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曾磊\proj_ciliarybody\"/>
    </mc:Choice>
  </mc:AlternateContent>
  <xr:revisionPtr revIDLastSave="0" documentId="13_ncr:1_{7E65AD59-091D-4D44-BE59-DA22DBCFE4F5}" xr6:coauthVersionLast="47" xr6:coauthVersionMax="47" xr10:uidLastSave="{00000000-0000-0000-0000-000000000000}"/>
  <bookViews>
    <workbookView xWindow="31125" yWindow="1050" windowWidth="27420" windowHeight="13335" tabRatio="500" xr2:uid="{00000000-000D-0000-FFFF-FFFF00000000}"/>
  </bookViews>
  <sheets>
    <sheet name="Suppl. Table 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F6" i="1"/>
  <c r="G6" i="1"/>
  <c r="E8" i="1"/>
  <c r="F5" i="1"/>
  <c r="F8" i="1" s="1"/>
  <c r="G5" i="1"/>
  <c r="F7" i="1"/>
  <c r="G7" i="1"/>
  <c r="D8" i="1"/>
  <c r="C8" i="1"/>
  <c r="E16" i="1"/>
  <c r="D16" i="1"/>
  <c r="C16" i="1"/>
  <c r="G15" i="1"/>
  <c r="F15" i="1"/>
  <c r="G14" i="1"/>
  <c r="G16" i="1" s="1"/>
  <c r="F14" i="1"/>
  <c r="G13" i="1"/>
  <c r="F13" i="1"/>
  <c r="F16" i="1" s="1"/>
</calcChain>
</file>

<file path=xl/sharedStrings.xml><?xml version="1.0" encoding="utf-8"?>
<sst xmlns="http://schemas.openxmlformats.org/spreadsheetml/2006/main" count="23" uniqueCount="13">
  <si>
    <t>Suppl .Table 2 Key metrics of the scRNAseq data from human ciliary body, related to Figure 1</t>
    <phoneticPr fontId="1" type="noConversion"/>
  </si>
  <si>
    <t>Sample ID</t>
  </si>
  <si>
    <t>Total cells</t>
  </si>
  <si>
    <t>Total counts</t>
    <phoneticPr fontId="1" type="noConversion"/>
  </si>
  <si>
    <t>Total genes</t>
    <phoneticPr fontId="1" type="noConversion"/>
  </si>
  <si>
    <t xml:space="preserve">Average counts/Cell </t>
    <phoneticPr fontId="1" type="noConversion"/>
  </si>
  <si>
    <t xml:space="preserve">Average genes/Cell </t>
    <phoneticPr fontId="1" type="noConversion"/>
  </si>
  <si>
    <t>Pair 1</t>
  </si>
  <si>
    <t>Pair 2</t>
  </si>
  <si>
    <t>Pair 3</t>
  </si>
  <si>
    <t>Total</t>
    <phoneticPr fontId="1" type="noConversion"/>
  </si>
  <si>
    <t>After filtering</t>
  </si>
  <si>
    <t>Before integration/filtering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</si>
</sst>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9"/>
      <name val="宋体"/>
      <family val="3"/>
      <charset val="134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L13" sqref="L13"/>
    </sheetView>
  </sheetViews>
  <sheetFormatPr defaultColWidth="8.42578125" defaultRowHeight="14.25" x14ac:dyDescent="0.2"/>
  <cols>
    <col min="1" max="1" width="8.42578125" style="3"/>
    <col min="2" max="2" width="12.85546875" style="3" customWidth="1"/>
    <col min="3" max="3" width="15.140625" style="3" customWidth="1"/>
    <col min="4" max="4" width="17.140625" style="3" customWidth="1"/>
    <col min="5" max="5" width="15.42578125" style="3" customWidth="1"/>
    <col min="6" max="6" width="25.28515625" style="3" customWidth="1"/>
    <col min="7" max="7" width="27.85546875" style="3" customWidth="1"/>
    <col min="8" max="1023" width="8.42578125" style="3"/>
    <col min="1024" max="1024" width="9.140625" style="3" customWidth="1"/>
    <col min="1025" max="16384" width="8.42578125" style="3"/>
  </cols>
  <sheetData>
    <row r="1" spans="1:7" ht="15.75" x14ac:dyDescent="0.25">
      <c r="A1" s="1" t="s">
        <v>0</v>
      </c>
      <c r="B1" s="2"/>
      <c r="C1" s="2"/>
      <c r="D1" s="2"/>
      <c r="E1" s="2"/>
    </row>
    <row r="2" spans="1:7" ht="15" x14ac:dyDescent="0.2">
      <c r="A2" s="2"/>
      <c r="B2" s="2"/>
      <c r="C2" s="2"/>
      <c r="D2" s="2"/>
      <c r="E2" s="2"/>
    </row>
    <row r="3" spans="1:7" ht="15.75" x14ac:dyDescent="0.2">
      <c r="B3" s="9" t="s">
        <v>12</v>
      </c>
      <c r="C3" s="9"/>
      <c r="D3" s="9"/>
      <c r="E3" s="9"/>
      <c r="F3" s="9"/>
      <c r="G3" s="9"/>
    </row>
    <row r="4" spans="1:7" ht="15.75" x14ac:dyDescent="0.2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15" x14ac:dyDescent="0.2">
      <c r="B5" s="5" t="s">
        <v>7</v>
      </c>
      <c r="C5" s="6">
        <v>7176</v>
      </c>
      <c r="D5" s="6">
        <v>38642701</v>
      </c>
      <c r="E5" s="6">
        <v>10034047</v>
      </c>
      <c r="F5" s="6">
        <f>D5/C5</f>
        <v>5384.9917781493868</v>
      </c>
      <c r="G5" s="6">
        <f>E5/C5</f>
        <v>1398.2785674470458</v>
      </c>
    </row>
    <row r="6" spans="1:7" ht="15" x14ac:dyDescent="0.2">
      <c r="B6" s="5" t="s">
        <v>8</v>
      </c>
      <c r="C6" s="6">
        <v>7856</v>
      </c>
      <c r="D6" s="6">
        <v>45735814</v>
      </c>
      <c r="E6" s="6">
        <v>12350612</v>
      </c>
      <c r="F6" s="6">
        <f t="shared" ref="F6:F7" si="0">D6/C6</f>
        <v>5821.7685845213846</v>
      </c>
      <c r="G6" s="6">
        <f t="shared" ref="G6:G7" si="1">E6/C6</f>
        <v>1572.1247454175152</v>
      </c>
    </row>
    <row r="7" spans="1:7" ht="15" x14ac:dyDescent="0.2">
      <c r="B7" s="6" t="s">
        <v>9</v>
      </c>
      <c r="C7" s="6">
        <v>5558</v>
      </c>
      <c r="D7" s="6">
        <v>38272652</v>
      </c>
      <c r="E7" s="6">
        <v>9697447</v>
      </c>
      <c r="F7" s="6">
        <f t="shared" si="0"/>
        <v>6886.0474991003957</v>
      </c>
      <c r="G7" s="6">
        <f t="shared" si="1"/>
        <v>1744.7727599856064</v>
      </c>
    </row>
    <row r="8" spans="1:7" ht="15" x14ac:dyDescent="0.2">
      <c r="B8" s="7" t="s">
        <v>10</v>
      </c>
      <c r="C8" s="8">
        <f>SUM(C5:C7)</f>
        <v>20590</v>
      </c>
      <c r="D8" s="8">
        <f>SUM(D5:D7)</f>
        <v>122651167</v>
      </c>
      <c r="E8" s="8">
        <f>SUM(E5:E7)</f>
        <v>32082106</v>
      </c>
      <c r="F8" s="8">
        <f>AVERAGE(F5:F7)</f>
        <v>6030.9359539237221</v>
      </c>
      <c r="G8" s="8">
        <f>AVERAGE(G5:G7)</f>
        <v>1571.7253576167225</v>
      </c>
    </row>
    <row r="11" spans="1:7" ht="15.75" x14ac:dyDescent="0.2">
      <c r="B11" s="9" t="s">
        <v>11</v>
      </c>
      <c r="C11" s="9"/>
      <c r="D11" s="9"/>
      <c r="E11" s="9"/>
      <c r="F11" s="9"/>
      <c r="G11" s="9"/>
    </row>
    <row r="12" spans="1:7" ht="15.75" x14ac:dyDescent="0.2"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</row>
    <row r="13" spans="1:7" ht="15" x14ac:dyDescent="0.2">
      <c r="B13" s="5" t="s">
        <v>7</v>
      </c>
      <c r="C13" s="6">
        <v>5370</v>
      </c>
      <c r="D13" s="6">
        <v>28951040</v>
      </c>
      <c r="E13" s="6">
        <v>8551790</v>
      </c>
      <c r="F13" s="6">
        <f>D13/C13</f>
        <v>5391.255121042831</v>
      </c>
      <c r="G13" s="6">
        <f>E13/C13</f>
        <v>1592.512104283054</v>
      </c>
    </row>
    <row r="14" spans="1:7" ht="15" x14ac:dyDescent="0.2">
      <c r="B14" s="5" t="s">
        <v>8</v>
      </c>
      <c r="C14" s="6">
        <v>5345</v>
      </c>
      <c r="D14" s="6">
        <v>31770422</v>
      </c>
      <c r="E14" s="6">
        <v>9584085</v>
      </c>
      <c r="F14" s="6">
        <f t="shared" ref="F14" si="2">D14/C14</f>
        <v>5943.951730589336</v>
      </c>
      <c r="G14" s="6">
        <f t="shared" ref="G14" si="3">E14/C14</f>
        <v>1793.0935453695042</v>
      </c>
    </row>
    <row r="15" spans="1:7" ht="15" x14ac:dyDescent="0.2">
      <c r="B15" s="6" t="s">
        <v>9</v>
      </c>
      <c r="C15" s="6">
        <v>3848</v>
      </c>
      <c r="D15" s="6">
        <v>24459989</v>
      </c>
      <c r="E15" s="6">
        <v>7501385</v>
      </c>
      <c r="F15" s="6">
        <f t="shared" ref="F15" si="4">D15/C15</f>
        <v>6356.5459979209982</v>
      </c>
      <c r="G15" s="6">
        <f t="shared" ref="G15" si="5">E15/C15</f>
        <v>1949.4243762993763</v>
      </c>
    </row>
    <row r="16" spans="1:7" ht="15" x14ac:dyDescent="0.2">
      <c r="B16" s="7" t="s">
        <v>10</v>
      </c>
      <c r="C16" s="8">
        <f>SUM(C13:C15)</f>
        <v>14563</v>
      </c>
      <c r="D16" s="8">
        <f>SUM(D13:D15)</f>
        <v>85181451</v>
      </c>
      <c r="E16" s="8">
        <f>SUM(E13:E15)</f>
        <v>25637260</v>
      </c>
      <c r="F16" s="8">
        <f>AVERAGE(F13:F15)</f>
        <v>5897.2509498510553</v>
      </c>
      <c r="G16" s="8">
        <f>AVERAGE(G13:G15)</f>
        <v>1778.3433419839782</v>
      </c>
    </row>
  </sheetData>
  <mergeCells count="2">
    <mergeCell ref="B11:G11"/>
    <mergeCell ref="B3:G3"/>
  </mergeCells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</dc:creator>
  <cp:keywords/>
  <dc:description/>
  <cp:lastModifiedBy>DELL</cp:lastModifiedBy>
  <cp:revision>4</cp:revision>
  <dcterms:created xsi:type="dcterms:W3CDTF">2022-04-06T14:52:36Z</dcterms:created>
  <dcterms:modified xsi:type="dcterms:W3CDTF">2022-08-22T02:22:15Z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