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rien Devos\Dropbox\Papers\Switchgrass GBS genetic maps20\v6\"/>
    </mc:Choice>
  </mc:AlternateContent>
  <bookViews>
    <workbookView xWindow="0" yWindow="0" windowWidth="17970" windowHeight="57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G28" i="1"/>
  <c r="G27" i="1"/>
  <c r="G26" i="1"/>
  <c r="G25" i="1"/>
  <c r="G24" i="1"/>
  <c r="G23" i="1"/>
  <c r="G22" i="1"/>
  <c r="G21" i="1"/>
  <c r="G20" i="1"/>
  <c r="G19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<sst xmlns="http://schemas.openxmlformats.org/spreadsheetml/2006/main" count="43" uniqueCount="28">
  <si>
    <t>B33C</t>
  </si>
  <si>
    <t>B4K</t>
  </si>
  <si>
    <t>*</t>
  </si>
  <si>
    <t>B31E</t>
  </si>
  <si>
    <t>B16B</t>
  </si>
  <si>
    <t>VS16</t>
  </si>
  <si>
    <t>B4E</t>
  </si>
  <si>
    <t>B22C</t>
  </si>
  <si>
    <t>B2E</t>
  </si>
  <si>
    <t>B27A</t>
  </si>
  <si>
    <t>AP13</t>
  </si>
  <si>
    <t>B22I</t>
  </si>
  <si>
    <t>Plant ID</t>
  </si>
  <si>
    <r>
      <t>Table S6: Contact angle measurements on the adaxial (A) and abaxial (B) leaf side at different locations from the leaf base for the grandparents (AP13 and VS16) and nine randomly selected F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progeny</t>
    </r>
  </si>
  <si>
    <t>B. Abaxial Leaf Side</t>
  </si>
  <si>
    <t>A. Adaxial Leaf Side</t>
  </si>
  <si>
    <t>Adaxial_5 cm</t>
  </si>
  <si>
    <t>Adaxial_6 cm</t>
  </si>
  <si>
    <t>Adaxial_7 cm</t>
  </si>
  <si>
    <t>Adaxial_8 cm</t>
  </si>
  <si>
    <t>Adaxial_9 cm</t>
  </si>
  <si>
    <t>Adaxial Avg</t>
  </si>
  <si>
    <t>Abaxial_5 cm</t>
  </si>
  <si>
    <t>Abaxial_6 cm</t>
  </si>
  <si>
    <t>Abaxial_7 cm</t>
  </si>
  <si>
    <t>Abaxial_8 cm</t>
  </si>
  <si>
    <t>Abaxial_9 cm</t>
  </si>
  <si>
    <t>Abaxial 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</si>
</sst>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/>
  </sheetViews>
  <sheetFormatPr defaultRowHeight="15" x14ac:dyDescent="0.25"/>
  <cols>
    <col min="2" max="14" width="12.85546875" customWidth="1"/>
  </cols>
  <sheetData>
    <row r="1" spans="1:14" s="5" customFormat="1" ht="18" x14ac:dyDescent="0.35">
      <c r="A1" s="5" t="s">
        <v>13</v>
      </c>
    </row>
    <row r="3" spans="1:14" x14ac:dyDescent="0.25">
      <c r="A3" s="5" t="s">
        <v>15</v>
      </c>
    </row>
    <row r="4" spans="1:14" x14ac:dyDescent="0.25">
      <c r="A4" s="1" t="s">
        <v>12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2" t="s">
        <v>21</v>
      </c>
      <c r="H4" s="1"/>
      <c r="I4" s="1"/>
      <c r="J4" s="1"/>
      <c r="K4" s="1"/>
      <c r="L4" s="1"/>
      <c r="M4" s="1"/>
      <c r="N4" s="2"/>
    </row>
    <row r="5" spans="1:14" x14ac:dyDescent="0.25">
      <c r="A5" s="4" t="s">
        <v>10</v>
      </c>
      <c r="B5" s="3">
        <v>140.97</v>
      </c>
      <c r="C5" s="3">
        <v>144.01</v>
      </c>
      <c r="D5" s="3">
        <v>136.38</v>
      </c>
      <c r="E5" s="3">
        <v>134.03</v>
      </c>
      <c r="F5" s="3">
        <v>127.1</v>
      </c>
      <c r="G5" s="3">
        <f>AVERAGE(B5:F5)</f>
        <v>136.49799999999999</v>
      </c>
      <c r="H5" s="4"/>
      <c r="I5" s="4"/>
      <c r="J5" s="4"/>
      <c r="K5" s="4"/>
      <c r="L5" s="4"/>
      <c r="M5" s="1"/>
      <c r="N5" s="4"/>
    </row>
    <row r="6" spans="1:14" x14ac:dyDescent="0.25">
      <c r="A6" s="4" t="s">
        <v>5</v>
      </c>
      <c r="B6" s="4">
        <v>133.33000000000001</v>
      </c>
      <c r="C6" s="4">
        <v>131.18</v>
      </c>
      <c r="D6" s="4">
        <v>133.34</v>
      </c>
      <c r="E6" s="4">
        <v>129.27000000000001</v>
      </c>
      <c r="F6" s="4">
        <v>132.69999999999999</v>
      </c>
      <c r="G6" s="3">
        <f>AVERAGE(B6:F6)</f>
        <v>131.964</v>
      </c>
      <c r="H6" s="4"/>
      <c r="I6" s="4"/>
      <c r="J6" s="4"/>
      <c r="K6" s="4"/>
      <c r="L6" s="4"/>
      <c r="M6" s="1"/>
      <c r="N6" s="4"/>
    </row>
    <row r="7" spans="1:14" x14ac:dyDescent="0.25">
      <c r="A7" s="1" t="s">
        <v>0</v>
      </c>
      <c r="B7" s="3">
        <v>124.22</v>
      </c>
      <c r="C7" s="3">
        <v>130.13</v>
      </c>
      <c r="D7" s="3">
        <v>122.22</v>
      </c>
      <c r="E7" s="3">
        <v>121.76</v>
      </c>
      <c r="F7" s="3">
        <v>117.73</v>
      </c>
      <c r="G7" s="3">
        <f>AVERAGE(B7:F7)</f>
        <v>123.21199999999999</v>
      </c>
      <c r="H7" s="4"/>
      <c r="I7" s="4"/>
      <c r="J7" s="4"/>
      <c r="K7" s="4"/>
      <c r="L7" s="4"/>
      <c r="M7" s="1"/>
      <c r="N7" s="4"/>
    </row>
    <row r="8" spans="1:14" x14ac:dyDescent="0.25">
      <c r="A8" t="s">
        <v>1</v>
      </c>
      <c r="B8" s="3">
        <v>127.17</v>
      </c>
      <c r="C8" s="3">
        <v>127.27</v>
      </c>
      <c r="D8" s="3">
        <v>129.34</v>
      </c>
      <c r="E8" s="3">
        <v>133.37</v>
      </c>
      <c r="F8" s="3">
        <v>132.53</v>
      </c>
      <c r="G8" s="3">
        <f t="shared" ref="G8:G15" si="0">AVERAGE(B8:F8)</f>
        <v>129.93599999999998</v>
      </c>
      <c r="H8" s="4"/>
      <c r="I8" s="4"/>
      <c r="J8" s="4"/>
      <c r="K8" s="4"/>
      <c r="L8" s="4"/>
      <c r="M8" s="1"/>
      <c r="N8" s="4"/>
    </row>
    <row r="9" spans="1:14" x14ac:dyDescent="0.25">
      <c r="A9" t="s">
        <v>3</v>
      </c>
      <c r="B9" s="3">
        <v>128.34</v>
      </c>
      <c r="C9" s="3">
        <v>126.43</v>
      </c>
      <c r="D9" s="3">
        <v>123.92</v>
      </c>
      <c r="E9" s="3">
        <v>123.09</v>
      </c>
      <c r="F9" s="3">
        <v>123.12</v>
      </c>
      <c r="G9" s="3">
        <f t="shared" si="0"/>
        <v>124.97999999999999</v>
      </c>
      <c r="H9" s="4"/>
      <c r="I9" s="4"/>
      <c r="J9" s="4"/>
      <c r="K9" s="4"/>
      <c r="L9" s="4"/>
      <c r="M9" s="1"/>
      <c r="N9" s="4"/>
    </row>
    <row r="10" spans="1:14" x14ac:dyDescent="0.25">
      <c r="A10" t="s">
        <v>4</v>
      </c>
      <c r="B10" s="3">
        <v>129.35</v>
      </c>
      <c r="C10" s="3">
        <v>132.69</v>
      </c>
      <c r="D10" s="3">
        <v>139.30000000000001</v>
      </c>
      <c r="E10" s="3">
        <v>130.28</v>
      </c>
      <c r="F10" s="3">
        <v>132.21</v>
      </c>
      <c r="G10" s="3">
        <f t="shared" si="0"/>
        <v>132.76600000000002</v>
      </c>
      <c r="H10" s="4"/>
      <c r="I10" s="4"/>
      <c r="J10" s="4"/>
      <c r="K10" s="4"/>
      <c r="L10" s="4"/>
      <c r="M10" s="1"/>
      <c r="N10" s="4"/>
    </row>
    <row r="11" spans="1:14" x14ac:dyDescent="0.25">
      <c r="A11" t="s">
        <v>6</v>
      </c>
      <c r="B11" s="3">
        <v>135.66999999999999</v>
      </c>
      <c r="C11" s="3">
        <v>132.05000000000001</v>
      </c>
      <c r="D11" s="3">
        <v>134.13999999999999</v>
      </c>
      <c r="E11" s="3">
        <v>133.55000000000001</v>
      </c>
      <c r="F11" s="3">
        <v>128.63</v>
      </c>
      <c r="G11" s="3">
        <f t="shared" si="0"/>
        <v>132.80800000000002</v>
      </c>
      <c r="H11" s="4"/>
      <c r="I11" s="4"/>
      <c r="J11" s="4"/>
      <c r="K11" s="4"/>
      <c r="L11" s="4"/>
      <c r="M11" s="1"/>
      <c r="N11" s="4"/>
    </row>
    <row r="12" spans="1:14" x14ac:dyDescent="0.25">
      <c r="A12" t="s">
        <v>7</v>
      </c>
      <c r="B12" s="3">
        <v>136.19</v>
      </c>
      <c r="C12" s="3">
        <v>139.63</v>
      </c>
      <c r="D12" s="3">
        <v>139.72</v>
      </c>
      <c r="E12" s="3">
        <v>144.84</v>
      </c>
      <c r="F12" s="3">
        <v>142.30000000000001</v>
      </c>
      <c r="G12" s="3">
        <f t="shared" si="0"/>
        <v>140.536</v>
      </c>
      <c r="H12" s="4"/>
      <c r="I12" s="4"/>
      <c r="J12" s="4"/>
      <c r="K12" s="4"/>
      <c r="L12" s="4"/>
      <c r="M12" s="1"/>
      <c r="N12" s="4"/>
    </row>
    <row r="13" spans="1:14" x14ac:dyDescent="0.25">
      <c r="A13" t="s">
        <v>8</v>
      </c>
      <c r="B13" s="3">
        <v>137.63</v>
      </c>
      <c r="C13" s="3">
        <v>141.62</v>
      </c>
      <c r="D13" s="3">
        <v>131.44</v>
      </c>
      <c r="E13" s="3">
        <v>129.1</v>
      </c>
      <c r="F13" s="3">
        <v>130.44</v>
      </c>
      <c r="G13" s="3">
        <f t="shared" si="0"/>
        <v>134.04599999999999</v>
      </c>
      <c r="H13" s="4"/>
      <c r="I13" s="4"/>
      <c r="J13" s="4"/>
      <c r="K13" s="4"/>
      <c r="L13" s="4"/>
      <c r="M13" s="1"/>
      <c r="N13" s="4"/>
    </row>
    <row r="14" spans="1:14" x14ac:dyDescent="0.25">
      <c r="A14" t="s">
        <v>9</v>
      </c>
      <c r="B14" s="3">
        <v>138.59</v>
      </c>
      <c r="C14" s="3">
        <v>139.88999999999999</v>
      </c>
      <c r="D14" s="3">
        <v>137.88</v>
      </c>
      <c r="E14" s="3">
        <v>142.09</v>
      </c>
      <c r="F14" s="3">
        <v>138.41999999999999</v>
      </c>
      <c r="G14" s="3">
        <f t="shared" si="0"/>
        <v>139.374</v>
      </c>
      <c r="H14" s="4"/>
      <c r="I14" s="4"/>
      <c r="J14" s="4"/>
      <c r="K14" s="4"/>
      <c r="L14" s="4"/>
      <c r="M14" s="1"/>
      <c r="N14" s="4"/>
    </row>
    <row r="15" spans="1:14" x14ac:dyDescent="0.25">
      <c r="A15" t="s">
        <v>11</v>
      </c>
      <c r="B15" s="3">
        <v>142.56</v>
      </c>
      <c r="C15" s="3">
        <v>141.85</v>
      </c>
      <c r="D15" s="3">
        <v>148.46</v>
      </c>
      <c r="E15" s="3">
        <v>143.63</v>
      </c>
      <c r="F15" s="3">
        <v>143.38</v>
      </c>
      <c r="G15" s="3">
        <f t="shared" si="0"/>
        <v>143.976</v>
      </c>
      <c r="H15" s="4"/>
      <c r="I15" s="4"/>
      <c r="J15" s="4"/>
      <c r="K15" s="4"/>
      <c r="L15" s="4"/>
      <c r="M15" s="1"/>
      <c r="N15" s="4"/>
    </row>
    <row r="17" spans="1:9" x14ac:dyDescent="0.25">
      <c r="A17" s="5" t="s">
        <v>14</v>
      </c>
    </row>
    <row r="18" spans="1:9" x14ac:dyDescent="0.25">
      <c r="A18" s="1" t="s">
        <v>12</v>
      </c>
      <c r="B18" s="1" t="s">
        <v>22</v>
      </c>
      <c r="C18" s="1" t="s">
        <v>23</v>
      </c>
      <c r="D18" s="1" t="s">
        <v>24</v>
      </c>
      <c r="E18" s="1" t="s">
        <v>25</v>
      </c>
      <c r="F18" s="1" t="s">
        <v>26</v>
      </c>
      <c r="G18" s="2" t="s">
        <v>27</v>
      </c>
    </row>
    <row r="19" spans="1:9" x14ac:dyDescent="0.25">
      <c r="A19" s="4" t="s">
        <v>10</v>
      </c>
      <c r="B19" s="4">
        <v>142.53</v>
      </c>
      <c r="C19" s="4">
        <v>136.11000000000001</v>
      </c>
      <c r="D19" s="4">
        <v>129.08000000000001</v>
      </c>
      <c r="E19" s="4">
        <v>142.65</v>
      </c>
      <c r="F19" s="4">
        <v>138.21</v>
      </c>
      <c r="G19" s="3">
        <f>AVERAGE(B19:F19)</f>
        <v>137.71600000000001</v>
      </c>
    </row>
    <row r="20" spans="1:9" x14ac:dyDescent="0.25">
      <c r="A20" s="4" t="s">
        <v>5</v>
      </c>
      <c r="B20" s="4">
        <v>71.36</v>
      </c>
      <c r="C20" s="4" t="s">
        <v>2</v>
      </c>
      <c r="D20" s="4">
        <v>37.86</v>
      </c>
      <c r="E20" s="4" t="s">
        <v>2</v>
      </c>
      <c r="F20" s="4">
        <v>46.21</v>
      </c>
      <c r="G20" s="3">
        <f>AVERAGE(B20:F20)</f>
        <v>51.81</v>
      </c>
    </row>
    <row r="21" spans="1:9" x14ac:dyDescent="0.25">
      <c r="A21" s="1" t="s">
        <v>0</v>
      </c>
      <c r="B21" s="3">
        <v>78.25</v>
      </c>
      <c r="C21" s="3">
        <v>80.33</v>
      </c>
      <c r="D21" s="3">
        <v>72.62</v>
      </c>
      <c r="E21" s="3">
        <v>72.2</v>
      </c>
      <c r="F21" s="3">
        <v>54.31</v>
      </c>
      <c r="G21" s="3">
        <f>AVERAGE(B21:F21)</f>
        <v>71.542000000000002</v>
      </c>
    </row>
    <row r="22" spans="1:9" x14ac:dyDescent="0.25">
      <c r="A22" t="s">
        <v>1</v>
      </c>
      <c r="B22" s="3">
        <v>71.72</v>
      </c>
      <c r="C22" s="3">
        <v>70.989999999999995</v>
      </c>
      <c r="D22" s="3">
        <v>88.65</v>
      </c>
      <c r="E22" s="3">
        <v>67.88</v>
      </c>
      <c r="F22" s="3" t="s">
        <v>2</v>
      </c>
      <c r="G22" s="3">
        <f t="shared" ref="G22:G29" si="1">AVERAGE(B22:F22)</f>
        <v>74.81</v>
      </c>
    </row>
    <row r="23" spans="1:9" x14ac:dyDescent="0.25">
      <c r="A23" t="s">
        <v>3</v>
      </c>
      <c r="B23" s="3">
        <v>113.82</v>
      </c>
      <c r="C23" s="3">
        <v>122.53</v>
      </c>
      <c r="D23" s="3">
        <v>106.71</v>
      </c>
      <c r="E23" s="3">
        <v>134.55000000000001</v>
      </c>
      <c r="F23" s="3">
        <v>128.74</v>
      </c>
      <c r="G23" s="3">
        <f t="shared" si="1"/>
        <v>121.27000000000001</v>
      </c>
    </row>
    <row r="24" spans="1:9" x14ac:dyDescent="0.25">
      <c r="A24" t="s">
        <v>4</v>
      </c>
      <c r="B24" s="3">
        <v>68.7</v>
      </c>
      <c r="C24" s="3">
        <v>69.8</v>
      </c>
      <c r="D24" s="3">
        <v>74.87</v>
      </c>
      <c r="E24" s="3">
        <v>82.22</v>
      </c>
      <c r="F24" s="3">
        <v>79.069999999999993</v>
      </c>
      <c r="G24" s="3">
        <f t="shared" si="1"/>
        <v>74.932000000000002</v>
      </c>
    </row>
    <row r="25" spans="1:9" x14ac:dyDescent="0.25">
      <c r="A25" t="s">
        <v>6</v>
      </c>
      <c r="B25" s="3">
        <v>72.319999999999993</v>
      </c>
      <c r="C25" s="3">
        <v>72.11</v>
      </c>
      <c r="D25" s="3">
        <v>64.13</v>
      </c>
      <c r="E25" s="3">
        <v>58.4</v>
      </c>
      <c r="F25" s="3">
        <v>62.73</v>
      </c>
      <c r="G25" s="3">
        <f t="shared" si="1"/>
        <v>65.938000000000002</v>
      </c>
    </row>
    <row r="26" spans="1:9" x14ac:dyDescent="0.25">
      <c r="A26" t="s">
        <v>7</v>
      </c>
      <c r="B26" s="3">
        <v>55.92</v>
      </c>
      <c r="C26" s="3">
        <v>71.55</v>
      </c>
      <c r="D26" s="3">
        <v>70.95</v>
      </c>
      <c r="E26" s="3">
        <v>96.57</v>
      </c>
      <c r="F26" s="3">
        <v>94.51</v>
      </c>
      <c r="G26" s="3">
        <f t="shared" si="1"/>
        <v>77.900000000000006</v>
      </c>
    </row>
    <row r="27" spans="1:9" x14ac:dyDescent="0.25">
      <c r="A27" t="s">
        <v>8</v>
      </c>
      <c r="B27" s="3">
        <v>80.3</v>
      </c>
      <c r="C27" s="3">
        <v>64.2</v>
      </c>
      <c r="D27" s="3" t="s">
        <v>2</v>
      </c>
      <c r="E27" s="3">
        <v>103</v>
      </c>
      <c r="F27" s="3">
        <v>88.95</v>
      </c>
      <c r="G27" s="3">
        <f t="shared" si="1"/>
        <v>84.112499999999997</v>
      </c>
    </row>
    <row r="28" spans="1:9" x14ac:dyDescent="0.25">
      <c r="A28" t="s">
        <v>9</v>
      </c>
      <c r="B28" s="3">
        <v>75.2</v>
      </c>
      <c r="C28" s="3">
        <v>51.01</v>
      </c>
      <c r="D28" s="3">
        <v>64.040000000000006</v>
      </c>
      <c r="E28" s="3">
        <v>66.81</v>
      </c>
      <c r="F28" s="3">
        <v>73.61</v>
      </c>
      <c r="G28" s="3">
        <f t="shared" si="1"/>
        <v>66.134</v>
      </c>
    </row>
    <row r="29" spans="1:9" x14ac:dyDescent="0.25">
      <c r="A29" t="s">
        <v>11</v>
      </c>
      <c r="B29" s="3">
        <v>131.46</v>
      </c>
      <c r="C29" s="3">
        <v>125.31</v>
      </c>
      <c r="D29" s="3">
        <v>125.75</v>
      </c>
      <c r="E29" s="3">
        <v>135.68</v>
      </c>
      <c r="F29" s="3">
        <v>127.69</v>
      </c>
      <c r="G29" s="3">
        <f t="shared" si="1"/>
        <v>129.17800000000003</v>
      </c>
      <c r="H29" s="4"/>
      <c r="I2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Franklin College - University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Katrien Devos</dc:creator>
  <cp:lastModifiedBy>Katrien Devos</cp:lastModifiedBy>
  <dcterms:created xsi:type="dcterms:W3CDTF">2020-11-17T19:56:41Z</dcterms:created>
  <dcterms:modified xsi:type="dcterms:W3CDTF">2020-11-30T23:07:28Z</dcterms:modified>
</cp:coreProperties>
</file>