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巢式群体\分析\极智\穗长\TAG\"/>
    </mc:Choice>
  </mc:AlternateContent>
  <xr:revisionPtr revIDLastSave="0" documentId="13_ncr:1_{35CF553E-5778-4152-8534-B0C01378A471}" xr6:coauthVersionLast="47" xr6:coauthVersionMax="47" xr10:uidLastSave="{00000000-0000-0000-0000-000000000000}"/>
  <bookViews>
    <workbookView xWindow="0" yWindow="2820" windowWidth="28800" windowHeight="15345" activeTab="4" xr2:uid="{1CBF6A5B-99D0-402E-BDA6-5B513C952571}"/>
  </bookViews>
  <sheets>
    <sheet name="Table S1" sheetId="1" r:id="rId1"/>
    <sheet name="Table S2" sheetId="5" r:id="rId2"/>
    <sheet name="Table S3" sheetId="7" r:id="rId3"/>
    <sheet name="Table S4" sheetId="3" r:id="rId4"/>
    <sheet name="Table S5" sheetId="8" r:id="rId5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5" i="1" l="1"/>
  <c r="C15" i="1"/>
  <c r="B15" i="1"/>
  <c r="B14" i="1"/>
  <c r="D5" i="1"/>
  <c r="D6" i="1"/>
  <c r="D7" i="1"/>
  <c r="D8" i="1"/>
  <c r="D9" i="1"/>
  <c r="D10" i="1"/>
  <c r="D11" i="1"/>
  <c r="D12" i="1"/>
  <c r="D13" i="1"/>
  <c r="D4" i="1"/>
  <c r="C14" i="1"/>
</calcChain>
</file>

<file path=xl/sharedStrings.xml><?xml version="1.0" encoding="utf-8"?>
<sst xmlns="http://schemas.openxmlformats.org/spreadsheetml/2006/main" count="506" uniqueCount="270">
  <si>
    <t>Chromosome</t>
    <phoneticPr fontId="1" type="noConversion"/>
  </si>
  <si>
    <t>Length</t>
    <phoneticPr fontId="1" type="noConversion"/>
  </si>
  <si>
    <t>No. of SNPs</t>
    <phoneticPr fontId="1" type="noConversion"/>
  </si>
  <si>
    <t>In Total</t>
    <phoneticPr fontId="1" type="noConversion"/>
  </si>
  <si>
    <t>Average</t>
    <phoneticPr fontId="1" type="noConversion"/>
  </si>
  <si>
    <t>SNPs per Mb</t>
    <phoneticPr fontId="1" type="noConversion"/>
  </si>
  <si>
    <t>NA</t>
    <phoneticPr fontId="1" type="noConversion"/>
  </si>
  <si>
    <t>LOC732787</t>
  </si>
  <si>
    <t>laccase-13-like</t>
  </si>
  <si>
    <t>LOC4327501</t>
    <phoneticPr fontId="1" type="noConversion"/>
  </si>
  <si>
    <t>LAC1</t>
    <phoneticPr fontId="1" type="noConversion"/>
  </si>
  <si>
    <t>LAC2</t>
    <phoneticPr fontId="1" type="noConversion"/>
  </si>
  <si>
    <t>Species</t>
    <phoneticPr fontId="1" type="noConversion"/>
  </si>
  <si>
    <t>Zea mays</t>
    <phoneticPr fontId="1" type="noConversion"/>
  </si>
  <si>
    <t>Gene ID</t>
    <phoneticPr fontId="1" type="noConversion"/>
  </si>
  <si>
    <t>LOC4327500</t>
  </si>
  <si>
    <t>LOC107277101</t>
  </si>
  <si>
    <t>Oryza sativa</t>
    <phoneticPr fontId="1" type="noConversion"/>
  </si>
  <si>
    <t>OsLac1</t>
    <phoneticPr fontId="1" type="noConversion"/>
  </si>
  <si>
    <t>LOC4325440</t>
  </si>
  <si>
    <t>OsLac2</t>
    <phoneticPr fontId="1" type="noConversion"/>
  </si>
  <si>
    <t>laccase-2</t>
  </si>
  <si>
    <t>LOC107276614</t>
  </si>
  <si>
    <t>OsLac3</t>
  </si>
  <si>
    <t>laccase-3-like</t>
  </si>
  <si>
    <t>LOC4332551</t>
  </si>
  <si>
    <t>OsLac4</t>
  </si>
  <si>
    <t>LOC4327522</t>
  </si>
  <si>
    <t>OsLac5</t>
  </si>
  <si>
    <t>OsLac6</t>
  </si>
  <si>
    <t>putative laccase-5</t>
  </si>
  <si>
    <t>LOC9269325</t>
    <phoneticPr fontId="1" type="noConversion"/>
  </si>
  <si>
    <t>OsLac7</t>
  </si>
  <si>
    <t>laccase-6</t>
  </si>
  <si>
    <t>LOC107276446</t>
  </si>
  <si>
    <t>OsLac8</t>
  </si>
  <si>
    <t>laccase-7-like</t>
  </si>
  <si>
    <t>LOC4324802</t>
  </si>
  <si>
    <t>OsLac9</t>
  </si>
  <si>
    <t>laccase-8</t>
  </si>
  <si>
    <t>LOC4324803</t>
  </si>
  <si>
    <t>OsLac10</t>
  </si>
  <si>
    <t>putative laccase-9</t>
  </si>
  <si>
    <t>LOC107276196</t>
  </si>
  <si>
    <t>OsLac11</t>
  </si>
  <si>
    <t>laccase-10-like</t>
  </si>
  <si>
    <t>LOC4332400</t>
  </si>
  <si>
    <t>OsLac12</t>
  </si>
  <si>
    <t>putative laccase-11</t>
  </si>
  <si>
    <t>LOC4339001</t>
    <phoneticPr fontId="1" type="noConversion"/>
  </si>
  <si>
    <t>OsLac13</t>
  </si>
  <si>
    <t>OsLac14</t>
  </si>
  <si>
    <t>LOC4339004</t>
    <phoneticPr fontId="1" type="noConversion"/>
  </si>
  <si>
    <t>OsLac15</t>
  </si>
  <si>
    <t>laccase-13</t>
  </si>
  <si>
    <t>LOC4339003</t>
    <phoneticPr fontId="1" type="noConversion"/>
  </si>
  <si>
    <t>OsLac16</t>
  </si>
  <si>
    <t>laccase-14</t>
  </si>
  <si>
    <t>LOC9272497</t>
  </si>
  <si>
    <t>OsLac17</t>
  </si>
  <si>
    <t>laccase-15-like </t>
  </si>
  <si>
    <t>LOC4348374</t>
  </si>
  <si>
    <t>OsLac18</t>
  </si>
  <si>
    <t>putative laccase-16 </t>
  </si>
  <si>
    <t>OsLac19</t>
  </si>
  <si>
    <t>putative laccase-17</t>
  </si>
  <si>
    <t>LOC4349566</t>
  </si>
  <si>
    <t>OsLac20</t>
  </si>
  <si>
    <t>laccase-18</t>
  </si>
  <si>
    <t>LOC4350236</t>
  </si>
  <si>
    <t>OsLac21</t>
  </si>
  <si>
    <t>laccase-19-like</t>
  </si>
  <si>
    <t>LOC4351005</t>
  </si>
  <si>
    <t>OsLac22</t>
  </si>
  <si>
    <t>laccase-20-like</t>
  </si>
  <si>
    <t>LOC4351006</t>
  </si>
  <si>
    <t>OsLac23</t>
  </si>
  <si>
    <t>laccase-21-like</t>
  </si>
  <si>
    <t>LOC4351179</t>
  </si>
  <si>
    <t>OsLac24</t>
  </si>
  <si>
    <t>laccase-22-like </t>
  </si>
  <si>
    <t>LOC9269875</t>
  </si>
  <si>
    <t>OsLac25</t>
  </si>
  <si>
    <t>laccase-23-like</t>
  </si>
  <si>
    <t>LOC4351276</t>
  </si>
  <si>
    <t>OsLac26</t>
  </si>
  <si>
    <t>laccase-24-like </t>
  </si>
  <si>
    <t>LOC4351915</t>
  </si>
  <si>
    <t>OsLac27</t>
  </si>
  <si>
    <t>laccase-25-like</t>
  </si>
  <si>
    <t>LOC4351911</t>
  </si>
  <si>
    <t>OsLac28</t>
  </si>
  <si>
    <t>laccase-25</t>
  </si>
  <si>
    <t>LOC4351917</t>
  </si>
  <si>
    <t>ZmLac1</t>
    <phoneticPr fontId="1" type="noConversion"/>
  </si>
  <si>
    <t>LOC732786</t>
  </si>
  <si>
    <t>ZmLac2</t>
  </si>
  <si>
    <t>LOC732839</t>
  </si>
  <si>
    <t>ZmLac3</t>
  </si>
  <si>
    <t>ZmLac4</t>
  </si>
  <si>
    <t>LOC732847</t>
  </si>
  <si>
    <t>ZmLac5</t>
  </si>
  <si>
    <t>laccase-6-like</t>
  </si>
  <si>
    <t>LOC103651008</t>
  </si>
  <si>
    <t>ZmLac6</t>
  </si>
  <si>
    <t>Laccase-7</t>
  </si>
  <si>
    <t>LOC606456</t>
  </si>
  <si>
    <t>ZmLac7</t>
  </si>
  <si>
    <t>LOC100191779</t>
  </si>
  <si>
    <t>ZmLac8</t>
  </si>
  <si>
    <t>LOC103627746</t>
  </si>
  <si>
    <t>ZmLac9</t>
  </si>
  <si>
    <t>LOC100502492</t>
  </si>
  <si>
    <t>ZmLac10</t>
  </si>
  <si>
    <t>LOC100279407</t>
    <phoneticPr fontId="1" type="noConversion"/>
  </si>
  <si>
    <t>ZmLac11</t>
  </si>
  <si>
    <t>LOC100282094</t>
  </si>
  <si>
    <t>ZmLac12</t>
  </si>
  <si>
    <t>LOC103631856</t>
  </si>
  <si>
    <t>ZmLac13</t>
  </si>
  <si>
    <t>laccase-15</t>
  </si>
  <si>
    <t>LOC103648173</t>
  </si>
  <si>
    <t>ZmLac14</t>
  </si>
  <si>
    <t>laccase-15-like</t>
  </si>
  <si>
    <t>LOC118476850</t>
  </si>
  <si>
    <t>ZmLac15</t>
  </si>
  <si>
    <t>LOC103649401</t>
  </si>
  <si>
    <t>ZmLac16</t>
  </si>
  <si>
    <t>LOC100193025</t>
  </si>
  <si>
    <t>LOC100281551</t>
  </si>
  <si>
    <t>ZmLac18</t>
  </si>
  <si>
    <t>laccase-23</t>
  </si>
  <si>
    <t>LOC103654275</t>
  </si>
  <si>
    <t>ZmLac19</t>
  </si>
  <si>
    <t>LOC103652871</t>
  </si>
  <si>
    <t>ZmLac20</t>
  </si>
  <si>
    <t>LOC103640860</t>
  </si>
  <si>
    <t>ZmLac21</t>
  </si>
  <si>
    <t>putative laccase family protein </t>
  </si>
  <si>
    <t>LOC100501262</t>
  </si>
  <si>
    <t>ZmLac22</t>
  </si>
  <si>
    <t>LOC100280258</t>
  </si>
  <si>
    <t>ZmLac23</t>
  </si>
  <si>
    <t>uncharacterized LOC100280281</t>
  </si>
  <si>
    <t>LOC100280281</t>
  </si>
  <si>
    <t>AtLac1</t>
    <phoneticPr fontId="1" type="noConversion"/>
  </si>
  <si>
    <t>laccase 1 </t>
  </si>
  <si>
    <t>AtLac2</t>
  </si>
  <si>
    <t>laccase 2</t>
  </si>
  <si>
    <t>AtLac3</t>
  </si>
  <si>
    <t>laccase 3</t>
  </si>
  <si>
    <t>LAC3</t>
  </si>
  <si>
    <t>AtLac4</t>
  </si>
  <si>
    <t>IRX12</t>
  </si>
  <si>
    <t>AtLac5</t>
  </si>
  <si>
    <t>laccase 5</t>
  </si>
  <si>
    <t>LAC5</t>
  </si>
  <si>
    <t>AtLac6</t>
  </si>
  <si>
    <t>laccase 6</t>
  </si>
  <si>
    <t>LAC6</t>
  </si>
  <si>
    <t>AtLac7</t>
  </si>
  <si>
    <t>laccase 7</t>
  </si>
  <si>
    <t>LAC7</t>
  </si>
  <si>
    <t>AtLac8</t>
  </si>
  <si>
    <t>laccase 8 </t>
  </si>
  <si>
    <t>LAC8</t>
  </si>
  <si>
    <t>AtLac9</t>
  </si>
  <si>
    <t>AT5G01050</t>
  </si>
  <si>
    <t>AtLac10</t>
  </si>
  <si>
    <t>laccase 10</t>
  </si>
  <si>
    <t>LAC10</t>
  </si>
  <si>
    <t>AtLac11</t>
  </si>
  <si>
    <t>laccase 11</t>
  </si>
  <si>
    <t>LAC11</t>
  </si>
  <si>
    <t>AtLac12</t>
  </si>
  <si>
    <t>laccase 12 </t>
  </si>
  <si>
    <t>LAC12</t>
  </si>
  <si>
    <t>AtLac13</t>
  </si>
  <si>
    <t>laccase 13</t>
  </si>
  <si>
    <t>LAC13</t>
  </si>
  <si>
    <t>AtLac14</t>
  </si>
  <si>
    <t>laccase 14 </t>
  </si>
  <si>
    <t>LAC14</t>
  </si>
  <si>
    <t>AtLac15</t>
  </si>
  <si>
    <t>TT10</t>
  </si>
  <si>
    <t>AtLac16</t>
  </si>
  <si>
    <t>laccase 16</t>
  </si>
  <si>
    <t>LAC16</t>
  </si>
  <si>
    <t>AtLac17</t>
  </si>
  <si>
    <t>laccase 17</t>
  </si>
  <si>
    <t>LAC17</t>
  </si>
  <si>
    <t>Note</t>
    <phoneticPr fontId="1" type="noConversion"/>
  </si>
  <si>
    <t>List of laccase gene</t>
    <phoneticPr fontId="1" type="noConversion"/>
  </si>
  <si>
    <t>Gene description</t>
  </si>
  <si>
    <t>Chr</t>
    <phoneticPr fontId="1" type="noConversion"/>
  </si>
  <si>
    <t>Arabidopsis thaliana </t>
    <phoneticPr fontId="1" type="noConversion"/>
  </si>
  <si>
    <t>laccase-like (Lac 1,Lac 2)</t>
  </si>
  <si>
    <t>laccase-like (Lac3)</t>
  </si>
  <si>
    <t>laccase-like (Lac 4, Lac17)</t>
  </si>
  <si>
    <t>laccase-like (Lac 5)</t>
  </si>
  <si>
    <t>uncharacterized LOC100191779 (Lac7)</t>
  </si>
  <si>
    <t>putative laccase family protein (Lac13)</t>
  </si>
  <si>
    <t>L-ascorbate oxidase (Lac 13)</t>
  </si>
  <si>
    <t>putative laccase family protein (Lac 17)</t>
  </si>
  <si>
    <t>L-ascorbate oxidase (Lac 17)</t>
  </si>
  <si>
    <t>laccase-4-like</t>
  </si>
  <si>
    <t>Laccase/Diphenol oxidase family protein (Lac9)</t>
  </si>
  <si>
    <t>Ye107</t>
    <phoneticPr fontId="1" type="noConversion"/>
  </si>
  <si>
    <t>tip</t>
    <phoneticPr fontId="1" type="noConversion"/>
  </si>
  <si>
    <t>V9</t>
    <phoneticPr fontId="1" type="noConversion"/>
  </si>
  <si>
    <t xml:space="preserve">Tasseling </t>
    <phoneticPr fontId="1" type="noConversion"/>
  </si>
  <si>
    <t>Silking</t>
    <phoneticPr fontId="1" type="noConversion"/>
  </si>
  <si>
    <t>mid</t>
    <phoneticPr fontId="1" type="noConversion"/>
  </si>
  <si>
    <t>YML226</t>
    <phoneticPr fontId="1" type="noConversion"/>
  </si>
  <si>
    <t>CML373</t>
    <phoneticPr fontId="1" type="noConversion"/>
  </si>
  <si>
    <t>TRL02</t>
    <phoneticPr fontId="1" type="noConversion"/>
  </si>
  <si>
    <t>TML418</t>
    <phoneticPr fontId="1" type="noConversion"/>
  </si>
  <si>
    <t>CML312</t>
    <phoneticPr fontId="1" type="noConversion"/>
  </si>
  <si>
    <t>Ear length 
(cm)</t>
    <phoneticPr fontId="1" type="noConversion"/>
  </si>
  <si>
    <t>Activity of 
laccase</t>
    <phoneticPr fontId="1" type="noConversion"/>
  </si>
  <si>
    <t>Activity of 
peroxidase</t>
    <phoneticPr fontId="1" type="noConversion"/>
  </si>
  <si>
    <t>Lignin 
contents
(mg/g)</t>
    <phoneticPr fontId="1" type="noConversion"/>
  </si>
  <si>
    <t>ALT</t>
  </si>
  <si>
    <t>C</t>
  </si>
  <si>
    <t>T</t>
  </si>
  <si>
    <t>CC</t>
  </si>
  <si>
    <t>CT</t>
  </si>
  <si>
    <t>G</t>
  </si>
  <si>
    <t>A</t>
  </si>
  <si>
    <t>--</t>
  </si>
  <si>
    <t>TC</t>
  </si>
  <si>
    <t>GA</t>
  </si>
  <si>
    <t>AG</t>
  </si>
  <si>
    <t>Chr3</t>
  </si>
  <si>
    <r>
      <t>uncharacterized LOC100280258</t>
    </r>
    <r>
      <rPr>
        <sz val="11"/>
        <color theme="1"/>
        <rFont val="等线"/>
        <family val="2"/>
        <charset val="134"/>
      </rPr>
      <t>（</t>
    </r>
    <r>
      <rPr>
        <sz val="11"/>
        <color theme="1"/>
        <rFont val="Times New Roman"/>
        <family val="1"/>
      </rPr>
      <t>Lac4</t>
    </r>
    <r>
      <rPr>
        <sz val="11"/>
        <color theme="1"/>
        <rFont val="等线"/>
        <family val="2"/>
        <charset val="134"/>
      </rPr>
      <t>）</t>
    </r>
  </si>
  <si>
    <r>
      <t>laccase pseudogene </t>
    </r>
    <r>
      <rPr>
        <sz val="11"/>
        <color theme="1"/>
        <rFont val="等线"/>
        <family val="2"/>
        <charset val="134"/>
      </rPr>
      <t>（</t>
    </r>
    <r>
      <rPr>
        <sz val="11"/>
        <color theme="1"/>
        <rFont val="Times New Roman"/>
        <family val="1"/>
      </rPr>
      <t>Lac1</t>
    </r>
    <r>
      <rPr>
        <sz val="11"/>
        <color theme="1"/>
        <rFont val="等线"/>
        <family val="2"/>
        <charset val="134"/>
      </rPr>
      <t>）</t>
    </r>
  </si>
  <si>
    <r>
      <t xml:space="preserve">Laccase/Diphenol oxidase family protein </t>
    </r>
    <r>
      <rPr>
        <sz val="11"/>
        <color theme="1"/>
        <rFont val="等线"/>
        <family val="2"/>
        <charset val="134"/>
      </rPr>
      <t>（</t>
    </r>
    <r>
      <rPr>
        <sz val="11"/>
        <color theme="1"/>
        <rFont val="Times New Roman"/>
        <family val="1"/>
      </rPr>
      <t>Lac4</t>
    </r>
    <r>
      <rPr>
        <sz val="11"/>
        <color theme="1"/>
        <rFont val="等线"/>
        <family val="2"/>
        <charset val="134"/>
      </rPr>
      <t>）</t>
    </r>
    <r>
      <rPr>
        <sz val="11"/>
        <color theme="1"/>
        <rFont val="Times New Roman"/>
        <family val="1"/>
      </rPr>
      <t> </t>
    </r>
  </si>
  <si>
    <r>
      <t xml:space="preserve">Laccase/Diphenol oxidase family protein </t>
    </r>
    <r>
      <rPr>
        <sz val="11"/>
        <color theme="1"/>
        <rFont val="等线"/>
        <family val="2"/>
        <charset val="134"/>
      </rPr>
      <t>（</t>
    </r>
    <r>
      <rPr>
        <sz val="11"/>
        <color theme="1"/>
        <rFont val="Times New Roman"/>
        <family val="1"/>
      </rPr>
      <t>lac15</t>
    </r>
    <r>
      <rPr>
        <sz val="11"/>
        <color theme="1"/>
        <rFont val="等线"/>
        <family val="2"/>
        <charset val="134"/>
      </rPr>
      <t>）</t>
    </r>
  </si>
  <si>
    <t>Position</t>
    <phoneticPr fontId="1" type="noConversion"/>
  </si>
  <si>
    <t>REF</t>
    <phoneticPr fontId="1" type="noConversion"/>
  </si>
  <si>
    <t>YML226 x Ye107</t>
    <phoneticPr fontId="1" type="noConversion"/>
  </si>
  <si>
    <t>TRL02 x Ye107</t>
    <phoneticPr fontId="1" type="noConversion"/>
  </si>
  <si>
    <t>TML418 x Ye107</t>
    <phoneticPr fontId="1" type="noConversion"/>
  </si>
  <si>
    <t>CML312 x Ye107</t>
    <phoneticPr fontId="1" type="noConversion"/>
  </si>
  <si>
    <r>
      <t xml:space="preserve">CML373 </t>
    </r>
    <r>
      <rPr>
        <sz val="11"/>
        <rFont val="Tim "/>
        <family val="2"/>
      </rPr>
      <t>x</t>
    </r>
    <r>
      <rPr>
        <sz val="11"/>
        <rFont val="等线"/>
        <family val="3"/>
        <charset val="134"/>
        <scheme val="minor"/>
      </rPr>
      <t xml:space="preserve"> </t>
    </r>
    <r>
      <rPr>
        <sz val="11"/>
        <rFont val="Times New Roman"/>
        <family val="1"/>
      </rPr>
      <t>Ye107</t>
    </r>
    <phoneticPr fontId="1" type="noConversion"/>
  </si>
  <si>
    <t>ZmLac17</t>
    <phoneticPr fontId="1" type="noConversion"/>
  </si>
  <si>
    <t>CG</t>
  </si>
  <si>
    <t>GC</t>
  </si>
  <si>
    <t>AC</t>
  </si>
  <si>
    <t>GGTAC</t>
  </si>
  <si>
    <t>GTAC</t>
  </si>
  <si>
    <t>GG</t>
    <phoneticPr fontId="1" type="noConversion"/>
  </si>
  <si>
    <t>AA</t>
    <phoneticPr fontId="1" type="noConversion"/>
  </si>
  <si>
    <t>GC</t>
    <phoneticPr fontId="1" type="noConversion"/>
  </si>
  <si>
    <t>CC</t>
    <phoneticPr fontId="1" type="noConversion"/>
  </si>
  <si>
    <t>TC</t>
    <phoneticPr fontId="1" type="noConversion"/>
  </si>
  <si>
    <t>Note: the gray cells are SNP variations</t>
    <phoneticPr fontId="1" type="noConversion"/>
  </si>
  <si>
    <t>Parental lines</t>
    <phoneticPr fontId="1" type="noConversion"/>
  </si>
  <si>
    <t xml:space="preserve">Sampling stage  </t>
    <phoneticPr fontId="1" type="noConversion"/>
  </si>
  <si>
    <t xml:space="preserve">Sampling tissue  </t>
    <phoneticPr fontId="1" type="noConversion"/>
  </si>
  <si>
    <t>ZmLac4</t>
    <phoneticPr fontId="1" type="noConversion"/>
  </si>
  <si>
    <t>Gene</t>
    <phoneticPr fontId="1" type="noConversion"/>
  </si>
  <si>
    <r>
      <rPr>
        <i/>
        <sz val="11"/>
        <color theme="1"/>
        <rFont val="Times New Roman"/>
        <family val="1"/>
      </rPr>
      <t>Zm00001d042906</t>
    </r>
    <r>
      <rPr>
        <sz val="11"/>
        <color theme="1"/>
        <rFont val="Times New Roman"/>
        <family val="1"/>
      </rPr>
      <t xml:space="preserve"> in this study</t>
    </r>
    <phoneticPr fontId="1" type="noConversion"/>
  </si>
  <si>
    <r>
      <rPr>
        <i/>
        <sz val="11"/>
        <color theme="1"/>
        <rFont val="Times New Roman"/>
        <family val="1"/>
      </rPr>
      <t>Zm00001d042905</t>
    </r>
    <r>
      <rPr>
        <sz val="11"/>
        <color theme="1"/>
        <rFont val="Times New Roman"/>
        <family val="1"/>
      </rPr>
      <t xml:space="preserve"> in this study</t>
    </r>
    <phoneticPr fontId="1" type="noConversion"/>
  </si>
  <si>
    <r>
      <t xml:space="preserve"> Relative 
expression of
</t>
    </r>
    <r>
      <rPr>
        <i/>
        <sz val="11"/>
        <color theme="1"/>
        <rFont val="Times New Roman"/>
        <family val="1"/>
      </rPr>
      <t>Zm00001d042906</t>
    </r>
    <phoneticPr fontId="1" type="noConversion"/>
  </si>
  <si>
    <t>Table S1  SNP distribution in 10 chromosomes</t>
    <phoneticPr fontId="1" type="noConversion"/>
  </si>
  <si>
    <r>
      <t xml:space="preserve">Table S2 Ear length and relative expression of </t>
    </r>
    <r>
      <rPr>
        <i/>
        <sz val="11"/>
        <color theme="1"/>
        <rFont val="Times New Roman"/>
        <family val="1"/>
      </rPr>
      <t>Zm00001d042906</t>
    </r>
    <r>
      <rPr>
        <sz val="11"/>
        <color theme="1"/>
        <rFont val="Times New Roman"/>
        <family val="1"/>
      </rPr>
      <t xml:space="preserve"> of the tip and midsection of ears for six parental lines of the MPP</t>
    </r>
    <phoneticPr fontId="1" type="noConversion"/>
  </si>
  <si>
    <r>
      <t xml:space="preserve">Table S3 SNP variations in the coding region of </t>
    </r>
    <r>
      <rPr>
        <i/>
        <sz val="11"/>
        <color theme="1"/>
        <rFont val="Times New Roman"/>
        <family val="1"/>
      </rPr>
      <t>Zm00001d042906</t>
    </r>
    <phoneticPr fontId="1" type="noConversion"/>
  </si>
  <si>
    <t>Table S4 Reported laccase gene of Z.mays, O. sativa and A. thaliana in NCBI</t>
    <phoneticPr fontId="1" type="noConversion"/>
  </si>
  <si>
    <t>Table S5 The lignin content, activity of laccase and peroxidase of the tip and midsection of ears for six parental lines of the MPP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</si>
</sst>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 "/>
    <numFmt numFmtId="177" formatCode="0.00_ "/>
  </numFmts>
  <fonts count="15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u/>
      <sz val="11"/>
      <color theme="10"/>
      <name val="等线"/>
      <family val="2"/>
      <charset val="134"/>
      <scheme val="minor"/>
    </font>
    <font>
      <sz val="11"/>
      <name val="等线"/>
      <family val="3"/>
      <charset val="134"/>
      <scheme val="minor"/>
    </font>
    <font>
      <sz val="11"/>
      <color theme="1"/>
      <name val="等线"/>
      <family val="2"/>
      <charset val="134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name val="Times New Roman"/>
      <family val="1"/>
    </font>
    <font>
      <u/>
      <sz val="11"/>
      <color theme="10"/>
      <name val="Times New Roman"/>
      <family val="1"/>
    </font>
    <font>
      <sz val="10"/>
      <color rgb="FF333333"/>
      <name val="Times New Roman"/>
      <family val="1"/>
    </font>
    <font>
      <sz val="10"/>
      <color theme="1"/>
      <name val="Times New Roman"/>
      <family val="1"/>
    </font>
    <font>
      <sz val="11"/>
      <name val="Tim "/>
      <family val="2"/>
    </font>
    <font>
      <b/>
      <sz val="11"/>
      <color theme="1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i/>
      <sz val="11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57">
    <xf numFmtId="0" fontId="0" fillId="0" borderId="0" xfId="0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5" fillId="0" borderId="1" xfId="0" applyFont="1" applyBorder="1">
      <alignment vertical="center"/>
    </xf>
    <xf numFmtId="0" fontId="5" fillId="0" borderId="2" xfId="0" applyFont="1" applyBorder="1">
      <alignment vertical="center"/>
    </xf>
    <xf numFmtId="0" fontId="5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77" fontId="5" fillId="0" borderId="0" xfId="0" applyNumberFormat="1" applyFont="1" applyAlignment="1">
      <alignment horizontal="right" vertical="center"/>
    </xf>
    <xf numFmtId="177" fontId="5" fillId="0" borderId="1" xfId="0" applyNumberFormat="1" applyFont="1" applyBorder="1" applyAlignment="1">
      <alignment horizontal="right" vertical="center"/>
    </xf>
    <xf numFmtId="0" fontId="6" fillId="0" borderId="0" xfId="0" applyFont="1">
      <alignment vertical="center"/>
    </xf>
    <xf numFmtId="177" fontId="5" fillId="0" borderId="3" xfId="0" applyNumberFormat="1" applyFont="1" applyBorder="1" applyAlignment="1">
      <alignment horizontal="right" vertical="center"/>
    </xf>
    <xf numFmtId="177" fontId="5" fillId="0" borderId="3" xfId="0" applyNumberFormat="1" applyFont="1" applyBorder="1" applyAlignment="1">
      <alignment horizontal="right"/>
    </xf>
    <xf numFmtId="177" fontId="5" fillId="0" borderId="0" xfId="0" applyNumberFormat="1" applyFont="1" applyAlignment="1">
      <alignment horizontal="right"/>
    </xf>
    <xf numFmtId="177" fontId="5" fillId="0" borderId="1" xfId="0" applyNumberFormat="1" applyFont="1" applyBorder="1" applyAlignment="1">
      <alignment horizontal="right"/>
    </xf>
    <xf numFmtId="177" fontId="7" fillId="0" borderId="0" xfId="0" applyNumberFormat="1" applyFont="1" applyAlignment="1">
      <alignment horizontal="right" vertical="center"/>
    </xf>
    <xf numFmtId="177" fontId="7" fillId="0" borderId="0" xfId="0" applyNumberFormat="1" applyFont="1" applyAlignment="1">
      <alignment horizontal="right"/>
    </xf>
    <xf numFmtId="0" fontId="5" fillId="0" borderId="0" xfId="0" applyFont="1" applyAlignment="1">
      <alignment horizontal="left" vertical="center"/>
    </xf>
    <xf numFmtId="0" fontId="8" fillId="0" borderId="0" xfId="1" applyFont="1" applyFill="1" applyBorder="1">
      <alignment vertical="center"/>
    </xf>
    <xf numFmtId="0" fontId="5" fillId="0" borderId="1" xfId="0" applyFont="1" applyBorder="1" applyAlignment="1">
      <alignment horizontal="left" vertical="center"/>
    </xf>
    <xf numFmtId="0" fontId="8" fillId="0" borderId="1" xfId="1" applyFont="1" applyBorder="1">
      <alignment vertical="center"/>
    </xf>
    <xf numFmtId="0" fontId="8" fillId="0" borderId="0" xfId="1" applyFont="1">
      <alignment vertical="center"/>
    </xf>
    <xf numFmtId="0" fontId="10" fillId="0" borderId="0" xfId="0" applyFont="1">
      <alignment vertical="center"/>
    </xf>
    <xf numFmtId="0" fontId="10" fillId="0" borderId="1" xfId="0" applyFont="1" applyBorder="1">
      <alignment vertical="center"/>
    </xf>
    <xf numFmtId="176" fontId="5" fillId="0" borderId="0" xfId="0" applyNumberFormat="1" applyFont="1" applyAlignment="1">
      <alignment horizontal="center" vertical="center"/>
    </xf>
    <xf numFmtId="177" fontId="5" fillId="0" borderId="0" xfId="0" applyNumberFormat="1" applyFont="1" applyAlignment="1">
      <alignment horizontal="center" vertical="center"/>
    </xf>
    <xf numFmtId="177" fontId="5" fillId="0" borderId="1" xfId="0" applyNumberFormat="1" applyFont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7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2" fillId="2" borderId="3" xfId="0" applyFont="1" applyFill="1" applyBorder="1" applyAlignment="1">
      <alignment horizontal="center" vertical="center"/>
    </xf>
    <xf numFmtId="0" fontId="13" fillId="2" borderId="3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177" fontId="5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/>
    </xf>
    <xf numFmtId="0" fontId="5" fillId="0" borderId="2" xfId="0" applyFont="1" applyBorder="1" applyAlignment="1">
      <alignment horizontal="center" vertical="center"/>
    </xf>
    <xf numFmtId="0" fontId="8" fillId="0" borderId="1" xfId="1" applyFont="1" applyFill="1" applyBorder="1">
      <alignment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77" fontId="5" fillId="0" borderId="3" xfId="0" applyNumberFormat="1" applyFont="1" applyBorder="1" applyAlignment="1">
      <alignment horizontal="right" vertical="center"/>
    </xf>
    <xf numFmtId="177" fontId="5" fillId="0" borderId="0" xfId="0" applyNumberFormat="1" applyFont="1" applyAlignment="1">
      <alignment horizontal="right" vertical="center"/>
    </xf>
    <xf numFmtId="177" fontId="5" fillId="0" borderId="1" xfId="0" applyNumberFormat="1" applyFont="1" applyBorder="1" applyAlignment="1">
      <alignment horizontal="right" vertical="center"/>
    </xf>
    <xf numFmtId="0" fontId="5" fillId="0" borderId="0" xfId="0" applyFont="1" applyAlignment="1">
      <alignment horizontal="center" vertical="center" wrapText="1"/>
    </xf>
    <xf numFmtId="0" fontId="14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9" fillId="0" borderId="3" xfId="0" applyFont="1" applyBorder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1" xfId="0" applyFont="1" applyBorder="1" applyAlignment="1">
      <alignment horizontal="left" vertical="center"/>
    </xf>
  </cellXfs>
  <cellStyles count="2">
    <cellStyle name="常规" xfId="0" builtinId="0"/>
    <cellStyle name="超链接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ncbi.nlm.nih.gov/gene/4339004" TargetMode="External"/><Relationship Id="rId21" Type="http://schemas.openxmlformats.org/officeDocument/2006/relationships/hyperlink" Target="https://www.ncbi.nlm.nih.gov/gene/100280281" TargetMode="External"/><Relationship Id="rId34" Type="http://schemas.openxmlformats.org/officeDocument/2006/relationships/hyperlink" Target="https://www.ncbi.nlm.nih.gov/gene/9272497" TargetMode="External"/><Relationship Id="rId42" Type="http://schemas.openxmlformats.org/officeDocument/2006/relationships/hyperlink" Target="https://www.ncbi.nlm.nih.gov/gene/4351915" TargetMode="External"/><Relationship Id="rId47" Type="http://schemas.openxmlformats.org/officeDocument/2006/relationships/hyperlink" Target="https://www.ncbi.nlm.nih.gov/gene/9269325" TargetMode="External"/><Relationship Id="rId50" Type="http://schemas.openxmlformats.org/officeDocument/2006/relationships/hyperlink" Target="https://www.ncbi.nlm.nih.gov/gene/818386" TargetMode="External"/><Relationship Id="rId55" Type="http://schemas.openxmlformats.org/officeDocument/2006/relationships/hyperlink" Target="https://www.ncbi.nlm.nih.gov/gene/830421" TargetMode="External"/><Relationship Id="rId63" Type="http://schemas.openxmlformats.org/officeDocument/2006/relationships/hyperlink" Target="https://www.ncbi.nlm.nih.gov/gene/820078" TargetMode="External"/><Relationship Id="rId68" Type="http://schemas.openxmlformats.org/officeDocument/2006/relationships/hyperlink" Target="https://www.ncbi.nlm.nih.gov/gene/732847" TargetMode="External"/><Relationship Id="rId7" Type="http://schemas.openxmlformats.org/officeDocument/2006/relationships/hyperlink" Target="https://www.ncbi.nlm.nih.gov/gene/118476850" TargetMode="External"/><Relationship Id="rId2" Type="http://schemas.openxmlformats.org/officeDocument/2006/relationships/hyperlink" Target="https://www.ncbi.nlm.nih.gov/gene/732786" TargetMode="External"/><Relationship Id="rId16" Type="http://schemas.openxmlformats.org/officeDocument/2006/relationships/hyperlink" Target="https://www.ncbi.nlm.nih.gov/gene/103649401" TargetMode="External"/><Relationship Id="rId29" Type="http://schemas.openxmlformats.org/officeDocument/2006/relationships/hyperlink" Target="https://www.ncbi.nlm.nih.gov/gene/4327501" TargetMode="External"/><Relationship Id="rId11" Type="http://schemas.openxmlformats.org/officeDocument/2006/relationships/hyperlink" Target="https://www.ncbi.nlm.nih.gov/gene/103627746" TargetMode="External"/><Relationship Id="rId24" Type="http://schemas.openxmlformats.org/officeDocument/2006/relationships/hyperlink" Target="https://www.ncbi.nlm.nih.gov/gene/4324802" TargetMode="External"/><Relationship Id="rId32" Type="http://schemas.openxmlformats.org/officeDocument/2006/relationships/hyperlink" Target="https://www.ncbi.nlm.nih.gov/gene/4351005" TargetMode="External"/><Relationship Id="rId37" Type="http://schemas.openxmlformats.org/officeDocument/2006/relationships/hyperlink" Target="https://www.ncbi.nlm.nih.gov/gene/107276446" TargetMode="External"/><Relationship Id="rId40" Type="http://schemas.openxmlformats.org/officeDocument/2006/relationships/hyperlink" Target="https://www.ncbi.nlm.nih.gov/gene/4348374" TargetMode="External"/><Relationship Id="rId45" Type="http://schemas.openxmlformats.org/officeDocument/2006/relationships/hyperlink" Target="https://www.ncbi.nlm.nih.gov/gene/107276196" TargetMode="External"/><Relationship Id="rId53" Type="http://schemas.openxmlformats.org/officeDocument/2006/relationships/hyperlink" Target="https://www.ncbi.nlm.nih.gov/gene/817462" TargetMode="External"/><Relationship Id="rId58" Type="http://schemas.openxmlformats.org/officeDocument/2006/relationships/hyperlink" Target="https://www.ncbi.nlm.nih.gov/gene/818630" TargetMode="External"/><Relationship Id="rId66" Type="http://schemas.openxmlformats.org/officeDocument/2006/relationships/hyperlink" Target="https://www.ncbi.nlm.nih.gov/gene/838393" TargetMode="External"/><Relationship Id="rId5" Type="http://schemas.openxmlformats.org/officeDocument/2006/relationships/hyperlink" Target="https://www.ncbi.nlm.nih.gov/gene/103631856" TargetMode="External"/><Relationship Id="rId61" Type="http://schemas.openxmlformats.org/officeDocument/2006/relationships/hyperlink" Target="https://www.ncbi.nlm.nih.gov/gene/836008" TargetMode="External"/><Relationship Id="rId19" Type="http://schemas.openxmlformats.org/officeDocument/2006/relationships/hyperlink" Target="https://www.ncbi.nlm.nih.gov/gene/100191779" TargetMode="External"/><Relationship Id="rId14" Type="http://schemas.openxmlformats.org/officeDocument/2006/relationships/hyperlink" Target="https://www.ncbi.nlm.nih.gov/gene/103640860" TargetMode="External"/><Relationship Id="rId22" Type="http://schemas.openxmlformats.org/officeDocument/2006/relationships/hyperlink" Target="https://www.ncbi.nlm.nih.gov/gene/4327500" TargetMode="External"/><Relationship Id="rId27" Type="http://schemas.openxmlformats.org/officeDocument/2006/relationships/hyperlink" Target="https://www.ncbi.nlm.nih.gov/gene/4327522" TargetMode="External"/><Relationship Id="rId30" Type="http://schemas.openxmlformats.org/officeDocument/2006/relationships/hyperlink" Target="https://www.ncbi.nlm.nih.gov/gene/4351179" TargetMode="External"/><Relationship Id="rId35" Type="http://schemas.openxmlformats.org/officeDocument/2006/relationships/hyperlink" Target="https://www.ncbi.nlm.nih.gov/gene/4324803" TargetMode="External"/><Relationship Id="rId43" Type="http://schemas.openxmlformats.org/officeDocument/2006/relationships/hyperlink" Target="https://www.ncbi.nlm.nih.gov/gene/4349566" TargetMode="External"/><Relationship Id="rId48" Type="http://schemas.openxmlformats.org/officeDocument/2006/relationships/hyperlink" Target="https://www.ncbi.nlm.nih.gov/gene/107277101" TargetMode="External"/><Relationship Id="rId56" Type="http://schemas.openxmlformats.org/officeDocument/2006/relationships/hyperlink" Target="https://www.ncbi.nlm.nih.gov/gene/831877" TargetMode="External"/><Relationship Id="rId64" Type="http://schemas.openxmlformats.org/officeDocument/2006/relationships/hyperlink" Target="https://www.ncbi.nlm.nih.gov/gene/831812" TargetMode="External"/><Relationship Id="rId8" Type="http://schemas.openxmlformats.org/officeDocument/2006/relationships/hyperlink" Target="https://www.ncbi.nlm.nih.gov/gene/606456" TargetMode="External"/><Relationship Id="rId51" Type="http://schemas.openxmlformats.org/officeDocument/2006/relationships/hyperlink" Target="https://www.ncbi.nlm.nih.gov/gene/834862" TargetMode="External"/><Relationship Id="rId3" Type="http://schemas.openxmlformats.org/officeDocument/2006/relationships/hyperlink" Target="https://www.ncbi.nlm.nih.gov/gene/103648173" TargetMode="External"/><Relationship Id="rId12" Type="http://schemas.openxmlformats.org/officeDocument/2006/relationships/hyperlink" Target="https://www.ncbi.nlm.nih.gov/gene/732839" TargetMode="External"/><Relationship Id="rId17" Type="http://schemas.openxmlformats.org/officeDocument/2006/relationships/hyperlink" Target="https://www.ncbi.nlm.nih.gov/gene/100281551" TargetMode="External"/><Relationship Id="rId25" Type="http://schemas.openxmlformats.org/officeDocument/2006/relationships/hyperlink" Target="https://www.ncbi.nlm.nih.gov/gene/9269875" TargetMode="External"/><Relationship Id="rId33" Type="http://schemas.openxmlformats.org/officeDocument/2006/relationships/hyperlink" Target="https://www.ncbi.nlm.nih.gov/gene/4332400" TargetMode="External"/><Relationship Id="rId38" Type="http://schemas.openxmlformats.org/officeDocument/2006/relationships/hyperlink" Target="https://www.ncbi.nlm.nih.gov/gene/4351911" TargetMode="External"/><Relationship Id="rId46" Type="http://schemas.openxmlformats.org/officeDocument/2006/relationships/hyperlink" Target="https://www.ncbi.nlm.nih.gov/gene/4332551" TargetMode="External"/><Relationship Id="rId59" Type="http://schemas.openxmlformats.org/officeDocument/2006/relationships/hyperlink" Target="https://www.ncbi.nlm.nih.gov/gene/831697" TargetMode="External"/><Relationship Id="rId67" Type="http://schemas.openxmlformats.org/officeDocument/2006/relationships/hyperlink" Target="https://www.ncbi.nlm.nih.gov/gene/732787" TargetMode="External"/><Relationship Id="rId20" Type="http://schemas.openxmlformats.org/officeDocument/2006/relationships/hyperlink" Target="https://www.ncbi.nlm.nih.gov/gene/100280258" TargetMode="External"/><Relationship Id="rId41" Type="http://schemas.openxmlformats.org/officeDocument/2006/relationships/hyperlink" Target="https://www.ncbi.nlm.nih.gov/gene/4351917" TargetMode="External"/><Relationship Id="rId54" Type="http://schemas.openxmlformats.org/officeDocument/2006/relationships/hyperlink" Target="https://www.ncbi.nlm.nih.gov/gene/817571" TargetMode="External"/><Relationship Id="rId62" Type="http://schemas.openxmlformats.org/officeDocument/2006/relationships/hyperlink" Target="https://www.ncbi.nlm.nih.gov/gene/819269" TargetMode="External"/><Relationship Id="rId1" Type="http://schemas.openxmlformats.org/officeDocument/2006/relationships/hyperlink" Target="https://www.ncbi.nlm.nih.gov/gene/103654275" TargetMode="External"/><Relationship Id="rId6" Type="http://schemas.openxmlformats.org/officeDocument/2006/relationships/hyperlink" Target="https://www.ncbi.nlm.nih.gov/gene/103652871" TargetMode="External"/><Relationship Id="rId15" Type="http://schemas.openxmlformats.org/officeDocument/2006/relationships/hyperlink" Target="https://www.ncbi.nlm.nih.gov/gene/100501262" TargetMode="External"/><Relationship Id="rId23" Type="http://schemas.openxmlformats.org/officeDocument/2006/relationships/hyperlink" Target="https://www.ncbi.nlm.nih.gov/gene/4351006" TargetMode="External"/><Relationship Id="rId28" Type="http://schemas.openxmlformats.org/officeDocument/2006/relationships/hyperlink" Target="https://www.ncbi.nlm.nih.gov/gene/4339003" TargetMode="External"/><Relationship Id="rId36" Type="http://schemas.openxmlformats.org/officeDocument/2006/relationships/hyperlink" Target="https://www.ncbi.nlm.nih.gov/gene/107276614" TargetMode="External"/><Relationship Id="rId49" Type="http://schemas.openxmlformats.org/officeDocument/2006/relationships/hyperlink" Target="https://www.ncbi.nlm.nih.gov/gene/4325440" TargetMode="External"/><Relationship Id="rId57" Type="http://schemas.openxmlformats.org/officeDocument/2006/relationships/hyperlink" Target="https://www.ncbi.nlm.nih.gov/gene/830604" TargetMode="External"/><Relationship Id="rId10" Type="http://schemas.openxmlformats.org/officeDocument/2006/relationships/hyperlink" Target="https://www.ncbi.nlm.nih.gov/gene/100502492" TargetMode="External"/><Relationship Id="rId31" Type="http://schemas.openxmlformats.org/officeDocument/2006/relationships/hyperlink" Target="https://www.ncbi.nlm.nih.gov/gene/4351276" TargetMode="External"/><Relationship Id="rId44" Type="http://schemas.openxmlformats.org/officeDocument/2006/relationships/hyperlink" Target="https://www.ncbi.nlm.nih.gov/gene/4339001" TargetMode="External"/><Relationship Id="rId52" Type="http://schemas.openxmlformats.org/officeDocument/2006/relationships/hyperlink" Target="https://www.ncbi.nlm.nih.gov/gene/836124" TargetMode="External"/><Relationship Id="rId60" Type="http://schemas.openxmlformats.org/officeDocument/2006/relationships/hyperlink" Target="https://www.ncbi.nlm.nih.gov/gene/831887" TargetMode="External"/><Relationship Id="rId65" Type="http://schemas.openxmlformats.org/officeDocument/2006/relationships/hyperlink" Target="https://www.ncbi.nlm.nih.gov/gene/830795" TargetMode="External"/><Relationship Id="rId4" Type="http://schemas.openxmlformats.org/officeDocument/2006/relationships/hyperlink" Target="https://www.ncbi.nlm.nih.gov/gene/103651008" TargetMode="External"/><Relationship Id="rId9" Type="http://schemas.openxmlformats.org/officeDocument/2006/relationships/hyperlink" Target="https://www.ncbi.nlm.nih.gov/gene/100193025" TargetMode="External"/><Relationship Id="rId13" Type="http://schemas.openxmlformats.org/officeDocument/2006/relationships/hyperlink" Target="https://www.ncbi.nlm.nih.gov/gene/100279407" TargetMode="External"/><Relationship Id="rId18" Type="http://schemas.openxmlformats.org/officeDocument/2006/relationships/hyperlink" Target="https://www.ncbi.nlm.nih.gov/gene/100282094" TargetMode="External"/><Relationship Id="rId39" Type="http://schemas.openxmlformats.org/officeDocument/2006/relationships/hyperlink" Target="https://www.ncbi.nlm.nih.gov/gene/435023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5F2E38-209D-47A8-9601-4BCF59736C24}">
  <dimension ref="A1:D32"/>
  <sheetViews>
    <sheetView zoomScale="115" zoomScaleNormal="115" workbookViewId="0">
      <selection activeCell="B17" sqref="B17"/>
    </sheetView>
  </sheetViews>
  <sheetFormatPr defaultRowHeight="15"/>
  <cols>
    <col min="1" max="1" width="17.75" style="2" customWidth="1"/>
    <col min="2" max="2" width="23.75" style="2" customWidth="1"/>
    <col min="3" max="3" width="11.375" style="2" customWidth="1"/>
    <col min="4" max="4" width="26.75" style="2" customWidth="1"/>
    <col min="5" max="16384" width="9" style="2"/>
  </cols>
  <sheetData>
    <row r="1" spans="1:4">
      <c r="A1" s="43" t="s">
        <v>265</v>
      </c>
      <c r="B1" s="43"/>
      <c r="C1" s="43"/>
      <c r="D1" s="43"/>
    </row>
    <row r="3" spans="1:4">
      <c r="A3" s="40" t="s">
        <v>0</v>
      </c>
      <c r="B3" s="40" t="s">
        <v>1</v>
      </c>
      <c r="C3" s="40" t="s">
        <v>2</v>
      </c>
      <c r="D3" s="40" t="s">
        <v>5</v>
      </c>
    </row>
    <row r="4" spans="1:4">
      <c r="A4" s="1">
        <v>1</v>
      </c>
      <c r="B4" s="23">
        <v>307041717</v>
      </c>
      <c r="C4" s="23">
        <v>83599</v>
      </c>
      <c r="D4" s="24">
        <f>C4/B4*1000000</f>
        <v>272.27244824194361</v>
      </c>
    </row>
    <row r="5" spans="1:4">
      <c r="A5" s="1">
        <v>2</v>
      </c>
      <c r="B5" s="23">
        <v>244442276</v>
      </c>
      <c r="C5" s="23">
        <v>67509</v>
      </c>
      <c r="D5" s="24">
        <f t="shared" ref="D5:D13" si="0">C5/B5*1000000</f>
        <v>276.17563174710415</v>
      </c>
    </row>
    <row r="6" spans="1:4">
      <c r="A6" s="1">
        <v>3</v>
      </c>
      <c r="B6" s="23">
        <v>235667834</v>
      </c>
      <c r="C6" s="23">
        <v>68378</v>
      </c>
      <c r="D6" s="24">
        <f t="shared" si="0"/>
        <v>290.1456632388788</v>
      </c>
    </row>
    <row r="7" spans="1:4">
      <c r="A7" s="1">
        <v>4</v>
      </c>
      <c r="B7" s="23">
        <v>246994605</v>
      </c>
      <c r="C7" s="23">
        <v>76684</v>
      </c>
      <c r="D7" s="24">
        <f t="shared" si="0"/>
        <v>310.46831974325914</v>
      </c>
    </row>
    <row r="8" spans="1:4">
      <c r="A8" s="1">
        <v>5</v>
      </c>
      <c r="B8" s="23">
        <v>223902240</v>
      </c>
      <c r="C8" s="23">
        <v>58274</v>
      </c>
      <c r="D8" s="24">
        <f t="shared" si="0"/>
        <v>260.2653729591986</v>
      </c>
    </row>
    <row r="9" spans="1:4">
      <c r="A9" s="1">
        <v>6</v>
      </c>
      <c r="B9" s="23">
        <v>174033170</v>
      </c>
      <c r="C9" s="23">
        <v>48027</v>
      </c>
      <c r="D9" s="24">
        <f t="shared" si="0"/>
        <v>275.96463363851848</v>
      </c>
    </row>
    <row r="10" spans="1:4">
      <c r="A10" s="1">
        <v>7</v>
      </c>
      <c r="B10" s="23">
        <v>182381542</v>
      </c>
      <c r="C10" s="23">
        <v>53698</v>
      </c>
      <c r="D10" s="24">
        <f t="shared" si="0"/>
        <v>294.42672438858972</v>
      </c>
    </row>
    <row r="11" spans="1:4">
      <c r="A11" s="1">
        <v>8</v>
      </c>
      <c r="B11" s="23">
        <v>181122637</v>
      </c>
      <c r="C11" s="23">
        <v>50547</v>
      </c>
      <c r="D11" s="24">
        <f t="shared" si="0"/>
        <v>279.07610466161663</v>
      </c>
    </row>
    <row r="12" spans="1:4">
      <c r="A12" s="1">
        <v>9</v>
      </c>
      <c r="B12" s="23">
        <v>159769782</v>
      </c>
      <c r="C12" s="23">
        <v>45111</v>
      </c>
      <c r="D12" s="24">
        <f t="shared" si="0"/>
        <v>282.3500128453577</v>
      </c>
    </row>
    <row r="13" spans="1:4">
      <c r="A13" s="1">
        <v>10</v>
      </c>
      <c r="B13" s="23">
        <v>159769782</v>
      </c>
      <c r="C13" s="23">
        <v>42750</v>
      </c>
      <c r="D13" s="24">
        <f t="shared" si="0"/>
        <v>267.57250003633351</v>
      </c>
    </row>
    <row r="14" spans="1:4">
      <c r="A14" s="1" t="s">
        <v>3</v>
      </c>
      <c r="B14" s="23">
        <f>SUM(B4:B13)</f>
        <v>2115125585</v>
      </c>
      <c r="C14" s="1">
        <f>SUM(C4:C13)</f>
        <v>594577</v>
      </c>
      <c r="D14" s="24" t="s">
        <v>6</v>
      </c>
    </row>
    <row r="15" spans="1:4">
      <c r="A15" s="6" t="s">
        <v>4</v>
      </c>
      <c r="B15" s="6">
        <f>B14/10</f>
        <v>211512558.5</v>
      </c>
      <c r="C15" s="6">
        <f>C14/10</f>
        <v>59457.7</v>
      </c>
      <c r="D15" s="25">
        <f>C15/B15*1000000</f>
        <v>281.10718541565933</v>
      </c>
    </row>
    <row r="23" spans="2:2">
      <c r="B23" s="23"/>
    </row>
    <row r="24" spans="2:2">
      <c r="B24" s="23"/>
    </row>
    <row r="25" spans="2:2">
      <c r="B25" s="23"/>
    </row>
    <row r="26" spans="2:2">
      <c r="B26" s="23"/>
    </row>
    <row r="27" spans="2:2">
      <c r="B27" s="23"/>
    </row>
    <row r="28" spans="2:2">
      <c r="B28" s="23"/>
    </row>
    <row r="29" spans="2:2">
      <c r="B29" s="23"/>
    </row>
    <row r="30" spans="2:2">
      <c r="B30" s="23"/>
    </row>
    <row r="31" spans="2:2">
      <c r="B31" s="23"/>
    </row>
    <row r="32" spans="2:2">
      <c r="B32" s="23"/>
    </row>
  </sheetData>
  <mergeCells count="1">
    <mergeCell ref="A1:D1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E1CA6E-47A7-4E99-8473-89484C336502}">
  <dimension ref="A1:H39"/>
  <sheetViews>
    <sheetView zoomScale="115" zoomScaleNormal="115" workbookViewId="0">
      <selection activeCell="C8" sqref="C8"/>
    </sheetView>
  </sheetViews>
  <sheetFormatPr defaultRowHeight="15"/>
  <cols>
    <col min="1" max="3" width="9" style="2"/>
    <col min="4" max="4" width="10.25" style="2" customWidth="1"/>
    <col min="5" max="5" width="16.125" style="2" customWidth="1"/>
    <col min="6" max="6" width="10.375" style="2" customWidth="1"/>
    <col min="7" max="7" width="11.5" style="2" customWidth="1"/>
    <col min="8" max="8" width="12.875" style="2" customWidth="1"/>
    <col min="9" max="16384" width="9" style="2"/>
  </cols>
  <sheetData>
    <row r="1" spans="1:8" ht="41.25" customHeight="1">
      <c r="A1" s="49" t="s">
        <v>266</v>
      </c>
      <c r="B1" s="49"/>
      <c r="C1" s="49"/>
      <c r="D1" s="49"/>
      <c r="E1" s="49"/>
      <c r="F1" s="42"/>
      <c r="G1" s="42"/>
      <c r="H1" s="42"/>
    </row>
    <row r="3" spans="1:8" s="9" customFormat="1" ht="45">
      <c r="A3" s="37" t="s">
        <v>257</v>
      </c>
      <c r="B3" s="37" t="s">
        <v>258</v>
      </c>
      <c r="C3" s="37" t="s">
        <v>259</v>
      </c>
      <c r="D3" s="37" t="s">
        <v>218</v>
      </c>
      <c r="E3" s="38" t="s">
        <v>264</v>
      </c>
    </row>
    <row r="4" spans="1:8">
      <c r="A4" s="44" t="s">
        <v>207</v>
      </c>
      <c r="B4" s="44" t="s">
        <v>209</v>
      </c>
      <c r="C4" s="5" t="s">
        <v>208</v>
      </c>
      <c r="D4" s="46">
        <v>0.8</v>
      </c>
      <c r="E4" s="10">
        <v>1.002633522419403</v>
      </c>
    </row>
    <row r="5" spans="1:8">
      <c r="A5" s="43"/>
      <c r="B5" s="43"/>
      <c r="C5" s="1" t="s">
        <v>212</v>
      </c>
      <c r="D5" s="47"/>
      <c r="E5" s="7">
        <v>1.0175489495994976</v>
      </c>
    </row>
    <row r="6" spans="1:8">
      <c r="A6" s="43"/>
      <c r="B6" s="43" t="s">
        <v>210</v>
      </c>
      <c r="C6" s="1" t="s">
        <v>208</v>
      </c>
      <c r="D6" s="47">
        <v>3.6</v>
      </c>
      <c r="E6" s="7">
        <v>1.0008122534540849</v>
      </c>
    </row>
    <row r="7" spans="1:8">
      <c r="A7" s="43"/>
      <c r="B7" s="43"/>
      <c r="C7" s="1" t="s">
        <v>212</v>
      </c>
      <c r="D7" s="47"/>
      <c r="E7" s="7">
        <v>1.0031542094402488</v>
      </c>
    </row>
    <row r="8" spans="1:8">
      <c r="A8" s="43"/>
      <c r="B8" s="43" t="s">
        <v>211</v>
      </c>
      <c r="C8" s="1" t="s">
        <v>208</v>
      </c>
      <c r="D8" s="47">
        <v>8.1</v>
      </c>
      <c r="E8" s="7">
        <v>1.0000385484140224</v>
      </c>
    </row>
    <row r="9" spans="1:8">
      <c r="A9" s="45"/>
      <c r="B9" s="45"/>
      <c r="C9" s="6" t="s">
        <v>212</v>
      </c>
      <c r="D9" s="48"/>
      <c r="E9" s="8">
        <v>1.0030048257473723</v>
      </c>
    </row>
    <row r="10" spans="1:8">
      <c r="A10" s="43" t="s">
        <v>213</v>
      </c>
      <c r="B10" s="43" t="s">
        <v>209</v>
      </c>
      <c r="C10" s="1" t="s">
        <v>208</v>
      </c>
      <c r="D10" s="47">
        <v>0.8</v>
      </c>
      <c r="E10" s="7">
        <v>9.31458454154407</v>
      </c>
    </row>
    <row r="11" spans="1:8">
      <c r="A11" s="43"/>
      <c r="B11" s="43"/>
      <c r="C11" s="1" t="s">
        <v>212</v>
      </c>
      <c r="D11" s="47"/>
      <c r="E11" s="7">
        <v>14.115924613364742</v>
      </c>
    </row>
    <row r="12" spans="1:8">
      <c r="A12" s="43"/>
      <c r="B12" s="43" t="s">
        <v>210</v>
      </c>
      <c r="C12" s="1" t="s">
        <v>208</v>
      </c>
      <c r="D12" s="47">
        <v>6.7</v>
      </c>
      <c r="E12" s="7">
        <v>11.712995761493966</v>
      </c>
    </row>
    <row r="13" spans="1:8">
      <c r="A13" s="43"/>
      <c r="B13" s="43"/>
      <c r="C13" s="1" t="s">
        <v>212</v>
      </c>
      <c r="D13" s="47"/>
      <c r="E13" s="7">
        <v>14.508176261087904</v>
      </c>
    </row>
    <row r="14" spans="1:8">
      <c r="A14" s="43"/>
      <c r="B14" s="43" t="s">
        <v>211</v>
      </c>
      <c r="C14" s="1" t="s">
        <v>208</v>
      </c>
      <c r="D14" s="47">
        <v>11.8</v>
      </c>
      <c r="E14" s="7">
        <v>6.4035056622915141</v>
      </c>
    </row>
    <row r="15" spans="1:8">
      <c r="A15" s="43"/>
      <c r="B15" s="43"/>
      <c r="C15" s="1" t="s">
        <v>212</v>
      </c>
      <c r="D15" s="47"/>
      <c r="E15" s="7">
        <v>53.02</v>
      </c>
    </row>
    <row r="16" spans="1:8">
      <c r="A16" s="44" t="s">
        <v>216</v>
      </c>
      <c r="B16" s="44" t="s">
        <v>209</v>
      </c>
      <c r="C16" s="5" t="s">
        <v>208</v>
      </c>
      <c r="D16" s="46">
        <v>0.9</v>
      </c>
      <c r="E16" s="10">
        <v>0.56853773420204012</v>
      </c>
    </row>
    <row r="17" spans="1:5">
      <c r="A17" s="43"/>
      <c r="B17" s="43"/>
      <c r="C17" s="1" t="s">
        <v>212</v>
      </c>
      <c r="D17" s="47"/>
      <c r="E17" s="7">
        <v>2.2866621451681772</v>
      </c>
    </row>
    <row r="18" spans="1:5">
      <c r="A18" s="43"/>
      <c r="B18" s="43" t="s">
        <v>210</v>
      </c>
      <c r="C18" s="1" t="s">
        <v>208</v>
      </c>
      <c r="D18" s="47">
        <v>5.9</v>
      </c>
      <c r="E18" s="7">
        <v>3.5264865381900634</v>
      </c>
    </row>
    <row r="19" spans="1:5">
      <c r="A19" s="43"/>
      <c r="B19" s="43"/>
      <c r="C19" s="1" t="s">
        <v>212</v>
      </c>
      <c r="D19" s="47"/>
      <c r="E19" s="7">
        <v>8.3385802733318553</v>
      </c>
    </row>
    <row r="20" spans="1:5">
      <c r="A20" s="43"/>
      <c r="B20" s="43" t="s">
        <v>211</v>
      </c>
      <c r="C20" s="1" t="s">
        <v>208</v>
      </c>
      <c r="D20" s="47">
        <v>10.5</v>
      </c>
      <c r="E20" s="7">
        <v>2.0297161119363984</v>
      </c>
    </row>
    <row r="21" spans="1:5">
      <c r="A21" s="45"/>
      <c r="B21" s="45"/>
      <c r="C21" s="6" t="s">
        <v>212</v>
      </c>
      <c r="D21" s="48"/>
      <c r="E21" s="8">
        <v>2.6122620770255356</v>
      </c>
    </row>
    <row r="22" spans="1:5">
      <c r="A22" s="43" t="s">
        <v>215</v>
      </c>
      <c r="B22" s="43" t="s">
        <v>209</v>
      </c>
      <c r="C22" s="1" t="s">
        <v>208</v>
      </c>
      <c r="D22" s="47">
        <v>0.9</v>
      </c>
      <c r="E22" s="7">
        <v>3.7890657605306681</v>
      </c>
    </row>
    <row r="23" spans="1:5">
      <c r="A23" s="43"/>
      <c r="B23" s="43"/>
      <c r="C23" s="1" t="s">
        <v>212</v>
      </c>
      <c r="D23" s="47"/>
      <c r="E23" s="7">
        <v>4.5339081110526012</v>
      </c>
    </row>
    <row r="24" spans="1:5">
      <c r="A24" s="43"/>
      <c r="B24" s="43" t="s">
        <v>210</v>
      </c>
      <c r="C24" s="1" t="s">
        <v>208</v>
      </c>
      <c r="D24" s="47">
        <v>6.4</v>
      </c>
      <c r="E24" s="7">
        <v>13.602057484715923</v>
      </c>
    </row>
    <row r="25" spans="1:5">
      <c r="A25" s="43"/>
      <c r="B25" s="43"/>
      <c r="C25" s="1" t="s">
        <v>212</v>
      </c>
      <c r="D25" s="47"/>
      <c r="E25" s="7">
        <v>9.7030348453038737</v>
      </c>
    </row>
    <row r="26" spans="1:5">
      <c r="A26" s="43"/>
      <c r="B26" s="43" t="s">
        <v>211</v>
      </c>
      <c r="C26" s="1" t="s">
        <v>208</v>
      </c>
      <c r="D26" s="47">
        <v>12.1</v>
      </c>
      <c r="E26" s="7">
        <v>9.860278157389935</v>
      </c>
    </row>
    <row r="27" spans="1:5">
      <c r="A27" s="43"/>
      <c r="B27" s="43"/>
      <c r="C27" s="1" t="s">
        <v>212</v>
      </c>
      <c r="D27" s="47"/>
      <c r="E27" s="7">
        <v>85.081899033900285</v>
      </c>
    </row>
    <row r="28" spans="1:5">
      <c r="A28" s="44" t="s">
        <v>217</v>
      </c>
      <c r="B28" s="44" t="s">
        <v>209</v>
      </c>
      <c r="C28" s="5" t="s">
        <v>208</v>
      </c>
      <c r="D28" s="46">
        <v>0.7</v>
      </c>
      <c r="E28" s="10">
        <v>1.3579146298405567</v>
      </c>
    </row>
    <row r="29" spans="1:5">
      <c r="A29" s="43"/>
      <c r="B29" s="43"/>
      <c r="C29" s="1" t="s">
        <v>212</v>
      </c>
      <c r="D29" s="47"/>
      <c r="E29" s="14">
        <v>0.85309575134081495</v>
      </c>
    </row>
    <row r="30" spans="1:5">
      <c r="A30" s="43"/>
      <c r="B30" s="43" t="s">
        <v>210</v>
      </c>
      <c r="C30" s="1" t="s">
        <v>208</v>
      </c>
      <c r="D30" s="47">
        <v>5.7</v>
      </c>
      <c r="E30" s="7">
        <v>1.7121969147048375</v>
      </c>
    </row>
    <row r="31" spans="1:5">
      <c r="A31" s="43"/>
      <c r="B31" s="43"/>
      <c r="C31" s="1" t="s">
        <v>212</v>
      </c>
      <c r="D31" s="47"/>
      <c r="E31" s="7">
        <v>1.5184537774408027</v>
      </c>
    </row>
    <row r="32" spans="1:5">
      <c r="A32" s="43"/>
      <c r="B32" s="43" t="s">
        <v>211</v>
      </c>
      <c r="C32" s="1" t="s">
        <v>208</v>
      </c>
      <c r="D32" s="47">
        <v>10.7</v>
      </c>
      <c r="E32" s="7">
        <v>3.1674378339999998</v>
      </c>
    </row>
    <row r="33" spans="1:5">
      <c r="A33" s="45"/>
      <c r="B33" s="45"/>
      <c r="C33" s="6" t="s">
        <v>212</v>
      </c>
      <c r="D33" s="48"/>
      <c r="E33" s="8">
        <v>30.056261919532989</v>
      </c>
    </row>
    <row r="34" spans="1:5">
      <c r="A34" s="43" t="s">
        <v>214</v>
      </c>
      <c r="B34" s="43" t="s">
        <v>209</v>
      </c>
      <c r="C34" s="1" t="s">
        <v>208</v>
      </c>
      <c r="D34" s="47">
        <v>0.9</v>
      </c>
      <c r="E34" s="7">
        <v>2.5837947927182152</v>
      </c>
    </row>
    <row r="35" spans="1:5">
      <c r="A35" s="43"/>
      <c r="B35" s="43"/>
      <c r="C35" s="1" t="s">
        <v>212</v>
      </c>
      <c r="D35" s="47"/>
      <c r="E35" s="7">
        <v>3.6459096299333655</v>
      </c>
    </row>
    <row r="36" spans="1:5">
      <c r="A36" s="43"/>
      <c r="B36" s="43" t="s">
        <v>210</v>
      </c>
      <c r="C36" s="1" t="s">
        <v>208</v>
      </c>
      <c r="D36" s="47">
        <v>7.9</v>
      </c>
      <c r="E36" s="7">
        <v>11.754294811972713</v>
      </c>
    </row>
    <row r="37" spans="1:5">
      <c r="A37" s="43"/>
      <c r="B37" s="43"/>
      <c r="C37" s="1" t="s">
        <v>212</v>
      </c>
      <c r="D37" s="47"/>
      <c r="E37" s="7">
        <v>13.472643860434411</v>
      </c>
    </row>
    <row r="38" spans="1:5">
      <c r="A38" s="43"/>
      <c r="B38" s="43" t="s">
        <v>211</v>
      </c>
      <c r="C38" s="1" t="s">
        <v>208</v>
      </c>
      <c r="D38" s="47">
        <v>10.3</v>
      </c>
      <c r="E38" s="7">
        <v>1.7676097063010106</v>
      </c>
    </row>
    <row r="39" spans="1:5">
      <c r="A39" s="45"/>
      <c r="B39" s="45"/>
      <c r="C39" s="6" t="s">
        <v>212</v>
      </c>
      <c r="D39" s="48"/>
      <c r="E39" s="8">
        <v>7.8618900376195429</v>
      </c>
    </row>
  </sheetData>
  <mergeCells count="43">
    <mergeCell ref="D38:D39"/>
    <mergeCell ref="A4:A9"/>
    <mergeCell ref="A10:A15"/>
    <mergeCell ref="A16:A21"/>
    <mergeCell ref="A22:A27"/>
    <mergeCell ref="A28:A33"/>
    <mergeCell ref="A34:A39"/>
    <mergeCell ref="D24:D25"/>
    <mergeCell ref="D26:D27"/>
    <mergeCell ref="D28:D29"/>
    <mergeCell ref="D30:D31"/>
    <mergeCell ref="D32:D33"/>
    <mergeCell ref="D34:D35"/>
    <mergeCell ref="B34:B35"/>
    <mergeCell ref="B36:B37"/>
    <mergeCell ref="B30:B31"/>
    <mergeCell ref="B32:B33"/>
    <mergeCell ref="B10:B11"/>
    <mergeCell ref="B12:B13"/>
    <mergeCell ref="D36:D37"/>
    <mergeCell ref="D4:D5"/>
    <mergeCell ref="D6:D7"/>
    <mergeCell ref="D8:D9"/>
    <mergeCell ref="A1:E1"/>
    <mergeCell ref="B38:B39"/>
    <mergeCell ref="D10:D11"/>
    <mergeCell ref="D12:D13"/>
    <mergeCell ref="D14:D15"/>
    <mergeCell ref="D16:D17"/>
    <mergeCell ref="D18:D19"/>
    <mergeCell ref="D20:D21"/>
    <mergeCell ref="D22:D23"/>
    <mergeCell ref="B22:B23"/>
    <mergeCell ref="B24:B25"/>
    <mergeCell ref="B26:B27"/>
    <mergeCell ref="B28:B29"/>
    <mergeCell ref="B14:B15"/>
    <mergeCell ref="B16:B17"/>
    <mergeCell ref="B18:B19"/>
    <mergeCell ref="B20:B21"/>
    <mergeCell ref="B4:B5"/>
    <mergeCell ref="B6:B7"/>
    <mergeCell ref="B8:B9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EE5554-8649-4ADC-BCC9-EBDFC0B6812B}">
  <dimension ref="A1:J21"/>
  <sheetViews>
    <sheetView zoomScale="115" zoomScaleNormal="115" workbookViewId="0">
      <selection activeCell="E15" sqref="E15"/>
    </sheetView>
  </sheetViews>
  <sheetFormatPr defaultRowHeight="15"/>
  <cols>
    <col min="1" max="1" width="9.875" style="1" customWidth="1"/>
    <col min="2" max="2" width="9" style="16"/>
    <col min="3" max="3" width="16.125" style="16" customWidth="1"/>
    <col min="4" max="4" width="9" style="16"/>
    <col min="5" max="5" width="12.125" style="16" customWidth="1"/>
    <col min="6" max="6" width="16" style="16" customWidth="1"/>
    <col min="7" max="7" width="16.375" style="16" customWidth="1"/>
    <col min="8" max="8" width="15.375" style="16" customWidth="1"/>
    <col min="9" max="9" width="16.375" style="16" customWidth="1"/>
    <col min="10" max="10" width="16.75" style="16" customWidth="1"/>
    <col min="11" max="16384" width="9" style="16"/>
  </cols>
  <sheetData>
    <row r="1" spans="1:10">
      <c r="A1" s="43" t="s">
        <v>267</v>
      </c>
      <c r="B1" s="43"/>
      <c r="C1" s="43"/>
      <c r="D1" s="43"/>
      <c r="E1" s="43"/>
      <c r="F1" s="43"/>
      <c r="G1" s="43"/>
      <c r="H1" s="43"/>
      <c r="I1" s="43"/>
      <c r="J1" s="43"/>
    </row>
    <row r="2" spans="1:10" s="26" customFormat="1">
      <c r="A2" s="36"/>
    </row>
    <row r="3" spans="1:10">
      <c r="A3" s="27" t="s">
        <v>261</v>
      </c>
      <c r="B3" s="5" t="s">
        <v>194</v>
      </c>
      <c r="C3" s="5" t="s">
        <v>238</v>
      </c>
      <c r="D3" s="5" t="s">
        <v>239</v>
      </c>
      <c r="E3" s="5" t="s">
        <v>222</v>
      </c>
      <c r="F3" s="27" t="s">
        <v>240</v>
      </c>
      <c r="G3" s="27" t="s">
        <v>242</v>
      </c>
      <c r="H3" s="27" t="s">
        <v>241</v>
      </c>
      <c r="I3" s="27" t="s">
        <v>243</v>
      </c>
      <c r="J3" s="27" t="s">
        <v>244</v>
      </c>
    </row>
    <row r="4" spans="1:10">
      <c r="A4" s="50" t="s">
        <v>260</v>
      </c>
      <c r="B4" s="28" t="s">
        <v>233</v>
      </c>
      <c r="C4" s="28">
        <v>183578164</v>
      </c>
      <c r="D4" s="28" t="s">
        <v>227</v>
      </c>
      <c r="E4" s="28" t="s">
        <v>223</v>
      </c>
      <c r="F4" s="29" t="s">
        <v>229</v>
      </c>
      <c r="G4" s="30" t="s">
        <v>247</v>
      </c>
      <c r="H4" s="28" t="s">
        <v>251</v>
      </c>
      <c r="I4" s="28" t="s">
        <v>251</v>
      </c>
      <c r="J4" s="28" t="s">
        <v>251</v>
      </c>
    </row>
    <row r="5" spans="1:10">
      <c r="A5" s="43"/>
      <c r="B5" s="31" t="s">
        <v>233</v>
      </c>
      <c r="C5" s="31">
        <v>183578259</v>
      </c>
      <c r="D5" s="31" t="s">
        <v>228</v>
      </c>
      <c r="E5" s="31" t="s">
        <v>227</v>
      </c>
      <c r="F5" s="31" t="s">
        <v>252</v>
      </c>
      <c r="G5" s="32" t="s">
        <v>232</v>
      </c>
      <c r="H5" s="31" t="s">
        <v>252</v>
      </c>
      <c r="I5" s="31" t="s">
        <v>252</v>
      </c>
      <c r="J5" s="31" t="s">
        <v>252</v>
      </c>
    </row>
    <row r="6" spans="1:10">
      <c r="A6" s="43"/>
      <c r="B6" s="31" t="s">
        <v>233</v>
      </c>
      <c r="C6" s="31">
        <v>183578472</v>
      </c>
      <c r="D6" s="31" t="s">
        <v>227</v>
      </c>
      <c r="E6" s="31" t="s">
        <v>228</v>
      </c>
      <c r="F6" s="31" t="s">
        <v>251</v>
      </c>
      <c r="G6" s="32" t="s">
        <v>231</v>
      </c>
      <c r="H6" s="31" t="s">
        <v>251</v>
      </c>
      <c r="I6" s="31" t="s">
        <v>251</v>
      </c>
      <c r="J6" s="31" t="s">
        <v>251</v>
      </c>
    </row>
    <row r="7" spans="1:10">
      <c r="A7" s="43"/>
      <c r="B7" s="31" t="s">
        <v>233</v>
      </c>
      <c r="C7" s="31">
        <v>183578541</v>
      </c>
      <c r="D7" s="31" t="s">
        <v>227</v>
      </c>
      <c r="E7" s="31" t="s">
        <v>228</v>
      </c>
      <c r="F7" s="31" t="s">
        <v>251</v>
      </c>
      <c r="G7" s="32" t="s">
        <v>231</v>
      </c>
      <c r="H7" s="31" t="s">
        <v>251</v>
      </c>
      <c r="I7" s="31" t="s">
        <v>251</v>
      </c>
      <c r="J7" s="31" t="s">
        <v>251</v>
      </c>
    </row>
    <row r="8" spans="1:10">
      <c r="A8" s="43"/>
      <c r="B8" s="31" t="s">
        <v>233</v>
      </c>
      <c r="C8" s="31">
        <v>183578939</v>
      </c>
      <c r="D8" s="31" t="s">
        <v>227</v>
      </c>
      <c r="E8" s="31" t="s">
        <v>223</v>
      </c>
      <c r="F8" s="31" t="s">
        <v>251</v>
      </c>
      <c r="G8" s="32" t="s">
        <v>253</v>
      </c>
      <c r="H8" s="31" t="s">
        <v>251</v>
      </c>
      <c r="I8" s="32" t="s">
        <v>229</v>
      </c>
      <c r="J8" s="32" t="s">
        <v>247</v>
      </c>
    </row>
    <row r="9" spans="1:10">
      <c r="A9" s="43"/>
      <c r="B9" s="31" t="s">
        <v>233</v>
      </c>
      <c r="C9" s="31">
        <v>183578981</v>
      </c>
      <c r="D9" s="31" t="s">
        <v>224</v>
      </c>
      <c r="E9" s="31" t="s">
        <v>223</v>
      </c>
      <c r="F9" s="32" t="s">
        <v>229</v>
      </c>
      <c r="G9" s="32" t="s">
        <v>229</v>
      </c>
      <c r="H9" s="32" t="s">
        <v>225</v>
      </c>
      <c r="I9" s="32" t="s">
        <v>225</v>
      </c>
      <c r="J9" s="32" t="s">
        <v>225</v>
      </c>
    </row>
    <row r="10" spans="1:10">
      <c r="A10" s="43"/>
      <c r="B10" s="31" t="s">
        <v>233</v>
      </c>
      <c r="C10" s="31">
        <v>183580243</v>
      </c>
      <c r="D10" s="31" t="s">
        <v>227</v>
      </c>
      <c r="E10" s="31" t="s">
        <v>250</v>
      </c>
      <c r="F10" s="31" t="s">
        <v>251</v>
      </c>
      <c r="G10" s="32" t="s">
        <v>249</v>
      </c>
      <c r="H10" s="32" t="s">
        <v>229</v>
      </c>
      <c r="I10" s="31" t="s">
        <v>251</v>
      </c>
      <c r="J10" s="31" t="s">
        <v>251</v>
      </c>
    </row>
    <row r="11" spans="1:10">
      <c r="A11" s="43"/>
      <c r="B11" s="31" t="s">
        <v>233</v>
      </c>
      <c r="C11" s="31">
        <v>183580289</v>
      </c>
      <c r="D11" s="31" t="s">
        <v>227</v>
      </c>
      <c r="E11" s="31" t="s">
        <v>228</v>
      </c>
      <c r="F11" s="32" t="s">
        <v>229</v>
      </c>
      <c r="G11" s="33" t="s">
        <v>251</v>
      </c>
      <c r="H11" s="32" t="s">
        <v>231</v>
      </c>
      <c r="I11" s="32" t="s">
        <v>231</v>
      </c>
      <c r="J11" s="32" t="s">
        <v>229</v>
      </c>
    </row>
    <row r="12" spans="1:10">
      <c r="A12" s="43"/>
      <c r="B12" s="31" t="s">
        <v>233</v>
      </c>
      <c r="C12" s="31">
        <v>183580312</v>
      </c>
      <c r="D12" s="31" t="s">
        <v>227</v>
      </c>
      <c r="E12" s="31" t="s">
        <v>223</v>
      </c>
      <c r="F12" s="32" t="s">
        <v>225</v>
      </c>
      <c r="G12" s="33" t="s">
        <v>251</v>
      </c>
      <c r="H12" s="32" t="s">
        <v>247</v>
      </c>
      <c r="I12" s="32" t="s">
        <v>247</v>
      </c>
      <c r="J12" s="32" t="s">
        <v>229</v>
      </c>
    </row>
    <row r="13" spans="1:10">
      <c r="A13" s="43"/>
      <c r="B13" s="31" t="s">
        <v>233</v>
      </c>
      <c r="C13" s="31">
        <v>183580402</v>
      </c>
      <c r="D13" s="31" t="s">
        <v>227</v>
      </c>
      <c r="E13" s="31" t="s">
        <v>228</v>
      </c>
      <c r="F13" s="33" t="s">
        <v>251</v>
      </c>
      <c r="G13" s="33" t="s">
        <v>251</v>
      </c>
      <c r="H13" s="32" t="s">
        <v>231</v>
      </c>
      <c r="I13" s="33" t="s">
        <v>251</v>
      </c>
      <c r="J13" s="32" t="s">
        <v>229</v>
      </c>
    </row>
    <row r="14" spans="1:10">
      <c r="A14" s="43"/>
      <c r="B14" s="31" t="s">
        <v>233</v>
      </c>
      <c r="C14" s="31">
        <v>183580419</v>
      </c>
      <c r="D14" s="31" t="s">
        <v>227</v>
      </c>
      <c r="E14" s="31" t="s">
        <v>228</v>
      </c>
      <c r="F14" s="31" t="s">
        <v>251</v>
      </c>
      <c r="G14" s="32" t="s">
        <v>231</v>
      </c>
      <c r="H14" s="31" t="s">
        <v>251</v>
      </c>
      <c r="I14" s="31" t="s">
        <v>251</v>
      </c>
      <c r="J14" s="31" t="s">
        <v>251</v>
      </c>
    </row>
    <row r="15" spans="1:10">
      <c r="A15" s="43"/>
      <c r="B15" s="31" t="s">
        <v>233</v>
      </c>
      <c r="C15" s="31">
        <v>183580474</v>
      </c>
      <c r="D15" s="31" t="s">
        <v>227</v>
      </c>
      <c r="E15" s="31" t="s">
        <v>223</v>
      </c>
      <c r="F15" s="32" t="s">
        <v>229</v>
      </c>
      <c r="G15" s="32" t="s">
        <v>225</v>
      </c>
      <c r="H15" s="31" t="s">
        <v>251</v>
      </c>
      <c r="I15" s="31" t="s">
        <v>251</v>
      </c>
      <c r="J15" s="31" t="s">
        <v>251</v>
      </c>
    </row>
    <row r="16" spans="1:10">
      <c r="A16" s="43"/>
      <c r="B16" s="31" t="s">
        <v>233</v>
      </c>
      <c r="C16" s="31">
        <v>183580561</v>
      </c>
      <c r="D16" s="31" t="s">
        <v>223</v>
      </c>
      <c r="E16" s="31" t="s">
        <v>227</v>
      </c>
      <c r="F16" s="31" t="s">
        <v>254</v>
      </c>
      <c r="G16" s="32" t="s">
        <v>246</v>
      </c>
      <c r="H16" s="31" t="s">
        <v>254</v>
      </c>
      <c r="I16" s="31" t="s">
        <v>254</v>
      </c>
      <c r="J16" s="32" t="s">
        <v>229</v>
      </c>
    </row>
    <row r="17" spans="1:10">
      <c r="A17" s="43"/>
      <c r="B17" s="31" t="s">
        <v>233</v>
      </c>
      <c r="C17" s="31">
        <v>183580829</v>
      </c>
      <c r="D17" s="31" t="s">
        <v>224</v>
      </c>
      <c r="E17" s="31" t="s">
        <v>223</v>
      </c>
      <c r="F17" s="32" t="s">
        <v>255</v>
      </c>
      <c r="G17" s="32" t="s">
        <v>225</v>
      </c>
      <c r="H17" s="32" t="s">
        <v>225</v>
      </c>
      <c r="I17" s="32" t="s">
        <v>229</v>
      </c>
      <c r="J17" s="32" t="s">
        <v>230</v>
      </c>
    </row>
    <row r="18" spans="1:10">
      <c r="A18" s="43"/>
      <c r="B18" s="31" t="s">
        <v>233</v>
      </c>
      <c r="C18" s="31">
        <v>183581106</v>
      </c>
      <c r="D18" s="31" t="s">
        <v>227</v>
      </c>
      <c r="E18" s="31" t="s">
        <v>228</v>
      </c>
      <c r="F18" s="32" t="s">
        <v>231</v>
      </c>
      <c r="G18" s="33" t="s">
        <v>251</v>
      </c>
      <c r="H18" s="33" t="s">
        <v>251</v>
      </c>
      <c r="I18" s="32" t="s">
        <v>231</v>
      </c>
      <c r="J18" s="32" t="s">
        <v>231</v>
      </c>
    </row>
    <row r="19" spans="1:10">
      <c r="A19" s="43"/>
      <c r="B19" s="31" t="s">
        <v>233</v>
      </c>
      <c r="C19" s="31">
        <v>183581138</v>
      </c>
      <c r="D19" s="31" t="s">
        <v>223</v>
      </c>
      <c r="E19" s="31" t="s">
        <v>224</v>
      </c>
      <c r="F19" s="32" t="s">
        <v>226</v>
      </c>
      <c r="G19" s="33" t="s">
        <v>254</v>
      </c>
      <c r="H19" s="33" t="s">
        <v>254</v>
      </c>
      <c r="I19" s="32" t="s">
        <v>226</v>
      </c>
      <c r="J19" s="32" t="s">
        <v>226</v>
      </c>
    </row>
    <row r="20" spans="1:10">
      <c r="A20" s="45"/>
      <c r="B20" s="34" t="s">
        <v>233</v>
      </c>
      <c r="C20" s="34">
        <v>183581143</v>
      </c>
      <c r="D20" s="34" t="s">
        <v>228</v>
      </c>
      <c r="E20" s="34" t="s">
        <v>223</v>
      </c>
      <c r="F20" s="35" t="s">
        <v>248</v>
      </c>
      <c r="G20" s="35" t="s">
        <v>254</v>
      </c>
      <c r="H20" s="35" t="s">
        <v>248</v>
      </c>
      <c r="I20" s="35" t="s">
        <v>225</v>
      </c>
      <c r="J20" s="35" t="s">
        <v>248</v>
      </c>
    </row>
    <row r="21" spans="1:10">
      <c r="B21" s="16" t="s">
        <v>256</v>
      </c>
    </row>
  </sheetData>
  <mergeCells count="2">
    <mergeCell ref="A1:J1"/>
    <mergeCell ref="A4:A20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51E7EA-7E87-458C-B3B8-73F80143B575}">
  <dimension ref="A1:G71"/>
  <sheetViews>
    <sheetView zoomScale="115" zoomScaleNormal="115" workbookViewId="0">
      <selection activeCell="B9" sqref="B9"/>
    </sheetView>
  </sheetViews>
  <sheetFormatPr defaultRowHeight="15"/>
  <cols>
    <col min="1" max="1" width="15.25" style="16" customWidth="1"/>
    <col min="2" max="2" width="21.25" style="2" customWidth="1"/>
    <col min="3" max="3" width="42.5" style="2" customWidth="1"/>
    <col min="4" max="4" width="17.75" style="16" customWidth="1"/>
    <col min="5" max="5" width="7.75" style="16" customWidth="1"/>
    <col min="6" max="6" width="26.125" style="2" customWidth="1"/>
    <col min="7" max="9" width="9" style="2"/>
    <col min="10" max="10" width="34.75" style="2" customWidth="1"/>
    <col min="11" max="16384" width="9" style="2"/>
  </cols>
  <sheetData>
    <row r="1" spans="1:6">
      <c r="A1" s="43" t="s">
        <v>268</v>
      </c>
      <c r="B1" s="43"/>
      <c r="C1" s="43"/>
      <c r="D1" s="43"/>
      <c r="E1" s="43"/>
    </row>
    <row r="3" spans="1:6">
      <c r="A3" s="39" t="s">
        <v>12</v>
      </c>
      <c r="B3" s="4" t="s">
        <v>192</v>
      </c>
      <c r="C3" s="4" t="s">
        <v>193</v>
      </c>
      <c r="D3" s="4" t="s">
        <v>14</v>
      </c>
      <c r="E3" s="39" t="s">
        <v>194</v>
      </c>
      <c r="F3" s="4" t="s">
        <v>191</v>
      </c>
    </row>
    <row r="4" spans="1:6">
      <c r="A4" s="51" t="s">
        <v>13</v>
      </c>
      <c r="B4" s="2" t="s">
        <v>94</v>
      </c>
      <c r="C4" s="2" t="s">
        <v>196</v>
      </c>
      <c r="D4" s="17" t="s">
        <v>95</v>
      </c>
      <c r="E4" s="16">
        <v>6</v>
      </c>
    </row>
    <row r="5" spans="1:6">
      <c r="A5" s="52"/>
      <c r="B5" s="2" t="s">
        <v>96</v>
      </c>
      <c r="C5" s="2" t="s">
        <v>197</v>
      </c>
      <c r="D5" s="17" t="s">
        <v>97</v>
      </c>
      <c r="E5" s="16">
        <v>4</v>
      </c>
    </row>
    <row r="6" spans="1:6">
      <c r="A6" s="52"/>
      <c r="B6" s="2" t="s">
        <v>98</v>
      </c>
      <c r="C6" s="2" t="s">
        <v>199</v>
      </c>
      <c r="D6" s="17" t="s">
        <v>100</v>
      </c>
      <c r="E6" s="16">
        <v>3</v>
      </c>
    </row>
    <row r="7" spans="1:6">
      <c r="A7" s="52"/>
      <c r="B7" s="2" t="s">
        <v>99</v>
      </c>
      <c r="C7" s="2" t="s">
        <v>198</v>
      </c>
      <c r="D7" s="17" t="s">
        <v>7</v>
      </c>
      <c r="E7" s="16">
        <v>3</v>
      </c>
      <c r="F7" s="2" t="s">
        <v>262</v>
      </c>
    </row>
    <row r="8" spans="1:6">
      <c r="A8" s="52"/>
      <c r="B8" s="2" t="s">
        <v>101</v>
      </c>
      <c r="C8" s="2" t="s">
        <v>102</v>
      </c>
      <c r="D8" s="17" t="s">
        <v>103</v>
      </c>
      <c r="E8" s="16">
        <v>3</v>
      </c>
    </row>
    <row r="9" spans="1:6">
      <c r="A9" s="52"/>
      <c r="B9" s="2" t="s">
        <v>104</v>
      </c>
      <c r="C9" s="2" t="s">
        <v>105</v>
      </c>
      <c r="D9" s="17" t="s">
        <v>106</v>
      </c>
      <c r="E9" s="16">
        <v>3</v>
      </c>
    </row>
    <row r="10" spans="1:6">
      <c r="A10" s="52"/>
      <c r="B10" s="2" t="s">
        <v>107</v>
      </c>
      <c r="C10" s="2" t="s">
        <v>200</v>
      </c>
      <c r="D10" s="17" t="s">
        <v>108</v>
      </c>
      <c r="E10" s="16">
        <v>3</v>
      </c>
    </row>
    <row r="11" spans="1:6">
      <c r="A11" s="52"/>
      <c r="B11" s="2" t="s">
        <v>109</v>
      </c>
      <c r="C11" s="2" t="s">
        <v>42</v>
      </c>
      <c r="D11" s="17" t="s">
        <v>110</v>
      </c>
      <c r="E11" s="16">
        <v>5</v>
      </c>
    </row>
    <row r="12" spans="1:6">
      <c r="A12" s="52"/>
      <c r="B12" s="2" t="s">
        <v>111</v>
      </c>
      <c r="C12" s="2" t="s">
        <v>201</v>
      </c>
      <c r="D12" s="17" t="s">
        <v>112</v>
      </c>
      <c r="E12" s="16">
        <v>8</v>
      </c>
    </row>
    <row r="13" spans="1:6">
      <c r="A13" s="52"/>
      <c r="B13" s="2" t="s">
        <v>113</v>
      </c>
      <c r="C13" s="2" t="s">
        <v>201</v>
      </c>
      <c r="D13" s="17" t="s">
        <v>114</v>
      </c>
      <c r="E13" s="16">
        <v>1</v>
      </c>
    </row>
    <row r="14" spans="1:6">
      <c r="A14" s="52"/>
      <c r="B14" s="2" t="s">
        <v>115</v>
      </c>
      <c r="C14" s="2" t="s">
        <v>202</v>
      </c>
      <c r="D14" s="17" t="s">
        <v>116</v>
      </c>
      <c r="E14" s="16">
        <v>3</v>
      </c>
    </row>
    <row r="15" spans="1:6">
      <c r="A15" s="52"/>
      <c r="B15" s="2" t="s">
        <v>117</v>
      </c>
      <c r="C15" s="2" t="s">
        <v>57</v>
      </c>
      <c r="D15" s="17" t="s">
        <v>118</v>
      </c>
      <c r="E15" s="16">
        <v>7</v>
      </c>
    </row>
    <row r="16" spans="1:6">
      <c r="A16" s="52"/>
      <c r="B16" s="2" t="s">
        <v>119</v>
      </c>
      <c r="C16" s="2" t="s">
        <v>120</v>
      </c>
      <c r="D16" s="17" t="s">
        <v>121</v>
      </c>
      <c r="E16" s="16">
        <v>2</v>
      </c>
    </row>
    <row r="17" spans="1:7">
      <c r="A17" s="52"/>
      <c r="B17" s="2" t="s">
        <v>122</v>
      </c>
      <c r="C17" s="2" t="s">
        <v>123</v>
      </c>
      <c r="D17" s="17" t="s">
        <v>124</v>
      </c>
      <c r="E17" s="16">
        <v>4</v>
      </c>
    </row>
    <row r="18" spans="1:7">
      <c r="A18" s="52"/>
      <c r="B18" s="2" t="s">
        <v>125</v>
      </c>
      <c r="C18" s="2" t="s">
        <v>123</v>
      </c>
      <c r="D18" s="17" t="s">
        <v>126</v>
      </c>
      <c r="E18" s="16">
        <v>2</v>
      </c>
    </row>
    <row r="19" spans="1:7">
      <c r="A19" s="52"/>
      <c r="B19" s="2" t="s">
        <v>127</v>
      </c>
      <c r="C19" s="2" t="s">
        <v>203</v>
      </c>
      <c r="D19" s="17" t="s">
        <v>128</v>
      </c>
      <c r="E19" s="16">
        <v>1</v>
      </c>
    </row>
    <row r="20" spans="1:7">
      <c r="A20" s="52"/>
      <c r="B20" s="2" t="s">
        <v>245</v>
      </c>
      <c r="C20" s="2" t="s">
        <v>204</v>
      </c>
      <c r="D20" s="17" t="s">
        <v>129</v>
      </c>
      <c r="E20" s="16">
        <v>3</v>
      </c>
      <c r="F20" s="2" t="s">
        <v>263</v>
      </c>
    </row>
    <row r="21" spans="1:7">
      <c r="A21" s="52"/>
      <c r="B21" s="2" t="s">
        <v>130</v>
      </c>
      <c r="C21" s="2" t="s">
        <v>131</v>
      </c>
      <c r="D21" s="17" t="s">
        <v>132</v>
      </c>
      <c r="E21" s="16">
        <v>4</v>
      </c>
    </row>
    <row r="22" spans="1:7">
      <c r="A22" s="52"/>
      <c r="B22" s="2" t="s">
        <v>133</v>
      </c>
      <c r="C22" s="2" t="s">
        <v>92</v>
      </c>
      <c r="D22" s="17" t="s">
        <v>134</v>
      </c>
      <c r="E22" s="16">
        <v>4</v>
      </c>
    </row>
    <row r="23" spans="1:7">
      <c r="A23" s="52"/>
      <c r="B23" s="2" t="s">
        <v>135</v>
      </c>
      <c r="C23" s="2" t="s">
        <v>89</v>
      </c>
      <c r="D23" s="17" t="s">
        <v>136</v>
      </c>
      <c r="E23" s="16">
        <v>10</v>
      </c>
    </row>
    <row r="24" spans="1:7">
      <c r="A24" s="52"/>
      <c r="B24" s="2" t="s">
        <v>137</v>
      </c>
      <c r="C24" s="2" t="s">
        <v>138</v>
      </c>
      <c r="D24" s="17" t="s">
        <v>139</v>
      </c>
      <c r="E24" s="16">
        <v>4</v>
      </c>
    </row>
    <row r="25" spans="1:7">
      <c r="A25" s="52"/>
      <c r="B25" s="2" t="s">
        <v>140</v>
      </c>
      <c r="C25" s="2" t="s">
        <v>234</v>
      </c>
      <c r="D25" s="17" t="s">
        <v>141</v>
      </c>
      <c r="E25" s="16">
        <v>8</v>
      </c>
    </row>
    <row r="26" spans="1:7">
      <c r="A26" s="53"/>
      <c r="B26" s="3" t="s">
        <v>142</v>
      </c>
      <c r="C26" s="3" t="s">
        <v>143</v>
      </c>
      <c r="D26" s="41" t="s">
        <v>144</v>
      </c>
      <c r="E26" s="18">
        <v>4</v>
      </c>
      <c r="F26" s="3"/>
    </row>
    <row r="27" spans="1:7">
      <c r="A27" s="52" t="s">
        <v>17</v>
      </c>
      <c r="B27" s="2" t="s">
        <v>18</v>
      </c>
      <c r="C27" s="2" t="s">
        <v>235</v>
      </c>
      <c r="D27" s="20" t="s">
        <v>19</v>
      </c>
      <c r="E27" s="16">
        <v>1</v>
      </c>
      <c r="G27" s="20"/>
    </row>
    <row r="28" spans="1:7">
      <c r="A28" s="52"/>
      <c r="B28" s="2" t="s">
        <v>20</v>
      </c>
      <c r="C28" s="2" t="s">
        <v>21</v>
      </c>
      <c r="D28" s="20" t="s">
        <v>22</v>
      </c>
      <c r="E28" s="16">
        <v>1</v>
      </c>
      <c r="G28" s="20"/>
    </row>
    <row r="29" spans="1:7">
      <c r="A29" s="52"/>
      <c r="B29" s="2" t="s">
        <v>23</v>
      </c>
      <c r="C29" s="2" t="s">
        <v>24</v>
      </c>
      <c r="D29" s="20" t="s">
        <v>25</v>
      </c>
      <c r="E29" s="16">
        <v>3</v>
      </c>
      <c r="G29" s="20"/>
    </row>
    <row r="30" spans="1:7">
      <c r="A30" s="52"/>
      <c r="B30" s="2" t="s">
        <v>26</v>
      </c>
      <c r="C30" s="2" t="s">
        <v>24</v>
      </c>
      <c r="D30" s="20" t="s">
        <v>27</v>
      </c>
      <c r="E30" s="16">
        <v>1</v>
      </c>
      <c r="G30" s="20"/>
    </row>
    <row r="31" spans="1:7">
      <c r="A31" s="52"/>
      <c r="B31" s="2" t="s">
        <v>28</v>
      </c>
      <c r="C31" s="2" t="s">
        <v>205</v>
      </c>
      <c r="D31" s="20" t="s">
        <v>15</v>
      </c>
      <c r="E31" s="16">
        <v>1</v>
      </c>
      <c r="G31" s="20"/>
    </row>
    <row r="32" spans="1:7">
      <c r="A32" s="52"/>
      <c r="B32" s="2" t="s">
        <v>29</v>
      </c>
      <c r="C32" s="2" t="s">
        <v>30</v>
      </c>
      <c r="D32" s="20" t="s">
        <v>31</v>
      </c>
      <c r="E32" s="16">
        <v>1</v>
      </c>
      <c r="G32" s="20"/>
    </row>
    <row r="33" spans="1:7">
      <c r="A33" s="52"/>
      <c r="B33" s="2" t="s">
        <v>32</v>
      </c>
      <c r="C33" s="2" t="s">
        <v>33</v>
      </c>
      <c r="D33" s="20" t="s">
        <v>34</v>
      </c>
      <c r="E33" s="16">
        <v>1</v>
      </c>
      <c r="G33" s="20"/>
    </row>
    <row r="34" spans="1:7">
      <c r="A34" s="52"/>
      <c r="B34" s="2" t="s">
        <v>35</v>
      </c>
      <c r="C34" s="2" t="s">
        <v>36</v>
      </c>
      <c r="D34" s="20" t="s">
        <v>37</v>
      </c>
      <c r="E34" s="16">
        <v>1</v>
      </c>
      <c r="G34" s="20"/>
    </row>
    <row r="35" spans="1:7">
      <c r="A35" s="52"/>
      <c r="B35" s="2" t="s">
        <v>38</v>
      </c>
      <c r="C35" s="2" t="s">
        <v>39</v>
      </c>
      <c r="D35" s="20" t="s">
        <v>40</v>
      </c>
      <c r="E35" s="16">
        <v>1</v>
      </c>
      <c r="G35" s="20"/>
    </row>
    <row r="36" spans="1:7">
      <c r="A36" s="52"/>
      <c r="B36" s="2" t="s">
        <v>41</v>
      </c>
      <c r="C36" s="2" t="s">
        <v>42</v>
      </c>
      <c r="D36" s="20" t="s">
        <v>43</v>
      </c>
      <c r="E36" s="16">
        <v>2</v>
      </c>
      <c r="G36" s="20"/>
    </row>
    <row r="37" spans="1:7">
      <c r="A37" s="52"/>
      <c r="B37" s="2" t="s">
        <v>44</v>
      </c>
      <c r="C37" s="2" t="s">
        <v>45</v>
      </c>
      <c r="D37" s="20" t="s">
        <v>46</v>
      </c>
      <c r="E37" s="16">
        <v>3</v>
      </c>
      <c r="G37" s="20"/>
    </row>
    <row r="38" spans="1:7">
      <c r="A38" s="52"/>
      <c r="B38" s="2" t="s">
        <v>47</v>
      </c>
      <c r="C38" s="2" t="s">
        <v>48</v>
      </c>
      <c r="D38" s="20" t="s">
        <v>49</v>
      </c>
      <c r="E38" s="16">
        <v>5</v>
      </c>
      <c r="G38" s="20"/>
    </row>
    <row r="39" spans="1:7">
      <c r="A39" s="52"/>
      <c r="B39" s="2" t="s">
        <v>50</v>
      </c>
      <c r="C39" s="2" t="s">
        <v>8</v>
      </c>
      <c r="D39" s="20" t="s">
        <v>9</v>
      </c>
      <c r="E39" s="16">
        <v>1</v>
      </c>
      <c r="G39" s="20"/>
    </row>
    <row r="40" spans="1:7">
      <c r="A40" s="52"/>
      <c r="B40" s="2" t="s">
        <v>51</v>
      </c>
      <c r="C40" s="2" t="s">
        <v>8</v>
      </c>
      <c r="D40" s="20" t="s">
        <v>52</v>
      </c>
      <c r="E40" s="16">
        <v>5</v>
      </c>
      <c r="G40" s="20"/>
    </row>
    <row r="41" spans="1:7">
      <c r="A41" s="52"/>
      <c r="B41" s="2" t="s">
        <v>53</v>
      </c>
      <c r="C41" s="2" t="s">
        <v>54</v>
      </c>
      <c r="D41" s="20" t="s">
        <v>55</v>
      </c>
      <c r="E41" s="16">
        <v>5</v>
      </c>
      <c r="G41" s="20"/>
    </row>
    <row r="42" spans="1:7">
      <c r="A42" s="52"/>
      <c r="B42" s="2" t="s">
        <v>56</v>
      </c>
      <c r="C42" s="2" t="s">
        <v>57</v>
      </c>
      <c r="D42" s="20" t="s">
        <v>58</v>
      </c>
      <c r="E42" s="16">
        <v>7</v>
      </c>
      <c r="G42" s="20"/>
    </row>
    <row r="43" spans="1:7">
      <c r="A43" s="52"/>
      <c r="B43" s="2" t="s">
        <v>59</v>
      </c>
      <c r="C43" s="2" t="s">
        <v>60</v>
      </c>
      <c r="D43" s="20" t="s">
        <v>61</v>
      </c>
      <c r="E43" s="16">
        <v>10</v>
      </c>
      <c r="G43" s="20"/>
    </row>
    <row r="44" spans="1:7">
      <c r="A44" s="52"/>
      <c r="B44" s="2" t="s">
        <v>62</v>
      </c>
      <c r="C44" s="2" t="s">
        <v>63</v>
      </c>
      <c r="D44" s="20" t="s">
        <v>16</v>
      </c>
      <c r="E44" s="16">
        <v>10</v>
      </c>
      <c r="G44" s="20"/>
    </row>
    <row r="45" spans="1:7">
      <c r="A45" s="52"/>
      <c r="B45" s="2" t="s">
        <v>64</v>
      </c>
      <c r="C45" s="2" t="s">
        <v>65</v>
      </c>
      <c r="D45" s="20" t="s">
        <v>66</v>
      </c>
      <c r="E45" s="16">
        <v>11</v>
      </c>
      <c r="G45" s="20"/>
    </row>
    <row r="46" spans="1:7">
      <c r="A46" s="52"/>
      <c r="B46" s="2" t="s">
        <v>67</v>
      </c>
      <c r="C46" s="2" t="s">
        <v>68</v>
      </c>
      <c r="D46" s="20" t="s">
        <v>69</v>
      </c>
      <c r="E46" s="16">
        <v>11</v>
      </c>
      <c r="G46" s="20"/>
    </row>
    <row r="47" spans="1:7">
      <c r="A47" s="52"/>
      <c r="B47" s="2" t="s">
        <v>70</v>
      </c>
      <c r="C47" s="2" t="s">
        <v>71</v>
      </c>
      <c r="D47" s="20" t="s">
        <v>72</v>
      </c>
      <c r="E47" s="16">
        <v>11</v>
      </c>
      <c r="G47" s="20"/>
    </row>
    <row r="48" spans="1:7">
      <c r="A48" s="52"/>
      <c r="B48" s="2" t="s">
        <v>73</v>
      </c>
      <c r="C48" s="2" t="s">
        <v>74</v>
      </c>
      <c r="D48" s="20" t="s">
        <v>75</v>
      </c>
      <c r="E48" s="16">
        <v>11</v>
      </c>
      <c r="G48" s="20"/>
    </row>
    <row r="49" spans="1:7">
      <c r="A49" s="52"/>
      <c r="B49" s="2" t="s">
        <v>76</v>
      </c>
      <c r="C49" s="2" t="s">
        <v>77</v>
      </c>
      <c r="D49" s="20" t="s">
        <v>78</v>
      </c>
      <c r="E49" s="16">
        <v>11</v>
      </c>
      <c r="G49" s="20"/>
    </row>
    <row r="50" spans="1:7">
      <c r="A50" s="52"/>
      <c r="B50" s="2" t="s">
        <v>79</v>
      </c>
      <c r="C50" s="2" t="s">
        <v>80</v>
      </c>
      <c r="D50" s="20" t="s">
        <v>81</v>
      </c>
      <c r="E50" s="16">
        <v>11</v>
      </c>
      <c r="G50" s="20"/>
    </row>
    <row r="51" spans="1:7">
      <c r="A51" s="52"/>
      <c r="B51" s="2" t="s">
        <v>82</v>
      </c>
      <c r="C51" s="2" t="s">
        <v>83</v>
      </c>
      <c r="D51" s="20" t="s">
        <v>84</v>
      </c>
      <c r="E51" s="16">
        <v>12</v>
      </c>
      <c r="G51" s="20"/>
    </row>
    <row r="52" spans="1:7">
      <c r="A52" s="52"/>
      <c r="B52" s="2" t="s">
        <v>85</v>
      </c>
      <c r="C52" s="2" t="s">
        <v>86</v>
      </c>
      <c r="D52" s="20" t="s">
        <v>87</v>
      </c>
      <c r="E52" s="16">
        <v>12</v>
      </c>
      <c r="G52" s="20"/>
    </row>
    <row r="53" spans="1:7">
      <c r="A53" s="52"/>
      <c r="B53" s="2" t="s">
        <v>88</v>
      </c>
      <c r="C53" s="2" t="s">
        <v>89</v>
      </c>
      <c r="D53" s="20" t="s">
        <v>90</v>
      </c>
      <c r="E53" s="16">
        <v>12</v>
      </c>
      <c r="G53" s="20"/>
    </row>
    <row r="54" spans="1:7">
      <c r="A54" s="52"/>
      <c r="B54" s="3" t="s">
        <v>91</v>
      </c>
      <c r="C54" s="3" t="s">
        <v>92</v>
      </c>
      <c r="D54" s="19" t="s">
        <v>93</v>
      </c>
      <c r="E54" s="18">
        <v>12</v>
      </c>
      <c r="F54" s="3"/>
      <c r="G54" s="20"/>
    </row>
    <row r="55" spans="1:7">
      <c r="A55" s="54" t="s">
        <v>195</v>
      </c>
      <c r="B55" s="21" t="s">
        <v>145</v>
      </c>
      <c r="C55" s="2" t="s">
        <v>146</v>
      </c>
      <c r="D55" s="20" t="s">
        <v>10</v>
      </c>
      <c r="E55" s="16">
        <v>1</v>
      </c>
    </row>
    <row r="56" spans="1:7">
      <c r="A56" s="55"/>
      <c r="B56" s="21" t="s">
        <v>147</v>
      </c>
      <c r="C56" s="2" t="s">
        <v>148</v>
      </c>
      <c r="D56" s="20" t="s">
        <v>11</v>
      </c>
      <c r="E56" s="16">
        <v>2</v>
      </c>
    </row>
    <row r="57" spans="1:7">
      <c r="A57" s="55"/>
      <c r="B57" s="21" t="s">
        <v>149</v>
      </c>
      <c r="C57" s="2" t="s">
        <v>150</v>
      </c>
      <c r="D57" s="20" t="s">
        <v>151</v>
      </c>
      <c r="E57" s="16">
        <v>3</v>
      </c>
    </row>
    <row r="58" spans="1:7">
      <c r="A58" s="55"/>
      <c r="B58" s="21" t="s">
        <v>152</v>
      </c>
      <c r="C58" s="2" t="s">
        <v>236</v>
      </c>
      <c r="D58" s="20" t="s">
        <v>153</v>
      </c>
      <c r="E58" s="16">
        <v>2</v>
      </c>
    </row>
    <row r="59" spans="1:7">
      <c r="A59" s="55"/>
      <c r="B59" s="21" t="s">
        <v>154</v>
      </c>
      <c r="C59" s="2" t="s">
        <v>155</v>
      </c>
      <c r="D59" s="20" t="s">
        <v>156</v>
      </c>
      <c r="E59" s="16">
        <v>2</v>
      </c>
    </row>
    <row r="60" spans="1:7">
      <c r="A60" s="55"/>
      <c r="B60" s="21" t="s">
        <v>157</v>
      </c>
      <c r="C60" s="2" t="s">
        <v>158</v>
      </c>
      <c r="D60" s="20" t="s">
        <v>159</v>
      </c>
      <c r="E60" s="16">
        <v>2</v>
      </c>
    </row>
    <row r="61" spans="1:7">
      <c r="A61" s="55"/>
      <c r="B61" s="21" t="s">
        <v>160</v>
      </c>
      <c r="C61" s="2" t="s">
        <v>161</v>
      </c>
      <c r="D61" s="20" t="s">
        <v>162</v>
      </c>
      <c r="E61" s="16">
        <v>3</v>
      </c>
    </row>
    <row r="62" spans="1:7">
      <c r="A62" s="55"/>
      <c r="B62" s="21" t="s">
        <v>163</v>
      </c>
      <c r="C62" s="2" t="s">
        <v>164</v>
      </c>
      <c r="D62" s="20" t="s">
        <v>165</v>
      </c>
      <c r="E62" s="16">
        <v>5</v>
      </c>
    </row>
    <row r="63" spans="1:7">
      <c r="A63" s="55"/>
      <c r="B63" s="21" t="s">
        <v>166</v>
      </c>
      <c r="C63" s="2" t="s">
        <v>206</v>
      </c>
      <c r="D63" s="20" t="s">
        <v>167</v>
      </c>
      <c r="E63" s="16">
        <v>5</v>
      </c>
    </row>
    <row r="64" spans="1:7">
      <c r="A64" s="55"/>
      <c r="B64" s="21" t="s">
        <v>168</v>
      </c>
      <c r="C64" s="2" t="s">
        <v>169</v>
      </c>
      <c r="D64" s="20" t="s">
        <v>170</v>
      </c>
      <c r="E64" s="16">
        <v>5</v>
      </c>
    </row>
    <row r="65" spans="1:6">
      <c r="A65" s="55"/>
      <c r="B65" s="21" t="s">
        <v>171</v>
      </c>
      <c r="C65" s="2" t="s">
        <v>172</v>
      </c>
      <c r="D65" s="20" t="s">
        <v>173</v>
      </c>
      <c r="E65" s="16">
        <v>5</v>
      </c>
    </row>
    <row r="66" spans="1:6">
      <c r="A66" s="55"/>
      <c r="B66" s="21" t="s">
        <v>174</v>
      </c>
      <c r="C66" s="2" t="s">
        <v>175</v>
      </c>
      <c r="D66" s="20" t="s">
        <v>176</v>
      </c>
      <c r="E66" s="16">
        <v>5</v>
      </c>
    </row>
    <row r="67" spans="1:6">
      <c r="A67" s="55"/>
      <c r="B67" s="21" t="s">
        <v>177</v>
      </c>
      <c r="C67" s="2" t="s">
        <v>178</v>
      </c>
      <c r="D67" s="20" t="s">
        <v>179</v>
      </c>
      <c r="E67" s="16">
        <v>5</v>
      </c>
    </row>
    <row r="68" spans="1:6">
      <c r="A68" s="55"/>
      <c r="B68" s="21" t="s">
        <v>180</v>
      </c>
      <c r="C68" s="2" t="s">
        <v>181</v>
      </c>
      <c r="D68" s="20" t="s">
        <v>182</v>
      </c>
      <c r="E68" s="16">
        <v>5</v>
      </c>
    </row>
    <row r="69" spans="1:6">
      <c r="A69" s="55"/>
      <c r="B69" s="21" t="s">
        <v>183</v>
      </c>
      <c r="C69" s="2" t="s">
        <v>237</v>
      </c>
      <c r="D69" s="20" t="s">
        <v>184</v>
      </c>
      <c r="E69" s="16">
        <v>5</v>
      </c>
    </row>
    <row r="70" spans="1:6">
      <c r="A70" s="55"/>
      <c r="B70" s="21" t="s">
        <v>185</v>
      </c>
      <c r="C70" s="2" t="s">
        <v>186</v>
      </c>
      <c r="D70" s="20" t="s">
        <v>187</v>
      </c>
      <c r="E70" s="16">
        <v>5</v>
      </c>
    </row>
    <row r="71" spans="1:6">
      <c r="A71" s="56"/>
      <c r="B71" s="22" t="s">
        <v>188</v>
      </c>
      <c r="C71" s="3" t="s">
        <v>189</v>
      </c>
      <c r="D71" s="19" t="s">
        <v>190</v>
      </c>
      <c r="E71" s="18">
        <v>2</v>
      </c>
      <c r="F71" s="3"/>
    </row>
  </sheetData>
  <mergeCells count="4">
    <mergeCell ref="A1:E1"/>
    <mergeCell ref="A4:A26"/>
    <mergeCell ref="A27:A54"/>
    <mergeCell ref="A55:A71"/>
  </mergeCells>
  <phoneticPr fontId="1" type="noConversion"/>
  <hyperlinks>
    <hyperlink ref="D21" r:id="rId1" display="https://www.ncbi.nlm.nih.gov/gene/103654275" xr:uid="{EB356A0E-F37E-46DE-8BB2-FA422C86A349}"/>
    <hyperlink ref="D4" r:id="rId2" display="https://www.ncbi.nlm.nih.gov/gene/732786" xr:uid="{C43517F0-FFA6-46EB-B9CD-28DDF70E5EB9}"/>
    <hyperlink ref="D16" r:id="rId3" display="https://www.ncbi.nlm.nih.gov/gene/103648173" xr:uid="{D80226DC-91DF-4156-9293-CE6014BF7FFE}"/>
    <hyperlink ref="D8" r:id="rId4" display="https://www.ncbi.nlm.nih.gov/gene/103651008" xr:uid="{2779328E-0325-4855-BA34-7462A1D42C3E}"/>
    <hyperlink ref="D15" r:id="rId5" display="https://www.ncbi.nlm.nih.gov/gene/103631856" xr:uid="{3FD8CFDE-9890-4B92-9D87-0CB193344CA2}"/>
    <hyperlink ref="D22" r:id="rId6" display="https://www.ncbi.nlm.nih.gov/gene/103652871" xr:uid="{702F1DA3-BE84-490E-B2C8-F86506E81C26}"/>
    <hyperlink ref="D17" r:id="rId7" display="https://www.ncbi.nlm.nih.gov/gene/118476850" xr:uid="{472E7CD8-F195-4BA4-A863-5DF97C383915}"/>
    <hyperlink ref="D9" r:id="rId8" display="https://www.ncbi.nlm.nih.gov/gene/606456" xr:uid="{A8D75F6C-A6B6-4AA8-8A13-FC86CB0BDE95}"/>
    <hyperlink ref="D19" r:id="rId9" display="https://www.ncbi.nlm.nih.gov/gene/100193025" xr:uid="{76B3DFC7-61DF-4137-BF4D-9EA97DBE4B37}"/>
    <hyperlink ref="D12" r:id="rId10" display="https://www.ncbi.nlm.nih.gov/gene/100502492" xr:uid="{4FDFA7F5-05F3-4F3C-A72D-13E1B73050D8}"/>
    <hyperlink ref="D11" r:id="rId11" display="https://www.ncbi.nlm.nih.gov/gene/103627746" xr:uid="{10D96B79-5E70-47FA-9C22-1623B5A5F79D}"/>
    <hyperlink ref="D5" r:id="rId12" display="https://www.ncbi.nlm.nih.gov/gene/732839" xr:uid="{8EC5A674-C5B8-4ACB-9203-1F1698F89410}"/>
    <hyperlink ref="D13" r:id="rId13" display="https://www.ncbi.nlm.nih.gov/gene/100279407" xr:uid="{898AF2B3-8898-40D8-84DC-5A6B6805090E}"/>
    <hyperlink ref="D23" r:id="rId14" display="https://www.ncbi.nlm.nih.gov/gene/103640860" xr:uid="{47B9AC51-AC78-4DA0-981C-1445D76623B2}"/>
    <hyperlink ref="D24" r:id="rId15" display="https://www.ncbi.nlm.nih.gov/gene/100501262" xr:uid="{5844CBED-DBD1-42CA-80A3-56B8E5F71917}"/>
    <hyperlink ref="D18" r:id="rId16" display="https://www.ncbi.nlm.nih.gov/gene/103649401" xr:uid="{3D8A051C-2375-44A5-A6BB-BAA59A349B6F}"/>
    <hyperlink ref="D20" r:id="rId17" display="https://www.ncbi.nlm.nih.gov/gene/100281551" xr:uid="{470264E8-A6D2-445E-B38A-1B1CB84CA54B}"/>
    <hyperlink ref="D14" r:id="rId18" display="https://www.ncbi.nlm.nih.gov/gene/100282094" xr:uid="{025197B9-FB9A-4764-9A8C-35EC4161DAC9}"/>
    <hyperlink ref="D10" r:id="rId19" display="https://www.ncbi.nlm.nih.gov/gene/100191779" xr:uid="{4FE8B323-1EC6-4BEB-959C-B22120DA5E3A}"/>
    <hyperlink ref="D25" r:id="rId20" display="https://www.ncbi.nlm.nih.gov/gene/100280258" xr:uid="{48022AA2-7FE8-45C8-BDFF-3A0D379601D0}"/>
    <hyperlink ref="D26" r:id="rId21" display="https://www.ncbi.nlm.nih.gov/gene/100280281" xr:uid="{B2FC490E-2B6E-4294-8FBB-968A65334D61}"/>
    <hyperlink ref="D31" r:id="rId22" display="https://www.ncbi.nlm.nih.gov/gene/4327500" xr:uid="{B7160DF3-CF1F-4A53-84F5-C3E9AA79DF76}"/>
    <hyperlink ref="D48" r:id="rId23" display="https://www.ncbi.nlm.nih.gov/gene/4351006" xr:uid="{32D15A3D-9FF0-48BF-8675-5170305E4FBD}"/>
    <hyperlink ref="D34" r:id="rId24" display="https://www.ncbi.nlm.nih.gov/gene/4324802" xr:uid="{D8231D69-7CDD-4CBA-9D8F-E018EA77B167}"/>
    <hyperlink ref="D50" r:id="rId25" display="https://www.ncbi.nlm.nih.gov/gene/9269875" xr:uid="{9A040F8D-746B-4228-8974-DED2DBE09CB5}"/>
    <hyperlink ref="D40" r:id="rId26" display="https://www.ncbi.nlm.nih.gov/gene/4339004" xr:uid="{0B407116-98FC-4F7F-B6B2-C3F18FF9AB78}"/>
    <hyperlink ref="D30" r:id="rId27" display="https://www.ncbi.nlm.nih.gov/gene/4327522" xr:uid="{11051254-E851-422F-99D0-D7D5C26FC02F}"/>
    <hyperlink ref="D41" r:id="rId28" display="https://www.ncbi.nlm.nih.gov/gene/4339003" xr:uid="{238AEBFB-529F-4275-9BF1-6E824F15387C}"/>
    <hyperlink ref="D39" r:id="rId29" display="https://www.ncbi.nlm.nih.gov/gene/4327501" xr:uid="{9763D587-A069-4DE4-B9C1-E4CB7B4CAE65}"/>
    <hyperlink ref="D49" r:id="rId30" display="https://www.ncbi.nlm.nih.gov/gene/4351179" xr:uid="{2244DE17-5F7B-4910-83F5-20CFA6B5EE14}"/>
    <hyperlink ref="D51" r:id="rId31" display="https://www.ncbi.nlm.nih.gov/gene/4351276" xr:uid="{BDA5E053-7A54-4949-B2EB-0C979361211D}"/>
    <hyperlink ref="D47" r:id="rId32" display="https://www.ncbi.nlm.nih.gov/gene/4351005" xr:uid="{9FC513AF-F56D-42C6-A496-66F2C1E95B86}"/>
    <hyperlink ref="D37" r:id="rId33" display="https://www.ncbi.nlm.nih.gov/gene/4332400" xr:uid="{06C3B8BD-42C5-412D-8786-4994B3ACACEA}"/>
    <hyperlink ref="D42" r:id="rId34" display="https://www.ncbi.nlm.nih.gov/gene/9272497" xr:uid="{71BB9F1E-6CE3-4291-950B-315919E1B675}"/>
    <hyperlink ref="D35" r:id="rId35" display="https://www.ncbi.nlm.nih.gov/gene/4324803" xr:uid="{D2CE98DD-9F7A-4388-B327-3877FA644C4D}"/>
    <hyperlink ref="D28" r:id="rId36" display="https://www.ncbi.nlm.nih.gov/gene/107276614" xr:uid="{E1939422-5E41-4366-82D5-E6FA6540FBDB}"/>
    <hyperlink ref="D33" r:id="rId37" display="https://www.ncbi.nlm.nih.gov/gene/107276446" xr:uid="{24A4DAA8-87B9-4F71-AAD1-2846B4C53496}"/>
    <hyperlink ref="D53" r:id="rId38" display="https://www.ncbi.nlm.nih.gov/gene/4351911" xr:uid="{731E08D5-7744-41F7-A7F0-DAF36F2D203E}"/>
    <hyperlink ref="D46" r:id="rId39" display="https://www.ncbi.nlm.nih.gov/gene/4350236" xr:uid="{3B5A26FF-26DC-4672-A1BA-C45FD05382D9}"/>
    <hyperlink ref="D43" r:id="rId40" display="https://www.ncbi.nlm.nih.gov/gene/4348374" xr:uid="{71223D2F-8EFC-4A3B-B1A3-1E0B023238E8}"/>
    <hyperlink ref="D54" r:id="rId41" display="https://www.ncbi.nlm.nih.gov/gene/4351917" xr:uid="{37B9179D-50BD-429F-B003-BDC5A32BAAD6}"/>
    <hyperlink ref="D52" r:id="rId42" display="https://www.ncbi.nlm.nih.gov/gene/4351915" xr:uid="{6E8D54DD-514C-4286-BDD7-A1701863EF00}"/>
    <hyperlink ref="D45" r:id="rId43" display="https://www.ncbi.nlm.nih.gov/gene/4349566" xr:uid="{7FF49C61-3757-4042-94DC-592EE54BA9D6}"/>
    <hyperlink ref="D38" r:id="rId44" display="https://www.ncbi.nlm.nih.gov/gene/4339001" xr:uid="{192F54BE-010F-45DF-ADF7-5B0084CE2283}"/>
    <hyperlink ref="D36" r:id="rId45" display="https://www.ncbi.nlm.nih.gov/gene/107276196" xr:uid="{859CC8C7-8588-40FC-A0C7-8D077B1BD84E}"/>
    <hyperlink ref="D29" r:id="rId46" display="https://www.ncbi.nlm.nih.gov/gene/4332551" xr:uid="{330944DB-84FD-4C0A-A0FE-FCC58DF7A5AA}"/>
    <hyperlink ref="D32" r:id="rId47" display="https://www.ncbi.nlm.nih.gov/gene/9269325" xr:uid="{D9D9E767-ACBA-4118-9914-6B36476BF883}"/>
    <hyperlink ref="D44" r:id="rId48" display="https://www.ncbi.nlm.nih.gov/gene/107277101" xr:uid="{AB34C368-9FE2-435A-AB69-F4E3A031A277}"/>
    <hyperlink ref="D27" r:id="rId49" display="https://www.ncbi.nlm.nih.gov/gene/4325440" xr:uid="{1F39401B-E3C9-416B-BE38-BB03FDF7E9C0}"/>
    <hyperlink ref="D58" r:id="rId50" display="https://www.ncbi.nlm.nih.gov/gene/818386" xr:uid="{1B2EF20D-4451-4BC7-959D-1D241447EB6F}"/>
    <hyperlink ref="D69" r:id="rId51" display="https://www.ncbi.nlm.nih.gov/gene/834862" xr:uid="{883F8149-5183-46C7-A325-F2D1C7C029F8}"/>
    <hyperlink ref="D71" r:id="rId52" display="https://www.ncbi.nlm.nih.gov/gene/836124" xr:uid="{216051FC-3656-4C89-8841-FC9C5288CC73}"/>
    <hyperlink ref="D56" r:id="rId53" display="https://www.ncbi.nlm.nih.gov/gene/817462" xr:uid="{A241CEA0-D9C8-4CC2-A7BD-524E8C3FA5E0}"/>
    <hyperlink ref="D57" r:id="rId54" display="https://www.ncbi.nlm.nih.gov/gene/817571" xr:uid="{D67E68FB-C315-40A1-AE2C-B9FD3234F099}"/>
    <hyperlink ref="D66" r:id="rId55" display="https://www.ncbi.nlm.nih.gov/gene/830421" xr:uid="{AD6386CC-3DE3-4E92-9E0E-5DD0F55ECFAA}"/>
    <hyperlink ref="D62" r:id="rId56" display="https://www.ncbi.nlm.nih.gov/gene/831877" xr:uid="{EED29D7B-E582-472D-9277-BC6DA63074AF}"/>
    <hyperlink ref="D67" r:id="rId57" display="https://www.ncbi.nlm.nih.gov/gene/830604" xr:uid="{9F62513A-A563-4077-A50A-EC0E0F567DB8}"/>
    <hyperlink ref="D59" r:id="rId58" display="https://www.ncbi.nlm.nih.gov/gene/818630" xr:uid="{C616334F-038D-4EB5-84E4-2B7799BC914C}"/>
    <hyperlink ref="D64" r:id="rId59" display="https://www.ncbi.nlm.nih.gov/gene/831697" xr:uid="{ED8E8452-E919-4865-95CA-D26E3C20D85D}"/>
    <hyperlink ref="D65" r:id="rId60" display="https://www.ncbi.nlm.nih.gov/gene/831887" xr:uid="{5926421D-2B7A-4792-89EB-EF39BAE44CA6}"/>
    <hyperlink ref="D70" r:id="rId61" display="https://www.ncbi.nlm.nih.gov/gene/836008" xr:uid="{1E1AAD0B-5915-4AF7-A7B5-D8CBBF1001B2}"/>
    <hyperlink ref="D60" r:id="rId62" display="https://www.ncbi.nlm.nih.gov/gene/819269" xr:uid="{9C396A62-D268-42DD-8B41-DB77E53A6C3D}"/>
    <hyperlink ref="D61" r:id="rId63" display="https://www.ncbi.nlm.nih.gov/gene/820078" xr:uid="{3BDB3EBB-D4C4-4CDD-A70B-2188EEB84036}"/>
    <hyperlink ref="D63" r:id="rId64" display="https://www.ncbi.nlm.nih.gov/gene/831812" xr:uid="{56AA7277-58D0-4F4B-BBC0-4CF894E887A8}"/>
    <hyperlink ref="D68" r:id="rId65" display="https://www.ncbi.nlm.nih.gov/gene/830795" xr:uid="{FE692525-1C50-41DF-BD73-DD811733075B}"/>
    <hyperlink ref="D55" r:id="rId66" display="https://www.ncbi.nlm.nih.gov/gene/838393" xr:uid="{486C7E66-D5E5-4542-B130-184177C7B459}"/>
    <hyperlink ref="D7" r:id="rId67" display="https://www.ncbi.nlm.nih.gov/gene/732787" xr:uid="{901C3BBB-705D-4218-8EAD-8B441B72D305}"/>
    <hyperlink ref="D6" r:id="rId68" display="https://www.ncbi.nlm.nih.gov/gene/732847" xr:uid="{82C0FE0F-13C4-4305-890D-DBBBF5A661BC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68CD09-22CD-43D6-872F-9C0B608DDD52}">
  <dimension ref="A1:H39"/>
  <sheetViews>
    <sheetView tabSelected="1" workbookViewId="0">
      <selection activeCell="H9" sqref="H9"/>
    </sheetView>
  </sheetViews>
  <sheetFormatPr defaultRowHeight="15"/>
  <cols>
    <col min="1" max="3" width="9" style="2"/>
    <col min="4" max="4" width="10.25" style="2" customWidth="1"/>
    <col min="5" max="5" width="16.125" style="2" customWidth="1"/>
    <col min="6" max="6" width="10.375" style="2" customWidth="1"/>
    <col min="7" max="7" width="11.5" style="2" customWidth="1"/>
    <col min="8" max="8" width="12.875" style="2" customWidth="1"/>
    <col min="9" max="16384" width="9" style="2"/>
  </cols>
  <sheetData>
    <row r="1" spans="1:8" ht="41.25" customHeight="1">
      <c r="A1" s="49" t="s">
        <v>269</v>
      </c>
      <c r="B1" s="49"/>
      <c r="C1" s="49"/>
      <c r="D1" s="49"/>
      <c r="E1" s="49"/>
      <c r="F1" s="49"/>
      <c r="G1" s="42"/>
      <c r="H1" s="42"/>
    </row>
    <row r="3" spans="1:8" s="9" customFormat="1" ht="45">
      <c r="A3" s="37" t="s">
        <v>257</v>
      </c>
      <c r="B3" s="37" t="s">
        <v>258</v>
      </c>
      <c r="C3" s="37" t="s">
        <v>259</v>
      </c>
      <c r="D3" s="38" t="s">
        <v>221</v>
      </c>
      <c r="E3" s="38" t="s">
        <v>219</v>
      </c>
      <c r="F3" s="38" t="s">
        <v>220</v>
      </c>
    </row>
    <row r="4" spans="1:8">
      <c r="A4" s="44" t="s">
        <v>207</v>
      </c>
      <c r="B4" s="44" t="s">
        <v>209</v>
      </c>
      <c r="C4" s="5" t="s">
        <v>208</v>
      </c>
      <c r="D4" s="10">
        <v>0.64632822246539401</v>
      </c>
      <c r="E4" s="11">
        <v>164.02676518883416</v>
      </c>
      <c r="F4" s="11">
        <v>2120.8126858275514</v>
      </c>
    </row>
    <row r="5" spans="1:8">
      <c r="A5" s="43"/>
      <c r="B5" s="43"/>
      <c r="C5" s="1" t="s">
        <v>212</v>
      </c>
      <c r="D5" s="7">
        <v>0.7597323384222362</v>
      </c>
      <c r="E5" s="12">
        <v>239.60269192422732</v>
      </c>
      <c r="F5" s="12">
        <v>1409.6837944664039</v>
      </c>
    </row>
    <row r="6" spans="1:8">
      <c r="A6" s="43"/>
      <c r="B6" s="43" t="s">
        <v>210</v>
      </c>
      <c r="C6" s="1" t="s">
        <v>208</v>
      </c>
      <c r="D6" s="7">
        <v>1.310803117246123</v>
      </c>
      <c r="E6" s="12">
        <v>13.315392615704624</v>
      </c>
      <c r="F6" s="12">
        <v>8507.2477064220202</v>
      </c>
    </row>
    <row r="7" spans="1:8">
      <c r="A7" s="43"/>
      <c r="B7" s="43"/>
      <c r="C7" s="1" t="s">
        <v>212</v>
      </c>
      <c r="D7" s="7">
        <v>1.3520947050177714</v>
      </c>
      <c r="E7" s="12">
        <v>2.3510603048376417</v>
      </c>
      <c r="F7" s="12">
        <v>3325.7099606418415</v>
      </c>
    </row>
    <row r="8" spans="1:8">
      <c r="A8" s="43"/>
      <c r="B8" s="43" t="s">
        <v>211</v>
      </c>
      <c r="C8" s="1" t="s">
        <v>208</v>
      </c>
      <c r="D8" s="7">
        <v>1.7735659635617669</v>
      </c>
      <c r="E8" s="12">
        <v>36.684925093632948</v>
      </c>
      <c r="F8" s="12">
        <v>5968.2803738317771</v>
      </c>
    </row>
    <row r="9" spans="1:8">
      <c r="A9" s="45"/>
      <c r="B9" s="45"/>
      <c r="C9" s="6" t="s">
        <v>212</v>
      </c>
      <c r="D9" s="8">
        <v>2.1505860608091782</v>
      </c>
      <c r="E9" s="13">
        <v>7.2701590005678609</v>
      </c>
      <c r="F9" s="13">
        <v>2983.7158469945357</v>
      </c>
    </row>
    <row r="10" spans="1:8">
      <c r="A10" s="43" t="s">
        <v>213</v>
      </c>
      <c r="B10" s="43" t="s">
        <v>209</v>
      </c>
      <c r="C10" s="1" t="s">
        <v>208</v>
      </c>
      <c r="D10" s="7">
        <v>1.0177365026646474</v>
      </c>
      <c r="E10" s="12">
        <v>330.32830249918857</v>
      </c>
      <c r="F10" s="12">
        <v>4700.0387596899227</v>
      </c>
    </row>
    <row r="11" spans="1:8">
      <c r="A11" s="43"/>
      <c r="B11" s="43"/>
      <c r="C11" s="1" t="s">
        <v>212</v>
      </c>
      <c r="D11" s="7">
        <v>1.0961249773490171</v>
      </c>
      <c r="E11" s="12">
        <v>297.78819444444451</v>
      </c>
      <c r="F11" s="12">
        <v>6803.2169414807604</v>
      </c>
    </row>
    <row r="12" spans="1:8">
      <c r="A12" s="43"/>
      <c r="B12" s="43" t="s">
        <v>210</v>
      </c>
      <c r="C12" s="1" t="s">
        <v>208</v>
      </c>
      <c r="D12" s="7">
        <v>3.0742432604874921</v>
      </c>
      <c r="E12" s="12">
        <v>59.258295281582946</v>
      </c>
      <c r="F12" s="12">
        <v>6335.552126200274</v>
      </c>
    </row>
    <row r="13" spans="1:8">
      <c r="A13" s="43"/>
      <c r="B13" s="43"/>
      <c r="C13" s="1" t="s">
        <v>212</v>
      </c>
      <c r="D13" s="7">
        <v>3.3487408455503811</v>
      </c>
      <c r="E13" s="12">
        <v>65.970453803460671</v>
      </c>
      <c r="F13" s="12">
        <v>3448.3616830796782</v>
      </c>
    </row>
    <row r="14" spans="1:8">
      <c r="A14" s="43"/>
      <c r="B14" s="43" t="s">
        <v>211</v>
      </c>
      <c r="C14" s="1" t="s">
        <v>208</v>
      </c>
      <c r="D14" s="7">
        <v>3.3674572</v>
      </c>
      <c r="E14" s="7">
        <v>7.1793292265571607</v>
      </c>
      <c r="F14" s="7">
        <v>13243.679525222551</v>
      </c>
    </row>
    <row r="15" spans="1:8">
      <c r="A15" s="43"/>
      <c r="B15" s="43"/>
      <c r="C15" s="1" t="s">
        <v>212</v>
      </c>
      <c r="D15" s="7">
        <v>3.4573721000000002</v>
      </c>
      <c r="E15" s="7">
        <v>28.374958039610618</v>
      </c>
      <c r="F15" s="7">
        <v>7110.8544600938976</v>
      </c>
    </row>
    <row r="16" spans="1:8">
      <c r="A16" s="44" t="s">
        <v>216</v>
      </c>
      <c r="B16" s="44" t="s">
        <v>209</v>
      </c>
      <c r="C16" s="5" t="s">
        <v>208</v>
      </c>
      <c r="D16" s="10">
        <v>0.66530371451441994</v>
      </c>
      <c r="E16" s="11">
        <v>369.52868447082102</v>
      </c>
      <c r="F16" s="11">
        <v>13296.006633499172</v>
      </c>
    </row>
    <row r="17" spans="1:6">
      <c r="A17" s="43"/>
      <c r="B17" s="43"/>
      <c r="C17" s="1" t="s">
        <v>212</v>
      </c>
      <c r="D17" s="7">
        <v>0.83</v>
      </c>
      <c r="E17" s="12">
        <v>216.01025390625</v>
      </c>
      <c r="F17" s="12">
        <v>14440.897945659375</v>
      </c>
    </row>
    <row r="18" spans="1:6">
      <c r="A18" s="43"/>
      <c r="B18" s="43" t="s">
        <v>210</v>
      </c>
      <c r="C18" s="1" t="s">
        <v>208</v>
      </c>
      <c r="D18" s="7">
        <v>2.4758690801156074</v>
      </c>
      <c r="E18" s="12">
        <v>95.337925925925944</v>
      </c>
      <c r="F18" s="12">
        <v>15083.45258871437</v>
      </c>
    </row>
    <row r="19" spans="1:6">
      <c r="A19" s="43"/>
      <c r="B19" s="43"/>
      <c r="C19" s="1" t="s">
        <v>212</v>
      </c>
      <c r="D19" s="7">
        <v>2.56</v>
      </c>
      <c r="E19" s="12">
        <v>88.612831097351219</v>
      </c>
      <c r="F19" s="12">
        <v>21069.178743961351</v>
      </c>
    </row>
    <row r="20" spans="1:6">
      <c r="A20" s="43"/>
      <c r="B20" s="43" t="s">
        <v>211</v>
      </c>
      <c r="C20" s="1" t="s">
        <v>208</v>
      </c>
      <c r="D20" s="7">
        <v>2.6118446551940182</v>
      </c>
      <c r="E20" s="12">
        <v>55.938973868706192</v>
      </c>
      <c r="F20" s="12">
        <v>12081.964285714284</v>
      </c>
    </row>
    <row r="21" spans="1:6">
      <c r="A21" s="45"/>
      <c r="B21" s="45"/>
      <c r="C21" s="6" t="s">
        <v>212</v>
      </c>
      <c r="D21" s="8">
        <v>2.81</v>
      </c>
      <c r="E21" s="13">
        <v>31.35511275872722</v>
      </c>
      <c r="F21" s="13">
        <v>15076.58767772512</v>
      </c>
    </row>
    <row r="22" spans="1:6">
      <c r="A22" s="43" t="s">
        <v>215</v>
      </c>
      <c r="B22" s="43" t="s">
        <v>209</v>
      </c>
      <c r="C22" s="1" t="s">
        <v>208</v>
      </c>
      <c r="D22" s="7">
        <v>0.81579451024110983</v>
      </c>
      <c r="E22" s="12">
        <v>452.52709761671571</v>
      </c>
      <c r="F22" s="12">
        <v>3970.6093544137025</v>
      </c>
    </row>
    <row r="23" spans="1:6">
      <c r="A23" s="43"/>
      <c r="B23" s="43"/>
      <c r="C23" s="1" t="s">
        <v>212</v>
      </c>
      <c r="D23" s="7">
        <v>0.87619006014601519</v>
      </c>
      <c r="E23" s="12">
        <v>333.380650406504</v>
      </c>
      <c r="F23" s="12">
        <v>7734.301801801802</v>
      </c>
    </row>
    <row r="24" spans="1:6">
      <c r="A24" s="43"/>
      <c r="B24" s="43" t="s">
        <v>210</v>
      </c>
      <c r="C24" s="1" t="s">
        <v>208</v>
      </c>
      <c r="D24" s="7">
        <v>1.8290479759169946</v>
      </c>
      <c r="E24" s="12">
        <v>100.00630011454753</v>
      </c>
      <c r="F24" s="12">
        <v>3536.5028773793706</v>
      </c>
    </row>
    <row r="25" spans="1:6">
      <c r="A25" s="43"/>
      <c r="B25" s="43"/>
      <c r="C25" s="1" t="s">
        <v>212</v>
      </c>
      <c r="D25" s="7">
        <v>2.008527391747311</v>
      </c>
      <c r="E25" s="12">
        <v>61.766059957173461</v>
      </c>
      <c r="F25" s="12">
        <v>6543.823049298072</v>
      </c>
    </row>
    <row r="26" spans="1:6">
      <c r="A26" s="43"/>
      <c r="B26" s="43" t="s">
        <v>211</v>
      </c>
      <c r="C26" s="1" t="s">
        <v>208</v>
      </c>
      <c r="D26" s="7">
        <v>2.8497251518337485</v>
      </c>
      <c r="E26" s="12">
        <v>86.448796948356815</v>
      </c>
      <c r="F26" s="12">
        <v>3431.7657822506862</v>
      </c>
    </row>
    <row r="27" spans="1:6">
      <c r="A27" s="43"/>
      <c r="B27" s="43"/>
      <c r="C27" s="1" t="s">
        <v>212</v>
      </c>
      <c r="D27" s="7">
        <v>2.9848362920561513</v>
      </c>
      <c r="E27" s="12">
        <v>41.227245053272462</v>
      </c>
      <c r="F27" s="12">
        <v>6007.0401493930913</v>
      </c>
    </row>
    <row r="28" spans="1:6">
      <c r="A28" s="44" t="s">
        <v>217</v>
      </c>
      <c r="B28" s="44" t="s">
        <v>209</v>
      </c>
      <c r="C28" s="5" t="s">
        <v>208</v>
      </c>
      <c r="D28" s="10">
        <v>0.87732217434668558</v>
      </c>
      <c r="E28" s="11">
        <v>255.51335877862596</v>
      </c>
      <c r="F28" s="11">
        <v>15407.280000000004</v>
      </c>
    </row>
    <row r="29" spans="1:6">
      <c r="A29" s="43"/>
      <c r="B29" s="43"/>
      <c r="C29" s="1" t="s">
        <v>212</v>
      </c>
      <c r="D29" s="7">
        <v>0.88088236770113204</v>
      </c>
      <c r="E29" s="12">
        <v>248.95969813744378</v>
      </c>
      <c r="F29" s="12">
        <v>3143.4360503644798</v>
      </c>
    </row>
    <row r="30" spans="1:6">
      <c r="A30" s="43"/>
      <c r="B30" s="43" t="s">
        <v>210</v>
      </c>
      <c r="C30" s="1" t="s">
        <v>208</v>
      </c>
      <c r="D30" s="7">
        <v>1.9384659893401388</v>
      </c>
      <c r="E30" s="12">
        <v>59.132580787959277</v>
      </c>
      <c r="F30" s="12">
        <v>12169.626400996267</v>
      </c>
    </row>
    <row r="31" spans="1:6">
      <c r="A31" s="43"/>
      <c r="B31" s="43"/>
      <c r="C31" s="1" t="s">
        <v>212</v>
      </c>
      <c r="D31" s="7">
        <v>2.0216618836665412</v>
      </c>
      <c r="E31" s="12">
        <v>42.938386524822697</v>
      </c>
      <c r="F31" s="12">
        <v>2904.479078910419</v>
      </c>
    </row>
    <row r="32" spans="1:6">
      <c r="A32" s="43"/>
      <c r="B32" s="43" t="s">
        <v>211</v>
      </c>
      <c r="C32" s="1" t="s">
        <v>208</v>
      </c>
      <c r="D32" s="7">
        <v>2.1036837799999999</v>
      </c>
      <c r="E32" s="7">
        <v>22.651397011046132</v>
      </c>
      <c r="F32" s="7">
        <v>3897.2572572572572</v>
      </c>
    </row>
    <row r="33" spans="1:6">
      <c r="A33" s="45"/>
      <c r="B33" s="45"/>
      <c r="C33" s="6" t="s">
        <v>212</v>
      </c>
      <c r="D33" s="8">
        <v>2.269784</v>
      </c>
      <c r="E33" s="8">
        <v>4.0553990610328627</v>
      </c>
      <c r="F33" s="8">
        <v>5816.7729083665326</v>
      </c>
    </row>
    <row r="34" spans="1:6">
      <c r="A34" s="43" t="s">
        <v>214</v>
      </c>
      <c r="B34" s="43" t="s">
        <v>209</v>
      </c>
      <c r="C34" s="1" t="s">
        <v>208</v>
      </c>
      <c r="D34" s="7">
        <v>0.88088236770113204</v>
      </c>
      <c r="E34" s="15">
        <v>340.55859893758299</v>
      </c>
      <c r="F34" s="12">
        <v>3547.7042160737815</v>
      </c>
    </row>
    <row r="35" spans="1:6">
      <c r="A35" s="43"/>
      <c r="B35" s="43"/>
      <c r="C35" s="1" t="s">
        <v>212</v>
      </c>
      <c r="D35" s="7">
        <v>0.90429304611396188</v>
      </c>
      <c r="E35" s="12">
        <v>323.86474609375</v>
      </c>
      <c r="F35" s="12">
        <v>7249.5522875816996</v>
      </c>
    </row>
    <row r="36" spans="1:6">
      <c r="A36" s="43"/>
      <c r="B36" s="43" t="s">
        <v>210</v>
      </c>
      <c r="C36" s="1" t="s">
        <v>208</v>
      </c>
      <c r="D36" s="7">
        <v>2.0216618836665412</v>
      </c>
      <c r="E36" s="15">
        <v>99.571248741188342</v>
      </c>
      <c r="F36" s="12">
        <v>4889.204406364749</v>
      </c>
    </row>
    <row r="37" spans="1:6">
      <c r="A37" s="43"/>
      <c r="B37" s="43"/>
      <c r="C37" s="1" t="s">
        <v>212</v>
      </c>
      <c r="D37" s="7">
        <v>2.4874610874746379</v>
      </c>
      <c r="E37" s="12">
        <v>30.657788161993768</v>
      </c>
      <c r="F37" s="12">
        <v>4314.5951219512199</v>
      </c>
    </row>
    <row r="38" spans="1:6">
      <c r="A38" s="43"/>
      <c r="B38" s="43" t="s">
        <v>211</v>
      </c>
      <c r="C38" s="1" t="s">
        <v>208</v>
      </c>
      <c r="D38" s="7">
        <v>2.1353642599999998</v>
      </c>
      <c r="E38" s="7">
        <v>79.133860863831202</v>
      </c>
      <c r="F38" s="7">
        <v>3829.0322580645152</v>
      </c>
    </row>
    <row r="39" spans="1:6">
      <c r="A39" s="45"/>
      <c r="B39" s="45"/>
      <c r="C39" s="6" t="s">
        <v>212</v>
      </c>
      <c r="D39" s="8">
        <v>2.5678686000000002</v>
      </c>
      <c r="E39" s="8">
        <v>12.422818791946314</v>
      </c>
      <c r="F39" s="8">
        <v>7212.4380952380961</v>
      </c>
    </row>
  </sheetData>
  <mergeCells count="25">
    <mergeCell ref="A1:F1"/>
    <mergeCell ref="A10:A15"/>
    <mergeCell ref="B10:B11"/>
    <mergeCell ref="B12:B13"/>
    <mergeCell ref="B14:B15"/>
    <mergeCell ref="A4:A9"/>
    <mergeCell ref="B4:B5"/>
    <mergeCell ref="B6:B7"/>
    <mergeCell ref="B8:B9"/>
    <mergeCell ref="A22:A27"/>
    <mergeCell ref="B22:B23"/>
    <mergeCell ref="B24:B25"/>
    <mergeCell ref="B26:B27"/>
    <mergeCell ref="A16:A21"/>
    <mergeCell ref="B16:B17"/>
    <mergeCell ref="B18:B19"/>
    <mergeCell ref="B20:B21"/>
    <mergeCell ref="A34:A39"/>
    <mergeCell ref="B34:B35"/>
    <mergeCell ref="B36:B37"/>
    <mergeCell ref="B38:B39"/>
    <mergeCell ref="A28:A33"/>
    <mergeCell ref="B28:B29"/>
    <mergeCell ref="B30:B31"/>
    <mergeCell ref="B32:B33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Table S1</vt:lpstr>
      <vt:lpstr>Table S2</vt:lpstr>
      <vt:lpstr>Table S3</vt:lpstr>
      <vt:lpstr>Table S4</vt:lpstr>
      <vt:lpstr>Table S5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Yaqi Bi</cp:lastModifiedBy>
  <dcterms:created xsi:type="dcterms:W3CDTF">2023-09-25T09:36:15Z</dcterms:created>
  <dcterms:modified xsi:type="dcterms:W3CDTF">2023-12-26T17:06:48Z</dcterms:modified>
</cp:coreProperties>
</file>