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y work 2020-2022\BGR project 2020\Gidami paper\Gidami paper\Gidami paper 2022\Jpeg\R2\R2 To Matt\"/>
    </mc:Choice>
  </mc:AlternateContent>
  <xr:revisionPtr revIDLastSave="0" documentId="8_{1489AF35-9496-4C4F-AF19-0288AE7D1D49}" xr6:coauthVersionLast="47" xr6:coauthVersionMax="47" xr10:uidLastSave="{00000000-0000-0000-0000-000000000000}"/>
  <bookViews>
    <workbookView xWindow="345" yWindow="435" windowWidth="23850" windowHeight="7995" xr2:uid="{00000000-000D-0000-FFFF-FFFF00000000}"/>
  </bookViews>
  <sheets>
    <sheet name="EPMA" sheetId="1" r:id="rId1"/>
    <sheet name="Sheet2" sheetId="2" r:id="rId2"/>
    <sheet name="Sheet3" sheetId="3" r:id="rId3"/>
  </sheets>
  <definedNames>
    <definedName name="_xlnm.Print_Area" localSheetId="0">EPMA!$A$1:$N$38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9" i="1" l="1"/>
  <c r="L20" i="1"/>
  <c r="L21" i="1"/>
  <c r="L22" i="1"/>
  <c r="L23" i="1"/>
  <c r="L24" i="1"/>
  <c r="L25" i="1"/>
  <c r="L26" i="1"/>
  <c r="L27" i="1"/>
  <c r="L28" i="1"/>
  <c r="L29" i="1"/>
  <c r="L30" i="1"/>
  <c r="L31" i="1"/>
  <c r="L18" i="1"/>
  <c r="L17" i="1" l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</calcChain>
</file>

<file path=xl/sharedStrings.xml><?xml version="1.0" encoding="utf-8"?>
<sst xmlns="http://schemas.openxmlformats.org/spreadsheetml/2006/main" count="222" uniqueCount="49">
  <si>
    <t>DataSet/Point</t>
  </si>
  <si>
    <t>Fe</t>
  </si>
  <si>
    <t>Cu</t>
  </si>
  <si>
    <t>Co</t>
  </si>
  <si>
    <t>Ni</t>
  </si>
  <si>
    <t>As</t>
  </si>
  <si>
    <t>Au</t>
  </si>
  <si>
    <t>Hg</t>
  </si>
  <si>
    <t>S</t>
  </si>
  <si>
    <t>Bi</t>
  </si>
  <si>
    <t>Ag</t>
  </si>
  <si>
    <t>Comment</t>
  </si>
  <si>
    <t xml:space="preserve">1 / 1 . </t>
  </si>
  <si>
    <t xml:space="preserve">2 / 1 . </t>
  </si>
  <si>
    <t xml:space="preserve">3 / 1 . </t>
  </si>
  <si>
    <t xml:space="preserve">4 / 1 . </t>
  </si>
  <si>
    <t xml:space="preserve">6 / 1 . </t>
  </si>
  <si>
    <t xml:space="preserve">7 / 1 . </t>
  </si>
  <si>
    <t xml:space="preserve">8 / 1 . </t>
  </si>
  <si>
    <t xml:space="preserve">9 / 1 . </t>
  </si>
  <si>
    <t xml:space="preserve">10 / 1 . </t>
  </si>
  <si>
    <t xml:space="preserve">11 / 1 . </t>
  </si>
  <si>
    <t xml:space="preserve">12 / 1 . </t>
  </si>
  <si>
    <t xml:space="preserve">13 / 1 . </t>
  </si>
  <si>
    <t xml:space="preserve">14 / 1 . </t>
  </si>
  <si>
    <t xml:space="preserve">15 / 1 . </t>
  </si>
  <si>
    <t xml:space="preserve">18 / 1 . </t>
  </si>
  <si>
    <t>-</t>
  </si>
  <si>
    <t>below detection limit</t>
  </si>
  <si>
    <t>Total</t>
  </si>
  <si>
    <t xml:space="preserve">19 / 1 . </t>
  </si>
  <si>
    <t xml:space="preserve">20 / 1 . </t>
  </si>
  <si>
    <t>Py-I</t>
  </si>
  <si>
    <t>Py-III</t>
  </si>
  <si>
    <t>Py-II</t>
  </si>
  <si>
    <t xml:space="preserve">21 / 1 . </t>
  </si>
  <si>
    <t xml:space="preserve">22 / 1 . </t>
  </si>
  <si>
    <t xml:space="preserve">23 / 1 . </t>
  </si>
  <si>
    <t xml:space="preserve">24 / 1 . </t>
  </si>
  <si>
    <t xml:space="preserve">25 / 1 . </t>
  </si>
  <si>
    <t xml:space="preserve">26 / 1 . </t>
  </si>
  <si>
    <t xml:space="preserve">27 / 1 . </t>
  </si>
  <si>
    <t xml:space="preserve">28 / 1 . </t>
  </si>
  <si>
    <t xml:space="preserve">29 / 1 . </t>
  </si>
  <si>
    <t xml:space="preserve">30 / 1 . </t>
  </si>
  <si>
    <t xml:space="preserve">31 / 1 . </t>
  </si>
  <si>
    <t xml:space="preserve">32 / 1 . </t>
  </si>
  <si>
    <t>Mn, Sb, Zn and Te were analyzed and are consistently below detection limit</t>
  </si>
  <si>
    <t>Supplemental Table S4. Representative EPMA data of pyrite varieties from the Gidami deposit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</si>
</sst>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right"/>
    </xf>
    <xf numFmtId="0" fontId="3" fillId="2" borderId="0" xfId="0" applyFont="1" applyFill="1" applyAlignment="1">
      <alignment horizontal="left"/>
    </xf>
    <xf numFmtId="2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164" fontId="3" fillId="2" borderId="0" xfId="0" applyNumberFormat="1" applyFont="1" applyFill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5"/>
  <sheetViews>
    <sheetView tabSelected="1" view="pageBreakPreview" zoomScale="98" zoomScaleNormal="55" zoomScaleSheetLayoutView="98" workbookViewId="0"/>
  </sheetViews>
  <sheetFormatPr defaultRowHeight="15" x14ac:dyDescent="0.25"/>
  <cols>
    <col min="1" max="1" width="13.85546875" style="4" customWidth="1"/>
    <col min="2" max="16384" width="9.140625" style="1"/>
  </cols>
  <sheetData>
    <row r="1" spans="1:14" x14ac:dyDescent="0.25">
      <c r="A1" s="5" t="s">
        <v>48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4" s="2" customFormat="1" x14ac:dyDescent="0.2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29</v>
      </c>
      <c r="M2" s="8" t="s">
        <v>11</v>
      </c>
      <c r="N2" s="1"/>
    </row>
    <row r="3" spans="1:14" x14ac:dyDescent="0.25">
      <c r="A3" s="9" t="s">
        <v>12</v>
      </c>
      <c r="B3" s="10">
        <v>45.99</v>
      </c>
      <c r="C3" s="10" t="s">
        <v>27</v>
      </c>
      <c r="D3" s="10">
        <v>0.15</v>
      </c>
      <c r="E3" s="10" t="s">
        <v>27</v>
      </c>
      <c r="F3" s="10">
        <v>0.13</v>
      </c>
      <c r="G3" s="10" t="s">
        <v>27</v>
      </c>
      <c r="H3" s="10" t="s">
        <v>27</v>
      </c>
      <c r="I3" s="10">
        <v>54.08</v>
      </c>
      <c r="J3" s="10">
        <v>0.08</v>
      </c>
      <c r="K3" s="10">
        <v>0.11</v>
      </c>
      <c r="L3" s="10">
        <f t="shared" ref="L3:L17" si="0">SUM(B3:K3)</f>
        <v>100.53999999999999</v>
      </c>
      <c r="M3" s="11" t="s">
        <v>32</v>
      </c>
    </row>
    <row r="4" spans="1:14" x14ac:dyDescent="0.25">
      <c r="A4" s="9" t="s">
        <v>13</v>
      </c>
      <c r="B4" s="10">
        <v>46.05</v>
      </c>
      <c r="C4" s="10" t="s">
        <v>27</v>
      </c>
      <c r="D4" s="10" t="s">
        <v>27</v>
      </c>
      <c r="E4" s="10" t="s">
        <v>27</v>
      </c>
      <c r="F4" s="10">
        <v>0.15</v>
      </c>
      <c r="G4" s="10" t="s">
        <v>27</v>
      </c>
      <c r="H4" s="10" t="s">
        <v>27</v>
      </c>
      <c r="I4" s="10">
        <v>54.07</v>
      </c>
      <c r="J4" s="10" t="s">
        <v>27</v>
      </c>
      <c r="K4" s="10" t="s">
        <v>27</v>
      </c>
      <c r="L4" s="10">
        <f t="shared" si="0"/>
        <v>100.27</v>
      </c>
      <c r="M4" s="11" t="s">
        <v>32</v>
      </c>
    </row>
    <row r="5" spans="1:14" x14ac:dyDescent="0.25">
      <c r="A5" s="9" t="s">
        <v>14</v>
      </c>
      <c r="B5" s="10">
        <v>45.78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>
        <v>0.12</v>
      </c>
      <c r="I5" s="10">
        <v>54.11</v>
      </c>
      <c r="J5" s="10" t="s">
        <v>27</v>
      </c>
      <c r="K5" s="10" t="s">
        <v>27</v>
      </c>
      <c r="L5" s="10">
        <f t="shared" si="0"/>
        <v>100.00999999999999</v>
      </c>
      <c r="M5" s="11" t="s">
        <v>32</v>
      </c>
    </row>
    <row r="6" spans="1:14" x14ac:dyDescent="0.25">
      <c r="A6" s="9" t="s">
        <v>15</v>
      </c>
      <c r="B6" s="10">
        <v>45.56</v>
      </c>
      <c r="C6" s="10" t="s">
        <v>27</v>
      </c>
      <c r="D6" s="10" t="s">
        <v>27</v>
      </c>
      <c r="E6" s="10" t="s">
        <v>27</v>
      </c>
      <c r="F6" s="10">
        <v>1.32</v>
      </c>
      <c r="G6" s="10" t="s">
        <v>27</v>
      </c>
      <c r="H6" s="10" t="s">
        <v>27</v>
      </c>
      <c r="I6" s="10">
        <v>53.12</v>
      </c>
      <c r="J6" s="10">
        <v>0.08</v>
      </c>
      <c r="K6" s="10" t="s">
        <v>27</v>
      </c>
      <c r="L6" s="10">
        <f t="shared" si="0"/>
        <v>100.08</v>
      </c>
      <c r="M6" s="11" t="s">
        <v>33</v>
      </c>
    </row>
    <row r="7" spans="1:14" x14ac:dyDescent="0.25">
      <c r="A7" s="9" t="s">
        <v>16</v>
      </c>
      <c r="B7" s="10">
        <v>45.77</v>
      </c>
      <c r="C7" s="10" t="s">
        <v>27</v>
      </c>
      <c r="D7" s="10" t="s">
        <v>27</v>
      </c>
      <c r="E7" s="10" t="s">
        <v>27</v>
      </c>
      <c r="F7" s="10" t="s">
        <v>27</v>
      </c>
      <c r="G7" s="10" t="s">
        <v>27</v>
      </c>
      <c r="H7" s="10" t="s">
        <v>27</v>
      </c>
      <c r="I7" s="10">
        <v>54.24</v>
      </c>
      <c r="J7" s="10" t="s">
        <v>27</v>
      </c>
      <c r="K7" s="10" t="s">
        <v>27</v>
      </c>
      <c r="L7" s="10">
        <f t="shared" si="0"/>
        <v>100.01</v>
      </c>
      <c r="M7" s="11" t="s">
        <v>32</v>
      </c>
    </row>
    <row r="8" spans="1:14" x14ac:dyDescent="0.25">
      <c r="A8" s="9" t="s">
        <v>17</v>
      </c>
      <c r="B8" s="10">
        <v>45.49</v>
      </c>
      <c r="C8" s="10" t="s">
        <v>27</v>
      </c>
      <c r="D8" s="10">
        <v>0.08</v>
      </c>
      <c r="E8" s="10" t="s">
        <v>27</v>
      </c>
      <c r="F8" s="10">
        <v>1.59</v>
      </c>
      <c r="G8" s="10" t="s">
        <v>27</v>
      </c>
      <c r="H8" s="10" t="s">
        <v>27</v>
      </c>
      <c r="I8" s="10">
        <v>52.76</v>
      </c>
      <c r="J8" s="10">
        <v>0.1</v>
      </c>
      <c r="K8" s="10" t="s">
        <v>27</v>
      </c>
      <c r="L8" s="10">
        <f t="shared" si="0"/>
        <v>100.02</v>
      </c>
      <c r="M8" s="11" t="s">
        <v>33</v>
      </c>
    </row>
    <row r="9" spans="1:14" x14ac:dyDescent="0.25">
      <c r="A9" s="9" t="s">
        <v>18</v>
      </c>
      <c r="B9" s="10">
        <v>45.87</v>
      </c>
      <c r="C9" s="10" t="s">
        <v>27</v>
      </c>
      <c r="D9" s="10" t="s">
        <v>27</v>
      </c>
      <c r="E9" s="10" t="s">
        <v>27</v>
      </c>
      <c r="F9" s="10" t="s">
        <v>27</v>
      </c>
      <c r="G9" s="10" t="s">
        <v>27</v>
      </c>
      <c r="H9" s="10" t="s">
        <v>27</v>
      </c>
      <c r="I9" s="10">
        <v>54.1</v>
      </c>
      <c r="J9" s="10" t="s">
        <v>27</v>
      </c>
      <c r="K9" s="10" t="s">
        <v>27</v>
      </c>
      <c r="L9" s="10">
        <f t="shared" si="0"/>
        <v>99.97</v>
      </c>
      <c r="M9" s="11" t="s">
        <v>32</v>
      </c>
    </row>
    <row r="10" spans="1:14" x14ac:dyDescent="0.25">
      <c r="A10" s="9" t="s">
        <v>19</v>
      </c>
      <c r="B10" s="10">
        <v>45.76</v>
      </c>
      <c r="C10" s="10" t="s">
        <v>27</v>
      </c>
      <c r="D10" s="10" t="s">
        <v>27</v>
      </c>
      <c r="E10" s="10" t="s">
        <v>27</v>
      </c>
      <c r="F10" s="10" t="s">
        <v>27</v>
      </c>
      <c r="G10" s="10" t="s">
        <v>27</v>
      </c>
      <c r="H10" s="10" t="s">
        <v>27</v>
      </c>
      <c r="I10" s="10">
        <v>54.16</v>
      </c>
      <c r="J10" s="10" t="s">
        <v>27</v>
      </c>
      <c r="K10" s="10" t="s">
        <v>27</v>
      </c>
      <c r="L10" s="10">
        <f t="shared" si="0"/>
        <v>99.919999999999987</v>
      </c>
      <c r="M10" s="11" t="s">
        <v>32</v>
      </c>
    </row>
    <row r="11" spans="1:14" x14ac:dyDescent="0.25">
      <c r="A11" s="9" t="s">
        <v>20</v>
      </c>
      <c r="B11" s="10">
        <v>45.56</v>
      </c>
      <c r="C11" s="10" t="s">
        <v>27</v>
      </c>
      <c r="D11" s="10">
        <v>0.11</v>
      </c>
      <c r="E11" s="10" t="s">
        <v>27</v>
      </c>
      <c r="F11" s="10">
        <v>1.08</v>
      </c>
      <c r="G11" s="10" t="s">
        <v>27</v>
      </c>
      <c r="H11" s="10" t="s">
        <v>27</v>
      </c>
      <c r="I11" s="10">
        <v>53.81</v>
      </c>
      <c r="J11" s="10" t="s">
        <v>27</v>
      </c>
      <c r="K11" s="10" t="s">
        <v>27</v>
      </c>
      <c r="L11" s="10">
        <f t="shared" si="0"/>
        <v>100.56</v>
      </c>
      <c r="M11" s="11" t="s">
        <v>34</v>
      </c>
    </row>
    <row r="12" spans="1:14" x14ac:dyDescent="0.25">
      <c r="A12" s="9" t="s">
        <v>21</v>
      </c>
      <c r="B12" s="10">
        <v>45.39</v>
      </c>
      <c r="C12" s="10" t="s">
        <v>27</v>
      </c>
      <c r="D12" s="10" t="s">
        <v>27</v>
      </c>
      <c r="E12" s="10" t="s">
        <v>27</v>
      </c>
      <c r="F12" s="10">
        <v>1.1399999999999999</v>
      </c>
      <c r="G12" s="10" t="s">
        <v>27</v>
      </c>
      <c r="H12" s="10" t="s">
        <v>27</v>
      </c>
      <c r="I12" s="10">
        <v>53.49</v>
      </c>
      <c r="J12" s="10">
        <v>0.12</v>
      </c>
      <c r="K12" s="10">
        <v>0.08</v>
      </c>
      <c r="L12" s="10">
        <f t="shared" si="0"/>
        <v>100.22000000000001</v>
      </c>
      <c r="M12" s="11" t="s">
        <v>34</v>
      </c>
    </row>
    <row r="13" spans="1:14" x14ac:dyDescent="0.25">
      <c r="A13" s="9" t="s">
        <v>22</v>
      </c>
      <c r="B13" s="10">
        <v>45.25</v>
      </c>
      <c r="C13" s="10" t="s">
        <v>27</v>
      </c>
      <c r="D13" s="10" t="s">
        <v>27</v>
      </c>
      <c r="E13" s="10" t="s">
        <v>27</v>
      </c>
      <c r="F13" s="10">
        <v>1.37</v>
      </c>
      <c r="G13" s="10" t="s">
        <v>27</v>
      </c>
      <c r="H13" s="10">
        <v>0.11</v>
      </c>
      <c r="I13" s="10">
        <v>53.22</v>
      </c>
      <c r="J13" s="10" t="s">
        <v>27</v>
      </c>
      <c r="K13" s="10" t="s">
        <v>27</v>
      </c>
      <c r="L13" s="10">
        <f t="shared" si="0"/>
        <v>99.949999999999989</v>
      </c>
      <c r="M13" s="11" t="s">
        <v>34</v>
      </c>
    </row>
    <row r="14" spans="1:14" x14ac:dyDescent="0.25">
      <c r="A14" s="9" t="s">
        <v>23</v>
      </c>
      <c r="B14" s="10">
        <v>45.31</v>
      </c>
      <c r="C14" s="10" t="s">
        <v>27</v>
      </c>
      <c r="D14" s="10" t="s">
        <v>27</v>
      </c>
      <c r="E14" s="10" t="s">
        <v>27</v>
      </c>
      <c r="F14" s="10">
        <v>1.62</v>
      </c>
      <c r="G14" s="10" t="s">
        <v>27</v>
      </c>
      <c r="H14" s="10">
        <v>0.11</v>
      </c>
      <c r="I14" s="10">
        <v>52.8</v>
      </c>
      <c r="J14" s="10" t="s">
        <v>27</v>
      </c>
      <c r="K14" s="10" t="s">
        <v>27</v>
      </c>
      <c r="L14" s="10">
        <f t="shared" si="0"/>
        <v>99.84</v>
      </c>
      <c r="M14" s="11" t="s">
        <v>34</v>
      </c>
    </row>
    <row r="15" spans="1:14" x14ac:dyDescent="0.25">
      <c r="A15" s="9" t="s">
        <v>24</v>
      </c>
      <c r="B15" s="10">
        <v>45.86</v>
      </c>
      <c r="C15" s="10" t="s">
        <v>27</v>
      </c>
      <c r="D15" s="10" t="s">
        <v>27</v>
      </c>
      <c r="E15" s="10" t="s">
        <v>27</v>
      </c>
      <c r="F15" s="10" t="s">
        <v>27</v>
      </c>
      <c r="G15" s="10" t="s">
        <v>27</v>
      </c>
      <c r="H15" s="10">
        <v>0.12</v>
      </c>
      <c r="I15" s="10">
        <v>54.42</v>
      </c>
      <c r="J15" s="10">
        <v>0.11</v>
      </c>
      <c r="K15" s="10">
        <v>0.04</v>
      </c>
      <c r="L15" s="10">
        <f t="shared" si="0"/>
        <v>100.55000000000001</v>
      </c>
      <c r="M15" s="11" t="s">
        <v>33</v>
      </c>
    </row>
    <row r="16" spans="1:14" x14ac:dyDescent="0.25">
      <c r="A16" s="9" t="s">
        <v>25</v>
      </c>
      <c r="B16" s="10">
        <v>45.39</v>
      </c>
      <c r="C16" s="10" t="s">
        <v>27</v>
      </c>
      <c r="D16" s="10" t="s">
        <v>27</v>
      </c>
      <c r="E16" s="10" t="s">
        <v>27</v>
      </c>
      <c r="F16" s="10">
        <v>1.3</v>
      </c>
      <c r="G16" s="10" t="s">
        <v>27</v>
      </c>
      <c r="H16" s="10" t="s">
        <v>27</v>
      </c>
      <c r="I16" s="10">
        <v>53.42</v>
      </c>
      <c r="J16" s="10">
        <v>0.17</v>
      </c>
      <c r="K16" s="10" t="s">
        <v>27</v>
      </c>
      <c r="L16" s="10">
        <f t="shared" si="0"/>
        <v>100.28</v>
      </c>
      <c r="M16" s="11" t="s">
        <v>33</v>
      </c>
    </row>
    <row r="17" spans="1:13" x14ac:dyDescent="0.25">
      <c r="A17" s="9" t="s">
        <v>26</v>
      </c>
      <c r="B17" s="10">
        <v>45.77</v>
      </c>
      <c r="C17" s="10" t="s">
        <v>27</v>
      </c>
      <c r="D17" s="10" t="s">
        <v>27</v>
      </c>
      <c r="E17" s="10" t="s">
        <v>27</v>
      </c>
      <c r="F17" s="10" t="s">
        <v>27</v>
      </c>
      <c r="G17" s="10" t="s">
        <v>27</v>
      </c>
      <c r="H17" s="10" t="s">
        <v>27</v>
      </c>
      <c r="I17" s="10">
        <v>54.17</v>
      </c>
      <c r="J17" s="10" t="s">
        <v>27</v>
      </c>
      <c r="K17" s="10" t="s">
        <v>27</v>
      </c>
      <c r="L17" s="10">
        <f t="shared" si="0"/>
        <v>99.94</v>
      </c>
      <c r="M17" s="11" t="s">
        <v>33</v>
      </c>
    </row>
    <row r="18" spans="1:13" x14ac:dyDescent="0.25">
      <c r="A18" s="9" t="s">
        <v>30</v>
      </c>
      <c r="B18" s="10">
        <v>45.371699999999997</v>
      </c>
      <c r="C18" s="10">
        <v>2.376E-2</v>
      </c>
      <c r="D18" s="10">
        <v>6.336E-2</v>
      </c>
      <c r="E18" s="10">
        <v>0.02</v>
      </c>
      <c r="F18" s="10">
        <v>0.33858000000000005</v>
      </c>
      <c r="G18" s="10">
        <v>2.5740000000000002E-2</v>
      </c>
      <c r="H18" s="10">
        <v>6.336E-2</v>
      </c>
      <c r="I18" s="10">
        <v>53.38476</v>
      </c>
      <c r="J18" s="10" t="s">
        <v>27</v>
      </c>
      <c r="K18" s="10">
        <v>4.9499999999999995E-2</v>
      </c>
      <c r="L18" s="10">
        <f t="shared" ref="L18:L31" si="1">SUM(A18:K18)</f>
        <v>99.340760000000003</v>
      </c>
      <c r="M18" s="11" t="s">
        <v>32</v>
      </c>
    </row>
    <row r="19" spans="1:13" x14ac:dyDescent="0.25">
      <c r="A19" s="9" t="s">
        <v>31</v>
      </c>
      <c r="B19" s="10">
        <v>45.2727</v>
      </c>
      <c r="C19" s="10">
        <v>0.03</v>
      </c>
      <c r="D19" s="10" t="s">
        <v>27</v>
      </c>
      <c r="E19" s="10" t="s">
        <v>27</v>
      </c>
      <c r="F19" s="10">
        <v>0.26600000000000001</v>
      </c>
      <c r="G19" s="10" t="s">
        <v>27</v>
      </c>
      <c r="H19" s="10">
        <v>6.7320000000000005E-2</v>
      </c>
      <c r="I19" s="10">
        <v>53.123400000000004</v>
      </c>
      <c r="J19" s="10">
        <v>8.9099999999999999E-2</v>
      </c>
      <c r="K19" s="10">
        <v>2.7720000000000005E-2</v>
      </c>
      <c r="L19" s="10">
        <f t="shared" si="1"/>
        <v>98.87624000000001</v>
      </c>
      <c r="M19" s="11" t="s">
        <v>32</v>
      </c>
    </row>
    <row r="20" spans="1:13" x14ac:dyDescent="0.25">
      <c r="A20" s="9" t="s">
        <v>35</v>
      </c>
      <c r="B20" s="10">
        <v>45.23706</v>
      </c>
      <c r="C20" s="10" t="s">
        <v>27</v>
      </c>
      <c r="D20" s="10" t="s">
        <v>27</v>
      </c>
      <c r="E20" s="10" t="s">
        <v>27</v>
      </c>
      <c r="F20" s="10">
        <v>0.1182</v>
      </c>
      <c r="G20" s="10">
        <v>1.584E-2</v>
      </c>
      <c r="H20" s="10">
        <v>6.1380000000000011E-2</v>
      </c>
      <c r="I20" s="10">
        <v>53.129339999999999</v>
      </c>
      <c r="J20" s="10">
        <v>0.10890000000000001</v>
      </c>
      <c r="K20" s="10">
        <v>1.7819999999999999E-2</v>
      </c>
      <c r="L20" s="10">
        <f t="shared" si="1"/>
        <v>98.688540000000003</v>
      </c>
      <c r="M20" s="11" t="s">
        <v>32</v>
      </c>
    </row>
    <row r="21" spans="1:13" x14ac:dyDescent="0.25">
      <c r="A21" s="9" t="s">
        <v>36</v>
      </c>
      <c r="B21" s="10">
        <v>45.233100000000007</v>
      </c>
      <c r="C21" s="10" t="s">
        <v>27</v>
      </c>
      <c r="D21" s="10" t="s">
        <v>27</v>
      </c>
      <c r="E21" s="10">
        <v>0.03</v>
      </c>
      <c r="F21" s="10">
        <v>0.61578000000000011</v>
      </c>
      <c r="G21" s="10" t="s">
        <v>27</v>
      </c>
      <c r="H21" s="10" t="s">
        <v>27</v>
      </c>
      <c r="I21" s="10">
        <v>53.139240000000001</v>
      </c>
      <c r="J21" s="10" t="s">
        <v>27</v>
      </c>
      <c r="K21" s="10" t="s">
        <v>27</v>
      </c>
      <c r="L21" s="10">
        <f t="shared" si="1"/>
        <v>99.01812000000001</v>
      </c>
      <c r="M21" s="11" t="s">
        <v>33</v>
      </c>
    </row>
    <row r="22" spans="1:13" x14ac:dyDescent="0.25">
      <c r="A22" s="9" t="s">
        <v>37</v>
      </c>
      <c r="B22" s="10">
        <v>45.2331</v>
      </c>
      <c r="C22" s="10" t="s">
        <v>27</v>
      </c>
      <c r="D22" s="10" t="s">
        <v>27</v>
      </c>
      <c r="E22" s="10" t="s">
        <v>27</v>
      </c>
      <c r="F22" s="10">
        <v>0.5682600000000001</v>
      </c>
      <c r="G22" s="10">
        <v>7.92E-3</v>
      </c>
      <c r="H22" s="10" t="s">
        <v>27</v>
      </c>
      <c r="I22" s="10">
        <v>53.275860000000002</v>
      </c>
      <c r="J22" s="10">
        <v>9.9000000000000005E-2</v>
      </c>
      <c r="K22" s="10" t="s">
        <v>27</v>
      </c>
      <c r="L22" s="10">
        <f t="shared" si="1"/>
        <v>99.184139999999999</v>
      </c>
      <c r="M22" s="11" t="s">
        <v>33</v>
      </c>
    </row>
    <row r="23" spans="1:13" x14ac:dyDescent="0.25">
      <c r="A23" s="9" t="s">
        <v>38</v>
      </c>
      <c r="B23" s="10">
        <v>45.157859999999999</v>
      </c>
      <c r="C23" s="10" t="s">
        <v>27</v>
      </c>
      <c r="D23" s="10">
        <v>0.09</v>
      </c>
      <c r="E23" s="10" t="s">
        <v>27</v>
      </c>
      <c r="F23" s="10">
        <v>0.78012000000000004</v>
      </c>
      <c r="G23" s="10" t="s">
        <v>27</v>
      </c>
      <c r="H23" s="10" t="s">
        <v>27</v>
      </c>
      <c r="I23" s="10">
        <v>53.127360000000003</v>
      </c>
      <c r="J23" s="10">
        <v>0.03</v>
      </c>
      <c r="K23" s="10" t="s">
        <v>27</v>
      </c>
      <c r="L23" s="10">
        <f t="shared" si="1"/>
        <v>99.185339999999997</v>
      </c>
      <c r="M23" s="11" t="s">
        <v>33</v>
      </c>
    </row>
    <row r="24" spans="1:13" x14ac:dyDescent="0.25">
      <c r="A24" s="9" t="s">
        <v>39</v>
      </c>
      <c r="B24" s="10">
        <v>45.110339999999994</v>
      </c>
      <c r="C24" s="10">
        <v>2.5740000000000002E-2</v>
      </c>
      <c r="D24" s="10" t="s">
        <v>27</v>
      </c>
      <c r="E24" s="10" t="s">
        <v>27</v>
      </c>
      <c r="F24" s="10">
        <v>0.13655999999999999</v>
      </c>
      <c r="G24" s="10">
        <v>1.3860000000000003E-2</v>
      </c>
      <c r="H24" s="10">
        <v>5.3459999999999994E-2</v>
      </c>
      <c r="I24" s="10">
        <v>53.218439999999994</v>
      </c>
      <c r="J24" s="10" t="s">
        <v>27</v>
      </c>
      <c r="K24" s="10" t="s">
        <v>27</v>
      </c>
      <c r="L24" s="10">
        <f t="shared" si="1"/>
        <v>98.558399999999992</v>
      </c>
      <c r="M24" s="11" t="s">
        <v>34</v>
      </c>
    </row>
    <row r="25" spans="1:13" x14ac:dyDescent="0.25">
      <c r="A25" s="9" t="s">
        <v>40</v>
      </c>
      <c r="B25" s="10">
        <v>44.999459999999992</v>
      </c>
      <c r="C25" s="10" t="s">
        <v>27</v>
      </c>
      <c r="D25" s="10" t="s">
        <v>27</v>
      </c>
      <c r="E25" s="10" t="s">
        <v>27</v>
      </c>
      <c r="F25" s="10">
        <v>1.0434600000000001</v>
      </c>
      <c r="G25" s="10" t="s">
        <v>27</v>
      </c>
      <c r="H25" s="10">
        <v>7.3259999999999992E-2</v>
      </c>
      <c r="I25" s="10">
        <v>53.11</v>
      </c>
      <c r="J25" s="10">
        <v>8.7119999999999989E-2</v>
      </c>
      <c r="K25" s="10">
        <v>1.7819999999999999E-2</v>
      </c>
      <c r="L25" s="10">
        <f t="shared" si="1"/>
        <v>99.331119999999999</v>
      </c>
      <c r="M25" s="11" t="s">
        <v>34</v>
      </c>
    </row>
    <row r="26" spans="1:13" x14ac:dyDescent="0.25">
      <c r="A26" s="9" t="s">
        <v>41</v>
      </c>
      <c r="B26" s="10">
        <v>45.019260000000003</v>
      </c>
      <c r="C26" s="10" t="s">
        <v>27</v>
      </c>
      <c r="D26" s="10" t="s">
        <v>27</v>
      </c>
      <c r="E26" s="10" t="s">
        <v>27</v>
      </c>
      <c r="F26" s="10">
        <v>1.4346000000000001</v>
      </c>
      <c r="G26" s="10">
        <v>1.584E-2</v>
      </c>
      <c r="H26" s="10">
        <v>8.5139999999999993E-2</v>
      </c>
      <c r="I26" s="10">
        <v>53.012520000000002</v>
      </c>
      <c r="J26" s="10">
        <v>7.0000000000000007E-2</v>
      </c>
      <c r="K26" s="10">
        <v>1.9800000000000002E-2</v>
      </c>
      <c r="L26" s="10">
        <f t="shared" si="1"/>
        <v>99.657160000000005</v>
      </c>
      <c r="M26" s="11" t="s">
        <v>34</v>
      </c>
    </row>
    <row r="27" spans="1:13" x14ac:dyDescent="0.25">
      <c r="A27" s="9" t="s">
        <v>42</v>
      </c>
      <c r="B27" s="10">
        <v>44.985599999999998</v>
      </c>
      <c r="C27" s="10" t="s">
        <v>27</v>
      </c>
      <c r="D27" s="10">
        <v>0.11</v>
      </c>
      <c r="E27" s="10">
        <v>0.05</v>
      </c>
      <c r="F27" s="10">
        <v>1.0870199999999999</v>
      </c>
      <c r="G27" s="10" t="s">
        <v>27</v>
      </c>
      <c r="H27" s="10">
        <v>7.9200000000000007E-2</v>
      </c>
      <c r="I27" s="10">
        <v>52.935300000000005</v>
      </c>
      <c r="J27" s="10" t="s">
        <v>27</v>
      </c>
      <c r="K27" s="10">
        <v>1.9800000000000002E-2</v>
      </c>
      <c r="L27" s="10">
        <f t="shared" si="1"/>
        <v>99.266919999999999</v>
      </c>
      <c r="M27" s="11" t="s">
        <v>34</v>
      </c>
    </row>
    <row r="28" spans="1:13" x14ac:dyDescent="0.25">
      <c r="A28" s="9" t="s">
        <v>43</v>
      </c>
      <c r="B28" s="10">
        <v>45.060840000000006</v>
      </c>
      <c r="C28" s="10" t="s">
        <v>27</v>
      </c>
      <c r="D28" s="10" t="s">
        <v>27</v>
      </c>
      <c r="E28" s="10" t="s">
        <v>27</v>
      </c>
      <c r="F28" s="10">
        <v>0.8692200000000001</v>
      </c>
      <c r="G28" s="10">
        <v>3.3659999999999995E-2</v>
      </c>
      <c r="H28" s="10">
        <v>7.3259999999999992E-2</v>
      </c>
      <c r="I28" s="10">
        <v>53.06994000000001</v>
      </c>
      <c r="J28" s="10" t="s">
        <v>27</v>
      </c>
      <c r="K28" s="10" t="s">
        <v>27</v>
      </c>
      <c r="L28" s="10">
        <f t="shared" si="1"/>
        <v>99.106920000000002</v>
      </c>
      <c r="M28" s="11" t="s">
        <v>32</v>
      </c>
    </row>
    <row r="29" spans="1:13" x14ac:dyDescent="0.25">
      <c r="A29" s="9" t="s">
        <v>44</v>
      </c>
      <c r="B29" s="10">
        <v>45.126675000000006</v>
      </c>
      <c r="C29" s="10" t="s">
        <v>27</v>
      </c>
      <c r="D29" s="10" t="s">
        <v>27</v>
      </c>
      <c r="E29" s="10" t="s">
        <v>27</v>
      </c>
      <c r="F29" s="10">
        <v>0.9187200000000002</v>
      </c>
      <c r="G29" s="10" t="s">
        <v>27</v>
      </c>
      <c r="H29" s="10" t="s">
        <v>27</v>
      </c>
      <c r="I29" s="10">
        <v>54.42</v>
      </c>
      <c r="J29" s="10">
        <v>0.11385000000000001</v>
      </c>
      <c r="K29" s="10">
        <v>1.4849999999999999E-2</v>
      </c>
      <c r="L29" s="10">
        <f t="shared" si="1"/>
        <v>100.594095</v>
      </c>
      <c r="M29" s="11" t="s">
        <v>33</v>
      </c>
    </row>
    <row r="30" spans="1:13" x14ac:dyDescent="0.25">
      <c r="A30" s="9" t="s">
        <v>45</v>
      </c>
      <c r="B30" s="10">
        <v>45.216600000000007</v>
      </c>
      <c r="C30" s="10" t="s">
        <v>27</v>
      </c>
      <c r="D30" s="10">
        <v>0.12</v>
      </c>
      <c r="E30" s="10" t="s">
        <v>27</v>
      </c>
      <c r="F30" s="10">
        <v>0.60588000000000009</v>
      </c>
      <c r="G30" s="10" t="s">
        <v>27</v>
      </c>
      <c r="H30" s="10">
        <v>4.9499999999999995E-2</v>
      </c>
      <c r="I30" s="10">
        <v>53.463299999999997</v>
      </c>
      <c r="J30" s="10">
        <v>0.11550000000000002</v>
      </c>
      <c r="K30" s="10">
        <v>1.9800000000000002E-2</v>
      </c>
      <c r="L30" s="10">
        <f t="shared" si="1"/>
        <v>99.590580000000003</v>
      </c>
      <c r="M30" s="11" t="s">
        <v>33</v>
      </c>
    </row>
    <row r="31" spans="1:13" x14ac:dyDescent="0.25">
      <c r="A31" s="12" t="s">
        <v>46</v>
      </c>
      <c r="B31" s="13">
        <v>45.124199999999995</v>
      </c>
      <c r="C31" s="13" t="s">
        <v>27</v>
      </c>
      <c r="D31" s="13">
        <v>7.0000000000000007E-2</v>
      </c>
      <c r="E31" s="13">
        <v>0.03</v>
      </c>
      <c r="F31" s="13">
        <v>0.74249999999999994</v>
      </c>
      <c r="G31" s="13">
        <v>4.4549999999999999E-2</v>
      </c>
      <c r="H31" s="13" t="s">
        <v>27</v>
      </c>
      <c r="I31" s="13">
        <v>53.25705</v>
      </c>
      <c r="J31" s="13">
        <v>0.1188</v>
      </c>
      <c r="K31" s="13">
        <v>1.9800000000000002E-2</v>
      </c>
      <c r="L31" s="13">
        <f t="shared" si="1"/>
        <v>99.406899999999993</v>
      </c>
      <c r="M31" s="14" t="s">
        <v>33</v>
      </c>
    </row>
    <row r="32" spans="1:13" x14ac:dyDescent="0.25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x14ac:dyDescent="0.25">
      <c r="A33" s="10" t="s">
        <v>27</v>
      </c>
      <c r="B33" s="15" t="s">
        <v>28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x14ac:dyDescent="0.25">
      <c r="A34" s="5"/>
      <c r="B34" s="9" t="s">
        <v>47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x14ac:dyDescent="0.25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8" spans="1:13" x14ac:dyDescent="0.25">
      <c r="A38" s="1"/>
    </row>
    <row r="39" spans="1:13" x14ac:dyDescent="0.25">
      <c r="A39" s="1"/>
    </row>
    <row r="40" spans="1:13" x14ac:dyDescent="0.25">
      <c r="A40" s="1"/>
    </row>
    <row r="41" spans="1:13" x14ac:dyDescent="0.25">
      <c r="A41" s="1"/>
    </row>
    <row r="42" spans="1:13" x14ac:dyDescent="0.25">
      <c r="A42" s="1"/>
    </row>
    <row r="43" spans="1:13" x14ac:dyDescent="0.25">
      <c r="A43" s="1"/>
    </row>
    <row r="44" spans="1:13" x14ac:dyDescent="0.25">
      <c r="A44" s="1"/>
    </row>
    <row r="45" spans="1:13" x14ac:dyDescent="0.25">
      <c r="A45" s="1"/>
    </row>
    <row r="46" spans="1:13" x14ac:dyDescent="0.25">
      <c r="A46" s="1"/>
    </row>
    <row r="47" spans="1:13" x14ac:dyDescent="0.25">
      <c r="A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2:14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2:14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2:14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2:14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2:14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2:14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2:14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2:14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2:14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2:14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2:14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2:14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2:14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2:14" x14ac:dyDescent="0.25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2:14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2:14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2:14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2:14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2:14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2:14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2:14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2:14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2:14" x14ac:dyDescent="0.25">
      <c r="H71" s="3"/>
      <c r="I71" s="3"/>
      <c r="J71" s="3"/>
      <c r="K71" s="3"/>
      <c r="L71" s="3"/>
      <c r="M71" s="3"/>
      <c r="N71" s="3"/>
    </row>
    <row r="72" spans="2:14" x14ac:dyDescent="0.25">
      <c r="H72" s="3"/>
      <c r="I72" s="3"/>
      <c r="J72" s="3"/>
      <c r="K72" s="3"/>
      <c r="L72" s="3"/>
      <c r="M72" s="3"/>
      <c r="N72" s="3"/>
    </row>
    <row r="73" spans="2:14" x14ac:dyDescent="0.25">
      <c r="H73" s="3"/>
      <c r="I73" s="3"/>
      <c r="J73" s="3"/>
      <c r="K73" s="3"/>
      <c r="L73" s="3"/>
      <c r="M73" s="3"/>
      <c r="N73" s="3"/>
    </row>
    <row r="74" spans="2:14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2:14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2:14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2:14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2:14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2:14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2:14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2:13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2:13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2:13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2:13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2:13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2:13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2:13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2:13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2:13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105" spans="2:12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</sheetData>
  <phoneticPr fontId="2" type="noConversion"/>
  <conditionalFormatting sqref="F36:F1048576">
    <cfRule type="cellIs" dxfId="0" priority="1" operator="greaterThan">
      <formula>1</formula>
    </cfRule>
  </conditionalFormatting>
  <pageMargins left="0.7" right="0.7" top="0.75" bottom="0.75" header="0.3" footer="0.3"/>
  <pageSetup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EPMA</vt:lpstr>
      <vt:lpstr>Sheet2</vt:lpstr>
      <vt:lpstr>Sheet3</vt:lpstr>
      <vt:lpstr>EPMA!Print_Area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basem zoheir</dc:creator>
  <cp:lastModifiedBy>Basem</cp:lastModifiedBy>
  <cp:lastPrinted>2022-05-08T13:22:47Z</cp:lastPrinted>
  <dcterms:created xsi:type="dcterms:W3CDTF">2018-12-08T16:57:19Z</dcterms:created>
  <dcterms:modified xsi:type="dcterms:W3CDTF">2022-10-04T06:28:49Z</dcterms:modified>
</cp:coreProperties>
</file>