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KIT\Research\Kolumbo\Papier\1. Magmatic evolution Kolumbo\Review 2\"/>
    </mc:Choice>
  </mc:AlternateContent>
  <xr:revisionPtr revIDLastSave="0" documentId="13_ncr:1_{068BD09D-C982-4D16-BAE7-49CB17F5A7E5}" xr6:coauthVersionLast="36" xr6:coauthVersionMax="36" xr10:uidLastSave="{00000000-0000-0000-0000-000000000000}"/>
  <bookViews>
    <workbookView xWindow="0" yWindow="0" windowWidth="19200" windowHeight="10740" xr2:uid="{F594D48F-7130-42E9-91E7-C6C68A63A125}"/>
  </bookViews>
  <sheets>
    <sheet name="Whole rock geochemistry" sheetId="5" r:id="rId1"/>
    <sheet name="Std PPP LA-ICP-MS" sheetId="1" r:id="rId2"/>
    <sheet name="Std PPP LA-ICP-MS Au" sheetId="2" r:id="rId3"/>
    <sheet name="Std Hg" sheetId="8" r:id="rId4"/>
    <sheet name="Std XRF glass beads" sheetId="9" r:id="rId5"/>
  </sheets>
  <externalReferences>
    <externalReference r:id="rId6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5" i="8" l="1"/>
  <c r="I14" i="8"/>
  <c r="I13" i="8"/>
  <c r="I12" i="8"/>
  <c r="I11" i="8"/>
  <c r="I10" i="8"/>
  <c r="I9" i="8"/>
  <c r="I8" i="8"/>
  <c r="I7" i="8"/>
  <c r="I6" i="8"/>
  <c r="I5" i="8"/>
  <c r="I4" i="8"/>
  <c r="B12" i="8"/>
  <c r="B10" i="8"/>
  <c r="B8" i="8"/>
  <c r="E24" i="9" l="1"/>
  <c r="N21" i="9"/>
  <c r="M33" i="9"/>
  <c r="M32" i="9"/>
  <c r="M31" i="9"/>
  <c r="M30" i="9"/>
  <c r="N20" i="9"/>
  <c r="I26" i="9" s="1"/>
  <c r="N19" i="9"/>
  <c r="C25" i="9" s="1"/>
  <c r="N18" i="9"/>
  <c r="K21" i="9"/>
  <c r="K27" i="9" s="1"/>
  <c r="J21" i="9"/>
  <c r="J27" i="9" s="1"/>
  <c r="I21" i="9"/>
  <c r="I27" i="9" s="1"/>
  <c r="H21" i="9"/>
  <c r="G21" i="9"/>
  <c r="F21" i="9"/>
  <c r="E21" i="9"/>
  <c r="D21" i="9"/>
  <c r="C21" i="9"/>
  <c r="C27" i="9" s="1"/>
  <c r="B21" i="9"/>
  <c r="B27" i="9" s="1"/>
  <c r="K20" i="9"/>
  <c r="K26" i="9" s="1"/>
  <c r="J20" i="9"/>
  <c r="J26" i="9" s="1"/>
  <c r="I20" i="9"/>
  <c r="H20" i="9"/>
  <c r="H26" i="9" s="1"/>
  <c r="G20" i="9"/>
  <c r="G26" i="9" s="1"/>
  <c r="F20" i="9"/>
  <c r="E20" i="9"/>
  <c r="E26" i="9" s="1"/>
  <c r="D20" i="9"/>
  <c r="D26" i="9" s="1"/>
  <c r="C20" i="9"/>
  <c r="C26" i="9" s="1"/>
  <c r="B20" i="9"/>
  <c r="B26" i="9" s="1"/>
  <c r="K19" i="9"/>
  <c r="J19" i="9"/>
  <c r="I19" i="9"/>
  <c r="I25" i="9" s="1"/>
  <c r="H19" i="9"/>
  <c r="G19" i="9"/>
  <c r="G25" i="9" s="1"/>
  <c r="F19" i="9"/>
  <c r="F25" i="9" s="1"/>
  <c r="E19" i="9"/>
  <c r="E25" i="9" s="1"/>
  <c r="D19" i="9"/>
  <c r="D25" i="9" s="1"/>
  <c r="C19" i="9"/>
  <c r="B19" i="9"/>
  <c r="B25" i="9" s="1"/>
  <c r="K18" i="9"/>
  <c r="K24" i="9" s="1"/>
  <c r="J18" i="9"/>
  <c r="J24" i="9" s="1"/>
  <c r="I18" i="9"/>
  <c r="I24" i="9" s="1"/>
  <c r="H18" i="9"/>
  <c r="H24" i="9" s="1"/>
  <c r="G18" i="9"/>
  <c r="G24" i="9" s="1"/>
  <c r="F18" i="9"/>
  <c r="F24" i="9" s="1"/>
  <c r="E18" i="9"/>
  <c r="D18" i="9"/>
  <c r="C18" i="9"/>
  <c r="C24" i="9" s="1"/>
  <c r="B18" i="9"/>
  <c r="B24" i="9" s="1"/>
  <c r="L15" i="9"/>
  <c r="L14" i="9"/>
  <c r="L13" i="9"/>
  <c r="L12" i="9"/>
  <c r="L11" i="9"/>
  <c r="L10" i="9"/>
  <c r="L9" i="9"/>
  <c r="L8" i="9"/>
  <c r="L7" i="9"/>
  <c r="L6" i="9"/>
  <c r="L5" i="9"/>
  <c r="L4" i="9"/>
  <c r="H25" i="9" l="1"/>
  <c r="H39" i="9" s="1"/>
  <c r="F26" i="9"/>
  <c r="D27" i="9"/>
  <c r="E27" i="9"/>
  <c r="E41" i="9" s="1"/>
  <c r="F27" i="9"/>
  <c r="F41" i="9" s="1"/>
  <c r="K25" i="9"/>
  <c r="G27" i="9"/>
  <c r="J25" i="9"/>
  <c r="J39" i="9" s="1"/>
  <c r="H27" i="9"/>
  <c r="K38" i="9"/>
  <c r="D24" i="9"/>
  <c r="D41" i="9"/>
  <c r="E39" i="9"/>
  <c r="G40" i="9"/>
  <c r="I39" i="9"/>
  <c r="F38" i="9"/>
  <c r="J40" i="9"/>
  <c r="G38" i="9"/>
  <c r="G41" i="9"/>
  <c r="H41" i="9"/>
  <c r="B40" i="9"/>
  <c r="K40" i="9"/>
  <c r="D38" i="9"/>
  <c r="F39" i="9"/>
  <c r="H40" i="9"/>
  <c r="E38" i="9"/>
  <c r="G39" i="9"/>
  <c r="I40" i="9"/>
  <c r="H38" i="9"/>
  <c r="D40" i="9"/>
  <c r="I41" i="9"/>
  <c r="I38" i="9"/>
  <c r="C39" i="9"/>
  <c r="K39" i="9"/>
  <c r="E40" i="9"/>
  <c r="J41" i="9"/>
  <c r="J38" i="9"/>
  <c r="D39" i="9"/>
  <c r="F40" i="9"/>
  <c r="C41" i="9"/>
  <c r="K41" i="9"/>
  <c r="C40" i="9"/>
  <c r="C38" i="9"/>
  <c r="B38" i="9" l="1"/>
  <c r="M24" i="9"/>
  <c r="M26" i="9"/>
  <c r="B39" i="9"/>
  <c r="M25" i="9"/>
  <c r="M27" i="9"/>
  <c r="B41" i="9"/>
  <c r="BA13" i="1" l="1"/>
  <c r="AZ13" i="1"/>
  <c r="AY13" i="1"/>
  <c r="AX13" i="1"/>
  <c r="AW13" i="1"/>
  <c r="AV13" i="1"/>
  <c r="AU13" i="1"/>
  <c r="AT13" i="1"/>
  <c r="AS13" i="1"/>
  <c r="AR13" i="1"/>
  <c r="AQ13" i="1"/>
  <c r="AP13" i="1"/>
  <c r="AO13" i="1"/>
  <c r="AN13" i="1"/>
  <c r="AM13" i="1"/>
  <c r="AL13" i="1"/>
  <c r="AK13" i="1"/>
  <c r="AJ13" i="1"/>
  <c r="AI13" i="1"/>
  <c r="AH13" i="1"/>
  <c r="AG13" i="1"/>
  <c r="AF13" i="1"/>
  <c r="AE13" i="1"/>
  <c r="AD13" i="1"/>
  <c r="AC13" i="1"/>
  <c r="AB13" i="1"/>
  <c r="AA13" i="1"/>
  <c r="Z13" i="1"/>
  <c r="Y13" i="1"/>
  <c r="X13" i="1"/>
  <c r="W13" i="1"/>
  <c r="V13" i="1"/>
  <c r="U13" i="1"/>
  <c r="T13" i="1"/>
  <c r="S13" i="1"/>
  <c r="R13" i="1"/>
  <c r="Q13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C13" i="1"/>
  <c r="B13" i="1"/>
  <c r="BA12" i="1"/>
  <c r="AZ12" i="1"/>
  <c r="AY12" i="1"/>
  <c r="AX12" i="1"/>
  <c r="AW12" i="1"/>
  <c r="AV12" i="1"/>
  <c r="AU12" i="1"/>
  <c r="AT12" i="1"/>
  <c r="AS12" i="1"/>
  <c r="AR12" i="1"/>
  <c r="AQ12" i="1"/>
  <c r="AP12" i="1"/>
  <c r="AO12" i="1"/>
  <c r="AN12" i="1"/>
  <c r="AM12" i="1"/>
  <c r="AL12" i="1"/>
  <c r="AK12" i="1"/>
  <c r="AJ12" i="1"/>
  <c r="AI12" i="1"/>
  <c r="AH12" i="1"/>
  <c r="AG12" i="1"/>
  <c r="AF12" i="1"/>
  <c r="AE12" i="1"/>
  <c r="AD12" i="1"/>
  <c r="AC12" i="1"/>
  <c r="AB12" i="1"/>
  <c r="AA12" i="1"/>
  <c r="Z12" i="1"/>
  <c r="Y12" i="1"/>
  <c r="X12" i="1"/>
  <c r="W12" i="1"/>
  <c r="V12" i="1"/>
  <c r="U12" i="1"/>
  <c r="T12" i="1"/>
  <c r="S12" i="1"/>
  <c r="R12" i="1"/>
  <c r="Q12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C12" i="1"/>
  <c r="B12" i="1"/>
  <c r="BA11" i="1"/>
  <c r="AZ11" i="1"/>
  <c r="AY11" i="1"/>
  <c r="AX11" i="1"/>
  <c r="AW11" i="1"/>
  <c r="AV11" i="1"/>
  <c r="AU11" i="1"/>
  <c r="AT11" i="1"/>
  <c r="AS11" i="1"/>
  <c r="AR11" i="1"/>
  <c r="AQ11" i="1"/>
  <c r="AP11" i="1"/>
  <c r="AO11" i="1"/>
  <c r="AN11" i="1"/>
  <c r="AM11" i="1"/>
  <c r="AL11" i="1"/>
  <c r="AK11" i="1"/>
  <c r="AJ11" i="1"/>
  <c r="AI11" i="1"/>
  <c r="AH11" i="1"/>
  <c r="AG11" i="1"/>
  <c r="AF11" i="1"/>
  <c r="AE11" i="1"/>
  <c r="AD11" i="1"/>
  <c r="AC11" i="1"/>
  <c r="AB11" i="1"/>
  <c r="AA11" i="1"/>
  <c r="Z11" i="1"/>
  <c r="Y11" i="1"/>
  <c r="X11" i="1"/>
  <c r="W11" i="1"/>
  <c r="V11" i="1"/>
  <c r="U11" i="1"/>
  <c r="T11" i="1"/>
  <c r="S11" i="1"/>
  <c r="R11" i="1"/>
  <c r="Q11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C11" i="1"/>
  <c r="B11" i="1"/>
  <c r="BA10" i="1"/>
  <c r="AZ10" i="1"/>
  <c r="AY10" i="1"/>
  <c r="AX10" i="1"/>
  <c r="AW10" i="1"/>
  <c r="AV10" i="1"/>
  <c r="AU10" i="1"/>
  <c r="AT10" i="1"/>
  <c r="AS10" i="1"/>
  <c r="AR10" i="1"/>
  <c r="AQ10" i="1"/>
  <c r="AP10" i="1"/>
  <c r="AO10" i="1"/>
  <c r="AN10" i="1"/>
  <c r="AM10" i="1"/>
  <c r="AL10" i="1"/>
  <c r="AK10" i="1"/>
  <c r="AJ10" i="1"/>
  <c r="AI10" i="1"/>
  <c r="AH10" i="1"/>
  <c r="AG10" i="1"/>
  <c r="AF10" i="1"/>
  <c r="AE10" i="1"/>
  <c r="AD10" i="1"/>
  <c r="AC10" i="1"/>
  <c r="AB10" i="1"/>
  <c r="AA10" i="1"/>
  <c r="Z10" i="1"/>
  <c r="Y10" i="1"/>
  <c r="X10" i="1"/>
  <c r="W10" i="1"/>
  <c r="V10" i="1"/>
  <c r="U10" i="1"/>
  <c r="T10" i="1"/>
  <c r="S10" i="1"/>
  <c r="R10" i="1"/>
  <c r="Q10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C10" i="1"/>
  <c r="B10" i="1"/>
  <c r="BA7" i="1"/>
  <c r="BA25" i="1" s="1"/>
  <c r="AZ7" i="1"/>
  <c r="AZ25" i="1" s="1"/>
  <c r="AY7" i="1"/>
  <c r="AY25" i="1" s="1"/>
  <c r="AX7" i="1"/>
  <c r="AX25" i="1" s="1"/>
  <c r="AW7" i="1"/>
  <c r="AW25" i="1" s="1"/>
  <c r="AV7" i="1"/>
  <c r="AV25" i="1" s="1"/>
  <c r="AU7" i="1"/>
  <c r="AU25" i="1" s="1"/>
  <c r="AT7" i="1"/>
  <c r="AT25" i="1" s="1"/>
  <c r="AS7" i="1"/>
  <c r="AS25" i="1" s="1"/>
  <c r="AR7" i="1"/>
  <c r="AR25" i="1" s="1"/>
  <c r="AQ7" i="1"/>
  <c r="AQ25" i="1" s="1"/>
  <c r="AP7" i="1"/>
  <c r="AP25" i="1" s="1"/>
  <c r="AO7" i="1"/>
  <c r="AO25" i="1" s="1"/>
  <c r="AN7" i="1"/>
  <c r="AN25" i="1" s="1"/>
  <c r="AM7" i="1"/>
  <c r="AM25" i="1" s="1"/>
  <c r="AL7" i="1"/>
  <c r="AL25" i="1" s="1"/>
  <c r="AK7" i="1"/>
  <c r="AK25" i="1" s="1"/>
  <c r="AJ7" i="1"/>
  <c r="AJ25" i="1" s="1"/>
  <c r="AI7" i="1"/>
  <c r="AI25" i="1" s="1"/>
  <c r="AH7" i="1"/>
  <c r="AH25" i="1" s="1"/>
  <c r="AG7" i="1"/>
  <c r="AG25" i="1" s="1"/>
  <c r="AF7" i="1"/>
  <c r="AF25" i="1" s="1"/>
  <c r="AE7" i="1"/>
  <c r="AE25" i="1" s="1"/>
  <c r="AD7" i="1"/>
  <c r="AD25" i="1" s="1"/>
  <c r="AC7" i="1"/>
  <c r="AC25" i="1" s="1"/>
  <c r="AB7" i="1"/>
  <c r="AB25" i="1" s="1"/>
  <c r="AA7" i="1"/>
  <c r="AA25" i="1" s="1"/>
  <c r="Z7" i="1"/>
  <c r="Z25" i="1" s="1"/>
  <c r="Y7" i="1"/>
  <c r="Y25" i="1" s="1"/>
  <c r="X7" i="1"/>
  <c r="X25" i="1" s="1"/>
  <c r="W7" i="1"/>
  <c r="W25" i="1" s="1"/>
  <c r="V7" i="1"/>
  <c r="V25" i="1" s="1"/>
  <c r="U7" i="1"/>
  <c r="U25" i="1" s="1"/>
  <c r="T7" i="1"/>
  <c r="T25" i="1" s="1"/>
  <c r="S7" i="1"/>
  <c r="S25" i="1" s="1"/>
  <c r="R7" i="1"/>
  <c r="R25" i="1" s="1"/>
  <c r="Q7" i="1"/>
  <c r="Q25" i="1" s="1"/>
  <c r="P7" i="1"/>
  <c r="P25" i="1" s="1"/>
  <c r="O7" i="1"/>
  <c r="O25" i="1" s="1"/>
  <c r="N7" i="1"/>
  <c r="N25" i="1" s="1"/>
  <c r="M7" i="1"/>
  <c r="M25" i="1" s="1"/>
  <c r="L7" i="1"/>
  <c r="L25" i="1" s="1"/>
  <c r="K7" i="1"/>
  <c r="K25" i="1" s="1"/>
  <c r="J7" i="1"/>
  <c r="J25" i="1" s="1"/>
  <c r="I7" i="1"/>
  <c r="I25" i="1" s="1"/>
  <c r="H7" i="1"/>
  <c r="H25" i="1" s="1"/>
  <c r="G7" i="1"/>
  <c r="G25" i="1" s="1"/>
  <c r="F7" i="1"/>
  <c r="F25" i="1" s="1"/>
  <c r="E7" i="1"/>
  <c r="E25" i="1" s="1"/>
  <c r="D7" i="1"/>
  <c r="D25" i="1" s="1"/>
  <c r="C7" i="1"/>
  <c r="C25" i="1" s="1"/>
  <c r="B7" i="1"/>
  <c r="B25" i="1" s="1"/>
  <c r="BA6" i="1"/>
  <c r="BA24" i="1" s="1"/>
  <c r="AZ6" i="1"/>
  <c r="AZ24" i="1" s="1"/>
  <c r="AY6" i="1"/>
  <c r="AY24" i="1" s="1"/>
  <c r="AX6" i="1"/>
  <c r="AX24" i="1" s="1"/>
  <c r="AW6" i="1"/>
  <c r="AW24" i="1" s="1"/>
  <c r="AV6" i="1"/>
  <c r="AV24" i="1" s="1"/>
  <c r="AU6" i="1"/>
  <c r="AU24" i="1" s="1"/>
  <c r="AT6" i="1"/>
  <c r="AT24" i="1" s="1"/>
  <c r="AS6" i="1"/>
  <c r="AS24" i="1" s="1"/>
  <c r="AR6" i="1"/>
  <c r="AR24" i="1" s="1"/>
  <c r="AQ6" i="1"/>
  <c r="AQ24" i="1" s="1"/>
  <c r="AP6" i="1"/>
  <c r="AP24" i="1" s="1"/>
  <c r="AO6" i="1"/>
  <c r="AO24" i="1" s="1"/>
  <c r="AN6" i="1"/>
  <c r="AN24" i="1" s="1"/>
  <c r="AM6" i="1"/>
  <c r="AM24" i="1" s="1"/>
  <c r="AL6" i="1"/>
  <c r="AL24" i="1" s="1"/>
  <c r="AK6" i="1"/>
  <c r="AK24" i="1" s="1"/>
  <c r="AJ6" i="1"/>
  <c r="AJ24" i="1" s="1"/>
  <c r="AI6" i="1"/>
  <c r="AI24" i="1" s="1"/>
  <c r="AH6" i="1"/>
  <c r="AH24" i="1" s="1"/>
  <c r="AG6" i="1"/>
  <c r="AG24" i="1" s="1"/>
  <c r="AF6" i="1"/>
  <c r="AF24" i="1" s="1"/>
  <c r="AE6" i="1"/>
  <c r="AE24" i="1" s="1"/>
  <c r="AD6" i="1"/>
  <c r="AD24" i="1" s="1"/>
  <c r="AC6" i="1"/>
  <c r="AC24" i="1" s="1"/>
  <c r="AB6" i="1"/>
  <c r="AB24" i="1" s="1"/>
  <c r="AA6" i="1"/>
  <c r="AA24" i="1" s="1"/>
  <c r="Z6" i="1"/>
  <c r="Z24" i="1" s="1"/>
  <c r="Y6" i="1"/>
  <c r="Y24" i="1" s="1"/>
  <c r="X6" i="1"/>
  <c r="X24" i="1" s="1"/>
  <c r="W6" i="1"/>
  <c r="W24" i="1" s="1"/>
  <c r="V6" i="1"/>
  <c r="V24" i="1" s="1"/>
  <c r="U6" i="1"/>
  <c r="U24" i="1" s="1"/>
  <c r="T6" i="1"/>
  <c r="T24" i="1" s="1"/>
  <c r="S6" i="1"/>
  <c r="S24" i="1" s="1"/>
  <c r="R6" i="1"/>
  <c r="R24" i="1" s="1"/>
  <c r="Q6" i="1"/>
  <c r="Q24" i="1" s="1"/>
  <c r="P6" i="1"/>
  <c r="P24" i="1" s="1"/>
  <c r="O6" i="1"/>
  <c r="O24" i="1" s="1"/>
  <c r="N6" i="1"/>
  <c r="N24" i="1" s="1"/>
  <c r="M6" i="1"/>
  <c r="M24" i="1" s="1"/>
  <c r="L6" i="1"/>
  <c r="L24" i="1" s="1"/>
  <c r="K6" i="1"/>
  <c r="K24" i="1" s="1"/>
  <c r="J6" i="1"/>
  <c r="J24" i="1" s="1"/>
  <c r="I6" i="1"/>
  <c r="I24" i="1" s="1"/>
  <c r="H6" i="1"/>
  <c r="H24" i="1" s="1"/>
  <c r="G6" i="1"/>
  <c r="G24" i="1" s="1"/>
  <c r="F6" i="1"/>
  <c r="F24" i="1" s="1"/>
  <c r="E6" i="1"/>
  <c r="E24" i="1" s="1"/>
  <c r="D6" i="1"/>
  <c r="D24" i="1" s="1"/>
  <c r="C6" i="1"/>
  <c r="C24" i="1" s="1"/>
  <c r="B6" i="1"/>
  <c r="B24" i="1" s="1"/>
  <c r="BA5" i="1"/>
  <c r="BA23" i="1" s="1"/>
  <c r="AZ5" i="1"/>
  <c r="AZ23" i="1" s="1"/>
  <c r="AY5" i="1"/>
  <c r="AY23" i="1" s="1"/>
  <c r="AX5" i="1"/>
  <c r="AX23" i="1" s="1"/>
  <c r="AW5" i="1"/>
  <c r="AW23" i="1" s="1"/>
  <c r="AV5" i="1"/>
  <c r="AV23" i="1" s="1"/>
  <c r="AU5" i="1"/>
  <c r="AU23" i="1" s="1"/>
  <c r="AT5" i="1"/>
  <c r="AT23" i="1" s="1"/>
  <c r="AS5" i="1"/>
  <c r="AS23" i="1" s="1"/>
  <c r="AR5" i="1"/>
  <c r="AR23" i="1" s="1"/>
  <c r="AQ5" i="1"/>
  <c r="AQ23" i="1" s="1"/>
  <c r="AP5" i="1"/>
  <c r="AP23" i="1" s="1"/>
  <c r="AO5" i="1"/>
  <c r="AO23" i="1" s="1"/>
  <c r="AN5" i="1"/>
  <c r="AN23" i="1" s="1"/>
  <c r="AM5" i="1"/>
  <c r="AM23" i="1" s="1"/>
  <c r="AL5" i="1"/>
  <c r="AL23" i="1" s="1"/>
  <c r="AK5" i="1"/>
  <c r="AK23" i="1" s="1"/>
  <c r="AJ5" i="1"/>
  <c r="AJ23" i="1" s="1"/>
  <c r="AI5" i="1"/>
  <c r="AI23" i="1" s="1"/>
  <c r="AH5" i="1"/>
  <c r="AH23" i="1" s="1"/>
  <c r="AG5" i="1"/>
  <c r="AG23" i="1" s="1"/>
  <c r="AF5" i="1"/>
  <c r="AF23" i="1" s="1"/>
  <c r="AE5" i="1"/>
  <c r="AE23" i="1" s="1"/>
  <c r="AD5" i="1"/>
  <c r="AD23" i="1" s="1"/>
  <c r="AC5" i="1"/>
  <c r="AC23" i="1" s="1"/>
  <c r="AB5" i="1"/>
  <c r="AB23" i="1" s="1"/>
  <c r="AA5" i="1"/>
  <c r="AA23" i="1" s="1"/>
  <c r="Z5" i="1"/>
  <c r="Z23" i="1" s="1"/>
  <c r="Y5" i="1"/>
  <c r="Y23" i="1" s="1"/>
  <c r="X5" i="1"/>
  <c r="X23" i="1" s="1"/>
  <c r="W5" i="1"/>
  <c r="W23" i="1" s="1"/>
  <c r="V5" i="1"/>
  <c r="V23" i="1" s="1"/>
  <c r="U5" i="1"/>
  <c r="U23" i="1" s="1"/>
  <c r="T5" i="1"/>
  <c r="T23" i="1" s="1"/>
  <c r="S5" i="1"/>
  <c r="S23" i="1" s="1"/>
  <c r="R5" i="1"/>
  <c r="R23" i="1" s="1"/>
  <c r="Q5" i="1"/>
  <c r="Q23" i="1" s="1"/>
  <c r="P5" i="1"/>
  <c r="P23" i="1" s="1"/>
  <c r="O5" i="1"/>
  <c r="O23" i="1" s="1"/>
  <c r="N5" i="1"/>
  <c r="N23" i="1" s="1"/>
  <c r="M5" i="1"/>
  <c r="M23" i="1" s="1"/>
  <c r="L5" i="1"/>
  <c r="L23" i="1" s="1"/>
  <c r="K5" i="1"/>
  <c r="K23" i="1" s="1"/>
  <c r="J5" i="1"/>
  <c r="J23" i="1" s="1"/>
  <c r="I5" i="1"/>
  <c r="I23" i="1" s="1"/>
  <c r="H5" i="1"/>
  <c r="H23" i="1" s="1"/>
  <c r="G5" i="1"/>
  <c r="G23" i="1" s="1"/>
  <c r="F5" i="1"/>
  <c r="F23" i="1" s="1"/>
  <c r="E5" i="1"/>
  <c r="E23" i="1" s="1"/>
  <c r="D5" i="1"/>
  <c r="D23" i="1" s="1"/>
  <c r="C5" i="1"/>
  <c r="C23" i="1" s="1"/>
  <c r="B5" i="1"/>
  <c r="B23" i="1" s="1"/>
  <c r="BA4" i="1"/>
  <c r="BA22" i="1" s="1"/>
  <c r="AZ4" i="1"/>
  <c r="AZ22" i="1" s="1"/>
  <c r="AY4" i="1"/>
  <c r="AY22" i="1" s="1"/>
  <c r="AX4" i="1"/>
  <c r="AX22" i="1" s="1"/>
  <c r="AW4" i="1"/>
  <c r="AW22" i="1" s="1"/>
  <c r="AV4" i="1"/>
  <c r="AV22" i="1" s="1"/>
  <c r="AU4" i="1"/>
  <c r="AU22" i="1" s="1"/>
  <c r="AT4" i="1"/>
  <c r="AT22" i="1" s="1"/>
  <c r="AS4" i="1"/>
  <c r="AS22" i="1" s="1"/>
  <c r="AR4" i="1"/>
  <c r="AR22" i="1" s="1"/>
  <c r="AQ4" i="1"/>
  <c r="AQ22" i="1" s="1"/>
  <c r="AP4" i="1"/>
  <c r="AP22" i="1" s="1"/>
  <c r="AO4" i="1"/>
  <c r="AO22" i="1" s="1"/>
  <c r="AN4" i="1"/>
  <c r="AN22" i="1" s="1"/>
  <c r="AM4" i="1"/>
  <c r="AM22" i="1" s="1"/>
  <c r="AL4" i="1"/>
  <c r="AL22" i="1" s="1"/>
  <c r="AK4" i="1"/>
  <c r="AK22" i="1" s="1"/>
  <c r="AJ4" i="1"/>
  <c r="AJ22" i="1" s="1"/>
  <c r="AI4" i="1"/>
  <c r="AI22" i="1" s="1"/>
  <c r="AH4" i="1"/>
  <c r="AH22" i="1" s="1"/>
  <c r="AG4" i="1"/>
  <c r="AG22" i="1" s="1"/>
  <c r="AF4" i="1"/>
  <c r="AF22" i="1" s="1"/>
  <c r="AE4" i="1"/>
  <c r="AE22" i="1" s="1"/>
  <c r="AD4" i="1"/>
  <c r="AD22" i="1" s="1"/>
  <c r="AC4" i="1"/>
  <c r="AC22" i="1" s="1"/>
  <c r="AB4" i="1"/>
  <c r="AB22" i="1" s="1"/>
  <c r="AA4" i="1"/>
  <c r="AA22" i="1" s="1"/>
  <c r="Z4" i="1"/>
  <c r="Z22" i="1" s="1"/>
  <c r="Y4" i="1"/>
  <c r="Y22" i="1" s="1"/>
  <c r="X4" i="1"/>
  <c r="X22" i="1" s="1"/>
  <c r="W4" i="1"/>
  <c r="W22" i="1" s="1"/>
  <c r="V4" i="1"/>
  <c r="V22" i="1" s="1"/>
  <c r="U4" i="1"/>
  <c r="U22" i="1" s="1"/>
  <c r="T4" i="1"/>
  <c r="T22" i="1" s="1"/>
  <c r="S4" i="1"/>
  <c r="S22" i="1" s="1"/>
  <c r="R4" i="1"/>
  <c r="R22" i="1" s="1"/>
  <c r="Q4" i="1"/>
  <c r="Q22" i="1" s="1"/>
  <c r="P4" i="1"/>
  <c r="P22" i="1" s="1"/>
  <c r="O4" i="1"/>
  <c r="O22" i="1" s="1"/>
  <c r="N4" i="1"/>
  <c r="N22" i="1" s="1"/>
  <c r="M4" i="1"/>
  <c r="M22" i="1" s="1"/>
  <c r="L4" i="1"/>
  <c r="L22" i="1" s="1"/>
  <c r="K4" i="1"/>
  <c r="K22" i="1" s="1"/>
  <c r="J4" i="1"/>
  <c r="J22" i="1" s="1"/>
  <c r="I4" i="1"/>
  <c r="I22" i="1" s="1"/>
  <c r="H4" i="1"/>
  <c r="H22" i="1" s="1"/>
  <c r="G4" i="1"/>
  <c r="G22" i="1" s="1"/>
  <c r="F4" i="1"/>
  <c r="F22" i="1" s="1"/>
  <c r="E4" i="1"/>
  <c r="E22" i="1" s="1"/>
  <c r="D4" i="1"/>
  <c r="D22" i="1" s="1"/>
  <c r="C4" i="1"/>
  <c r="C22" i="1" s="1"/>
  <c r="B4" i="1"/>
  <c r="B22" i="1" s="1"/>
  <c r="B16" i="1" l="1"/>
  <c r="J16" i="1"/>
  <c r="R16" i="1"/>
  <c r="Z16" i="1"/>
  <c r="AH16" i="1"/>
  <c r="AP16" i="1"/>
  <c r="AX16" i="1"/>
  <c r="F17" i="1"/>
  <c r="N17" i="1"/>
  <c r="V17" i="1"/>
  <c r="AD17" i="1"/>
  <c r="AL17" i="1"/>
  <c r="AT17" i="1"/>
  <c r="B18" i="1"/>
  <c r="J18" i="1"/>
  <c r="R18" i="1"/>
  <c r="Z18" i="1"/>
  <c r="AH18" i="1"/>
  <c r="AP18" i="1"/>
  <c r="AX18" i="1"/>
  <c r="F19" i="1"/>
  <c r="N19" i="1"/>
  <c r="V19" i="1"/>
  <c r="AD19" i="1"/>
  <c r="AL19" i="1"/>
  <c r="AT19" i="1"/>
  <c r="C16" i="1"/>
  <c r="K16" i="1"/>
  <c r="S16" i="1"/>
  <c r="AA16" i="1"/>
  <c r="AI16" i="1"/>
  <c r="AQ16" i="1"/>
  <c r="AY16" i="1"/>
  <c r="G17" i="1"/>
  <c r="O17" i="1"/>
  <c r="W17" i="1"/>
  <c r="AE17" i="1"/>
  <c r="AM17" i="1"/>
  <c r="AU17" i="1"/>
  <c r="C18" i="1"/>
  <c r="K18" i="1"/>
  <c r="S18" i="1"/>
  <c r="AA18" i="1"/>
  <c r="AI18" i="1"/>
  <c r="AQ18" i="1"/>
  <c r="AY18" i="1"/>
  <c r="G19" i="1"/>
  <c r="O19" i="1"/>
  <c r="W19" i="1"/>
  <c r="AE19" i="1"/>
  <c r="AM19" i="1"/>
  <c r="AU19" i="1"/>
  <c r="D16" i="1"/>
  <c r="L16" i="1"/>
  <c r="T16" i="1"/>
  <c r="AB16" i="1"/>
  <c r="AJ16" i="1"/>
  <c r="AR16" i="1"/>
  <c r="AZ16" i="1"/>
  <c r="H17" i="1"/>
  <c r="P17" i="1"/>
  <c r="X17" i="1"/>
  <c r="AF17" i="1"/>
  <c r="AN17" i="1"/>
  <c r="AV17" i="1"/>
  <c r="D18" i="1"/>
  <c r="L18" i="1"/>
  <c r="T18" i="1"/>
  <c r="AB18" i="1"/>
  <c r="AJ18" i="1"/>
  <c r="AR18" i="1"/>
  <c r="AZ18" i="1"/>
  <c r="H19" i="1"/>
  <c r="P19" i="1"/>
  <c r="X19" i="1"/>
  <c r="AF19" i="1"/>
  <c r="AN19" i="1"/>
  <c r="AV19" i="1"/>
  <c r="E16" i="1"/>
  <c r="M16" i="1"/>
  <c r="U16" i="1"/>
  <c r="AC16" i="1"/>
  <c r="AK16" i="1"/>
  <c r="AS16" i="1"/>
  <c r="BA16" i="1"/>
  <c r="I17" i="1"/>
  <c r="Q17" i="1"/>
  <c r="Y17" i="1"/>
  <c r="AG17" i="1"/>
  <c r="AO17" i="1"/>
  <c r="AW17" i="1"/>
  <c r="E18" i="1"/>
  <c r="M18" i="1"/>
  <c r="U18" i="1"/>
  <c r="AC18" i="1"/>
  <c r="AK18" i="1"/>
  <c r="AS18" i="1"/>
  <c r="BA18" i="1"/>
  <c r="I19" i="1"/>
  <c r="Q19" i="1"/>
  <c r="Y19" i="1"/>
  <c r="AG19" i="1"/>
  <c r="AO19" i="1"/>
  <c r="AW19" i="1"/>
  <c r="F16" i="1"/>
  <c r="N16" i="1"/>
  <c r="V16" i="1"/>
  <c r="AD16" i="1"/>
  <c r="AL16" i="1"/>
  <c r="AT16" i="1"/>
  <c r="B17" i="1"/>
  <c r="J17" i="1"/>
  <c r="R17" i="1"/>
  <c r="Z17" i="1"/>
  <c r="AH17" i="1"/>
  <c r="AP17" i="1"/>
  <c r="AX17" i="1"/>
  <c r="F18" i="1"/>
  <c r="N18" i="1"/>
  <c r="V18" i="1"/>
  <c r="AD18" i="1"/>
  <c r="AL18" i="1"/>
  <c r="AT18" i="1"/>
  <c r="B19" i="1"/>
  <c r="J19" i="1"/>
  <c r="R19" i="1"/>
  <c r="Z19" i="1"/>
  <c r="AH19" i="1"/>
  <c r="AP19" i="1"/>
  <c r="AX19" i="1"/>
  <c r="G16" i="1"/>
  <c r="O16" i="1"/>
  <c r="W16" i="1"/>
  <c r="AE16" i="1"/>
  <c r="AM16" i="1"/>
  <c r="AU16" i="1"/>
  <c r="C17" i="1"/>
  <c r="K17" i="1"/>
  <c r="S17" i="1"/>
  <c r="AA17" i="1"/>
  <c r="AI17" i="1"/>
  <c r="AQ17" i="1"/>
  <c r="AY17" i="1"/>
  <c r="G18" i="1"/>
  <c r="O18" i="1"/>
  <c r="W18" i="1"/>
  <c r="AE18" i="1"/>
  <c r="AM18" i="1"/>
  <c r="AU18" i="1"/>
  <c r="C19" i="1"/>
  <c r="K19" i="1"/>
  <c r="S19" i="1"/>
  <c r="AA19" i="1"/>
  <c r="AI19" i="1"/>
  <c r="AQ19" i="1"/>
  <c r="AY19" i="1"/>
  <c r="H16" i="1"/>
  <c r="P16" i="1"/>
  <c r="X16" i="1"/>
  <c r="AF16" i="1"/>
  <c r="AN16" i="1"/>
  <c r="AV16" i="1"/>
  <c r="D17" i="1"/>
  <c r="L17" i="1"/>
  <c r="T17" i="1"/>
  <c r="AB17" i="1"/>
  <c r="AJ17" i="1"/>
  <c r="AR17" i="1"/>
  <c r="AZ17" i="1"/>
  <c r="H18" i="1"/>
  <c r="P18" i="1"/>
  <c r="X18" i="1"/>
  <c r="AF18" i="1"/>
  <c r="AN18" i="1"/>
  <c r="AV18" i="1"/>
  <c r="D19" i="1"/>
  <c r="L19" i="1"/>
  <c r="T19" i="1"/>
  <c r="AB19" i="1"/>
  <c r="AJ19" i="1"/>
  <c r="AR19" i="1"/>
  <c r="AZ19" i="1"/>
  <c r="I16" i="1"/>
  <c r="Q16" i="1"/>
  <c r="Y16" i="1"/>
  <c r="AG16" i="1"/>
  <c r="AO16" i="1"/>
  <c r="AW16" i="1"/>
  <c r="E17" i="1"/>
  <c r="M17" i="1"/>
  <c r="U17" i="1"/>
  <c r="AC17" i="1"/>
  <c r="AK17" i="1"/>
  <c r="AS17" i="1"/>
  <c r="BA17" i="1"/>
  <c r="I18" i="1"/>
  <c r="Q18" i="1"/>
  <c r="Y18" i="1"/>
  <c r="AG18" i="1"/>
  <c r="AO18" i="1"/>
  <c r="AW18" i="1"/>
  <c r="E19" i="1"/>
  <c r="M19" i="1"/>
  <c r="U19" i="1"/>
  <c r="AC19" i="1"/>
  <c r="AK19" i="1"/>
  <c r="AS19" i="1"/>
  <c r="BA19" i="1"/>
  <c r="S102" i="2" l="1"/>
  <c r="R102" i="2"/>
  <c r="Q104" i="2" s="1"/>
  <c r="Q102" i="2"/>
  <c r="Q103" i="2" s="1"/>
  <c r="P102" i="2"/>
  <c r="O102" i="2"/>
  <c r="N102" i="2"/>
  <c r="N103" i="2" s="1"/>
  <c r="M102" i="2"/>
  <c r="L102" i="2"/>
  <c r="K102" i="2"/>
  <c r="K103" i="2" s="1"/>
  <c r="J102" i="2"/>
  <c r="I102" i="2"/>
  <c r="H104" i="2" s="1"/>
  <c r="H102" i="2"/>
  <c r="H103" i="2" s="1"/>
  <c r="G102" i="2"/>
  <c r="F102" i="2"/>
  <c r="E102" i="2"/>
  <c r="E103" i="2" s="1"/>
  <c r="D102" i="2"/>
  <c r="C102" i="2"/>
  <c r="B102" i="2"/>
  <c r="B103" i="2" s="1"/>
  <c r="Q86" i="2"/>
  <c r="H85" i="2"/>
  <c r="S84" i="2"/>
  <c r="R84" i="2"/>
  <c r="Q84" i="2"/>
  <c r="Q85" i="2" s="1"/>
  <c r="P84" i="2"/>
  <c r="O84" i="2"/>
  <c r="N84" i="2"/>
  <c r="N85" i="2" s="1"/>
  <c r="M84" i="2"/>
  <c r="L84" i="2"/>
  <c r="K86" i="2" s="1"/>
  <c r="K84" i="2"/>
  <c r="K85" i="2" s="1"/>
  <c r="J84" i="2"/>
  <c r="I84" i="2"/>
  <c r="H84" i="2"/>
  <c r="G84" i="2"/>
  <c r="F84" i="2"/>
  <c r="E86" i="2" s="1"/>
  <c r="E84" i="2"/>
  <c r="E85" i="2" s="1"/>
  <c r="D84" i="2"/>
  <c r="C84" i="2"/>
  <c r="B86" i="2" s="1"/>
  <c r="B84" i="2"/>
  <c r="B85" i="2" s="1"/>
  <c r="S70" i="2"/>
  <c r="R70" i="2"/>
  <c r="Q70" i="2"/>
  <c r="Q71" i="2" s="1"/>
  <c r="P70" i="2"/>
  <c r="O70" i="2"/>
  <c r="N70" i="2"/>
  <c r="N71" i="2" s="1"/>
  <c r="M70" i="2"/>
  <c r="L70" i="2"/>
  <c r="K72" i="2" s="1"/>
  <c r="K70" i="2"/>
  <c r="K71" i="2" s="1"/>
  <c r="J70" i="2"/>
  <c r="I70" i="2"/>
  <c r="H70" i="2"/>
  <c r="H71" i="2" s="1"/>
  <c r="G70" i="2"/>
  <c r="F70" i="2"/>
  <c r="E70" i="2"/>
  <c r="D70" i="2"/>
  <c r="C70" i="2"/>
  <c r="B72" i="2" s="1"/>
  <c r="B70" i="2"/>
  <c r="B71" i="2" s="1"/>
  <c r="E55" i="2"/>
  <c r="S53" i="2"/>
  <c r="R53" i="2"/>
  <c r="Q55" i="2" s="1"/>
  <c r="Q53" i="2"/>
  <c r="Q54" i="2" s="1"/>
  <c r="P53" i="2"/>
  <c r="O53" i="2"/>
  <c r="N53" i="2"/>
  <c r="N54" i="2" s="1"/>
  <c r="M53" i="2"/>
  <c r="L53" i="2"/>
  <c r="K53" i="2"/>
  <c r="K54" i="2" s="1"/>
  <c r="J53" i="2"/>
  <c r="I53" i="2"/>
  <c r="H53" i="2"/>
  <c r="H54" i="2" s="1"/>
  <c r="G53" i="2"/>
  <c r="F53" i="2"/>
  <c r="E53" i="2"/>
  <c r="E54" i="2" s="1"/>
  <c r="D53" i="2"/>
  <c r="C53" i="2"/>
  <c r="B53" i="2"/>
  <c r="S35" i="2"/>
  <c r="R35" i="2"/>
  <c r="Q35" i="2"/>
  <c r="Q37" i="2" s="1"/>
  <c r="P35" i="2"/>
  <c r="O35" i="2"/>
  <c r="N37" i="2" s="1"/>
  <c r="N35" i="2"/>
  <c r="N36" i="2" s="1"/>
  <c r="M35" i="2"/>
  <c r="L35" i="2"/>
  <c r="K37" i="2" s="1"/>
  <c r="K35" i="2"/>
  <c r="K36" i="2" s="1"/>
  <c r="J35" i="2"/>
  <c r="I35" i="2"/>
  <c r="H35" i="2"/>
  <c r="H36" i="2" s="1"/>
  <c r="G35" i="2"/>
  <c r="F35" i="2"/>
  <c r="E37" i="2" s="1"/>
  <c r="E35" i="2"/>
  <c r="E36" i="2" s="1"/>
  <c r="D35" i="2"/>
  <c r="C35" i="2"/>
  <c r="B37" i="2" s="1"/>
  <c r="B35" i="2"/>
  <c r="B36" i="2" s="1"/>
  <c r="K19" i="2"/>
  <c r="K18" i="2"/>
  <c r="S17" i="2"/>
  <c r="R17" i="2"/>
  <c r="Q19" i="2" s="1"/>
  <c r="Q17" i="2"/>
  <c r="Q18" i="2" s="1"/>
  <c r="P17" i="2"/>
  <c r="O17" i="2"/>
  <c r="N17" i="2"/>
  <c r="N19" i="2" s="1"/>
  <c r="M17" i="2"/>
  <c r="L17" i="2"/>
  <c r="K17" i="2"/>
  <c r="J17" i="2"/>
  <c r="I17" i="2"/>
  <c r="H19" i="2" s="1"/>
  <c r="H17" i="2"/>
  <c r="H18" i="2" s="1"/>
  <c r="G17" i="2"/>
  <c r="F17" i="2"/>
  <c r="E17" i="2"/>
  <c r="E18" i="2" s="1"/>
  <c r="D17" i="2"/>
  <c r="C17" i="2"/>
  <c r="B17" i="2"/>
  <c r="B18" i="2" s="1"/>
  <c r="E72" i="2" l="1"/>
  <c r="N72" i="2"/>
  <c r="H72" i="2"/>
  <c r="E104" i="2"/>
  <c r="H37" i="2"/>
  <c r="Q72" i="2"/>
  <c r="N104" i="2"/>
  <c r="K55" i="2"/>
  <c r="B19" i="2"/>
  <c r="H55" i="2"/>
  <c r="H86" i="2"/>
  <c r="B104" i="2"/>
  <c r="E19" i="2"/>
  <c r="B55" i="2"/>
  <c r="K104" i="2"/>
  <c r="N86" i="2"/>
  <c r="Q36" i="2"/>
  <c r="N18" i="2"/>
  <c r="B54" i="2"/>
  <c r="E71" i="2"/>
  <c r="N55" i="2"/>
</calcChain>
</file>

<file path=xl/sharedStrings.xml><?xml version="1.0" encoding="utf-8"?>
<sst xmlns="http://schemas.openxmlformats.org/spreadsheetml/2006/main" count="846" uniqueCount="360">
  <si>
    <t>FeO wt%</t>
  </si>
  <si>
    <t>Fe2O3 wt%</t>
  </si>
  <si>
    <t>Fe++/FeO</t>
  </si>
  <si>
    <t>NA007-100b (enclave)</t>
  </si>
  <si>
    <t>NA007-080c2</t>
  </si>
  <si>
    <t>NA007-100c (enclave)</t>
  </si>
  <si>
    <t>NA007-062c</t>
  </si>
  <si>
    <t>NA007-080c3</t>
  </si>
  <si>
    <t>NA007-002c</t>
  </si>
  <si>
    <t>NA007-096c</t>
  </si>
  <si>
    <t>NA007-079c</t>
  </si>
  <si>
    <t>NA007-100b (matrix)</t>
  </si>
  <si>
    <t>NA007-100c (matrix)</t>
  </si>
  <si>
    <t>NA007-052c</t>
  </si>
  <si>
    <t>NA007-092c</t>
  </si>
  <si>
    <t>NA007-080c1</t>
  </si>
  <si>
    <t>Details</t>
  </si>
  <si>
    <t>Sample</t>
  </si>
  <si>
    <t>LOI (wt%)</t>
  </si>
  <si>
    <t xml:space="preserve">SUM </t>
  </si>
  <si>
    <t>C (wt%)</t>
  </si>
  <si>
    <t>S (wt%)</t>
  </si>
  <si>
    <t>2SD</t>
  </si>
  <si>
    <t>LOD</t>
  </si>
  <si>
    <t>Northing</t>
  </si>
  <si>
    <t>Easting</t>
  </si>
  <si>
    <t>Na2O (wt%)</t>
  </si>
  <si>
    <t>MgO (wt%)</t>
  </si>
  <si>
    <t>Al2O3 (wt%)</t>
  </si>
  <si>
    <t>SiO2 (wt%)</t>
  </si>
  <si>
    <t>P2O5 (wt%)</t>
  </si>
  <si>
    <t>K2O (wt%)</t>
  </si>
  <si>
    <t>CaO (wt%)</t>
  </si>
  <si>
    <t>TiO2 (wt%)</t>
  </si>
  <si>
    <t>MnO (wt%)</t>
  </si>
  <si>
    <t>Pumice (K2)</t>
  </si>
  <si>
    <t>Andesite</t>
  </si>
  <si>
    <t>Rhyolite</t>
  </si>
  <si>
    <t>Basaltic Andesite</t>
  </si>
  <si>
    <t>Trachyte</t>
  </si>
  <si>
    <t>Lithology</t>
  </si>
  <si>
    <t>not enough material</t>
  </si>
  <si>
    <t>Fe titration</t>
  </si>
  <si>
    <t>Fe2O3tot (wt%)</t>
  </si>
  <si>
    <t>Ultra-low Au PPP-LA-ICP-MS</t>
  </si>
  <si>
    <t>*Please use Au values measured by ultra-low Au PPP-LA-ICP-MS</t>
  </si>
  <si>
    <t>Raw Au</t>
  </si>
  <si>
    <t>Au corrected for Hf and Ta oxides interferences</t>
  </si>
  <si>
    <t>BCR-2</t>
  </si>
  <si>
    <t>BCR2-1</t>
  </si>
  <si>
    <t>BCR2-2</t>
  </si>
  <si>
    <t>BCR2-3</t>
  </si>
  <si>
    <t>BCR2-4</t>
  </si>
  <si>
    <t>BCR2-5</t>
  </si>
  <si>
    <t>BCR2-6</t>
  </si>
  <si>
    <t>BCR2-7</t>
  </si>
  <si>
    <t>BCR2-8</t>
  </si>
  <si>
    <t>BCR2-9</t>
  </si>
  <si>
    <t>BCR2-10</t>
  </si>
  <si>
    <t>BCR2-11</t>
  </si>
  <si>
    <t>BCR2-12</t>
  </si>
  <si>
    <t>Reference Values</t>
  </si>
  <si>
    <t>Average</t>
  </si>
  <si>
    <t>Precision</t>
  </si>
  <si>
    <t>Accuracy</t>
  </si>
  <si>
    <t>BHVO-2</t>
  </si>
  <si>
    <t>BHVO-2-1</t>
  </si>
  <si>
    <t>BHVO-2-2</t>
  </si>
  <si>
    <t>BHVO-2-3</t>
  </si>
  <si>
    <t>BHVO-2-4</t>
  </si>
  <si>
    <t>BHVO-2-5</t>
  </si>
  <si>
    <t>BHVO-2-6</t>
  </si>
  <si>
    <t>BHVO-2-7</t>
  </si>
  <si>
    <t>BHVO-2-8</t>
  </si>
  <si>
    <t>BHVO-2-9</t>
  </si>
  <si>
    <t>BHVO-2-10</t>
  </si>
  <si>
    <t>BHVO-2-11</t>
  </si>
  <si>
    <t>BHVO-2-12</t>
  </si>
  <si>
    <t>BIR-1</t>
  </si>
  <si>
    <t>BIR-1-1</t>
  </si>
  <si>
    <t>BIR-1-2</t>
  </si>
  <si>
    <t>BIR-1-3</t>
  </si>
  <si>
    <t>BIR-1-4</t>
  </si>
  <si>
    <t>BIR-1-5</t>
  </si>
  <si>
    <t>BIR-1-6</t>
  </si>
  <si>
    <t>BIR-1-7</t>
  </si>
  <si>
    <t>BIR-1-8</t>
  </si>
  <si>
    <t>BIR-1-9</t>
  </si>
  <si>
    <t>BIR-1-10</t>
  </si>
  <si>
    <t>BIR-1-11</t>
  </si>
  <si>
    <t>BIR-1-12</t>
  </si>
  <si>
    <t>MRG-1</t>
  </si>
  <si>
    <t>MRG-1-2</t>
  </si>
  <si>
    <t>MRG-1-3</t>
  </si>
  <si>
    <t>MRG-1-4</t>
  </si>
  <si>
    <t>MRG-1-5</t>
  </si>
  <si>
    <t>MRG-1-6</t>
  </si>
  <si>
    <t>MRG-1-7</t>
  </si>
  <si>
    <t>MRG-1-8</t>
  </si>
  <si>
    <t>MRG-1-9</t>
  </si>
  <si>
    <t>MRG-1-10</t>
  </si>
  <si>
    <t>MRG-1-11</t>
  </si>
  <si>
    <t>MRG-1-12</t>
  </si>
  <si>
    <t>TDB-1</t>
  </si>
  <si>
    <t>TDB-1-top-1</t>
  </si>
  <si>
    <t>TDB-1-top-2</t>
  </si>
  <si>
    <t>TDB-1-top-3</t>
  </si>
  <si>
    <t>TDB-1-top-4</t>
  </si>
  <si>
    <t>TDB-1-top-5</t>
  </si>
  <si>
    <t>TDB-1-top-6</t>
  </si>
  <si>
    <t>TDB-1-top-8</t>
  </si>
  <si>
    <t>TDB-1-top-7</t>
  </si>
  <si>
    <t>TSD-41</t>
  </si>
  <si>
    <t>TSD-41-1</t>
  </si>
  <si>
    <t>TSD-41-2</t>
  </si>
  <si>
    <t>TSD-41-3</t>
  </si>
  <si>
    <t>TSD-41-4</t>
  </si>
  <si>
    <t>TSD-41-5</t>
  </si>
  <si>
    <t>TSD-41-6</t>
  </si>
  <si>
    <t>TSD-41-7</t>
  </si>
  <si>
    <t>TSD-41-8</t>
  </si>
  <si>
    <t>TSD-41-9</t>
  </si>
  <si>
    <t>TSD-41-10</t>
  </si>
  <si>
    <t>TSD-41-11</t>
  </si>
  <si>
    <t>TSD-41-12</t>
  </si>
  <si>
    <t>Precision (+-15%)</t>
  </si>
  <si>
    <t>AVERAGE</t>
  </si>
  <si>
    <t>BHVO-1</t>
  </si>
  <si>
    <t>SY-2</t>
  </si>
  <si>
    <t>Li</t>
  </si>
  <si>
    <t>Si</t>
  </si>
  <si>
    <t>P</t>
  </si>
  <si>
    <t>S</t>
  </si>
  <si>
    <t>Cl</t>
  </si>
  <si>
    <t>Ca</t>
  </si>
  <si>
    <t>Sc</t>
  </si>
  <si>
    <t>Ti</t>
  </si>
  <si>
    <t>V</t>
  </si>
  <si>
    <t>Cr</t>
  </si>
  <si>
    <t>Mn</t>
  </si>
  <si>
    <t>Fe</t>
  </si>
  <si>
    <t>Co</t>
  </si>
  <si>
    <t>Ni</t>
  </si>
  <si>
    <t>Cu</t>
  </si>
  <si>
    <t>Zn</t>
  </si>
  <si>
    <t>As</t>
  </si>
  <si>
    <t>Se</t>
  </si>
  <si>
    <t>Rb</t>
  </si>
  <si>
    <t>Sr</t>
  </si>
  <si>
    <t>Y</t>
  </si>
  <si>
    <t>Zr</t>
  </si>
  <si>
    <t>Nb</t>
  </si>
  <si>
    <t>Mo</t>
  </si>
  <si>
    <t>Ag</t>
  </si>
  <si>
    <t>Sn</t>
  </si>
  <si>
    <t>Sb</t>
  </si>
  <si>
    <t>Te</t>
  </si>
  <si>
    <t>Ba</t>
  </si>
  <si>
    <t>La</t>
  </si>
  <si>
    <t>Ce</t>
  </si>
  <si>
    <t>Pr</t>
  </si>
  <si>
    <t>Nd</t>
  </si>
  <si>
    <t>Sm</t>
  </si>
  <si>
    <t>Eu</t>
  </si>
  <si>
    <t>Gd</t>
  </si>
  <si>
    <t>Tb</t>
  </si>
  <si>
    <t>Dy</t>
  </si>
  <si>
    <t>Ho</t>
  </si>
  <si>
    <t>Er</t>
  </si>
  <si>
    <t>Tm</t>
  </si>
  <si>
    <t>Yb</t>
  </si>
  <si>
    <t>Lu</t>
  </si>
  <si>
    <t>Hf</t>
  </si>
  <si>
    <t>Ta</t>
  </si>
  <si>
    <t>Au</t>
  </si>
  <si>
    <t>Hg</t>
  </si>
  <si>
    <t>Tl</t>
  </si>
  <si>
    <t>Pb</t>
  </si>
  <si>
    <t>Bi</t>
  </si>
  <si>
    <t>Th</t>
  </si>
  <si>
    <t>U</t>
  </si>
  <si>
    <t>ACCURACY</t>
  </si>
  <si>
    <t>STD VALUES</t>
  </si>
  <si>
    <t>BCR-2*</t>
  </si>
  <si>
    <t>BHVO-1*</t>
  </si>
  <si>
    <t>BHVO-2*</t>
  </si>
  <si>
    <t>BIR-1*</t>
  </si>
  <si>
    <t>MRG-1**</t>
  </si>
  <si>
    <t>SY-2**</t>
  </si>
  <si>
    <t xml:space="preserve">*Prefered values : Jochum K.P., Weis U., Schwager B., Stoll B., Wilson S.A., Haug G.H., Andreae M.O, Enzweiler J.; | Geostandards and Geoanalytical Research 40 (3) |  [2016]  333-350
Title: Reference values following ISO guidelines for frequently requested rock reference materials
doi: 10.1111/j.1751-908X.2015.00392.x </t>
  </si>
  <si>
    <t xml:space="preserve">**Govindaraju K.; | Geostandards Newsletter 18 |  [1994]  1-158 Title: 1994 compilation of working values and sample description for 383 geostandards doi: 10.1046/j.1365-2494.1998.53202081.x-i1 </t>
  </si>
  <si>
    <t>RGM-1</t>
  </si>
  <si>
    <t>factor</t>
  </si>
  <si>
    <t>Certified value</t>
  </si>
  <si>
    <t>Fe2O3 (wt%)</t>
  </si>
  <si>
    <t>SUM (wt%)</t>
  </si>
  <si>
    <t>Test value (+-5wt%)</t>
  </si>
  <si>
    <t>Mean value corrected for LOI</t>
  </si>
  <si>
    <t>Standard</t>
  </si>
  <si>
    <t>Mean value (n=3)</t>
  </si>
  <si>
    <t>RGM-1*</t>
  </si>
  <si>
    <t>n.d.</t>
  </si>
  <si>
    <t>certification</t>
  </si>
  <si>
    <t>min</t>
  </si>
  <si>
    <t>max</t>
  </si>
  <si>
    <t>BCR277R</t>
  </si>
  <si>
    <t>TCEGir (in-house)</t>
  </si>
  <si>
    <t>yield</t>
  </si>
  <si>
    <t>average correction</t>
  </si>
  <si>
    <t>TCEGir measured (n=8)</t>
  </si>
  <si>
    <t>BCR277R measured (n=4)</t>
  </si>
  <si>
    <t>NA007-079</t>
  </si>
  <si>
    <t>NA007-80c1</t>
  </si>
  <si>
    <t>NA007-80c2</t>
  </si>
  <si>
    <t>NA007-80c3</t>
  </si>
  <si>
    <t>NA007-92c</t>
  </si>
  <si>
    <t>NA007-96c</t>
  </si>
  <si>
    <t>NA007-100b2</t>
  </si>
  <si>
    <t>NA007-100b1</t>
  </si>
  <si>
    <t>NA007-100c1</t>
  </si>
  <si>
    <t>*raw data</t>
  </si>
  <si>
    <t>**corrected data (-15%)</t>
  </si>
  <si>
    <t>sample</t>
  </si>
  <si>
    <t>Standard deviation</t>
  </si>
  <si>
    <t>Pumices (K5)</t>
  </si>
  <si>
    <t>lava (K5)</t>
  </si>
  <si>
    <t>Li7_µg.g-1</t>
  </si>
  <si>
    <t>Si29_µg.g-1</t>
  </si>
  <si>
    <t>P31_µg.g-1</t>
  </si>
  <si>
    <t>S32_µg.g-1</t>
  </si>
  <si>
    <t>Cl35_µg.g-1</t>
  </si>
  <si>
    <t>Ca44_µg.g-1</t>
  </si>
  <si>
    <t>Sc45_µg.g-1</t>
  </si>
  <si>
    <t>Ti49_µg.g-1</t>
  </si>
  <si>
    <t>V51_µg.g-1</t>
  </si>
  <si>
    <t>Cr53_µg.g-1</t>
  </si>
  <si>
    <t>Mn55_µg.g-1</t>
  </si>
  <si>
    <t>Fe57_µg.g-1</t>
  </si>
  <si>
    <t>Co59_µg.g-1</t>
  </si>
  <si>
    <t>Ni60_µg.g-1</t>
  </si>
  <si>
    <t>Cu63_µg.g-1</t>
  </si>
  <si>
    <t>Zn66_µg.g-1</t>
  </si>
  <si>
    <t>As75_µg.g-1</t>
  </si>
  <si>
    <t>Se78_µg.g-1</t>
  </si>
  <si>
    <t>Rb85_µg.g-1</t>
  </si>
  <si>
    <t>Sr88_µg.g-1</t>
  </si>
  <si>
    <t>Y89_µg.g-1</t>
  </si>
  <si>
    <t>Zr90_µg.g-1</t>
  </si>
  <si>
    <t>Nb93_µg.g-1</t>
  </si>
  <si>
    <t>Mo95_µg.g-1</t>
  </si>
  <si>
    <t>Ag107_µg.g-1</t>
  </si>
  <si>
    <t>Sn118_µg.g-1</t>
  </si>
  <si>
    <t>Sb121_µg.g-1</t>
  </si>
  <si>
    <t>Te125_µg.g-1</t>
  </si>
  <si>
    <t>Ba137_µg.g-1</t>
  </si>
  <si>
    <t>La139_µg.g-1</t>
  </si>
  <si>
    <t>Ce140_µg.g-1</t>
  </si>
  <si>
    <t>Pr141_µg.g-1</t>
  </si>
  <si>
    <t>Nd146_µg.g-1</t>
  </si>
  <si>
    <t>Sm147_µg.g-1</t>
  </si>
  <si>
    <t>Eu151_µg.g-1</t>
  </si>
  <si>
    <t>Gd157_µg.g-1</t>
  </si>
  <si>
    <t>Tb159_µg.g-1</t>
  </si>
  <si>
    <t>Dy161_µg.g-1</t>
  </si>
  <si>
    <t>Ho165_µg.g-1</t>
  </si>
  <si>
    <t>Er167_µg.g-1</t>
  </si>
  <si>
    <t>Tm169_µg.g-1</t>
  </si>
  <si>
    <t>Yb172_µg.g-1</t>
  </si>
  <si>
    <t>Lu175_µg.g-1</t>
  </si>
  <si>
    <t>Hf178_µg.g-1</t>
  </si>
  <si>
    <t>Ta181_µg.g-1</t>
  </si>
  <si>
    <t>Au197_µg.g-1*</t>
  </si>
  <si>
    <t>Hg202_µg.g-1**</t>
  </si>
  <si>
    <t>Tl205_µg.g-1</t>
  </si>
  <si>
    <t>Pb208_µg.g-1</t>
  </si>
  <si>
    <t>Bi209_µg.g-1</t>
  </si>
  <si>
    <t>Th232_µg.g-1</t>
  </si>
  <si>
    <t>U238_µg.g-1</t>
  </si>
  <si>
    <t>Au (µg.g-1)</t>
  </si>
  <si>
    <t>2SD (µg.g-1)</t>
  </si>
  <si>
    <t>LOD (µg.g-1)</t>
  </si>
  <si>
    <t>Hg (µg.g-1)</t>
  </si>
  <si>
    <t>Li7_µg.g-1_mean</t>
  </si>
  <si>
    <t>Si29_µg.g-1_mean</t>
  </si>
  <si>
    <t>P31_µg.g-1_mean</t>
  </si>
  <si>
    <t>S32_µg.g-1_mean</t>
  </si>
  <si>
    <t>Cl35_µg.g-1_mean</t>
  </si>
  <si>
    <t>Ca44_µg.g-1_mean</t>
  </si>
  <si>
    <t>Sc45_µg.g-1_mean</t>
  </si>
  <si>
    <t>Ti49_µg.g-1_mean</t>
  </si>
  <si>
    <t>V51_µg.g-1_mean</t>
  </si>
  <si>
    <t>Cr53_µg.g-1_mean</t>
  </si>
  <si>
    <t>Mn55_µg.g-1_mean</t>
  </si>
  <si>
    <t>Fe57_µg.g-1_mean</t>
  </si>
  <si>
    <t>Co59_µg.g-1_mean</t>
  </si>
  <si>
    <t>Ni60_µg.g-1_mean</t>
  </si>
  <si>
    <t>Cu63_µg.g-1_mean</t>
  </si>
  <si>
    <t>Zn66_µg.g-1_mean</t>
  </si>
  <si>
    <t>As75_µg.g-1_mean</t>
  </si>
  <si>
    <t>Se78_µg.g-1_mean</t>
  </si>
  <si>
    <t>Rb85_µg.g-1_mean</t>
  </si>
  <si>
    <t>Sr88_µg.g-1_mean</t>
  </si>
  <si>
    <t>Y89_µg.g-1_mean</t>
  </si>
  <si>
    <t>Zr90_µg.g-1_mean</t>
  </si>
  <si>
    <t>Nb93_µg.g-1_mean</t>
  </si>
  <si>
    <t>Mo95_µg.g-1_mean</t>
  </si>
  <si>
    <t>Ag107_µg.g-1_mean</t>
  </si>
  <si>
    <t>Sn118_µg.g-1_mean</t>
  </si>
  <si>
    <t>Sb121_µg.g-1_mean</t>
  </si>
  <si>
    <t>Te125_µg.g-1_mean</t>
  </si>
  <si>
    <t>Ba137_µg.g-1_mean</t>
  </si>
  <si>
    <t>La139_µg.g-1_mean</t>
  </si>
  <si>
    <t>Ce140_µg.g-1_mean</t>
  </si>
  <si>
    <t>Pr141_µg.g-1_mean</t>
  </si>
  <si>
    <t>Nd146_µg.g-1_mean</t>
  </si>
  <si>
    <t>Sm147_µg.g-1_mean</t>
  </si>
  <si>
    <t>Eu151_µg.g-1_mean</t>
  </si>
  <si>
    <t>Gd157_µg.g-1_mean</t>
  </si>
  <si>
    <t>Tb159_µg.g-1_mean</t>
  </si>
  <si>
    <t>Dy161_µg.g-1_mean</t>
  </si>
  <si>
    <t>Ho165_µg.g-1_mean</t>
  </si>
  <si>
    <t>Er167_µg.g-1_mean</t>
  </si>
  <si>
    <t>Tm169_µg.g-1_mean</t>
  </si>
  <si>
    <t>Yb172_µg.g-1_mean</t>
  </si>
  <si>
    <t>Lu175_µg.g-1_mean</t>
  </si>
  <si>
    <t>Hf178_µg.g-1_mean</t>
  </si>
  <si>
    <t>Ta181_µg.g-1_mean</t>
  </si>
  <si>
    <t>Au197_µg.g-1_mean</t>
  </si>
  <si>
    <t>Hg202_µg.g-1_mean</t>
  </si>
  <si>
    <t>Tl205_µg.g-1_mean</t>
  </si>
  <si>
    <t>Pb208_µg.g-1_mean</t>
  </si>
  <si>
    <t>Bi209_µg.g-1_mean</t>
  </si>
  <si>
    <t>Th232_µg.g-1_mean</t>
  </si>
  <si>
    <t>U238_µg.g-1_mean</t>
  </si>
  <si>
    <t>Si29_µg.g-1_2SD</t>
  </si>
  <si>
    <t>Si29_µg.g-1_LOD_Pettke</t>
  </si>
  <si>
    <t>Ca44_µg.g-1_2SD</t>
  </si>
  <si>
    <t>Ca44_µg.g-1_LOD_Pettke</t>
  </si>
  <si>
    <t>Hf180_µg.g-1_mean</t>
  </si>
  <si>
    <t>Hf180_µg.g-1_2SD</t>
  </si>
  <si>
    <t>Hf180_µg.g-1_LOD_Pettke</t>
  </si>
  <si>
    <t>Ta181_µg.g-1_2SD</t>
  </si>
  <si>
    <t>Ta181_µg.g-1_LOD_Pettke</t>
  </si>
  <si>
    <t>Au197_µg.g-1_2SD</t>
  </si>
  <si>
    <t>Au197_µg.g-1_LOD_Pettke</t>
  </si>
  <si>
    <t>Au2_µg.g-1_mean</t>
  </si>
  <si>
    <t>Au2_µg.g-1_2SD</t>
  </si>
  <si>
    <t>Au2_µg.g-1_LOD_Pettke</t>
  </si>
  <si>
    <t>Hg(µg.g-1)</t>
  </si>
  <si>
    <t>Hg(µg.g-1)*</t>
  </si>
  <si>
    <t>Hg(µg.g-1)**</t>
  </si>
  <si>
    <t>Xray fluoresence (XRF) on glass beads</t>
  </si>
  <si>
    <t>Carbon-Sulfur analysis (CSA)</t>
  </si>
  <si>
    <t>Hg analysis</t>
  </si>
  <si>
    <t>Whole rock geochemistry, lithology and location of samples from Kolumbo. This table compiles major element composition measured by XRF on glass beads, C and S analysis, Fe titration, trace elements analysis measured by LA-ICP-MS, Au content measured by LA-ICP-MS and Hg content measured by spectrophotometry.</t>
  </si>
  <si>
    <t>PPP-LA-ICP-MS (laser-ablation inductively-coupled-plasma mass-spectrometry on pressed powder pellets)</t>
  </si>
  <si>
    <t>Standards used for Hg analysis by spectrophotometry</t>
  </si>
  <si>
    <t>Standards used for calibration of the major elements composition measured by X-ray fluorescence on glass beads</t>
  </si>
  <si>
    <t>Standards used for calibration of the trace element contents measured by LA-ICP-MS. Precision and accuracy are color coded, green cells indicate values within 15% deviation of the preferred standard values, yellow cells values within 30% deviation of the preferred standard values  and red cells indicate values outside of this range.</t>
  </si>
  <si>
    <t>Standards used for calibration of the Au content measured by LA-ICP-MS,  green cells indicate values within 15% deviation of the preferred standard values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</si>
</sst>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\ _€_-;\-* #,##0.00\ _€_-;_-* &quot;-&quot;??\ _€_-;_-@_-"/>
    <numFmt numFmtId="164" formatCode="0.0E+00"/>
    <numFmt numFmtId="165" formatCode="0.00000"/>
    <numFmt numFmtId="166" formatCode="_-* #,##0.0\ _€_-;\-* #,##0.0\ _€_-;_-* &quot;-&quot;??\ _€_-;_-@_-"/>
    <numFmt numFmtId="167" formatCode="0.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</font>
    <font>
      <i/>
      <sz val="11"/>
      <name val="Calibri"/>
      <family val="2"/>
    </font>
    <font>
      <b/>
      <sz val="11"/>
      <color rgb="FFFF0000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 tint="-0.34998626667073579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3">
    <xf numFmtId="0" fontId="0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</cellStyleXfs>
  <cellXfs count="60">
    <xf numFmtId="0" fontId="0" fillId="0" borderId="0" xfId="0"/>
    <xf numFmtId="0" fontId="0" fillId="0" borderId="1" xfId="0" applyBorder="1" applyAlignment="1">
      <alignment horizontal="center" vertical="center"/>
    </xf>
    <xf numFmtId="2" fontId="0" fillId="0" borderId="0" xfId="0" applyNumberForma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0" fillId="0" borderId="0" xfId="0" applyAlignment="1"/>
    <xf numFmtId="0" fontId="2" fillId="0" borderId="0" xfId="0" applyFont="1" applyAlignment="1">
      <alignment horizontal="center"/>
    </xf>
    <xf numFmtId="2" fontId="0" fillId="0" borderId="1" xfId="0" applyNumberForma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8" fillId="0" borderId="1" xfId="0" applyFont="1" applyBorder="1" applyAlignment="1">
      <alignment horizontal="center"/>
    </xf>
    <xf numFmtId="2" fontId="0" fillId="0" borderId="1" xfId="0" applyNumberFormat="1" applyFill="1" applyBorder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/>
    <xf numFmtId="0" fontId="10" fillId="0" borderId="0" xfId="0" applyFont="1"/>
    <xf numFmtId="9" fontId="10" fillId="0" borderId="0" xfId="2" applyFont="1"/>
    <xf numFmtId="0" fontId="0" fillId="0" borderId="8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164" fontId="0" fillId="0" borderId="1" xfId="0" applyNumberFormat="1" applyFill="1" applyBorder="1" applyAlignment="1">
      <alignment horizontal="center" vertical="center"/>
    </xf>
    <xf numFmtId="0" fontId="0" fillId="0" borderId="3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6" xfId="0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165" fontId="0" fillId="0" borderId="1" xfId="0" applyNumberFormat="1" applyFill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/>
    </xf>
    <xf numFmtId="164" fontId="0" fillId="0" borderId="1" xfId="0" applyNumberForma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ill="1" applyAlignment="1">
      <alignment horizontal="left"/>
    </xf>
    <xf numFmtId="0" fontId="0" fillId="0" borderId="1" xfId="0" applyBorder="1"/>
    <xf numFmtId="0" fontId="1" fillId="0" borderId="1" xfId="0" applyFont="1" applyBorder="1"/>
    <xf numFmtId="167" fontId="0" fillId="0" borderId="1" xfId="0" applyNumberFormat="1" applyBorder="1"/>
    <xf numFmtId="166" fontId="0" fillId="0" borderId="1" xfId="1" applyNumberFormat="1" applyFont="1" applyBorder="1"/>
    <xf numFmtId="0" fontId="3" fillId="0" borderId="1" xfId="0" applyFont="1" applyBorder="1"/>
    <xf numFmtId="0" fontId="3" fillId="5" borderId="1" xfId="0" applyFont="1" applyFill="1" applyBorder="1"/>
    <xf numFmtId="0" fontId="3" fillId="6" borderId="1" xfId="0" applyFont="1" applyFill="1" applyBorder="1"/>
    <xf numFmtId="167" fontId="3" fillId="0" borderId="1" xfId="0" applyNumberFormat="1" applyFont="1" applyBorder="1"/>
    <xf numFmtId="9" fontId="3" fillId="0" borderId="1" xfId="2" applyFont="1" applyBorder="1"/>
    <xf numFmtId="0" fontId="5" fillId="0" borderId="1" xfId="0" applyFont="1" applyBorder="1"/>
    <xf numFmtId="2" fontId="5" fillId="0" borderId="1" xfId="0" applyNumberFormat="1" applyFont="1" applyBorder="1"/>
    <xf numFmtId="0" fontId="0" fillId="0" borderId="13" xfId="0" applyFill="1" applyBorder="1" applyAlignment="1">
      <alignment horizontal="center"/>
    </xf>
    <xf numFmtId="0" fontId="0" fillId="0" borderId="16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4" borderId="0" xfId="0" applyFill="1" applyAlignment="1">
      <alignment horizontal="left"/>
    </xf>
  </cellXfs>
  <cellStyles count="3">
    <cellStyle name="Milliers" xfId="1" builtinId="3"/>
    <cellStyle name="Normal" xfId="0" builtinId="0"/>
    <cellStyle name="Pourcentage" xfId="2" builtinId="5"/>
  </cellStyles>
  <dxfs count="13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hese/Kolumbo/Samples/Geochem%20analysis/LAICPMS/Simon%20TE/Trace%20elements%20corrected/standard%20proofi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lder129"/>
      <sheetName val="holder126"/>
      <sheetName val="holder125bis"/>
      <sheetName val="holder128"/>
      <sheetName val="holder127"/>
      <sheetName val="compil(backup)"/>
      <sheetName val="compil"/>
      <sheetName val="compil 0,5LOD"/>
      <sheetName val="values corrected"/>
      <sheetName val="Proofing"/>
      <sheetName val="printing"/>
      <sheetName val="Feuil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">
          <cell r="C2">
            <v>9.4346988257109192</v>
          </cell>
          <cell r="D2">
            <v>272880.58356851799</v>
          </cell>
          <cell r="E2">
            <v>1343.2342424030501</v>
          </cell>
          <cell r="F2">
            <v>445.26862741978698</v>
          </cell>
          <cell r="G2">
            <v>239.438876394039</v>
          </cell>
          <cell r="H2">
            <v>52346.407394654903</v>
          </cell>
          <cell r="I2">
            <v>32.992683390418101</v>
          </cell>
          <cell r="J2">
            <v>13390.0452070151</v>
          </cell>
          <cell r="K2">
            <v>410.07912002071203</v>
          </cell>
          <cell r="M2">
            <v>1514.2766790891801</v>
          </cell>
          <cell r="N2">
            <v>96770.857935995504</v>
          </cell>
          <cell r="O2">
            <v>36.089953873412803</v>
          </cell>
          <cell r="P2">
            <v>10.7167769386048</v>
          </cell>
          <cell r="Q2">
            <v>16.297535772880799</v>
          </cell>
          <cell r="R2">
            <v>113.12701087623201</v>
          </cell>
          <cell r="S2">
            <v>0.86491829502756101</v>
          </cell>
          <cell r="T2">
            <v>1.1427827279840001E-3</v>
          </cell>
          <cell r="U2">
            <v>43.120661349975002</v>
          </cell>
          <cell r="V2">
            <v>330.00322148675002</v>
          </cell>
          <cell r="W2">
            <v>35.326209061647198</v>
          </cell>
          <cell r="X2">
            <v>190.007586407768</v>
          </cell>
          <cell r="Y2">
            <v>12.621374468452601</v>
          </cell>
          <cell r="Z2">
            <v>177.08850806125699</v>
          </cell>
          <cell r="AA2">
            <v>5.18832578811134E-2</v>
          </cell>
          <cell r="AB2">
            <v>2.18570119921797</v>
          </cell>
          <cell r="AC2">
            <v>0.25991492921978898</v>
          </cell>
          <cell r="AD2">
            <v>3.8420000340633899E-2</v>
          </cell>
          <cell r="AE2">
            <v>635.02649743294398</v>
          </cell>
          <cell r="AF2">
            <v>23.861195670273801</v>
          </cell>
          <cell r="AG2">
            <v>53.9466713701866</v>
          </cell>
          <cell r="AH2">
            <v>6.5195196563084403</v>
          </cell>
          <cell r="AI2">
            <v>27.9033883906848</v>
          </cell>
          <cell r="AJ2">
            <v>6.4383189793358504</v>
          </cell>
          <cell r="AK2">
            <v>1.91020386938461</v>
          </cell>
          <cell r="AL2">
            <v>6.6018310471375203</v>
          </cell>
          <cell r="AM2">
            <v>1.0491929352298901</v>
          </cell>
          <cell r="AN2">
            <v>6.4064926746228901</v>
          </cell>
          <cell r="AO2">
            <v>1.2945253912336001</v>
          </cell>
          <cell r="AP2">
            <v>3.53840656077687</v>
          </cell>
          <cell r="AQ2">
            <v>0.51772631742995401</v>
          </cell>
          <cell r="AR2">
            <v>3.3399291729414098</v>
          </cell>
          <cell r="AS2">
            <v>0.50308076927530099</v>
          </cell>
          <cell r="AT2">
            <v>4.9356766602774798</v>
          </cell>
          <cell r="AU2">
            <v>0.81082974479357905</v>
          </cell>
          <cell r="AV2">
            <v>1.36970004492109E-3</v>
          </cell>
          <cell r="AX2">
            <v>0.269677615744777</v>
          </cell>
          <cell r="AY2">
            <v>9.8085862591823894</v>
          </cell>
          <cell r="AZ2">
            <v>5.0352111701278401E-2</v>
          </cell>
          <cell r="BA2">
            <v>5.4386430949024902</v>
          </cell>
          <cell r="BB2">
            <v>1.60429020918694</v>
          </cell>
        </row>
        <row r="3">
          <cell r="C3">
            <v>9.7720710172487504</v>
          </cell>
          <cell r="D3">
            <v>265851.48675588099</v>
          </cell>
          <cell r="E3">
            <v>1800.5150407189201</v>
          </cell>
          <cell r="F3">
            <v>391.678198310575</v>
          </cell>
          <cell r="G3">
            <v>181.79545880364401</v>
          </cell>
          <cell r="H3">
            <v>48226.753497731697</v>
          </cell>
          <cell r="I3">
            <v>34.791153975319503</v>
          </cell>
          <cell r="J3">
            <v>12756.098537038601</v>
          </cell>
          <cell r="K3">
            <v>397.40919032635202</v>
          </cell>
          <cell r="L3">
            <v>17.652629883880699</v>
          </cell>
          <cell r="M3">
            <v>1548.4370024406601</v>
          </cell>
          <cell r="N3">
            <v>95454.406076751897</v>
          </cell>
          <cell r="O3">
            <v>37.410188654396102</v>
          </cell>
          <cell r="P3">
            <v>18.8015418665006</v>
          </cell>
          <cell r="Q3">
            <v>23.346144299318599</v>
          </cell>
          <cell r="R3">
            <v>112.050337459641</v>
          </cell>
          <cell r="S3">
            <v>0.98593035196303003</v>
          </cell>
          <cell r="T3">
            <v>0.31420495545496102</v>
          </cell>
          <cell r="U3">
            <v>44.979257552818702</v>
          </cell>
          <cell r="V3">
            <v>339.076195765938</v>
          </cell>
          <cell r="W3">
            <v>37.196136286449402</v>
          </cell>
          <cell r="X3">
            <v>195.179711837578</v>
          </cell>
          <cell r="Y3">
            <v>12.476175278194001</v>
          </cell>
          <cell r="Z3">
            <v>231.85393040625701</v>
          </cell>
          <cell r="AA3">
            <v>9.8169105119567404E-2</v>
          </cell>
          <cell r="AB3">
            <v>2.0809576461630099</v>
          </cell>
          <cell r="AC3">
            <v>0.25168958636177802</v>
          </cell>
          <cell r="AD3">
            <v>2.0744906283003201E-2</v>
          </cell>
          <cell r="AE3">
            <v>643.15478812946697</v>
          </cell>
          <cell r="AF3">
            <v>24.966048362984498</v>
          </cell>
          <cell r="AG3">
            <v>54.955555398712598</v>
          </cell>
          <cell r="AH3">
            <v>7.08095249095242</v>
          </cell>
          <cell r="AI3">
            <v>29.764409089087401</v>
          </cell>
          <cell r="AJ3">
            <v>7.1987582504935999</v>
          </cell>
          <cell r="AK3">
            <v>1.9448092067248299</v>
          </cell>
          <cell r="AL3">
            <v>6.9221667875019897</v>
          </cell>
          <cell r="AM3">
            <v>1.06135045046775</v>
          </cell>
          <cell r="AN3">
            <v>6.5089908176547002</v>
          </cell>
          <cell r="AO3">
            <v>1.3085945563876</v>
          </cell>
          <cell r="AP3">
            <v>3.8209732122565598</v>
          </cell>
          <cell r="AQ3">
            <v>0.52603378659208699</v>
          </cell>
          <cell r="AR3">
            <v>3.3700426301792099</v>
          </cell>
          <cell r="AS3">
            <v>0.50643252276768702</v>
          </cell>
          <cell r="AT3">
            <v>5.2928438157158704</v>
          </cell>
          <cell r="AU3">
            <v>0.79433191231782696</v>
          </cell>
          <cell r="AV3">
            <v>3.1304238387433948E-3</v>
          </cell>
          <cell r="AX3">
            <v>0.26811541271533801</v>
          </cell>
          <cell r="AY3">
            <v>9.3647398348922106</v>
          </cell>
          <cell r="AZ3">
            <v>4.5245674578035702E-2</v>
          </cell>
          <cell r="BA3">
            <v>5.3635998407620704</v>
          </cell>
          <cell r="BB3">
            <v>1.5426374571051999</v>
          </cell>
        </row>
        <row r="4">
          <cell r="C4">
            <v>8.0782461829188392</v>
          </cell>
          <cell r="D4">
            <v>252415.824775727</v>
          </cell>
          <cell r="E4">
            <v>1120.5607134885299</v>
          </cell>
          <cell r="F4">
            <v>437.76640889154999</v>
          </cell>
          <cell r="G4">
            <v>792.74672959497298</v>
          </cell>
          <cell r="H4">
            <v>51581.007555303899</v>
          </cell>
          <cell r="I4">
            <v>30.779575997349799</v>
          </cell>
          <cell r="J4">
            <v>12754.5337819778</v>
          </cell>
          <cell r="K4">
            <v>418.49863185127202</v>
          </cell>
          <cell r="L4">
            <v>33.087881987968899</v>
          </cell>
          <cell r="M4">
            <v>1561.5393346993999</v>
          </cell>
          <cell r="N4">
            <v>89537.914732465695</v>
          </cell>
          <cell r="O4">
            <v>35.791051834577601</v>
          </cell>
          <cell r="P4">
            <v>10.707189305308299</v>
          </cell>
          <cell r="Q4">
            <v>13.043992098463701</v>
          </cell>
          <cell r="R4">
            <v>99.553747078450698</v>
          </cell>
          <cell r="S4">
            <v>0.85656395031004995</v>
          </cell>
          <cell r="U4">
            <v>45.567405754320802</v>
          </cell>
          <cell r="V4">
            <v>324.14600732269503</v>
          </cell>
          <cell r="W4">
            <v>35.090775411501497</v>
          </cell>
          <cell r="X4">
            <v>184.64527730676599</v>
          </cell>
          <cell r="Y4">
            <v>11.756481153929199</v>
          </cell>
          <cell r="Z4">
            <v>224.02039732635399</v>
          </cell>
          <cell r="AA4">
            <v>8.1601216134655999E-2</v>
          </cell>
          <cell r="AB4">
            <v>2.2641063376283799</v>
          </cell>
          <cell r="AC4">
            <v>0.25016974625342298</v>
          </cell>
          <cell r="AD4">
            <v>1.6841214510153499E-2</v>
          </cell>
          <cell r="AE4">
            <v>622.61804291560702</v>
          </cell>
          <cell r="AF4">
            <v>23.8870891339458</v>
          </cell>
          <cell r="AG4">
            <v>49.746132235569902</v>
          </cell>
          <cell r="AH4">
            <v>6.5016539361751597</v>
          </cell>
          <cell r="AI4">
            <v>26.273523516837798</v>
          </cell>
          <cell r="AJ4">
            <v>6.0235087341203801</v>
          </cell>
          <cell r="AK4">
            <v>1.7067203137728899</v>
          </cell>
          <cell r="AL4">
            <v>6.0504040382015001</v>
          </cell>
          <cell r="AM4">
            <v>0.98069030968332005</v>
          </cell>
          <cell r="AN4">
            <v>5.7811310200069199</v>
          </cell>
          <cell r="AO4">
            <v>1.2484412244679699</v>
          </cell>
          <cell r="AP4">
            <v>3.4777794272999198</v>
          </cell>
          <cell r="AQ4">
            <v>0.52325146986245896</v>
          </cell>
          <cell r="AR4">
            <v>3.1529034558852298</v>
          </cell>
          <cell r="AS4">
            <v>0.50523600493197096</v>
          </cell>
          <cell r="AT4">
            <v>4.6644388390810203</v>
          </cell>
          <cell r="AU4">
            <v>0.78966945661659504</v>
          </cell>
          <cell r="AV4">
            <v>1.885746792649715E-3</v>
          </cell>
          <cell r="AX4">
            <v>0.28129764731908602</v>
          </cell>
          <cell r="AY4">
            <v>11.3970712758769</v>
          </cell>
          <cell r="AZ4">
            <v>4.4215073798489102E-2</v>
          </cell>
          <cell r="BA4">
            <v>5.6156212277527899</v>
          </cell>
          <cell r="BB4">
            <v>1.62697870770138</v>
          </cell>
        </row>
        <row r="5">
          <cell r="C5">
            <v>9.7216860525370201</v>
          </cell>
          <cell r="D5">
            <v>288731.944366613</v>
          </cell>
          <cell r="E5">
            <v>1513.56538848327</v>
          </cell>
          <cell r="F5">
            <v>313.97290461309598</v>
          </cell>
          <cell r="G5">
            <v>353.31182925053599</v>
          </cell>
          <cell r="H5">
            <v>53403.642171124899</v>
          </cell>
          <cell r="I5">
            <v>32.981200893331298</v>
          </cell>
          <cell r="J5">
            <v>13383.1368804619</v>
          </cell>
          <cell r="K5">
            <v>399.40060231951497</v>
          </cell>
          <cell r="L5">
            <v>16.654992394705001</v>
          </cell>
          <cell r="M5">
            <v>1553.1355239893001</v>
          </cell>
          <cell r="N5">
            <v>92689.970937577906</v>
          </cell>
          <cell r="O5">
            <v>42.297090724538101</v>
          </cell>
          <cell r="P5">
            <v>10.3584213301859</v>
          </cell>
          <cell r="Q5">
            <v>17.959266088321598</v>
          </cell>
          <cell r="R5">
            <v>89.275692556916098</v>
          </cell>
          <cell r="S5">
            <v>0.78693178793712304</v>
          </cell>
          <cell r="T5">
            <v>0.15202553446195199</v>
          </cell>
          <cell r="U5">
            <v>48.074734732365599</v>
          </cell>
          <cell r="V5">
            <v>337.52874905524999</v>
          </cell>
          <cell r="W5">
            <v>37.7151638434215</v>
          </cell>
          <cell r="X5">
            <v>193.28645758200599</v>
          </cell>
          <cell r="Y5">
            <v>12.229430779604501</v>
          </cell>
          <cell r="Z5">
            <v>222.646311602178</v>
          </cell>
          <cell r="AA5">
            <v>0.114482382140201</v>
          </cell>
          <cell r="AB5">
            <v>2.2521836021955002</v>
          </cell>
          <cell r="AC5">
            <v>0.225000593312812</v>
          </cell>
          <cell r="AD5">
            <v>3.16948513404871E-2</v>
          </cell>
          <cell r="AE5">
            <v>719.96109669459895</v>
          </cell>
          <cell r="AF5">
            <v>26.160236177886599</v>
          </cell>
          <cell r="AG5">
            <v>55.474937440922098</v>
          </cell>
          <cell r="AH5">
            <v>6.9502157032193903</v>
          </cell>
          <cell r="AI5">
            <v>28.615643903959398</v>
          </cell>
          <cell r="AJ5">
            <v>6.6885079017880802</v>
          </cell>
          <cell r="AK5">
            <v>1.9514875382444099</v>
          </cell>
          <cell r="AL5">
            <v>7.0482635494460997</v>
          </cell>
          <cell r="AM5">
            <v>1.10076314012558</v>
          </cell>
          <cell r="AN5">
            <v>6.6422940874285299</v>
          </cell>
          <cell r="AO5">
            <v>1.4054112441159701</v>
          </cell>
          <cell r="AP5">
            <v>3.97467347629284</v>
          </cell>
          <cell r="AQ5">
            <v>0.51583349192461203</v>
          </cell>
          <cell r="AR5">
            <v>3.6444216604139701</v>
          </cell>
          <cell r="AS5">
            <v>0.51222368658432005</v>
          </cell>
          <cell r="AT5">
            <v>4.9882041920174798</v>
          </cell>
          <cell r="AU5">
            <v>0.77349623038427695</v>
          </cell>
          <cell r="AV5">
            <v>1.5107267657525449E-3</v>
          </cell>
          <cell r="AX5">
            <v>0.27919771099083002</v>
          </cell>
          <cell r="AY5">
            <v>10.578282995660601</v>
          </cell>
          <cell r="AZ5">
            <v>4.1222649357378197E-2</v>
          </cell>
          <cell r="BA5">
            <v>6.1320957352477796</v>
          </cell>
          <cell r="BB5">
            <v>1.72916391139235</v>
          </cell>
        </row>
        <row r="6">
          <cell r="C6">
            <v>9.4899590234831006</v>
          </cell>
          <cell r="D6">
            <v>263740.89648623398</v>
          </cell>
          <cell r="E6">
            <v>1644.1771248474599</v>
          </cell>
          <cell r="F6">
            <v>398.66077288499997</v>
          </cell>
          <cell r="G6">
            <v>421.812625969446</v>
          </cell>
          <cell r="H6">
            <v>51381.255246949098</v>
          </cell>
          <cell r="I6">
            <v>33.4297778189026</v>
          </cell>
          <cell r="J6">
            <v>13658.3962701899</v>
          </cell>
          <cell r="K6">
            <v>424.82973155621102</v>
          </cell>
          <cell r="L6">
            <v>16.582520322636999</v>
          </cell>
          <cell r="M6">
            <v>1568.6715314478399</v>
          </cell>
          <cell r="N6">
            <v>93435.008620834502</v>
          </cell>
          <cell r="O6">
            <v>39.141365502379898</v>
          </cell>
          <cell r="P6">
            <v>13.4296890856959</v>
          </cell>
          <cell r="Q6">
            <v>21.380146617500301</v>
          </cell>
          <cell r="R6">
            <v>113.73755327513101</v>
          </cell>
          <cell r="S6">
            <v>0.89672735144384896</v>
          </cell>
          <cell r="T6">
            <v>0.79501975119049595</v>
          </cell>
          <cell r="U6">
            <v>47.214515533174499</v>
          </cell>
          <cell r="V6">
            <v>354.79349426267601</v>
          </cell>
          <cell r="W6">
            <v>37.8500124676616</v>
          </cell>
          <cell r="X6">
            <v>196.33751211287699</v>
          </cell>
          <cell r="Y6">
            <v>13.3171294656249</v>
          </cell>
          <cell r="Z6">
            <v>155.580983150793</v>
          </cell>
          <cell r="AA6">
            <v>0.104725235324492</v>
          </cell>
          <cell r="AB6">
            <v>2.4260416222300298</v>
          </cell>
          <cell r="AC6">
            <v>0.266997961989345</v>
          </cell>
          <cell r="AD6">
            <v>2.38724279880232E-2</v>
          </cell>
          <cell r="AE6">
            <v>718.86322821138003</v>
          </cell>
          <cell r="AF6">
            <v>28.055759589796502</v>
          </cell>
          <cell r="AG6">
            <v>59.782440931527297</v>
          </cell>
          <cell r="AH6">
            <v>7.5814116559384601</v>
          </cell>
          <cell r="AI6">
            <v>31.0525849870488</v>
          </cell>
          <cell r="AJ6">
            <v>7.0187961365153804</v>
          </cell>
          <cell r="AK6">
            <v>2.0823511306192901</v>
          </cell>
          <cell r="AL6">
            <v>7.4480096029320704</v>
          </cell>
          <cell r="AM6">
            <v>1.1581330631525</v>
          </cell>
          <cell r="AN6">
            <v>6.8595385743073196</v>
          </cell>
          <cell r="AO6">
            <v>1.43233027437212</v>
          </cell>
          <cell r="AP6">
            <v>3.9981520390342302</v>
          </cell>
          <cell r="AQ6">
            <v>0.58862529043029599</v>
          </cell>
          <cell r="AR6">
            <v>3.6390716136495498</v>
          </cell>
          <cell r="AS6">
            <v>0.54709288815875001</v>
          </cell>
          <cell r="AT6">
            <v>5.45620981421804</v>
          </cell>
          <cell r="AU6">
            <v>0.90135593242138701</v>
          </cell>
          <cell r="AV6">
            <v>6.3486740660354604E-3</v>
          </cell>
          <cell r="AX6">
            <v>0.31335831511765</v>
          </cell>
          <cell r="AY6">
            <v>11.026769867606699</v>
          </cell>
          <cell r="AZ6">
            <v>5.3303910296252602E-2</v>
          </cell>
          <cell r="BA6">
            <v>6.1778031976439696</v>
          </cell>
          <cell r="BB6">
            <v>1.78842149111202</v>
          </cell>
        </row>
        <row r="7">
          <cell r="C7">
            <v>9.8391414390079692</v>
          </cell>
          <cell r="D7">
            <v>274407.66878533701</v>
          </cell>
          <cell r="E7">
            <v>1629.23406921886</v>
          </cell>
          <cell r="F7">
            <v>408.231966158592</v>
          </cell>
          <cell r="G7">
            <v>136.90670576032599</v>
          </cell>
          <cell r="H7">
            <v>54664.000758810602</v>
          </cell>
          <cell r="I7">
            <v>34.891699124430701</v>
          </cell>
          <cell r="J7">
            <v>14210.0297809979</v>
          </cell>
          <cell r="K7">
            <v>456.11681401072599</v>
          </cell>
          <cell r="L7">
            <v>27.783378373332202</v>
          </cell>
          <cell r="M7">
            <v>1553.8809399649001</v>
          </cell>
          <cell r="N7">
            <v>93001.020725792303</v>
          </cell>
          <cell r="O7">
            <v>38.218016134400798</v>
          </cell>
          <cell r="P7">
            <v>10.1622303842144</v>
          </cell>
          <cell r="Q7">
            <v>31.9016140186563</v>
          </cell>
          <cell r="R7">
            <v>134.54011168799201</v>
          </cell>
          <cell r="S7">
            <v>0.81821142752846898</v>
          </cell>
          <cell r="U7">
            <v>46.585312382810599</v>
          </cell>
          <cell r="V7">
            <v>353.89214821429198</v>
          </cell>
          <cell r="W7">
            <v>35.7338170578047</v>
          </cell>
          <cell r="X7">
            <v>188.63102020223999</v>
          </cell>
          <cell r="Y7">
            <v>12.722998875796399</v>
          </cell>
          <cell r="Z7">
            <v>117.751106981329</v>
          </cell>
          <cell r="AA7">
            <v>6.0428391432378999E-2</v>
          </cell>
          <cell r="AB7">
            <v>2.2797002561364001</v>
          </cell>
          <cell r="AC7">
            <v>0.30338357259494297</v>
          </cell>
          <cell r="AD7">
            <v>2.2701960142780701E-2</v>
          </cell>
          <cell r="AE7">
            <v>686.94511886088503</v>
          </cell>
          <cell r="AF7">
            <v>25.1718794125395</v>
          </cell>
          <cell r="AG7">
            <v>57.491225568724303</v>
          </cell>
          <cell r="AH7">
            <v>7.0945715875150599</v>
          </cell>
          <cell r="AI7">
            <v>30.366366061121099</v>
          </cell>
          <cell r="AJ7">
            <v>6.7436931372559696</v>
          </cell>
          <cell r="AK7">
            <v>2.0690885892006898</v>
          </cell>
          <cell r="AL7">
            <v>7.3500289747619796</v>
          </cell>
          <cell r="AM7">
            <v>1.0932712520846399</v>
          </cell>
          <cell r="AN7">
            <v>6.5558187364717302</v>
          </cell>
          <cell r="AO7">
            <v>1.3006262943706499</v>
          </cell>
          <cell r="AP7">
            <v>3.65741671912143</v>
          </cell>
          <cell r="AQ7">
            <v>0.47982380027958699</v>
          </cell>
          <cell r="AR7">
            <v>3.5058759731736799</v>
          </cell>
          <cell r="AS7">
            <v>0.45719682110620502</v>
          </cell>
          <cell r="AT7">
            <v>5.3141085952909997</v>
          </cell>
          <cell r="AU7">
            <v>0.81197457396621897</v>
          </cell>
          <cell r="AV7">
            <v>3.1406758029559351E-3</v>
          </cell>
          <cell r="AX7">
            <v>0.28935024689837502</v>
          </cell>
          <cell r="AY7">
            <v>10.955162425031499</v>
          </cell>
          <cell r="AZ7">
            <v>4.8341106191316402E-2</v>
          </cell>
          <cell r="BA7">
            <v>6.0039253411822902</v>
          </cell>
          <cell r="BB7">
            <v>1.7274590170305499</v>
          </cell>
        </row>
        <row r="8">
          <cell r="C8">
            <v>9.6432230159748595</v>
          </cell>
          <cell r="D8">
            <v>258713.44139513199</v>
          </cell>
          <cell r="E8">
            <v>1566.4965699527299</v>
          </cell>
          <cell r="F8">
            <v>387.38501011141102</v>
          </cell>
          <cell r="G8">
            <v>386.10159037071998</v>
          </cell>
          <cell r="H8">
            <v>51429.856664270301</v>
          </cell>
          <cell r="I8">
            <v>36.769698194564</v>
          </cell>
          <cell r="J8">
            <v>13981.1918009483</v>
          </cell>
          <cell r="K8">
            <v>424.23856308321302</v>
          </cell>
          <cell r="L8">
            <v>18.9482920731961</v>
          </cell>
          <cell r="M8">
            <v>1558.5535180849699</v>
          </cell>
          <cell r="N8">
            <v>99255.633530491104</v>
          </cell>
          <cell r="O8">
            <v>37.570553825968702</v>
          </cell>
          <cell r="P8">
            <v>30.2776517248438</v>
          </cell>
          <cell r="Q8">
            <v>14.7420784960823</v>
          </cell>
          <cell r="R8">
            <v>118.434729116336</v>
          </cell>
          <cell r="S8">
            <v>0.89801297703883098</v>
          </cell>
          <cell r="T8">
            <v>4.9681073298458799E-2</v>
          </cell>
          <cell r="U8">
            <v>45.742698728505999</v>
          </cell>
          <cell r="V8">
            <v>354.24055660459601</v>
          </cell>
          <cell r="W8">
            <v>35.919460901008101</v>
          </cell>
          <cell r="X8">
            <v>191.59185735833</v>
          </cell>
          <cell r="Y8">
            <v>13.5693672467619</v>
          </cell>
          <cell r="Z8">
            <v>293.94970874300901</v>
          </cell>
          <cell r="AA8">
            <v>7.7390693139782599E-2</v>
          </cell>
          <cell r="AB8">
            <v>2.08916320607513</v>
          </cell>
          <cell r="AC8">
            <v>0.21470237229969699</v>
          </cell>
          <cell r="AD8">
            <v>1.51529682377198E-2</v>
          </cell>
          <cell r="AE8">
            <v>703.10196444682697</v>
          </cell>
          <cell r="AF8">
            <v>24.955878433500899</v>
          </cell>
          <cell r="AG8">
            <v>53.7563717485409</v>
          </cell>
          <cell r="AH8">
            <v>6.8100176852609904</v>
          </cell>
          <cell r="AI8">
            <v>28.336059110367898</v>
          </cell>
          <cell r="AJ8">
            <v>6.4172141213486098</v>
          </cell>
          <cell r="AK8">
            <v>1.9895889399210001</v>
          </cell>
          <cell r="AL8">
            <v>6.7423536985566299</v>
          </cell>
          <cell r="AM8">
            <v>1.0532635515036199</v>
          </cell>
          <cell r="AN8">
            <v>6.3478021164303602</v>
          </cell>
          <cell r="AO8">
            <v>1.3156785452098101</v>
          </cell>
          <cell r="AP8">
            <v>3.69504660151062</v>
          </cell>
          <cell r="AQ8">
            <v>0.50494603737551202</v>
          </cell>
          <cell r="AR8">
            <v>3.35179122603533</v>
          </cell>
          <cell r="AS8">
            <v>0.481294418318158</v>
          </cell>
          <cell r="AT8">
            <v>5.0365426642673201</v>
          </cell>
          <cell r="AU8">
            <v>0.88589640158996097</v>
          </cell>
          <cell r="AV8">
            <v>3.3676033085792202E-3</v>
          </cell>
          <cell r="AW8">
            <v>2.3871768984488902E-5</v>
          </cell>
          <cell r="AX8">
            <v>0.26810547664906298</v>
          </cell>
          <cell r="AY8">
            <v>9.9062628343172996</v>
          </cell>
          <cell r="AZ8">
            <v>4.8556205254948401E-2</v>
          </cell>
          <cell r="BA8">
            <v>5.9416063642943504</v>
          </cell>
          <cell r="BB8">
            <v>1.7235495967422001</v>
          </cell>
        </row>
        <row r="9">
          <cell r="C9">
            <v>8.9871026939482306</v>
          </cell>
          <cell r="D9">
            <v>252415.824775727</v>
          </cell>
          <cell r="E9">
            <v>1490.8420083634301</v>
          </cell>
          <cell r="F9">
            <v>273.41448895856701</v>
          </cell>
          <cell r="G9">
            <v>288.755671073168</v>
          </cell>
          <cell r="H9">
            <v>49410.491254192799</v>
          </cell>
          <cell r="I9">
            <v>31.302568590813799</v>
          </cell>
          <cell r="J9">
            <v>12827.4890271472</v>
          </cell>
          <cell r="K9">
            <v>391.42525714561901</v>
          </cell>
          <cell r="L9">
            <v>40.489551412116803</v>
          </cell>
          <cell r="M9">
            <v>1240.04477384131</v>
          </cell>
          <cell r="N9">
            <v>86062.288706538005</v>
          </cell>
          <cell r="O9">
            <v>35.020191586792897</v>
          </cell>
          <cell r="P9">
            <v>12.356758872587401</v>
          </cell>
          <cell r="Q9">
            <v>3.3984094936729998</v>
          </cell>
          <cell r="R9">
            <v>109.874820948459</v>
          </cell>
          <cell r="S9">
            <v>0.78240417683572905</v>
          </cell>
          <cell r="T9">
            <v>0.217147433612637</v>
          </cell>
          <cell r="U9">
            <v>46.979048221051002</v>
          </cell>
          <cell r="V9">
            <v>341.79787953495901</v>
          </cell>
          <cell r="W9">
            <v>33.7565604219063</v>
          </cell>
          <cell r="X9">
            <v>168.678302777841</v>
          </cell>
          <cell r="Y9">
            <v>11.849468827086501</v>
          </cell>
          <cell r="Z9">
            <v>257.72590563364002</v>
          </cell>
          <cell r="AA9">
            <v>6.5994747496679898E-2</v>
          </cell>
          <cell r="AB9">
            <v>2.0483002155470902</v>
          </cell>
          <cell r="AC9">
            <v>0.26470604685983801</v>
          </cell>
          <cell r="AE9">
            <v>714.82225304296196</v>
          </cell>
          <cell r="AF9">
            <v>25.077599881177001</v>
          </cell>
          <cell r="AG9">
            <v>51.825638662445002</v>
          </cell>
          <cell r="AH9">
            <v>6.3462424404315501</v>
          </cell>
          <cell r="AI9">
            <v>25.3313996930329</v>
          </cell>
          <cell r="AJ9">
            <v>5.8509284263546899</v>
          </cell>
          <cell r="AK9">
            <v>1.7732266461933599</v>
          </cell>
          <cell r="AL9">
            <v>5.5915316421853003</v>
          </cell>
          <cell r="AM9">
            <v>0.86036559715719696</v>
          </cell>
          <cell r="AN9">
            <v>5.6753550485672104</v>
          </cell>
          <cell r="AO9">
            <v>1.16964825294314</v>
          </cell>
          <cell r="AP9">
            <v>3.2979296240114802</v>
          </cell>
          <cell r="AQ9">
            <v>0.42929410645180399</v>
          </cell>
          <cell r="AR9">
            <v>3.2502226808264201</v>
          </cell>
          <cell r="AS9">
            <v>0.42086715872852998</v>
          </cell>
          <cell r="AT9">
            <v>4.8310204686962601</v>
          </cell>
          <cell r="AU9">
            <v>0.66804363391758803</v>
          </cell>
          <cell r="AV9">
            <v>3.2499992103571752E-3</v>
          </cell>
          <cell r="AX9">
            <v>0.237117897626614</v>
          </cell>
          <cell r="AY9">
            <v>19.473520691778099</v>
          </cell>
          <cell r="AZ9">
            <v>4.7776121046091802E-2</v>
          </cell>
          <cell r="BA9">
            <v>6.38185539296183</v>
          </cell>
          <cell r="BB9">
            <v>1.87146964633172</v>
          </cell>
        </row>
        <row r="10">
          <cell r="C10">
            <v>8.9121772944537891</v>
          </cell>
          <cell r="D10">
            <v>240926.614893586</v>
          </cell>
          <cell r="E10">
            <v>1482.62831758063</v>
          </cell>
          <cell r="F10">
            <v>346.99824294907199</v>
          </cell>
          <cell r="G10">
            <v>341.21604086601201</v>
          </cell>
          <cell r="H10">
            <v>45917.633404339802</v>
          </cell>
          <cell r="I10">
            <v>30.575948186059801</v>
          </cell>
          <cell r="J10">
            <v>12942.630121091899</v>
          </cell>
          <cell r="K10">
            <v>386.35340595508302</v>
          </cell>
          <cell r="L10">
            <v>24.465964917895199</v>
          </cell>
          <cell r="M10">
            <v>1503.9387205679</v>
          </cell>
          <cell r="N10">
            <v>87978.154412363307</v>
          </cell>
          <cell r="O10">
            <v>36.131925596728003</v>
          </cell>
          <cell r="P10">
            <v>9.9965135408448198</v>
          </cell>
          <cell r="Q10">
            <v>20.3636271396336</v>
          </cell>
          <cell r="R10">
            <v>122.46155900022301</v>
          </cell>
          <cell r="S10">
            <v>0.87365694972747598</v>
          </cell>
          <cell r="T10">
            <v>4.26597181724521E-2</v>
          </cell>
          <cell r="U10">
            <v>44.292402591227898</v>
          </cell>
          <cell r="V10">
            <v>317.65707598652602</v>
          </cell>
          <cell r="W10">
            <v>32.763303819171298</v>
          </cell>
          <cell r="X10">
            <v>177.60958682551799</v>
          </cell>
          <cell r="Y10">
            <v>12.322936633464799</v>
          </cell>
          <cell r="Z10">
            <v>166.180273484004</v>
          </cell>
          <cell r="AA10">
            <v>7.5368019695560007E-2</v>
          </cell>
          <cell r="AB10">
            <v>2.2405327317382899</v>
          </cell>
          <cell r="AC10">
            <v>0.292058039674709</v>
          </cell>
          <cell r="AD10">
            <v>1.0796125662003201E-2</v>
          </cell>
          <cell r="AE10">
            <v>649.08904758526205</v>
          </cell>
          <cell r="AF10">
            <v>23.236816607230701</v>
          </cell>
          <cell r="AG10">
            <v>47.427394243539098</v>
          </cell>
          <cell r="AH10">
            <v>6.2236073019156297</v>
          </cell>
          <cell r="AI10">
            <v>25.7356628513351</v>
          </cell>
          <cell r="AJ10">
            <v>5.9464691191943597</v>
          </cell>
          <cell r="AK10">
            <v>1.78731154400973</v>
          </cell>
          <cell r="AL10">
            <v>6.0228188631255897</v>
          </cell>
          <cell r="AM10">
            <v>0.92039210253346304</v>
          </cell>
          <cell r="AN10">
            <v>5.7096579292655001</v>
          </cell>
          <cell r="AO10">
            <v>1.2055626267681001</v>
          </cell>
          <cell r="AP10">
            <v>3.2976517948500899</v>
          </cell>
          <cell r="AQ10">
            <v>0.46143144872110498</v>
          </cell>
          <cell r="AR10">
            <v>3.1270758624058401</v>
          </cell>
          <cell r="AS10">
            <v>0.44372906498050901</v>
          </cell>
          <cell r="AT10">
            <v>4.8333131343170201</v>
          </cell>
          <cell r="AU10">
            <v>0.74605111966881099</v>
          </cell>
          <cell r="AV10">
            <v>4.5096571663737596E-3</v>
          </cell>
          <cell r="AX10">
            <v>0.281144676369596</v>
          </cell>
          <cell r="AY10">
            <v>9.9592269260607598</v>
          </cell>
          <cell r="AZ10">
            <v>4.5756210200179503E-2</v>
          </cell>
          <cell r="BA10">
            <v>5.2847315009772897</v>
          </cell>
          <cell r="BB10">
            <v>1.5199394170638301</v>
          </cell>
        </row>
        <row r="11">
          <cell r="C11">
            <v>9.0745407261942308</v>
          </cell>
          <cell r="D11">
            <v>278706.06785659399</v>
          </cell>
          <cell r="E11">
            <v>1695.5132735979601</v>
          </cell>
          <cell r="F11">
            <v>517.51254437400905</v>
          </cell>
          <cell r="G11">
            <v>176.132546172454</v>
          </cell>
          <cell r="H11">
            <v>56308.150050341697</v>
          </cell>
          <cell r="I11">
            <v>32.681426736986097</v>
          </cell>
          <cell r="J11">
            <v>14323.3940323435</v>
          </cell>
          <cell r="K11">
            <v>434.69056505162803</v>
          </cell>
          <cell r="M11">
            <v>1640.71778521549</v>
          </cell>
          <cell r="N11">
            <v>103116.77850697099</v>
          </cell>
          <cell r="O11">
            <v>41.274273906113301</v>
          </cell>
          <cell r="P11">
            <v>12.017342613714399</v>
          </cell>
          <cell r="Q11">
            <v>16.7483253991306</v>
          </cell>
          <cell r="R11">
            <v>156.09472245092499</v>
          </cell>
          <cell r="S11">
            <v>1.00096585501031</v>
          </cell>
          <cell r="T11">
            <v>0.110377058007019</v>
          </cell>
          <cell r="U11">
            <v>51.500841905293797</v>
          </cell>
          <cell r="V11">
            <v>387.91285732060402</v>
          </cell>
          <cell r="W11">
            <v>40.416639121456498</v>
          </cell>
          <cell r="X11">
            <v>210.32423016542501</v>
          </cell>
          <cell r="Y11">
            <v>14.612724110539</v>
          </cell>
          <cell r="Z11">
            <v>265.54370995277998</v>
          </cell>
          <cell r="AA11">
            <v>0.13398597776356699</v>
          </cell>
          <cell r="AB11">
            <v>2.7132239378038698</v>
          </cell>
          <cell r="AC11">
            <v>0.30025148766106002</v>
          </cell>
          <cell r="AD11">
            <v>5.3987038677189202E-2</v>
          </cell>
          <cell r="AE11">
            <v>736.86581692167999</v>
          </cell>
          <cell r="AF11">
            <v>28.982163051660901</v>
          </cell>
          <cell r="AG11">
            <v>66.403141600118701</v>
          </cell>
          <cell r="AH11">
            <v>8.0424643060158107</v>
          </cell>
          <cell r="AI11">
            <v>33.697133076632198</v>
          </cell>
          <cell r="AJ11">
            <v>7.6283755490833096</v>
          </cell>
          <cell r="AK11">
            <v>2.1960522648505498</v>
          </cell>
          <cell r="AL11">
            <v>7.7563211388826998</v>
          </cell>
          <cell r="AM11">
            <v>1.2399460839743299</v>
          </cell>
          <cell r="AN11">
            <v>7.8409589750800901</v>
          </cell>
          <cell r="AO11">
            <v>1.5135828778902201</v>
          </cell>
          <cell r="AP11">
            <v>4.0645455346425301</v>
          </cell>
          <cell r="AQ11">
            <v>0.63212832301709898</v>
          </cell>
          <cell r="AR11">
            <v>3.9197236996172302</v>
          </cell>
          <cell r="AS11">
            <v>0.60541454395028904</v>
          </cell>
          <cell r="AT11">
            <v>5.53043631860539</v>
          </cell>
          <cell r="AU11">
            <v>0.93341132003177796</v>
          </cell>
          <cell r="AV11">
            <v>1.4894170177255999E-3</v>
          </cell>
          <cell r="AX11">
            <v>0.32722458119101799</v>
          </cell>
          <cell r="AY11">
            <v>12.0192690000227</v>
          </cell>
          <cell r="AZ11">
            <v>7.6729763838759096E-2</v>
          </cell>
          <cell r="BA11">
            <v>6.4845481150628501</v>
          </cell>
          <cell r="BB11">
            <v>1.9197968208987599</v>
          </cell>
        </row>
        <row r="12">
          <cell r="C12">
            <v>10.0057704124641</v>
          </cell>
          <cell r="D12">
            <v>282071.57930357201</v>
          </cell>
          <cell r="E12">
            <v>1747.76255808923</v>
          </cell>
          <cell r="F12">
            <v>349.93843587798602</v>
          </cell>
          <cell r="G12">
            <v>96.810608529615607</v>
          </cell>
          <cell r="H12">
            <v>52479.068822645699</v>
          </cell>
          <cell r="I12">
            <v>35.050888322180398</v>
          </cell>
          <cell r="J12">
            <v>13372.473721807301</v>
          </cell>
          <cell r="K12">
            <v>418.74896720018398</v>
          </cell>
          <cell r="L12">
            <v>15.8383354530283</v>
          </cell>
          <cell r="M12">
            <v>1547.5886429877801</v>
          </cell>
          <cell r="N12">
            <v>96095.111230024704</v>
          </cell>
          <cell r="O12">
            <v>37.886656692911501</v>
          </cell>
          <cell r="P12">
            <v>18.082108345315199</v>
          </cell>
          <cell r="Q12">
            <v>21.8350083342158</v>
          </cell>
          <cell r="R12">
            <v>131.23553825199599</v>
          </cell>
          <cell r="S12">
            <v>0.96315654780375504</v>
          </cell>
          <cell r="T12">
            <v>0.29356856158080202</v>
          </cell>
          <cell r="U12">
            <v>47.113150404939503</v>
          </cell>
          <cell r="V12">
            <v>362.82408750205798</v>
          </cell>
          <cell r="W12">
            <v>36.827753764485998</v>
          </cell>
          <cell r="X12">
            <v>193.040478027581</v>
          </cell>
          <cell r="Y12">
            <v>12.4673045352113</v>
          </cell>
          <cell r="Z12">
            <v>269.88166798122001</v>
          </cell>
          <cell r="AA12">
            <v>8.5404822041199702E-2</v>
          </cell>
          <cell r="AB12">
            <v>2.4743686212691198</v>
          </cell>
          <cell r="AC12">
            <v>0.278194426387116</v>
          </cell>
          <cell r="AD12">
            <v>1.9647170706721701E-2</v>
          </cell>
          <cell r="AE12">
            <v>717.51352818445696</v>
          </cell>
          <cell r="AF12">
            <v>25.319760527311701</v>
          </cell>
          <cell r="AG12">
            <v>54.924648828334703</v>
          </cell>
          <cell r="AH12">
            <v>7.0706461345281104</v>
          </cell>
          <cell r="AI12">
            <v>29.134859798671101</v>
          </cell>
          <cell r="AJ12">
            <v>6.7059071245182302</v>
          </cell>
          <cell r="AK12">
            <v>2.0506458143616499</v>
          </cell>
          <cell r="AL12">
            <v>7.0794752492776496</v>
          </cell>
          <cell r="AM12">
            <v>1.06409723803312</v>
          </cell>
          <cell r="AN12">
            <v>6.5797861734867196</v>
          </cell>
          <cell r="AO12">
            <v>1.3157970475079399</v>
          </cell>
          <cell r="AP12">
            <v>3.58277846307959</v>
          </cell>
          <cell r="AQ12">
            <v>0.51835918873083797</v>
          </cell>
          <cell r="AR12">
            <v>3.3431863815147702</v>
          </cell>
          <cell r="AS12">
            <v>0.49309670950332302</v>
          </cell>
          <cell r="AT12">
            <v>5.3348800915482704</v>
          </cell>
          <cell r="AU12">
            <v>0.79332481162330004</v>
          </cell>
          <cell r="AV12">
            <v>2.8412042197872452E-3</v>
          </cell>
          <cell r="AX12">
            <v>0.28447033505591002</v>
          </cell>
          <cell r="AY12">
            <v>10.925060606320899</v>
          </cell>
          <cell r="AZ12">
            <v>5.7267955317495602E-2</v>
          </cell>
          <cell r="BA12">
            <v>6.3447017959440402</v>
          </cell>
          <cell r="BB12">
            <v>1.8212306434713701</v>
          </cell>
        </row>
        <row r="13">
          <cell r="C13">
            <v>9.0084277574979197</v>
          </cell>
          <cell r="D13">
            <v>252415.824775727</v>
          </cell>
          <cell r="E13">
            <v>1750.3553056805099</v>
          </cell>
          <cell r="F13">
            <v>352.97587625096003</v>
          </cell>
          <cell r="G13">
            <v>19.640209388600098</v>
          </cell>
          <cell r="H13">
            <v>53551.132486684903</v>
          </cell>
          <cell r="I13">
            <v>32.658627860069601</v>
          </cell>
          <cell r="J13">
            <v>13666.4624734552</v>
          </cell>
          <cell r="K13">
            <v>420.39025225703</v>
          </cell>
          <cell r="L13">
            <v>34.034004491781701</v>
          </cell>
          <cell r="M13">
            <v>1733.36095931826</v>
          </cell>
          <cell r="N13">
            <v>95159.164309613305</v>
          </cell>
          <cell r="O13">
            <v>38.163467756169403</v>
          </cell>
          <cell r="P13">
            <v>13.2770816999474</v>
          </cell>
          <cell r="Q13">
            <v>11.726860779671</v>
          </cell>
          <cell r="R13">
            <v>147.22426387750801</v>
          </cell>
          <cell r="S13">
            <v>0.90456735060093696</v>
          </cell>
          <cell r="U13">
            <v>45.120419839841603</v>
          </cell>
          <cell r="V13">
            <v>351.42372157640301</v>
          </cell>
          <cell r="W13">
            <v>35.491481085642498</v>
          </cell>
          <cell r="X13">
            <v>191.987168449119</v>
          </cell>
          <cell r="Y13">
            <v>12.572829133126399</v>
          </cell>
          <cell r="Z13">
            <v>206.07844312376301</v>
          </cell>
          <cell r="AA13">
            <v>8.0963168958305298E-2</v>
          </cell>
          <cell r="AB13">
            <v>2.2496401866241</v>
          </cell>
          <cell r="AC13">
            <v>0.27873355127139499</v>
          </cell>
          <cell r="AD13">
            <v>1.1302144840373099E-2</v>
          </cell>
          <cell r="AE13">
            <v>683.16646227306205</v>
          </cell>
          <cell r="AF13">
            <v>24.5769031705888</v>
          </cell>
          <cell r="AG13">
            <v>55.0336085921981</v>
          </cell>
          <cell r="AH13">
            <v>6.7162731676302201</v>
          </cell>
          <cell r="AI13">
            <v>27.9612246518615</v>
          </cell>
          <cell r="AJ13">
            <v>6.3768108318360204</v>
          </cell>
          <cell r="AK13">
            <v>1.97676099486523</v>
          </cell>
          <cell r="AL13">
            <v>6.9197236067552703</v>
          </cell>
          <cell r="AM13">
            <v>1.09256235683008</v>
          </cell>
          <cell r="AN13">
            <v>6.4485740756189696</v>
          </cell>
          <cell r="AO13">
            <v>1.32889351814575</v>
          </cell>
          <cell r="AP13">
            <v>3.68814515146126</v>
          </cell>
          <cell r="AQ13">
            <v>0.56637414660683505</v>
          </cell>
          <cell r="AR13">
            <v>3.4604438838007301</v>
          </cell>
          <cell r="AS13">
            <v>0.52528907101281597</v>
          </cell>
          <cell r="AT13">
            <v>4.64696552754517</v>
          </cell>
          <cell r="AU13">
            <v>0.78077125754663002</v>
          </cell>
          <cell r="AV13">
            <v>1.4390594610232249E-3</v>
          </cell>
          <cell r="AX13">
            <v>0.29461840209029899</v>
          </cell>
          <cell r="AY13">
            <v>13.9276326661443</v>
          </cell>
          <cell r="AZ13">
            <v>5.4212497110900398E-2</v>
          </cell>
          <cell r="BA13">
            <v>5.63896516028327</v>
          </cell>
          <cell r="BB13">
            <v>1.67318833699725</v>
          </cell>
        </row>
        <row r="14">
          <cell r="C14">
            <v>8.7725335385243195</v>
          </cell>
          <cell r="D14">
            <v>270715.36836717901</v>
          </cell>
          <cell r="E14">
            <v>1553.1646267421099</v>
          </cell>
          <cell r="F14">
            <v>369.42828815481602</v>
          </cell>
          <cell r="G14">
            <v>56.170261586353597</v>
          </cell>
          <cell r="H14">
            <v>50596.196083387003</v>
          </cell>
          <cell r="I14">
            <v>29.6888933887248</v>
          </cell>
          <cell r="J14">
            <v>12638.698312209201</v>
          </cell>
          <cell r="K14">
            <v>376.171009797566</v>
          </cell>
          <cell r="L14">
            <v>17.022760890491899</v>
          </cell>
          <cell r="M14">
            <v>1443.6742022870501</v>
          </cell>
          <cell r="N14">
            <v>85466.892558042993</v>
          </cell>
          <cell r="O14">
            <v>40.853136384035203</v>
          </cell>
          <cell r="P14">
            <v>10.253033162598101</v>
          </cell>
          <cell r="Q14">
            <v>18.339617025309</v>
          </cell>
          <cell r="R14">
            <v>102.93791855991</v>
          </cell>
          <cell r="S14">
            <v>0.86870192975196403</v>
          </cell>
          <cell r="T14">
            <v>0.16712190524195</v>
          </cell>
          <cell r="U14">
            <v>43.855624515422903</v>
          </cell>
          <cell r="V14">
            <v>311.24749581947202</v>
          </cell>
          <cell r="W14">
            <v>31.8076969061099</v>
          </cell>
          <cell r="X14">
            <v>172.302777447381</v>
          </cell>
          <cell r="Y14">
            <v>11.085247630425499</v>
          </cell>
          <cell r="Z14">
            <v>277.50933517848102</v>
          </cell>
          <cell r="AA14">
            <v>0.10442671396626201</v>
          </cell>
          <cell r="AB14">
            <v>2.2692375962295599</v>
          </cell>
          <cell r="AC14">
            <v>0.317037458655893</v>
          </cell>
          <cell r="AD14">
            <v>1.8289542822630501E-2</v>
          </cell>
          <cell r="AE14">
            <v>643.19548246299496</v>
          </cell>
          <cell r="AF14">
            <v>22.6652010412338</v>
          </cell>
          <cell r="AG14">
            <v>50.719049154902997</v>
          </cell>
          <cell r="AH14">
            <v>6.1936102453406701</v>
          </cell>
          <cell r="AI14">
            <v>25.6543364198461</v>
          </cell>
          <cell r="AJ14">
            <v>5.9761875471635797</v>
          </cell>
          <cell r="AK14">
            <v>1.7908024958301101</v>
          </cell>
          <cell r="AL14">
            <v>5.9330986501146903</v>
          </cell>
          <cell r="AM14">
            <v>0.91513090927691498</v>
          </cell>
          <cell r="AN14">
            <v>5.5804578391026398</v>
          </cell>
          <cell r="AO14">
            <v>1.17862093099165</v>
          </cell>
          <cell r="AP14">
            <v>3.2036049547386001</v>
          </cell>
          <cell r="AQ14">
            <v>0.44254520423974802</v>
          </cell>
          <cell r="AR14">
            <v>2.9827498944398401</v>
          </cell>
          <cell r="AS14">
            <v>0.43589425367885098</v>
          </cell>
          <cell r="AT14">
            <v>4.4955755193396003</v>
          </cell>
          <cell r="AU14">
            <v>0.95068203650443595</v>
          </cell>
          <cell r="AV14">
            <v>3.8284196204585899E-3</v>
          </cell>
          <cell r="AX14">
            <v>0.25285543710097103</v>
          </cell>
          <cell r="AY14">
            <v>10.5731883466499</v>
          </cell>
          <cell r="AZ14">
            <v>4.5137846361403798E-2</v>
          </cell>
          <cell r="BA14">
            <v>5.5193052220265697</v>
          </cell>
          <cell r="BB14">
            <v>1.6066723691443401</v>
          </cell>
        </row>
        <row r="15">
          <cell r="C15">
            <v>9.06424335751597</v>
          </cell>
          <cell r="D15">
            <v>262130.82097779599</v>
          </cell>
          <cell r="E15">
            <v>1447.0681333907801</v>
          </cell>
          <cell r="F15">
            <v>328.38132216070801</v>
          </cell>
          <cell r="G15">
            <v>171.69652954401101</v>
          </cell>
          <cell r="H15">
            <v>48742.427724897403</v>
          </cell>
          <cell r="I15">
            <v>32.143436688564996</v>
          </cell>
          <cell r="J15">
            <v>12792.8719342724</v>
          </cell>
          <cell r="K15">
            <v>402.91433153589702</v>
          </cell>
          <cell r="L15">
            <v>13.324372008791199</v>
          </cell>
          <cell r="M15">
            <v>1506.82082365424</v>
          </cell>
          <cell r="N15">
            <v>91076.045480599903</v>
          </cell>
          <cell r="O15">
            <v>36.0972314603138</v>
          </cell>
          <cell r="P15">
            <v>11.8460631420298</v>
          </cell>
          <cell r="Q15">
            <v>23.642635770256401</v>
          </cell>
          <cell r="R15">
            <v>111.305714983299</v>
          </cell>
          <cell r="S15">
            <v>0.88418716814221399</v>
          </cell>
          <cell r="T15">
            <v>0.24781109105499999</v>
          </cell>
          <cell r="U15">
            <v>45.148207732811798</v>
          </cell>
          <cell r="V15">
            <v>331.85117152156698</v>
          </cell>
          <cell r="W15">
            <v>34.069406786894803</v>
          </cell>
          <cell r="X15">
            <v>183.492030745455</v>
          </cell>
          <cell r="Y15">
            <v>12.917766161143399</v>
          </cell>
          <cell r="Z15">
            <v>126.51350953545101</v>
          </cell>
          <cell r="AA15">
            <v>9.6308459662726401E-2</v>
          </cell>
          <cell r="AB15">
            <v>2.3811065994207898</v>
          </cell>
          <cell r="AC15">
            <v>0.27540706615153099</v>
          </cell>
          <cell r="AD15">
            <v>3.8643266707604998E-2</v>
          </cell>
          <cell r="AE15">
            <v>653.29205792231005</v>
          </cell>
          <cell r="AF15">
            <v>23.832152211575199</v>
          </cell>
          <cell r="AG15">
            <v>50.794816149692799</v>
          </cell>
          <cell r="AH15">
            <v>6.4323963129435997</v>
          </cell>
          <cell r="AI15">
            <v>26.285464005185801</v>
          </cell>
          <cell r="AJ15">
            <v>6.0959033720119002</v>
          </cell>
          <cell r="AK15">
            <v>1.9033102497963199</v>
          </cell>
          <cell r="AL15">
            <v>6.2635463649913703</v>
          </cell>
          <cell r="AM15">
            <v>1.0076905359796999</v>
          </cell>
          <cell r="AN15">
            <v>6.0504514700705601</v>
          </cell>
          <cell r="AO15">
            <v>1.24593803076234</v>
          </cell>
          <cell r="AP15">
            <v>3.4497014455692998</v>
          </cell>
          <cell r="AQ15">
            <v>0.51370262286347801</v>
          </cell>
          <cell r="AR15">
            <v>3.2431381181252399</v>
          </cell>
          <cell r="AS15">
            <v>0.500612343626752</v>
          </cell>
          <cell r="AT15">
            <v>4.95145996430771</v>
          </cell>
          <cell r="AU15">
            <v>0.78837051420982796</v>
          </cell>
          <cell r="AV15">
            <v>5.7078833080675398E-3</v>
          </cell>
          <cell r="AX15">
            <v>0.26873135512231899</v>
          </cell>
          <cell r="AY15">
            <v>10.104167917713401</v>
          </cell>
          <cell r="AZ15">
            <v>4.78921206427095E-2</v>
          </cell>
          <cell r="BA15">
            <v>5.5787556581878404</v>
          </cell>
          <cell r="BB15">
            <v>1.6163494539416301</v>
          </cell>
        </row>
        <row r="16">
          <cell r="C16">
            <v>9.1632521652921799</v>
          </cell>
          <cell r="D16">
            <v>274864.97069414798</v>
          </cell>
          <cell r="E16">
            <v>1340.68436575955</v>
          </cell>
          <cell r="F16">
            <v>287.63401164384402</v>
          </cell>
          <cell r="G16">
            <v>627.39222587709503</v>
          </cell>
          <cell r="H16">
            <v>51742.641083711896</v>
          </cell>
          <cell r="I16">
            <v>31.0188681057483</v>
          </cell>
          <cell r="J16">
            <v>13541.5882130303</v>
          </cell>
          <cell r="K16">
            <v>420.89784672492499</v>
          </cell>
          <cell r="L16">
            <v>0.66495515083116596</v>
          </cell>
          <cell r="M16">
            <v>1505.0777958813001</v>
          </cell>
          <cell r="N16">
            <v>95025.654639126296</v>
          </cell>
          <cell r="O16">
            <v>34.6733294747211</v>
          </cell>
          <cell r="P16">
            <v>10.8339956131134</v>
          </cell>
          <cell r="Q16">
            <v>14.9748092219768</v>
          </cell>
          <cell r="R16">
            <v>119.315303571564</v>
          </cell>
          <cell r="S16">
            <v>0.79027121059074701</v>
          </cell>
          <cell r="U16">
            <v>44.340731921135401</v>
          </cell>
          <cell r="V16">
            <v>336.04072384976803</v>
          </cell>
          <cell r="W16">
            <v>33.571914159502001</v>
          </cell>
          <cell r="X16">
            <v>178.56302422099199</v>
          </cell>
          <cell r="Y16">
            <v>12.2979924354318</v>
          </cell>
          <cell r="Z16">
            <v>153.285408380055</v>
          </cell>
          <cell r="AA16">
            <v>4.4566182724095897E-2</v>
          </cell>
          <cell r="AB16">
            <v>2.1340769788654699</v>
          </cell>
          <cell r="AC16">
            <v>0.42190419715830602</v>
          </cell>
          <cell r="AD16">
            <v>2.6335733572544699E-2</v>
          </cell>
          <cell r="AE16">
            <v>671.62215769187799</v>
          </cell>
          <cell r="AF16">
            <v>23.489980322185101</v>
          </cell>
          <cell r="AG16">
            <v>50.397230009563899</v>
          </cell>
          <cell r="AH16">
            <v>6.39570987156889</v>
          </cell>
          <cell r="AI16">
            <v>27.151109334228799</v>
          </cell>
          <cell r="AJ16">
            <v>6.1705477961046098</v>
          </cell>
          <cell r="AK16">
            <v>1.93181309190418</v>
          </cell>
          <cell r="AL16">
            <v>6.3546520700493998</v>
          </cell>
          <cell r="AM16">
            <v>1.0232515577296299</v>
          </cell>
          <cell r="AN16">
            <v>6.2047651155497796</v>
          </cell>
          <cell r="AO16">
            <v>1.30776808053981</v>
          </cell>
          <cell r="AP16">
            <v>3.7001581613311498</v>
          </cell>
          <cell r="AQ16">
            <v>0.46967088283039898</v>
          </cell>
          <cell r="AR16">
            <v>3.3240316000544299</v>
          </cell>
          <cell r="AS16">
            <v>0.46591036764056099</v>
          </cell>
          <cell r="AT16">
            <v>4.9168718438072201</v>
          </cell>
          <cell r="AU16">
            <v>0.77138473895181503</v>
          </cell>
          <cell r="AV16">
            <v>1.9396121776126E-3</v>
          </cell>
          <cell r="AX16">
            <v>0.26106104771074701</v>
          </cell>
          <cell r="AY16">
            <v>9.5427983392157891</v>
          </cell>
          <cell r="AZ16">
            <v>3.3805555691909801E-2</v>
          </cell>
          <cell r="BA16">
            <v>5.6414226683819004</v>
          </cell>
          <cell r="BB16">
            <v>1.5663569848213601</v>
          </cell>
        </row>
        <row r="17">
          <cell r="C17">
            <v>9.3970173945971407</v>
          </cell>
          <cell r="D17">
            <v>269334.76814541803</v>
          </cell>
          <cell r="E17">
            <v>1485.8947756269499</v>
          </cell>
          <cell r="F17">
            <v>386.31481213539001</v>
          </cell>
          <cell r="G17">
            <v>390.66304753724302</v>
          </cell>
          <cell r="H17">
            <v>55749.652601892398</v>
          </cell>
          <cell r="I17">
            <v>33.655446305157803</v>
          </cell>
          <cell r="J17">
            <v>13582.626846119099</v>
          </cell>
          <cell r="K17">
            <v>417.79823150585497</v>
          </cell>
          <cell r="L17">
            <v>16.1928740705115</v>
          </cell>
          <cell r="M17">
            <v>1546.18001006748</v>
          </cell>
          <cell r="N17">
            <v>99771.381885721596</v>
          </cell>
          <cell r="O17">
            <v>37.582322157714501</v>
          </cell>
          <cell r="P17">
            <v>19.8845534834925</v>
          </cell>
          <cell r="Q17">
            <v>15.5537534154104</v>
          </cell>
          <cell r="R17">
            <v>129.23549620476399</v>
          </cell>
          <cell r="S17">
            <v>0.84193159086218605</v>
          </cell>
          <cell r="T17">
            <v>0.44145766097188499</v>
          </cell>
          <cell r="U17">
            <v>46.245604934131499</v>
          </cell>
          <cell r="V17">
            <v>332.669521555171</v>
          </cell>
          <cell r="W17">
            <v>34.537782244531698</v>
          </cell>
          <cell r="X17">
            <v>183.02737341543201</v>
          </cell>
          <cell r="Y17">
            <v>12.6908284905128</v>
          </cell>
          <cell r="Z17">
            <v>232.726924626044</v>
          </cell>
          <cell r="AA17">
            <v>7.6627994988255094E-2</v>
          </cell>
          <cell r="AB17">
            <v>2.2377393798071101</v>
          </cell>
          <cell r="AC17">
            <v>0.27220844180522502</v>
          </cell>
          <cell r="AD17">
            <v>1.29967682805658E-2</v>
          </cell>
          <cell r="AE17">
            <v>682.49722719844704</v>
          </cell>
          <cell r="AF17">
            <v>24.446492106929</v>
          </cell>
          <cell r="AG17">
            <v>52.2165819679485</v>
          </cell>
          <cell r="AH17">
            <v>6.5774136217522896</v>
          </cell>
          <cell r="AI17">
            <v>27.204631263279499</v>
          </cell>
          <cell r="AJ17">
            <v>6.4280664090790598</v>
          </cell>
          <cell r="AK17">
            <v>1.8820951278575999</v>
          </cell>
          <cell r="AL17">
            <v>6.4566988784859101</v>
          </cell>
          <cell r="AM17">
            <v>1.05667730263363</v>
          </cell>
          <cell r="AN17">
            <v>6.4045713849352399</v>
          </cell>
          <cell r="AO17">
            <v>1.2881172760811099</v>
          </cell>
          <cell r="AP17">
            <v>3.5683665805436502</v>
          </cell>
          <cell r="AQ17">
            <v>0.499715465173659</v>
          </cell>
          <cell r="AR17">
            <v>3.3524308312682698</v>
          </cell>
          <cell r="AS17">
            <v>0.48496306069901401</v>
          </cell>
          <cell r="AT17">
            <v>4.9292116936371899</v>
          </cell>
          <cell r="AU17">
            <v>0.77406455942665198</v>
          </cell>
          <cell r="AV17">
            <v>2.5080287039483751E-3</v>
          </cell>
          <cell r="AX17">
            <v>0.26984625465143802</v>
          </cell>
          <cell r="AY17">
            <v>10.143346944720401</v>
          </cell>
          <cell r="AZ17">
            <v>4.4075647477419003E-2</v>
          </cell>
          <cell r="BA17">
            <v>5.7855167908500897</v>
          </cell>
          <cell r="BB17">
            <v>1.6949620560420799</v>
          </cell>
        </row>
        <row r="18">
          <cell r="C18">
            <v>9.1155078836692898</v>
          </cell>
          <cell r="D18">
            <v>252415.824775727</v>
          </cell>
          <cell r="E18">
            <v>1815.84906801989</v>
          </cell>
          <cell r="F18">
            <v>349.09574258696398</v>
          </cell>
          <cell r="H18">
            <v>54195.336268776802</v>
          </cell>
          <cell r="I18">
            <v>32.627410296528701</v>
          </cell>
          <cell r="J18">
            <v>13910.697060845199</v>
          </cell>
          <cell r="K18">
            <v>410.82256473202102</v>
          </cell>
          <cell r="L18">
            <v>38.428570065449399</v>
          </cell>
          <cell r="M18">
            <v>1862.8555610118301</v>
          </cell>
          <cell r="N18">
            <v>93212.113180928005</v>
          </cell>
          <cell r="O18">
            <v>36.879481687376099</v>
          </cell>
          <cell r="P18">
            <v>12.0084985619182</v>
          </cell>
          <cell r="Q18">
            <v>10.4924560065639</v>
          </cell>
          <cell r="R18">
            <v>143.067684664414</v>
          </cell>
          <cell r="S18">
            <v>1.1155150692639999</v>
          </cell>
          <cell r="U18">
            <v>43.233879077508</v>
          </cell>
          <cell r="V18">
            <v>344.13266932575999</v>
          </cell>
          <cell r="W18">
            <v>34.693623570773603</v>
          </cell>
          <cell r="X18">
            <v>193.41901850111199</v>
          </cell>
          <cell r="Y18">
            <v>12.3466523917616</v>
          </cell>
          <cell r="Z18">
            <v>253.876439828412</v>
          </cell>
          <cell r="AA18">
            <v>8.4984997691690101E-2</v>
          </cell>
          <cell r="AB18">
            <v>2.5648996678474401</v>
          </cell>
          <cell r="AC18">
            <v>0.47899120190447902</v>
          </cell>
          <cell r="AD18">
            <v>1.4417593624833301E-2</v>
          </cell>
          <cell r="AE18">
            <v>626.65652267010603</v>
          </cell>
          <cell r="AF18">
            <v>25.771708622919501</v>
          </cell>
          <cell r="AG18">
            <v>57.795862157888102</v>
          </cell>
          <cell r="AH18">
            <v>6.6851909694492004</v>
          </cell>
          <cell r="AI18">
            <v>27.902335863945599</v>
          </cell>
          <cell r="AJ18">
            <v>6.5246664707401196</v>
          </cell>
          <cell r="AK18">
            <v>1.8747090271092499</v>
          </cell>
          <cell r="AL18">
            <v>6.40140662476872</v>
          </cell>
          <cell r="AM18">
            <v>1.0343169104374501</v>
          </cell>
          <cell r="AN18">
            <v>6.0089997635697996</v>
          </cell>
          <cell r="AO18">
            <v>1.2071454540977899</v>
          </cell>
          <cell r="AP18">
            <v>3.412091378006</v>
          </cell>
          <cell r="AQ18">
            <v>0.53799206708693603</v>
          </cell>
          <cell r="AR18">
            <v>3.1776294959122802</v>
          </cell>
          <cell r="AS18">
            <v>0.52299549580502303</v>
          </cell>
          <cell r="AT18">
            <v>5.3712222548038397</v>
          </cell>
          <cell r="AU18">
            <v>0.821535515967174</v>
          </cell>
          <cell r="AV18">
            <v>1.9722965904805101E-3</v>
          </cell>
          <cell r="AX18">
            <v>0.31914306172288698</v>
          </cell>
          <cell r="AY18">
            <v>15.5305808427504</v>
          </cell>
          <cell r="AZ18">
            <v>5.2641895754181399E-2</v>
          </cell>
          <cell r="BA18">
            <v>6.27728459292313</v>
          </cell>
          <cell r="BB18">
            <v>2.1864712808382301</v>
          </cell>
        </row>
        <row r="19">
          <cell r="C19">
            <v>9.45936336775436</v>
          </cell>
          <cell r="D19">
            <v>289012.63544665399</v>
          </cell>
          <cell r="E19">
            <v>1652.6770718385101</v>
          </cell>
          <cell r="F19">
            <v>391.315415117925</v>
          </cell>
          <cell r="G19">
            <v>248.981969003795</v>
          </cell>
          <cell r="H19">
            <v>53822.116885139498</v>
          </cell>
          <cell r="I19">
            <v>33.971873246489302</v>
          </cell>
          <cell r="J19">
            <v>13542.261879109899</v>
          </cell>
          <cell r="K19">
            <v>436.01749646186897</v>
          </cell>
          <cell r="L19">
            <v>17.875557045139502</v>
          </cell>
          <cell r="M19">
            <v>1576.32585697377</v>
          </cell>
          <cell r="N19">
            <v>97220.163334138197</v>
          </cell>
          <cell r="O19">
            <v>43.966558395651298</v>
          </cell>
          <cell r="P19">
            <v>11.1570806837147</v>
          </cell>
          <cell r="Q19">
            <v>23.6667509579623</v>
          </cell>
          <cell r="R19">
            <v>95.955326686189395</v>
          </cell>
          <cell r="S19">
            <v>0.90941759630389296</v>
          </cell>
          <cell r="T19">
            <v>0.14627367276001399</v>
          </cell>
          <cell r="U19">
            <v>47.492255295182197</v>
          </cell>
          <cell r="V19">
            <v>347.66145136564398</v>
          </cell>
          <cell r="W19">
            <v>37.077801086096102</v>
          </cell>
          <cell r="X19">
            <v>197.20833683194999</v>
          </cell>
          <cell r="Y19">
            <v>12.7881798339249</v>
          </cell>
          <cell r="Z19">
            <v>278.26095375331403</v>
          </cell>
          <cell r="AA19">
            <v>8.8447540426534799E-2</v>
          </cell>
          <cell r="AB19">
            <v>2.4758328341044402</v>
          </cell>
          <cell r="AC19">
            <v>0.30513353083427103</v>
          </cell>
          <cell r="AD19">
            <v>3.3563352725560297E-2</v>
          </cell>
          <cell r="AE19">
            <v>668.42684452615299</v>
          </cell>
          <cell r="AF19">
            <v>25.092270904593001</v>
          </cell>
          <cell r="AG19">
            <v>54.446321689007704</v>
          </cell>
          <cell r="AH19">
            <v>6.8592646274469598</v>
          </cell>
          <cell r="AI19">
            <v>28.617296610027001</v>
          </cell>
          <cell r="AJ19">
            <v>6.6003650850224602</v>
          </cell>
          <cell r="AK19">
            <v>1.9627133883965899</v>
          </cell>
          <cell r="AL19">
            <v>6.9266711448093696</v>
          </cell>
          <cell r="AM19">
            <v>1.0767598050746801</v>
          </cell>
          <cell r="AN19">
            <v>6.5712128756700698</v>
          </cell>
          <cell r="AO19">
            <v>1.32127865342013</v>
          </cell>
          <cell r="AP19">
            <v>3.67498160831859</v>
          </cell>
          <cell r="AQ19">
            <v>0.53776634947020496</v>
          </cell>
          <cell r="AR19">
            <v>3.3528647396055402</v>
          </cell>
          <cell r="AS19">
            <v>0.50791101203023503</v>
          </cell>
          <cell r="AT19">
            <v>4.9621339883425604</v>
          </cell>
          <cell r="AU19">
            <v>0.78552826318176705</v>
          </cell>
          <cell r="AV19">
            <v>1.6932283567624199E-3</v>
          </cell>
          <cell r="AX19">
            <v>0.277205445788899</v>
          </cell>
          <cell r="AY19">
            <v>10.3328021359135</v>
          </cell>
          <cell r="AZ19">
            <v>5.2374150093512997E-2</v>
          </cell>
          <cell r="BA19">
            <v>5.7999061106568801</v>
          </cell>
          <cell r="BB19">
            <v>1.6706625635435901</v>
          </cell>
        </row>
        <row r="20">
          <cell r="C20">
            <v>9.4624634549620499</v>
          </cell>
          <cell r="D20">
            <v>264699.276916795</v>
          </cell>
          <cell r="E20">
            <v>1576.31082682741</v>
          </cell>
          <cell r="F20">
            <v>459.166073534058</v>
          </cell>
          <cell r="G20">
            <v>620.50066144642801</v>
          </cell>
          <cell r="H20">
            <v>53236.149502316002</v>
          </cell>
          <cell r="I20">
            <v>33.987501336028501</v>
          </cell>
          <cell r="J20">
            <v>14522.374936268299</v>
          </cell>
          <cell r="K20">
            <v>442.12815756855002</v>
          </cell>
          <cell r="L20">
            <v>14.624353963940999</v>
          </cell>
          <cell r="M20">
            <v>1594.7146051737</v>
          </cell>
          <cell r="N20">
            <v>97327.804734271398</v>
          </cell>
          <cell r="O20">
            <v>37.661858249842503</v>
          </cell>
          <cell r="P20">
            <v>11.516429887547501</v>
          </cell>
          <cell r="Q20">
            <v>27.984430907744201</v>
          </cell>
          <cell r="R20">
            <v>133.15802489828701</v>
          </cell>
          <cell r="S20">
            <v>0.96994305393340297</v>
          </cell>
          <cell r="T20">
            <v>1.53189163006399</v>
          </cell>
          <cell r="U20">
            <v>47.828117228873403</v>
          </cell>
          <cell r="V20">
            <v>370.69303944047698</v>
          </cell>
          <cell r="W20">
            <v>36.682714832135503</v>
          </cell>
          <cell r="X20">
            <v>203.06467526203201</v>
          </cell>
          <cell r="Y20">
            <v>14.350161443868201</v>
          </cell>
          <cell r="Z20">
            <v>142.37300628983999</v>
          </cell>
          <cell r="AA20">
            <v>9.2800278971753095E-2</v>
          </cell>
          <cell r="AB20">
            <v>2.2890452541023798</v>
          </cell>
          <cell r="AC20">
            <v>0.29935808819770499</v>
          </cell>
          <cell r="AD20">
            <v>1.9033131360204798E-2</v>
          </cell>
          <cell r="AE20">
            <v>705.12582457665098</v>
          </cell>
          <cell r="AF20">
            <v>26.078568363845001</v>
          </cell>
          <cell r="AG20">
            <v>56.314719561420503</v>
          </cell>
          <cell r="AH20">
            <v>7.0200183724346799</v>
          </cell>
          <cell r="AI20">
            <v>28.9424752477059</v>
          </cell>
          <cell r="AJ20">
            <v>6.7592340952629701</v>
          </cell>
          <cell r="AK20">
            <v>2.0889362141004799</v>
          </cell>
          <cell r="AL20">
            <v>6.9060461944813598</v>
          </cell>
          <cell r="AM20">
            <v>1.0881000495419</v>
          </cell>
          <cell r="AN20">
            <v>6.6638384788219804</v>
          </cell>
          <cell r="AO20">
            <v>1.3639521107488499</v>
          </cell>
          <cell r="AP20">
            <v>3.7171253853214998</v>
          </cell>
          <cell r="AQ20">
            <v>0.52632764698958501</v>
          </cell>
          <cell r="AR20">
            <v>3.4707037567307699</v>
          </cell>
          <cell r="AS20">
            <v>0.50332699593380303</v>
          </cell>
          <cell r="AT20">
            <v>5.3681412652410003</v>
          </cell>
          <cell r="AU20">
            <v>0.83945425276576502</v>
          </cell>
          <cell r="AV20">
            <v>7.1583609022948004E-3</v>
          </cell>
          <cell r="AX20">
            <v>0.29657090790005403</v>
          </cell>
          <cell r="AY20">
            <v>10.7501231413843</v>
          </cell>
          <cell r="AZ20">
            <v>5.5546020706809203E-2</v>
          </cell>
          <cell r="BA20">
            <v>5.9336661236713901</v>
          </cell>
          <cell r="BB20">
            <v>1.71439379732643</v>
          </cell>
        </row>
        <row r="21">
          <cell r="C21">
            <v>9.0933348766501307</v>
          </cell>
          <cell r="D21">
            <v>270990.87755602098</v>
          </cell>
          <cell r="E21">
            <v>1646.6626191051</v>
          </cell>
          <cell r="F21">
            <v>342.88717055939702</v>
          </cell>
          <cell r="G21">
            <v>100.94157360987499</v>
          </cell>
          <cell r="H21">
            <v>49790.748392239097</v>
          </cell>
          <cell r="I21">
            <v>29.759368680056198</v>
          </cell>
          <cell r="J21">
            <v>12698.672874222801</v>
          </cell>
          <cell r="K21">
            <v>386.67596753624099</v>
          </cell>
          <cell r="M21">
            <v>1455.63852351989</v>
          </cell>
          <cell r="N21">
            <v>91435.955024130599</v>
          </cell>
          <cell r="O21">
            <v>33.672971346836199</v>
          </cell>
          <cell r="P21">
            <v>9.7545066509634495</v>
          </cell>
          <cell r="Q21">
            <v>17.710433165808201</v>
          </cell>
          <cell r="R21">
            <v>115.10977409119501</v>
          </cell>
          <cell r="S21">
            <v>0.82538317640450698</v>
          </cell>
          <cell r="T21">
            <v>2.1204084999628101E-2</v>
          </cell>
          <cell r="U21">
            <v>47.358048837739297</v>
          </cell>
          <cell r="V21">
            <v>330.46491333187703</v>
          </cell>
          <cell r="W21">
            <v>36.381982482873802</v>
          </cell>
          <cell r="X21">
            <v>191.94270973500099</v>
          </cell>
          <cell r="Y21">
            <v>12.193104872726201</v>
          </cell>
          <cell r="Z21">
            <v>118.09166360735399</v>
          </cell>
          <cell r="AA21">
            <v>5.8980688605460997E-2</v>
          </cell>
          <cell r="AB21">
            <v>2.1220549095146399</v>
          </cell>
          <cell r="AC21">
            <v>0.26162214178395998</v>
          </cell>
          <cell r="AD21">
            <v>2.27972155933167E-2</v>
          </cell>
          <cell r="AE21">
            <v>698.65938753362695</v>
          </cell>
          <cell r="AF21">
            <v>26.1598498507927</v>
          </cell>
          <cell r="AG21">
            <v>57.579944594130502</v>
          </cell>
          <cell r="AH21">
            <v>7.2228749751284198</v>
          </cell>
          <cell r="AI21">
            <v>29.949651656862802</v>
          </cell>
          <cell r="AJ21">
            <v>6.8577869529501703</v>
          </cell>
          <cell r="AK21">
            <v>1.94277801661323</v>
          </cell>
          <cell r="AL21">
            <v>6.8962539181739402</v>
          </cell>
          <cell r="AM21">
            <v>1.0891882543460201</v>
          </cell>
          <cell r="AN21">
            <v>6.3854855803855202</v>
          </cell>
          <cell r="AO21">
            <v>1.3703074502975301</v>
          </cell>
          <cell r="AP21">
            <v>3.7285964762761998</v>
          </cell>
          <cell r="AQ21">
            <v>0.51420907844000296</v>
          </cell>
          <cell r="AR21">
            <v>3.5729112033146802</v>
          </cell>
          <cell r="AS21">
            <v>0.484555523946819</v>
          </cell>
          <cell r="AT21">
            <v>5.15241398580112</v>
          </cell>
          <cell r="AU21">
            <v>0.82176028461251605</v>
          </cell>
          <cell r="AV21">
            <v>3.4993035803024398E-3</v>
          </cell>
          <cell r="AX21">
            <v>0.26903289347498399</v>
          </cell>
          <cell r="AY21">
            <v>9.6926241325414502</v>
          </cell>
          <cell r="AZ21">
            <v>5.2952092206884599E-2</v>
          </cell>
          <cell r="BA21">
            <v>6.0213269323680896</v>
          </cell>
          <cell r="BB21">
            <v>1.71487578496038</v>
          </cell>
        </row>
        <row r="22">
          <cell r="C22">
            <v>9.1810427734129405</v>
          </cell>
          <cell r="D22">
            <v>258187.39337135301</v>
          </cell>
          <cell r="E22">
            <v>1638.58560415585</v>
          </cell>
          <cell r="F22">
            <v>433.83749043862798</v>
          </cell>
          <cell r="G22">
            <v>348.12662775201198</v>
          </cell>
          <cell r="H22">
            <v>56641.079816736303</v>
          </cell>
          <cell r="I22">
            <v>32.943313572825097</v>
          </cell>
          <cell r="J22">
            <v>12517.7313083184</v>
          </cell>
          <cell r="K22">
            <v>404.38571054558201</v>
          </cell>
          <cell r="L22">
            <v>16.452966032839601</v>
          </cell>
          <cell r="M22">
            <v>1495.0551449729401</v>
          </cell>
          <cell r="N22">
            <v>93953.762309106794</v>
          </cell>
          <cell r="O22">
            <v>36.308387784248197</v>
          </cell>
          <cell r="P22">
            <v>19.029712989124999</v>
          </cell>
          <cell r="Q22">
            <v>17.9460426194061</v>
          </cell>
          <cell r="R22">
            <v>122.62076303122601</v>
          </cell>
          <cell r="S22">
            <v>0.869897344586398</v>
          </cell>
          <cell r="T22">
            <v>0.863608301963812</v>
          </cell>
          <cell r="U22">
            <v>46.1765384691805</v>
          </cell>
          <cell r="V22">
            <v>345.62847161651501</v>
          </cell>
          <cell r="W22">
            <v>35.785358936472001</v>
          </cell>
          <cell r="X22">
            <v>181.57671237132499</v>
          </cell>
          <cell r="Y22">
            <v>12.4466616344729</v>
          </cell>
          <cell r="Z22">
            <v>264.49177902986298</v>
          </cell>
          <cell r="AA22">
            <v>8.8211987260149199E-2</v>
          </cell>
          <cell r="AB22">
            <v>2.3403664711216798</v>
          </cell>
          <cell r="AC22">
            <v>0.26734174758727097</v>
          </cell>
          <cell r="AD22">
            <v>2.5336934527912101E-2</v>
          </cell>
          <cell r="AE22">
            <v>682.91533245666403</v>
          </cell>
          <cell r="AF22">
            <v>25.437951379419701</v>
          </cell>
          <cell r="AG22">
            <v>55.292869280979801</v>
          </cell>
          <cell r="AH22">
            <v>6.8349058448483504</v>
          </cell>
          <cell r="AI22">
            <v>28.5719523790853</v>
          </cell>
          <cell r="AJ22">
            <v>6.5320154612759698</v>
          </cell>
          <cell r="AK22">
            <v>1.9863284777867001</v>
          </cell>
          <cell r="AL22">
            <v>6.7733502230593601</v>
          </cell>
          <cell r="AM22">
            <v>1.0905443919550799</v>
          </cell>
          <cell r="AN22">
            <v>6.3537376567864801</v>
          </cell>
          <cell r="AO22">
            <v>1.3193956404017499</v>
          </cell>
          <cell r="AP22">
            <v>3.6497678666147499</v>
          </cell>
          <cell r="AQ22">
            <v>0.50289440838321198</v>
          </cell>
          <cell r="AR22">
            <v>3.4443381822356498</v>
          </cell>
          <cell r="AS22">
            <v>0.48100352712745598</v>
          </cell>
          <cell r="AT22">
            <v>4.7911507609292601</v>
          </cell>
          <cell r="AU22">
            <v>0.79642375683729405</v>
          </cell>
          <cell r="AV22">
            <v>2.4715538839579399E-3</v>
          </cell>
          <cell r="AX22">
            <v>0.26678764871652699</v>
          </cell>
          <cell r="AY22">
            <v>10.124192085072201</v>
          </cell>
          <cell r="AZ22">
            <v>4.6201985349572497E-2</v>
          </cell>
          <cell r="BA22">
            <v>5.9116408309208799</v>
          </cell>
          <cell r="BB22">
            <v>1.7240698916700501</v>
          </cell>
        </row>
        <row r="23">
          <cell r="C23">
            <v>8.0744821099453095</v>
          </cell>
          <cell r="D23">
            <v>252415.824775727</v>
          </cell>
          <cell r="E23">
            <v>1602.55613674901</v>
          </cell>
          <cell r="F23">
            <v>353.22020932793998</v>
          </cell>
          <cell r="G23">
            <v>412.71464023123798</v>
          </cell>
          <cell r="H23">
            <v>53135.126571822002</v>
          </cell>
          <cell r="I23">
            <v>33.805353291987302</v>
          </cell>
          <cell r="J23">
            <v>13151.5503393779</v>
          </cell>
          <cell r="K23">
            <v>409.95276477734598</v>
          </cell>
          <cell r="L23">
            <v>32.034946690453403</v>
          </cell>
          <cell r="M23">
            <v>1495.3424990849201</v>
          </cell>
          <cell r="N23">
            <v>82301.865933059395</v>
          </cell>
          <cell r="O23">
            <v>34.052606010724602</v>
          </cell>
          <cell r="P23">
            <v>11.2992925449702</v>
          </cell>
          <cell r="Q23">
            <v>6.7882317180041296</v>
          </cell>
          <cell r="R23">
            <v>105.72622266982199</v>
          </cell>
          <cell r="S23">
            <v>0.87942522625237796</v>
          </cell>
          <cell r="U23">
            <v>41.635990601091301</v>
          </cell>
          <cell r="V23">
            <v>337.54833087713098</v>
          </cell>
          <cell r="W23">
            <v>33.850905618751597</v>
          </cell>
          <cell r="X23">
            <v>177.83493116448199</v>
          </cell>
          <cell r="Y23">
            <v>11.398087435753499</v>
          </cell>
          <cell r="Z23">
            <v>220.47220008064099</v>
          </cell>
          <cell r="AA23">
            <v>6.6705611669819101E-2</v>
          </cell>
          <cell r="AB23">
            <v>2.1697632580995898</v>
          </cell>
          <cell r="AC23">
            <v>0.27483397670069298</v>
          </cell>
          <cell r="AD23">
            <v>1.6083518096426799E-2</v>
          </cell>
          <cell r="AE23">
            <v>624.20858392111404</v>
          </cell>
          <cell r="AF23">
            <v>22.688003135529499</v>
          </cell>
          <cell r="AG23">
            <v>49.143164625351403</v>
          </cell>
          <cell r="AH23">
            <v>6.2847667498575204</v>
          </cell>
          <cell r="AI23">
            <v>26.708224469827101</v>
          </cell>
          <cell r="AJ23">
            <v>6.2509235030986696</v>
          </cell>
          <cell r="AK23">
            <v>1.8685623494389001</v>
          </cell>
          <cell r="AL23">
            <v>6.0774537532102304</v>
          </cell>
          <cell r="AM23">
            <v>0.97143131670915395</v>
          </cell>
          <cell r="AN23">
            <v>5.7607217855397099</v>
          </cell>
          <cell r="AO23">
            <v>1.2012525991777101</v>
          </cell>
          <cell r="AP23">
            <v>3.2501695660642298</v>
          </cell>
          <cell r="AQ23">
            <v>0.53264671178146505</v>
          </cell>
          <cell r="AR23">
            <v>3.1072758517994901</v>
          </cell>
          <cell r="AS23">
            <v>0.52245005817606305</v>
          </cell>
          <cell r="AT23">
            <v>4.8598658380781998</v>
          </cell>
          <cell r="AU23">
            <v>0.806825399567214</v>
          </cell>
          <cell r="AV23">
            <v>1.5328912032107601E-3</v>
          </cell>
          <cell r="AX23">
            <v>0.26078314607960101</v>
          </cell>
          <cell r="AY23">
            <v>12.316614045646499</v>
          </cell>
          <cell r="AZ23">
            <v>5.02606013962947E-2</v>
          </cell>
          <cell r="BA23">
            <v>4.9732868012454396</v>
          </cell>
          <cell r="BB23">
            <v>1.4489570037870001</v>
          </cell>
        </row>
        <row r="24">
          <cell r="C24">
            <v>9.4428371809242204</v>
          </cell>
          <cell r="D24">
            <v>303587.21165332902</v>
          </cell>
          <cell r="E24">
            <v>1585.9983899516401</v>
          </cell>
          <cell r="F24">
            <v>330.57190903914301</v>
          </cell>
          <cell r="G24">
            <v>575.68198928187701</v>
          </cell>
          <cell r="H24">
            <v>53961.427179290004</v>
          </cell>
          <cell r="I24">
            <v>33.465120402130502</v>
          </cell>
          <cell r="J24">
            <v>13539.480515573299</v>
          </cell>
          <cell r="K24">
            <v>411.44329748242302</v>
          </cell>
          <cell r="L24">
            <v>17.239052424148198</v>
          </cell>
          <cell r="M24">
            <v>1567.48466856819</v>
          </cell>
          <cell r="N24">
            <v>94321.993279436603</v>
          </cell>
          <cell r="O24">
            <v>42.724031349001301</v>
          </cell>
          <cell r="P24">
            <v>10.791014655365</v>
          </cell>
          <cell r="Q24">
            <v>18.334093708381999</v>
          </cell>
          <cell r="R24">
            <v>91.8251024377319</v>
          </cell>
          <cell r="S24">
            <v>0.88517959637422805</v>
          </cell>
          <cell r="T24">
            <v>0.139428224794097</v>
          </cell>
          <cell r="U24">
            <v>45.1249325918224</v>
          </cell>
          <cell r="V24">
            <v>362.46670826839699</v>
          </cell>
          <cell r="W24">
            <v>36.771903586607699</v>
          </cell>
          <cell r="X24">
            <v>195.29494849806599</v>
          </cell>
          <cell r="Y24">
            <v>12.9607575439223</v>
          </cell>
          <cell r="Z24">
            <v>222.591036352744</v>
          </cell>
          <cell r="AA24">
            <v>8.6223633878252201E-2</v>
          </cell>
          <cell r="AB24">
            <v>2.3612557241617802</v>
          </cell>
          <cell r="AC24">
            <v>0.27096004717732602</v>
          </cell>
          <cell r="AD24">
            <v>1.19288293949885E-2</v>
          </cell>
          <cell r="AE24">
            <v>699.39737622622397</v>
          </cell>
          <cell r="AF24">
            <v>25.984315779884099</v>
          </cell>
          <cell r="AG24">
            <v>56.9063806441103</v>
          </cell>
          <cell r="AH24">
            <v>7.1167918939022101</v>
          </cell>
          <cell r="AI24">
            <v>29.493903366385499</v>
          </cell>
          <cell r="AJ24">
            <v>6.7061449094256202</v>
          </cell>
          <cell r="AK24">
            <v>2.0841655895261999</v>
          </cell>
          <cell r="AL24">
            <v>7.0659971460510702</v>
          </cell>
          <cell r="AM24">
            <v>1.08065977086072</v>
          </cell>
          <cell r="AN24">
            <v>6.6912466687087599</v>
          </cell>
          <cell r="AO24">
            <v>1.33183303808454</v>
          </cell>
          <cell r="AP24">
            <v>3.8861631433166499</v>
          </cell>
          <cell r="AQ24">
            <v>0.54403567071548897</v>
          </cell>
          <cell r="AR24">
            <v>3.64894398218145</v>
          </cell>
          <cell r="AS24">
            <v>0.52616917837868005</v>
          </cell>
          <cell r="AT24">
            <v>5.3401169565771802</v>
          </cell>
          <cell r="AU24">
            <v>0.86039180580558805</v>
          </cell>
          <cell r="AV24">
            <v>2.3146454025906502E-3</v>
          </cell>
          <cell r="AX24">
            <v>0.268089533746454</v>
          </cell>
          <cell r="AY24">
            <v>11.0138475718819</v>
          </cell>
          <cell r="AZ24">
            <v>4.7200349875847501E-2</v>
          </cell>
          <cell r="BA24">
            <v>5.9030142486880903</v>
          </cell>
          <cell r="BB24">
            <v>1.7197032889177799</v>
          </cell>
        </row>
        <row r="25">
          <cell r="C25">
            <v>9.4491037367666095</v>
          </cell>
          <cell r="D25">
            <v>268244.54127792001</v>
          </cell>
          <cell r="E25">
            <v>1513.02169624154</v>
          </cell>
          <cell r="F25">
            <v>330.786327772932</v>
          </cell>
          <cell r="G25">
            <v>467.76838158749001</v>
          </cell>
          <cell r="H25">
            <v>52662.571424982903</v>
          </cell>
          <cell r="I25">
            <v>33.836238492750802</v>
          </cell>
          <cell r="J25">
            <v>13082.2243263203</v>
          </cell>
          <cell r="K25">
            <v>420.106891415711</v>
          </cell>
          <cell r="L25">
            <v>15.964436858028099</v>
          </cell>
          <cell r="M25">
            <v>1530.0263901093799</v>
          </cell>
          <cell r="N25">
            <v>91763.676613673102</v>
          </cell>
          <cell r="O25">
            <v>35.659234693868498</v>
          </cell>
          <cell r="P25">
            <v>10.5919379644443</v>
          </cell>
          <cell r="Q25">
            <v>21.666571914889602</v>
          </cell>
          <cell r="R25">
            <v>123.99099345910901</v>
          </cell>
          <cell r="S25">
            <v>0.86263274970388804</v>
          </cell>
          <cell r="T25">
            <v>1.6356965304825499</v>
          </cell>
          <cell r="U25">
            <v>45.088370205211802</v>
          </cell>
          <cell r="V25">
            <v>361.74335139718198</v>
          </cell>
          <cell r="W25">
            <v>36.143297419291798</v>
          </cell>
          <cell r="X25">
            <v>194.464315217858</v>
          </cell>
          <cell r="Y25">
            <v>12.877412234694701</v>
          </cell>
          <cell r="Z25">
            <v>101.62158760746399</v>
          </cell>
          <cell r="AA25">
            <v>7.0558126132993199E-2</v>
          </cell>
          <cell r="AB25">
            <v>2.4142993227138998</v>
          </cell>
          <cell r="AC25">
            <v>0.289509423508651</v>
          </cell>
          <cell r="AD25">
            <v>1.8658270925700899E-2</v>
          </cell>
          <cell r="AE25">
            <v>668.28360193893104</v>
          </cell>
          <cell r="AF25">
            <v>25.471993695646798</v>
          </cell>
          <cell r="AG25">
            <v>55.772033297678803</v>
          </cell>
          <cell r="AH25">
            <v>7.1072199675444603</v>
          </cell>
          <cell r="AI25">
            <v>28.891151757927101</v>
          </cell>
          <cell r="AJ25">
            <v>6.6866477044923496</v>
          </cell>
          <cell r="AK25">
            <v>2.0977769608694001</v>
          </cell>
          <cell r="AL25">
            <v>6.9431839567841998</v>
          </cell>
          <cell r="AM25">
            <v>1.0736106807971499</v>
          </cell>
          <cell r="AN25">
            <v>6.5731987590765604</v>
          </cell>
          <cell r="AO25">
            <v>1.39109860867937</v>
          </cell>
          <cell r="AP25">
            <v>3.6219041610369498</v>
          </cell>
          <cell r="AQ25">
            <v>0.52135221645526098</v>
          </cell>
          <cell r="AR25">
            <v>3.5405400581033999</v>
          </cell>
          <cell r="AS25">
            <v>0.488621260485399</v>
          </cell>
          <cell r="AT25">
            <v>5.1255190781169002</v>
          </cell>
          <cell r="AU25">
            <v>0.77212218267538302</v>
          </cell>
          <cell r="AV25">
            <v>4.3898827376254602E-3</v>
          </cell>
          <cell r="AX25">
            <v>0.34062266264539698</v>
          </cell>
          <cell r="AY25">
            <v>10.433454421911</v>
          </cell>
          <cell r="AZ25">
            <v>5.3536750578420597E-2</v>
          </cell>
          <cell r="BA25">
            <v>5.77724605411845</v>
          </cell>
          <cell r="BB25">
            <v>1.64660998416765</v>
          </cell>
        </row>
        <row r="26">
          <cell r="C26">
            <v>9.4115213752521605</v>
          </cell>
          <cell r="D26">
            <v>269725.10982213099</v>
          </cell>
          <cell r="E26">
            <v>1509.3034421288501</v>
          </cell>
          <cell r="F26">
            <v>324.38252175615202</v>
          </cell>
          <cell r="G26">
            <v>428.36668615860401</v>
          </cell>
          <cell r="H26">
            <v>51710.380667600599</v>
          </cell>
          <cell r="I26">
            <v>30.729753000014099</v>
          </cell>
          <cell r="J26">
            <v>13162.784154618201</v>
          </cell>
          <cell r="K26">
            <v>424.32270875301498</v>
          </cell>
          <cell r="L26">
            <v>7.2096507129107197</v>
          </cell>
          <cell r="M26">
            <v>1482.1383132799399</v>
          </cell>
          <cell r="N26">
            <v>93168.817336232096</v>
          </cell>
          <cell r="O26">
            <v>35.568399882389997</v>
          </cell>
          <cell r="P26">
            <v>9.6072557770985796</v>
          </cell>
          <cell r="Q26">
            <v>19.894686891300701</v>
          </cell>
          <cell r="R26">
            <v>120.24889170155301</v>
          </cell>
          <cell r="S26">
            <v>0.85212970323515802</v>
          </cell>
          <cell r="T26">
            <v>5.0496489826984001E-2</v>
          </cell>
          <cell r="U26">
            <v>47.152255167320902</v>
          </cell>
          <cell r="V26">
            <v>339.63801450915298</v>
          </cell>
          <cell r="W26">
            <v>34.336780183938899</v>
          </cell>
          <cell r="X26">
            <v>187.33548454357401</v>
          </cell>
          <cell r="Y26">
            <v>12.262909319191399</v>
          </cell>
          <cell r="Z26">
            <v>158.621970654612</v>
          </cell>
          <cell r="AA26">
            <v>6.2206786884185898E-2</v>
          </cell>
          <cell r="AB26">
            <v>2.1552875517799799</v>
          </cell>
          <cell r="AC26">
            <v>0.26918281111775499</v>
          </cell>
          <cell r="AD26">
            <v>3.05139301297883E-2</v>
          </cell>
          <cell r="AE26">
            <v>682.02005030944099</v>
          </cell>
          <cell r="AF26">
            <v>24.5611938757778</v>
          </cell>
          <cell r="AG26">
            <v>53.584889373246803</v>
          </cell>
          <cell r="AH26">
            <v>6.8139406799287103</v>
          </cell>
          <cell r="AI26">
            <v>28.058987259113099</v>
          </cell>
          <cell r="AJ26">
            <v>6.2693668415292096</v>
          </cell>
          <cell r="AK26">
            <v>1.96984404612018</v>
          </cell>
          <cell r="AL26">
            <v>6.3944232844620803</v>
          </cell>
          <cell r="AM26">
            <v>1.0198859804737901</v>
          </cell>
          <cell r="AN26">
            <v>6.2143918339863804</v>
          </cell>
          <cell r="AO26">
            <v>1.2446309220552001</v>
          </cell>
          <cell r="AP26">
            <v>3.5959730403184098</v>
          </cell>
          <cell r="AQ26">
            <v>0.54348147639547995</v>
          </cell>
          <cell r="AR26">
            <v>3.3441168724999599</v>
          </cell>
          <cell r="AS26">
            <v>0.542638414903716</v>
          </cell>
          <cell r="AT26">
            <v>4.8845241595965003</v>
          </cell>
          <cell r="AU26">
            <v>0.74152261661423202</v>
          </cell>
          <cell r="AV26">
            <v>2.503704282459E-3</v>
          </cell>
          <cell r="AX26">
            <v>0.276883238276591</v>
          </cell>
          <cell r="AY26">
            <v>10.7165493101</v>
          </cell>
          <cell r="AZ26">
            <v>5.9472010916161097E-2</v>
          </cell>
          <cell r="BA26">
            <v>5.8323225545597603</v>
          </cell>
          <cell r="BB26">
            <v>1.6921374535140501</v>
          </cell>
        </row>
        <row r="27">
          <cell r="C27">
            <v>8.9702814626070708</v>
          </cell>
          <cell r="D27">
            <v>242854.92715280599</v>
          </cell>
          <cell r="E27">
            <v>1495.26000737815</v>
          </cell>
          <cell r="F27">
            <v>426.48546409284501</v>
          </cell>
          <cell r="H27">
            <v>50628.085702809803</v>
          </cell>
          <cell r="I27">
            <v>30.310835680104699</v>
          </cell>
          <cell r="J27">
            <v>13271.910669557799</v>
          </cell>
          <cell r="K27">
            <v>392.123655111799</v>
          </cell>
          <cell r="L27">
            <v>17.382219565369301</v>
          </cell>
          <cell r="M27">
            <v>1432.9585764539399</v>
          </cell>
          <cell r="N27">
            <v>93241.815364819398</v>
          </cell>
          <cell r="O27">
            <v>36.2675835217849</v>
          </cell>
          <cell r="P27">
            <v>23.167597905841699</v>
          </cell>
          <cell r="Q27">
            <v>20.886184414937802</v>
          </cell>
          <cell r="R27">
            <v>122.006871910661</v>
          </cell>
          <cell r="S27">
            <v>0.92658604780639897</v>
          </cell>
          <cell r="U27">
            <v>45.442151919473801</v>
          </cell>
          <cell r="V27">
            <v>323.26191016063598</v>
          </cell>
          <cell r="W27">
            <v>33.8044025069197</v>
          </cell>
          <cell r="X27">
            <v>183.302055044441</v>
          </cell>
          <cell r="Y27">
            <v>13.320816463507301</v>
          </cell>
          <cell r="Z27">
            <v>238.276640083437</v>
          </cell>
          <cell r="AA27">
            <v>7.7000848118579907E-2</v>
          </cell>
          <cell r="AB27">
            <v>2.3335580763997199</v>
          </cell>
          <cell r="AC27">
            <v>0.369289866412218</v>
          </cell>
          <cell r="AD27">
            <v>1.5602245837414701E-2</v>
          </cell>
          <cell r="AE27">
            <v>667.98811176911897</v>
          </cell>
          <cell r="AF27">
            <v>23.8068138499595</v>
          </cell>
          <cell r="AG27">
            <v>50.968684866335501</v>
          </cell>
          <cell r="AH27">
            <v>6.2248100806497098</v>
          </cell>
          <cell r="AI27">
            <v>25.794960226040399</v>
          </cell>
          <cell r="AJ27">
            <v>5.7827951173525403</v>
          </cell>
          <cell r="AK27">
            <v>1.83408663275788</v>
          </cell>
          <cell r="AL27">
            <v>6.2868988717092797</v>
          </cell>
          <cell r="AM27">
            <v>0.99123207553017401</v>
          </cell>
          <cell r="AN27">
            <v>5.8057996734766002</v>
          </cell>
          <cell r="AO27">
            <v>1.2379616381021901</v>
          </cell>
          <cell r="AP27">
            <v>3.5464803025581499</v>
          </cell>
          <cell r="AQ27">
            <v>0.53075287209292898</v>
          </cell>
          <cell r="AR27">
            <v>3.2900243205515798</v>
          </cell>
          <cell r="AS27">
            <v>0.49156929792629001</v>
          </cell>
          <cell r="AT27">
            <v>4.6653033504267398</v>
          </cell>
          <cell r="AU27">
            <v>0.76949360628539099</v>
          </cell>
          <cell r="AV27">
            <v>1.884612268364175E-3</v>
          </cell>
          <cell r="AX27">
            <v>0.28198323198577002</v>
          </cell>
          <cell r="AY27">
            <v>10.0137236801522</v>
          </cell>
          <cell r="AZ27">
            <v>5.1287311362804802E-2</v>
          </cell>
          <cell r="BA27">
            <v>5.9211991652047002</v>
          </cell>
          <cell r="BB27">
            <v>1.7040727237758599</v>
          </cell>
        </row>
        <row r="28">
          <cell r="C28">
            <v>9.9710964368251602</v>
          </cell>
          <cell r="D28">
            <v>252415.824775727</v>
          </cell>
          <cell r="E28">
            <v>1625.2972430412001</v>
          </cell>
          <cell r="F28">
            <v>358.982293731585</v>
          </cell>
          <cell r="G28">
            <v>117.707468392767</v>
          </cell>
          <cell r="H28">
            <v>54314.629094874901</v>
          </cell>
          <cell r="I28">
            <v>36.500953871342404</v>
          </cell>
          <cell r="J28">
            <v>14813.629140660199</v>
          </cell>
          <cell r="K28">
            <v>458.08101895336802</v>
          </cell>
          <cell r="L28">
            <v>35.168668533958197</v>
          </cell>
          <cell r="M28">
            <v>1849.40391267928</v>
          </cell>
          <cell r="N28">
            <v>97606.858333095006</v>
          </cell>
          <cell r="O28">
            <v>38.725869596930103</v>
          </cell>
          <cell r="P28">
            <v>12.112428000380699</v>
          </cell>
          <cell r="Q28">
            <v>11.0059716210622</v>
          </cell>
          <cell r="R28">
            <v>146.845792932753</v>
          </cell>
          <cell r="S28">
            <v>0.89975700166061001</v>
          </cell>
          <cell r="T28">
            <v>2.7468214678075899E-2</v>
          </cell>
          <cell r="U28">
            <v>47.527876641229597</v>
          </cell>
          <cell r="V28">
            <v>374.87431430661502</v>
          </cell>
          <cell r="W28">
            <v>37.799441361098602</v>
          </cell>
          <cell r="X28">
            <v>197.19424865535001</v>
          </cell>
          <cell r="Y28">
            <v>13.2542743133386</v>
          </cell>
          <cell r="Z28">
            <v>250.96438679189501</v>
          </cell>
          <cell r="AA28">
            <v>6.1449783128125803E-2</v>
          </cell>
          <cell r="AB28">
            <v>2.29365789281522</v>
          </cell>
          <cell r="AC28">
            <v>0.29613589255225597</v>
          </cell>
          <cell r="AD28">
            <v>1.22014957145576E-2</v>
          </cell>
          <cell r="AE28">
            <v>659.32777467237804</v>
          </cell>
          <cell r="AF28">
            <v>24.810041988059901</v>
          </cell>
          <cell r="AG28">
            <v>57.627210233779302</v>
          </cell>
          <cell r="AH28">
            <v>6.8763802211964</v>
          </cell>
          <cell r="AI28">
            <v>28.580696593102999</v>
          </cell>
          <cell r="AJ28">
            <v>6.53281296071507</v>
          </cell>
          <cell r="AK28">
            <v>1.8965316716107501</v>
          </cell>
          <cell r="AL28">
            <v>6.4107924116275896</v>
          </cell>
          <cell r="AM28">
            <v>0.98979207645509903</v>
          </cell>
          <cell r="AN28">
            <v>6.0105848310606502</v>
          </cell>
          <cell r="AO28">
            <v>1.26615679526688</v>
          </cell>
          <cell r="AP28">
            <v>3.58295310018327</v>
          </cell>
          <cell r="AQ28">
            <v>0.57554444815675998</v>
          </cell>
          <cell r="AR28">
            <v>3.3018638795143498</v>
          </cell>
          <cell r="AS28">
            <v>0.521609149462259</v>
          </cell>
          <cell r="AT28">
            <v>4.9498651660293698</v>
          </cell>
          <cell r="AU28">
            <v>0.82131158897795198</v>
          </cell>
          <cell r="AV28">
            <v>1.619887707758825E-3</v>
          </cell>
          <cell r="AX28">
            <v>0.31392114241680302</v>
          </cell>
          <cell r="AY28">
            <v>15.7257258095359</v>
          </cell>
          <cell r="AZ28">
            <v>5.9245429104694498E-2</v>
          </cell>
          <cell r="BA28">
            <v>5.9814327830360403</v>
          </cell>
          <cell r="BB28">
            <v>1.7564166795938401</v>
          </cell>
        </row>
        <row r="29">
          <cell r="C29">
            <v>9.4726483473753103</v>
          </cell>
          <cell r="D29">
            <v>306737.33693084598</v>
          </cell>
          <cell r="E29">
            <v>1528.7294142670901</v>
          </cell>
          <cell r="F29">
            <v>306.12045130038598</v>
          </cell>
          <cell r="G29">
            <v>533.04077081323499</v>
          </cell>
          <cell r="H29">
            <v>54856.661187464997</v>
          </cell>
          <cell r="I29">
            <v>35.865004585473798</v>
          </cell>
          <cell r="J29">
            <v>14940.3971438029</v>
          </cell>
          <cell r="K29">
            <v>461.411840643912</v>
          </cell>
          <cell r="L29">
            <v>18.0304663150431</v>
          </cell>
          <cell r="M29">
            <v>1623.2900802798699</v>
          </cell>
          <cell r="N29">
            <v>99840.518885767597</v>
          </cell>
          <cell r="O29">
            <v>44.714473764816603</v>
          </cell>
          <cell r="P29">
            <v>11.7325066503674</v>
          </cell>
          <cell r="Q29">
            <v>17.967840263927801</v>
          </cell>
          <cell r="R29">
            <v>143.70160193638301</v>
          </cell>
          <cell r="S29">
            <v>0.82759412055085702</v>
          </cell>
          <cell r="T29">
            <v>0.151656276550487</v>
          </cell>
          <cell r="U29">
            <v>46.240714253339199</v>
          </cell>
          <cell r="V29">
            <v>357.95607652882097</v>
          </cell>
          <cell r="W29">
            <v>37.688262901478701</v>
          </cell>
          <cell r="X29">
            <v>199.18466985768001</v>
          </cell>
          <cell r="Y29">
            <v>13.094717270637499</v>
          </cell>
          <cell r="Z29">
            <v>267.82478037396299</v>
          </cell>
          <cell r="AA29">
            <v>8.0464802498053795E-2</v>
          </cell>
          <cell r="AB29">
            <v>2.30700378754777</v>
          </cell>
          <cell r="AC29">
            <v>0.27583531969056302</v>
          </cell>
          <cell r="AD29">
            <v>7.0280320664348099E-3</v>
          </cell>
          <cell r="AE29">
            <v>679.59464873129002</v>
          </cell>
          <cell r="AF29">
            <v>25.974075951738399</v>
          </cell>
          <cell r="AG29">
            <v>55.946202102281703</v>
          </cell>
          <cell r="AH29">
            <v>7.1184386860134996</v>
          </cell>
          <cell r="AI29">
            <v>29.996204079620501</v>
          </cell>
          <cell r="AJ29">
            <v>6.9452289018252502</v>
          </cell>
          <cell r="AK29">
            <v>2.0607173668013901</v>
          </cell>
          <cell r="AL29">
            <v>7.2037035179495099</v>
          </cell>
          <cell r="AM29">
            <v>1.09696705690847</v>
          </cell>
          <cell r="AN29">
            <v>6.7964656248541999</v>
          </cell>
          <cell r="AO29">
            <v>1.3473389377574301</v>
          </cell>
          <cell r="AP29">
            <v>3.8616392780670701</v>
          </cell>
          <cell r="AQ29">
            <v>0.57178774391223097</v>
          </cell>
          <cell r="AR29">
            <v>3.5386487626674898</v>
          </cell>
          <cell r="AS29">
            <v>0.55831665819228504</v>
          </cell>
          <cell r="AT29">
            <v>5.29102037715246</v>
          </cell>
          <cell r="AU29">
            <v>0.85797498387135995</v>
          </cell>
          <cell r="AV29">
            <v>8.3353427123076E-4</v>
          </cell>
          <cell r="AX29">
            <v>0.28535435388389502</v>
          </cell>
          <cell r="AY29">
            <v>10.7981784700305</v>
          </cell>
          <cell r="AZ29">
            <v>5.1465424556913102E-2</v>
          </cell>
          <cell r="BA29">
            <v>5.9046188559226902</v>
          </cell>
          <cell r="BB29">
            <v>1.7752217610238701</v>
          </cell>
        </row>
        <row r="30">
          <cell r="C30">
            <v>9.9057750823910808</v>
          </cell>
          <cell r="D30">
            <v>263530.09352524998</v>
          </cell>
          <cell r="E30">
            <v>1618.9634878730701</v>
          </cell>
          <cell r="F30">
            <v>288.92717250990501</v>
          </cell>
          <cell r="G30">
            <v>376.68915527503998</v>
          </cell>
          <cell r="H30">
            <v>53400.909010776901</v>
          </cell>
          <cell r="I30">
            <v>35.271820459793098</v>
          </cell>
          <cell r="J30">
            <v>13456.7321949788</v>
          </cell>
          <cell r="K30">
            <v>423.37209965402701</v>
          </cell>
          <cell r="L30">
            <v>18.802284132133799</v>
          </cell>
          <cell r="M30">
            <v>1607.89758320634</v>
          </cell>
          <cell r="N30">
            <v>94658.831330357396</v>
          </cell>
          <cell r="O30">
            <v>37.842871513918404</v>
          </cell>
          <cell r="P30">
            <v>11.132517997559599</v>
          </cell>
          <cell r="Q30">
            <v>19.502163051158799</v>
          </cell>
          <cell r="R30">
            <v>136.54511180872001</v>
          </cell>
          <cell r="S30">
            <v>0.91428982189362995</v>
          </cell>
          <cell r="U30">
            <v>46.858767602757702</v>
          </cell>
          <cell r="V30">
            <v>353.24707120244801</v>
          </cell>
          <cell r="W30">
            <v>36.966285771046699</v>
          </cell>
          <cell r="X30">
            <v>187.61310068765499</v>
          </cell>
          <cell r="Y30">
            <v>13.280877871642501</v>
          </cell>
          <cell r="Z30">
            <v>144.88753499679299</v>
          </cell>
          <cell r="AA30">
            <v>7.4135040446693404E-2</v>
          </cell>
          <cell r="AB30">
            <v>2.3821025144354602</v>
          </cell>
          <cell r="AC30">
            <v>0.298385136660693</v>
          </cell>
          <cell r="AD30">
            <v>2.0543024203856598E-2</v>
          </cell>
          <cell r="AE30">
            <v>688.06863104020999</v>
          </cell>
          <cell r="AF30">
            <v>25.722272055923298</v>
          </cell>
          <cell r="AG30">
            <v>55.763509710512501</v>
          </cell>
          <cell r="AH30">
            <v>7.0955992859036199</v>
          </cell>
          <cell r="AI30">
            <v>29.716906344718499</v>
          </cell>
          <cell r="AJ30">
            <v>6.8355085194556704</v>
          </cell>
          <cell r="AK30">
            <v>2.0363624250664398</v>
          </cell>
          <cell r="AL30">
            <v>7.0026630595421402</v>
          </cell>
          <cell r="AM30">
            <v>1.0710795157684001</v>
          </cell>
          <cell r="AN30">
            <v>6.5654911546915597</v>
          </cell>
          <cell r="AO30">
            <v>1.3552800213746801</v>
          </cell>
          <cell r="AP30">
            <v>3.7580033145922802</v>
          </cell>
          <cell r="AQ30">
            <v>0.53051881082985497</v>
          </cell>
          <cell r="AR30">
            <v>3.48876553974653</v>
          </cell>
          <cell r="AS30">
            <v>0.51819395832256299</v>
          </cell>
          <cell r="AT30">
            <v>4.8289360130368104</v>
          </cell>
          <cell r="AU30">
            <v>0.76121654948788398</v>
          </cell>
          <cell r="AV30">
            <v>4.1923796398753502E-3</v>
          </cell>
          <cell r="AX30">
            <v>0.30152370550033802</v>
          </cell>
          <cell r="AY30">
            <v>11.1325359673398</v>
          </cell>
          <cell r="AZ30">
            <v>4.8656093833731401E-2</v>
          </cell>
          <cell r="BA30">
            <v>5.9465109985254498</v>
          </cell>
          <cell r="BB30">
            <v>1.7655746680375899</v>
          </cell>
        </row>
        <row r="31">
          <cell r="C31">
            <v>9.3481420456025504</v>
          </cell>
          <cell r="D31">
            <v>260271.55483416899</v>
          </cell>
          <cell r="E31">
            <v>1602.5314776215</v>
          </cell>
          <cell r="F31">
            <v>342.33579345811199</v>
          </cell>
          <cell r="G31">
            <v>197.37152571260501</v>
          </cell>
          <cell r="H31">
            <v>50476.714176292</v>
          </cell>
          <cell r="I31">
            <v>30.933912227832401</v>
          </cell>
          <cell r="J31">
            <v>12966.940308090499</v>
          </cell>
          <cell r="K31">
            <v>412.81717866264199</v>
          </cell>
          <cell r="L31">
            <v>9.8613397599211101</v>
          </cell>
          <cell r="M31">
            <v>1496.98122404078</v>
          </cell>
          <cell r="N31">
            <v>95148.768657911103</v>
          </cell>
          <cell r="O31">
            <v>35.970475699863599</v>
          </cell>
          <cell r="P31">
            <v>10.8500653993929</v>
          </cell>
          <cell r="Q31">
            <v>23.112162900648599</v>
          </cell>
          <cell r="R31">
            <v>121.125704761347</v>
          </cell>
          <cell r="S31">
            <v>0.80605732925838802</v>
          </cell>
          <cell r="T31">
            <v>0.101143838420848</v>
          </cell>
          <cell r="U31">
            <v>44.994344200298102</v>
          </cell>
          <cell r="V31">
            <v>324.849557475116</v>
          </cell>
          <cell r="W31">
            <v>35.583439763082097</v>
          </cell>
          <cell r="X31">
            <v>183.38899009928099</v>
          </cell>
          <cell r="Y31">
            <v>11.86886889695</v>
          </cell>
          <cell r="Z31">
            <v>174.305160940626</v>
          </cell>
          <cell r="AA31">
            <v>6.7391305671565899E-2</v>
          </cell>
          <cell r="AB31">
            <v>2.7560539361235201</v>
          </cell>
          <cell r="AC31">
            <v>0.54193801253585105</v>
          </cell>
          <cell r="AD31">
            <v>2.9538516538143701E-2</v>
          </cell>
          <cell r="AE31">
            <v>686.31127317571804</v>
          </cell>
          <cell r="AF31">
            <v>25.995485779955899</v>
          </cell>
          <cell r="AG31">
            <v>55.811184533123701</v>
          </cell>
          <cell r="AH31">
            <v>6.8709436973207101</v>
          </cell>
          <cell r="AI31">
            <v>28.995254211830002</v>
          </cell>
          <cell r="AJ31">
            <v>6.56317067502453</v>
          </cell>
          <cell r="AK31">
            <v>1.92884582454863</v>
          </cell>
          <cell r="AL31">
            <v>6.7568181146792599</v>
          </cell>
          <cell r="AM31">
            <v>1.0128577525465501</v>
          </cell>
          <cell r="AN31">
            <v>6.2137917762823403</v>
          </cell>
          <cell r="AO31">
            <v>1.2673883140811499</v>
          </cell>
          <cell r="AP31">
            <v>3.6156129751117598</v>
          </cell>
          <cell r="AQ31">
            <v>0.54258936112838896</v>
          </cell>
          <cell r="AR31">
            <v>3.29958471335314</v>
          </cell>
          <cell r="AS31">
            <v>0.54672068380952599</v>
          </cell>
          <cell r="AT31">
            <v>4.8157431092238596</v>
          </cell>
          <cell r="AU31">
            <v>0.69095304994663298</v>
          </cell>
          <cell r="AV31">
            <v>1.39289166113249E-3</v>
          </cell>
          <cell r="AX31">
            <v>0.263717470516796</v>
          </cell>
          <cell r="AY31">
            <v>10.7258452962247</v>
          </cell>
          <cell r="AZ31">
            <v>4.9684994690822201E-2</v>
          </cell>
          <cell r="BA31">
            <v>5.89018202109136</v>
          </cell>
          <cell r="BB31">
            <v>1.7000273445457901</v>
          </cell>
        </row>
        <row r="32">
          <cell r="C32">
            <v>9.07722460265596</v>
          </cell>
          <cell r="D32">
            <v>247823.03547466701</v>
          </cell>
          <cell r="E32">
            <v>1553.79242650125</v>
          </cell>
          <cell r="F32">
            <v>396.875107501824</v>
          </cell>
          <cell r="G32">
            <v>1062.6039496819501</v>
          </cell>
          <cell r="H32">
            <v>54082.388675181799</v>
          </cell>
          <cell r="I32">
            <v>33.061363377377802</v>
          </cell>
          <cell r="J32">
            <v>13197.0955725899</v>
          </cell>
          <cell r="K32">
            <v>416.66510127864598</v>
          </cell>
          <cell r="L32">
            <v>22.5402020116126</v>
          </cell>
          <cell r="M32">
            <v>1516.8176092272899</v>
          </cell>
          <cell r="N32">
            <v>94935.081494013502</v>
          </cell>
          <cell r="O32">
            <v>36.4484530881208</v>
          </cell>
          <cell r="P32">
            <v>23.3272999496244</v>
          </cell>
          <cell r="Q32">
            <v>24.8077630334978</v>
          </cell>
          <cell r="R32">
            <v>110.944068813491</v>
          </cell>
          <cell r="S32">
            <v>0.89175735205068196</v>
          </cell>
          <cell r="T32">
            <v>0.234992929746558</v>
          </cell>
          <cell r="U32">
            <v>46.851937518702897</v>
          </cell>
          <cell r="V32">
            <v>327.85373177824403</v>
          </cell>
          <cell r="W32">
            <v>35.504167648267</v>
          </cell>
          <cell r="X32">
            <v>190.24558965682999</v>
          </cell>
          <cell r="Y32">
            <v>12.458584575024201</v>
          </cell>
          <cell r="Z32">
            <v>264.66626609578401</v>
          </cell>
          <cell r="AA32">
            <v>7.7932738563777096E-2</v>
          </cell>
          <cell r="AB32">
            <v>2.1340126982037901</v>
          </cell>
          <cell r="AC32">
            <v>0.66176607395843801</v>
          </cell>
          <cell r="AD32">
            <v>1.1687207929952301E-2</v>
          </cell>
          <cell r="AE32">
            <v>697.05173584547299</v>
          </cell>
          <cell r="AF32">
            <v>25.537619869536201</v>
          </cell>
          <cell r="AG32">
            <v>54.378838521845402</v>
          </cell>
          <cell r="AH32">
            <v>6.7354054386571702</v>
          </cell>
          <cell r="AI32">
            <v>28.4002199199277</v>
          </cell>
          <cell r="AJ32">
            <v>6.3209759126971097</v>
          </cell>
          <cell r="AK32">
            <v>1.8809802184192601</v>
          </cell>
          <cell r="AL32">
            <v>6.7208599006309502</v>
          </cell>
          <cell r="AM32">
            <v>1.05077695119307</v>
          </cell>
          <cell r="AN32">
            <v>6.2452072052628402</v>
          </cell>
          <cell r="AO32">
            <v>1.30000296252472</v>
          </cell>
          <cell r="AP32">
            <v>3.6317321007026599</v>
          </cell>
          <cell r="AQ32">
            <v>0.54680553377409902</v>
          </cell>
          <cell r="AR32">
            <v>3.3523179544908999</v>
          </cell>
          <cell r="AS32">
            <v>0.51455655382800702</v>
          </cell>
          <cell r="AT32">
            <v>5.0301651959973599</v>
          </cell>
          <cell r="AU32">
            <v>0.76054448953446696</v>
          </cell>
          <cell r="AV32">
            <v>2.0861167538186801E-3</v>
          </cell>
          <cell r="AX32">
            <v>0.29663340536709198</v>
          </cell>
          <cell r="AY32">
            <v>9.9045736218585994</v>
          </cell>
          <cell r="AZ32">
            <v>5.0888869923351197E-2</v>
          </cell>
          <cell r="BA32">
            <v>6.0981639828909104</v>
          </cell>
          <cell r="BB32">
            <v>1.6838933018221001</v>
          </cell>
        </row>
        <row r="33">
          <cell r="C33">
            <v>9.12003090982207</v>
          </cell>
          <cell r="D33">
            <v>252415.824775727</v>
          </cell>
          <cell r="E33">
            <v>1848.8272290632101</v>
          </cell>
          <cell r="F33">
            <v>353.42182807914401</v>
          </cell>
          <cell r="G33">
            <v>585.19816918575304</v>
          </cell>
          <cell r="H33">
            <v>54796.260229190899</v>
          </cell>
          <cell r="I33">
            <v>34.461690529272303</v>
          </cell>
          <cell r="J33">
            <v>15076.0003743701</v>
          </cell>
          <cell r="K33">
            <v>449.16903283514102</v>
          </cell>
          <cell r="L33">
            <v>36.311421607012299</v>
          </cell>
          <cell r="M33">
            <v>1769.4969593000601</v>
          </cell>
          <cell r="N33">
            <v>97752.911221352202</v>
          </cell>
          <cell r="O33">
            <v>38.3453345055092</v>
          </cell>
          <cell r="P33">
            <v>13.028999648535899</v>
          </cell>
          <cell r="Q33">
            <v>10.459597472988399</v>
          </cell>
          <cell r="R33">
            <v>154.86195472553101</v>
          </cell>
          <cell r="S33">
            <v>1.03811673639544</v>
          </cell>
          <cell r="U33">
            <v>43.765110869086797</v>
          </cell>
          <cell r="V33">
            <v>323.86730715420998</v>
          </cell>
          <cell r="W33">
            <v>33.299702875618799</v>
          </cell>
          <cell r="X33">
            <v>174.32194545310401</v>
          </cell>
          <cell r="Y33">
            <v>11.7909627925159</v>
          </cell>
          <cell r="Z33">
            <v>239.928089226412</v>
          </cell>
          <cell r="AA33">
            <v>7.7669440696747805E-2</v>
          </cell>
          <cell r="AB33">
            <v>2.2520396045894802</v>
          </cell>
          <cell r="AC33">
            <v>0.27334631569636703</v>
          </cell>
          <cell r="AD33">
            <v>3.00966794797475E-2</v>
          </cell>
          <cell r="AE33">
            <v>688.02365258528005</v>
          </cell>
          <cell r="AF33">
            <v>26.092907718632699</v>
          </cell>
          <cell r="AG33">
            <v>60.078674227593197</v>
          </cell>
          <cell r="AH33">
            <v>7.2087217637556797</v>
          </cell>
          <cell r="AI33">
            <v>30.2854572754296</v>
          </cell>
          <cell r="AJ33">
            <v>6.7293159408707801</v>
          </cell>
          <cell r="AK33">
            <v>1.98824198334723</v>
          </cell>
          <cell r="AL33">
            <v>7.0914918379356999</v>
          </cell>
          <cell r="AM33">
            <v>1.0930851853062</v>
          </cell>
          <cell r="AN33">
            <v>6.7924324314448796</v>
          </cell>
          <cell r="AO33">
            <v>1.3610181905887899</v>
          </cell>
          <cell r="AP33">
            <v>3.7783590556629298</v>
          </cell>
          <cell r="AQ33">
            <v>0.58150911702095998</v>
          </cell>
          <cell r="AR33">
            <v>3.4980107873997999</v>
          </cell>
          <cell r="AS33">
            <v>0.54629489166106404</v>
          </cell>
          <cell r="AT33">
            <v>5.2218135922244704</v>
          </cell>
          <cell r="AU33">
            <v>0.83116505469948898</v>
          </cell>
          <cell r="AV33">
            <v>1.6713871597571651E-3</v>
          </cell>
          <cell r="AX33">
            <v>0.27728728136289998</v>
          </cell>
          <cell r="AY33">
            <v>12.1458610046014</v>
          </cell>
          <cell r="AZ33">
            <v>5.7333526778391201E-2</v>
          </cell>
          <cell r="BA33">
            <v>5.4751828925603601</v>
          </cell>
          <cell r="BB33">
            <v>1.6305614579516301</v>
          </cell>
        </row>
        <row r="34">
          <cell r="C34">
            <v>9.1463054118663596</v>
          </cell>
          <cell r="D34">
            <v>318907.48681200901</v>
          </cell>
          <cell r="E34">
            <v>1507.3374280512101</v>
          </cell>
          <cell r="F34">
            <v>359.64290523662601</v>
          </cell>
          <cell r="G34">
            <v>586.48686304214198</v>
          </cell>
          <cell r="H34">
            <v>54644.319017644397</v>
          </cell>
          <cell r="I34">
            <v>34.831418947600298</v>
          </cell>
          <cell r="J34">
            <v>14265.359582978501</v>
          </cell>
          <cell r="K34">
            <v>429.764357060289</v>
          </cell>
          <cell r="L34">
            <v>16.134157745666801</v>
          </cell>
          <cell r="M34">
            <v>1591.12022170611</v>
          </cell>
          <cell r="N34">
            <v>99086.717990292498</v>
          </cell>
          <cell r="O34">
            <v>44.651141907591999</v>
          </cell>
          <cell r="P34">
            <v>11.666178983454699</v>
          </cell>
          <cell r="Q34">
            <v>19.291378719445699</v>
          </cell>
          <cell r="R34">
            <v>130.13508282667999</v>
          </cell>
          <cell r="S34">
            <v>0.89988673306691003</v>
          </cell>
          <cell r="T34">
            <v>9.8596936995459294E-2</v>
          </cell>
          <cell r="U34">
            <v>46.036498880633999</v>
          </cell>
          <cell r="V34">
            <v>359.35209980294002</v>
          </cell>
          <cell r="W34">
            <v>36.850855472186197</v>
          </cell>
          <cell r="X34">
            <v>193.87601500400399</v>
          </cell>
          <cell r="Y34">
            <v>13.0997329205446</v>
          </cell>
          <cell r="Z34">
            <v>232.945832266997</v>
          </cell>
          <cell r="AA34">
            <v>7.85155854994498E-2</v>
          </cell>
          <cell r="AB34">
            <v>2.2785662203439698</v>
          </cell>
          <cell r="AC34">
            <v>0.28507591609088501</v>
          </cell>
          <cell r="AD34">
            <v>1.5813894623191299E-2</v>
          </cell>
          <cell r="AE34">
            <v>691.20644837503801</v>
          </cell>
          <cell r="AF34">
            <v>25.323480101796399</v>
          </cell>
          <cell r="AG34">
            <v>55.2648259937814</v>
          </cell>
          <cell r="AH34">
            <v>6.9440561270156396</v>
          </cell>
          <cell r="AI34">
            <v>29.836989149961202</v>
          </cell>
          <cell r="AJ34">
            <v>6.6855767047182502</v>
          </cell>
          <cell r="AK34">
            <v>2.0540952677775501</v>
          </cell>
          <cell r="AL34">
            <v>6.8719033792120001</v>
          </cell>
          <cell r="AM34">
            <v>1.0876772878669301</v>
          </cell>
          <cell r="AN34">
            <v>6.5937853604604904</v>
          </cell>
          <cell r="AO34">
            <v>1.31294139176736</v>
          </cell>
          <cell r="AP34">
            <v>3.7089874579587199</v>
          </cell>
          <cell r="AQ34">
            <v>0.56463042525851503</v>
          </cell>
          <cell r="AR34">
            <v>3.5055894209488998</v>
          </cell>
          <cell r="AS34">
            <v>0.54176337217190296</v>
          </cell>
          <cell r="AT34">
            <v>5.2062782610548197</v>
          </cell>
          <cell r="AU34">
            <v>0.85156893013564094</v>
          </cell>
          <cell r="AV34">
            <v>9.4327236886555495E-4</v>
          </cell>
          <cell r="AX34">
            <v>0.28154625077296902</v>
          </cell>
          <cell r="AY34">
            <v>10.659223648969499</v>
          </cell>
          <cell r="AZ34">
            <v>5.4042522570156397E-2</v>
          </cell>
          <cell r="BA34">
            <v>5.81665645212325</v>
          </cell>
          <cell r="BB34">
            <v>1.6589537595916799</v>
          </cell>
        </row>
        <row r="35">
          <cell r="C35">
            <v>9.5025368524291594</v>
          </cell>
          <cell r="D35">
            <v>261176.11455903799</v>
          </cell>
          <cell r="E35">
            <v>1581.14691417627</v>
          </cell>
          <cell r="F35">
            <v>261.35745374617102</v>
          </cell>
          <cell r="G35">
            <v>126.49216124075799</v>
          </cell>
          <cell r="H35">
            <v>52324.693671841596</v>
          </cell>
          <cell r="I35">
            <v>33.538821426197401</v>
          </cell>
          <cell r="J35">
            <v>13911.5357636669</v>
          </cell>
          <cell r="K35">
            <v>425.65289660414197</v>
          </cell>
          <cell r="L35">
            <v>17.5249651211521</v>
          </cell>
          <cell r="M35">
            <v>1586.4857342506</v>
          </cell>
          <cell r="N35">
            <v>94243.598189029697</v>
          </cell>
          <cell r="O35">
            <v>36.9478892751224</v>
          </cell>
          <cell r="P35">
            <v>10.958802805311199</v>
          </cell>
          <cell r="Q35">
            <v>17.918662525174</v>
          </cell>
          <cell r="R35">
            <v>138.09452883592499</v>
          </cell>
          <cell r="S35">
            <v>0.86624955047214802</v>
          </cell>
          <cell r="U35">
            <v>45.6226522612209</v>
          </cell>
          <cell r="V35">
            <v>345.77278648174399</v>
          </cell>
          <cell r="W35">
            <v>35.8674159337031</v>
          </cell>
          <cell r="X35">
            <v>193.18365135581001</v>
          </cell>
          <cell r="Y35">
            <v>13.493944911703901</v>
          </cell>
          <cell r="Z35">
            <v>134.861154198484</v>
          </cell>
          <cell r="AA35">
            <v>7.2449212646619396E-2</v>
          </cell>
          <cell r="AB35">
            <v>2.25004812034007</v>
          </cell>
          <cell r="AC35">
            <v>0.30338744480427898</v>
          </cell>
          <cell r="AD35">
            <v>1.6420829300352699E-2</v>
          </cell>
          <cell r="AE35">
            <v>682.40689906715397</v>
          </cell>
          <cell r="AF35">
            <v>24.548911524692102</v>
          </cell>
          <cell r="AG35">
            <v>52.295649338674401</v>
          </cell>
          <cell r="AH35">
            <v>6.6823878217148804</v>
          </cell>
          <cell r="AI35">
            <v>27.8527178955461</v>
          </cell>
          <cell r="AJ35">
            <v>6.5465182510209496</v>
          </cell>
          <cell r="AK35">
            <v>1.9940565000611501</v>
          </cell>
          <cell r="AL35">
            <v>6.6160647807938702</v>
          </cell>
          <cell r="AM35">
            <v>1.0653510489943601</v>
          </cell>
          <cell r="AN35">
            <v>6.2258190938267397</v>
          </cell>
          <cell r="AO35">
            <v>1.2829265639395699</v>
          </cell>
          <cell r="AP35">
            <v>3.6490556361834301</v>
          </cell>
          <cell r="AQ35">
            <v>0.52943667531879501</v>
          </cell>
          <cell r="AR35">
            <v>3.3402145648685799</v>
          </cell>
          <cell r="AS35">
            <v>0.51751812847674195</v>
          </cell>
          <cell r="AT35">
            <v>5.2243253981984399</v>
          </cell>
          <cell r="AU35">
            <v>0.80905608776920701</v>
          </cell>
          <cell r="AV35">
            <v>4.9182960826130049E-3</v>
          </cell>
          <cell r="AX35">
            <v>0.27475431023853197</v>
          </cell>
          <cell r="AY35">
            <v>10.948025449989901</v>
          </cell>
          <cell r="AZ35">
            <v>4.7193841655496602E-2</v>
          </cell>
          <cell r="BA35">
            <v>5.7411003307283996</v>
          </cell>
          <cell r="BB35">
            <v>1.6143333790408601</v>
          </cell>
        </row>
        <row r="36">
          <cell r="C36">
            <v>8.8708682134324199</v>
          </cell>
          <cell r="D36">
            <v>271906.871749549</v>
          </cell>
          <cell r="E36">
            <v>1496.38416012787</v>
          </cell>
          <cell r="F36">
            <v>277.01478194001697</v>
          </cell>
          <cell r="G36">
            <v>336.43692872880803</v>
          </cell>
          <cell r="H36">
            <v>49033.638441811498</v>
          </cell>
          <cell r="I36">
            <v>31.513041185997899</v>
          </cell>
          <cell r="J36">
            <v>13084.9899065515</v>
          </cell>
          <cell r="K36">
            <v>413.74074763805203</v>
          </cell>
          <cell r="L36">
            <v>21.817057830231001</v>
          </cell>
          <cell r="M36">
            <v>1458.00941414574</v>
          </cell>
          <cell r="N36">
            <v>89478.101181927195</v>
          </cell>
          <cell r="O36">
            <v>35.077956261508</v>
          </cell>
          <cell r="P36">
            <v>11.5011463223154</v>
          </cell>
          <cell r="Q36">
            <v>25.397109157383099</v>
          </cell>
          <cell r="R36">
            <v>124.20247336385501</v>
          </cell>
          <cell r="S36">
            <v>0.93105760318548303</v>
          </cell>
          <cell r="T36">
            <v>0.259719063604677</v>
          </cell>
          <cell r="U36">
            <v>45.7911569674974</v>
          </cell>
          <cell r="V36">
            <v>327.89682797088199</v>
          </cell>
          <cell r="W36">
            <v>34.652618220347598</v>
          </cell>
          <cell r="X36">
            <v>182.08051992843701</v>
          </cell>
          <cell r="Y36">
            <v>12.262129217223899</v>
          </cell>
          <cell r="Z36">
            <v>233.207513884825</v>
          </cell>
          <cell r="AA36">
            <v>7.6582594911319898E-2</v>
          </cell>
          <cell r="AB36">
            <v>2.3157784583127001</v>
          </cell>
          <cell r="AC36">
            <v>0.28907333082953002</v>
          </cell>
          <cell r="AD36">
            <v>3.91623387312885E-2</v>
          </cell>
          <cell r="AE36">
            <v>674.39007448857797</v>
          </cell>
          <cell r="AF36">
            <v>25.4408437713263</v>
          </cell>
          <cell r="AG36">
            <v>54.211215542084197</v>
          </cell>
          <cell r="AH36">
            <v>6.7011439187068502</v>
          </cell>
          <cell r="AI36">
            <v>28.3501706031251</v>
          </cell>
          <cell r="AJ36">
            <v>6.4064464912016996</v>
          </cell>
          <cell r="AK36">
            <v>1.90127702534381</v>
          </cell>
          <cell r="AL36">
            <v>6.7956775900675801</v>
          </cell>
          <cell r="AM36">
            <v>1.0209048741172699</v>
          </cell>
          <cell r="AN36">
            <v>6.2580676759883902</v>
          </cell>
          <cell r="AO36">
            <v>1.25408375016718</v>
          </cell>
          <cell r="AP36">
            <v>3.4453797421988002</v>
          </cell>
          <cell r="AQ36">
            <v>0.490921601150061</v>
          </cell>
          <cell r="AR36">
            <v>3.2388165166042802</v>
          </cell>
          <cell r="AS36">
            <v>0.50114976544186096</v>
          </cell>
          <cell r="AT36">
            <v>4.8842287764779497</v>
          </cell>
          <cell r="AU36">
            <v>0.74141460907743695</v>
          </cell>
          <cell r="AV36">
            <v>2.9535097320609548E-3</v>
          </cell>
          <cell r="AX36">
            <v>0.26882311178507401</v>
          </cell>
          <cell r="AY36">
            <v>9.5014185416060393</v>
          </cell>
          <cell r="AZ36">
            <v>5.9995770109041897E-2</v>
          </cell>
          <cell r="BA36">
            <v>5.4512230333371301</v>
          </cell>
          <cell r="BB36">
            <v>1.5488985536592801</v>
          </cell>
        </row>
        <row r="37">
          <cell r="C37">
            <v>9.7066484945229607</v>
          </cell>
          <cell r="D37">
            <v>267866.628493022</v>
          </cell>
          <cell r="E37">
            <v>1564.64706142566</v>
          </cell>
          <cell r="F37">
            <v>402.76284481282198</v>
          </cell>
          <cell r="G37">
            <v>459.49988666410098</v>
          </cell>
          <cell r="H37">
            <v>51013.266857451097</v>
          </cell>
          <cell r="I37">
            <v>35.931990374420799</v>
          </cell>
          <cell r="J37">
            <v>13612.665787432899</v>
          </cell>
          <cell r="K37">
            <v>435.85753221824802</v>
          </cell>
          <cell r="L37">
            <v>21.215162565797101</v>
          </cell>
          <cell r="M37">
            <v>1626.53754839403</v>
          </cell>
          <cell r="N37">
            <v>99912.061456940501</v>
          </cell>
          <cell r="O37">
            <v>38.059899423716999</v>
          </cell>
          <cell r="P37">
            <v>27.192596316262399</v>
          </cell>
          <cell r="Q37">
            <v>22.194815537180901</v>
          </cell>
          <cell r="R37">
            <v>125.180954904025</v>
          </cell>
          <cell r="S37">
            <v>0.96257983160409799</v>
          </cell>
          <cell r="T37">
            <v>0.426456920443884</v>
          </cell>
          <cell r="U37">
            <v>45.509951578191902</v>
          </cell>
          <cell r="V37">
            <v>365.00213609413498</v>
          </cell>
          <cell r="W37">
            <v>35.942355892311298</v>
          </cell>
          <cell r="X37">
            <v>193.78289556709501</v>
          </cell>
          <cell r="Y37">
            <v>13.372073822399001</v>
          </cell>
          <cell r="Z37">
            <v>257.06559018474599</v>
          </cell>
          <cell r="AA37">
            <v>6.58048620970903E-2</v>
          </cell>
          <cell r="AB37">
            <v>2.4322676658235198</v>
          </cell>
          <cell r="AC37">
            <v>0.36254951108961497</v>
          </cell>
          <cell r="AD37">
            <v>2.3634399182591199E-2</v>
          </cell>
          <cell r="AE37">
            <v>685.07490385309302</v>
          </cell>
          <cell r="AF37">
            <v>24.934775408698702</v>
          </cell>
          <cell r="AG37">
            <v>55.089072042263901</v>
          </cell>
          <cell r="AH37">
            <v>6.7928479098286303</v>
          </cell>
          <cell r="AI37">
            <v>28.468307503859201</v>
          </cell>
          <cell r="AJ37">
            <v>6.5309160560763901</v>
          </cell>
          <cell r="AK37">
            <v>1.9899110814483101</v>
          </cell>
          <cell r="AL37">
            <v>6.8572421468319398</v>
          </cell>
          <cell r="AM37">
            <v>1.0794576350184399</v>
          </cell>
          <cell r="AN37">
            <v>6.3969459177209904</v>
          </cell>
          <cell r="AO37">
            <v>1.29421062085074</v>
          </cell>
          <cell r="AP37">
            <v>3.62519383875162</v>
          </cell>
          <cell r="AQ37">
            <v>0.51365124793503003</v>
          </cell>
          <cell r="AR37">
            <v>3.3573478655145599</v>
          </cell>
          <cell r="AS37">
            <v>0.50777860951115406</v>
          </cell>
          <cell r="AT37">
            <v>5.1370074395082801</v>
          </cell>
          <cell r="AU37">
            <v>0.80558558676787595</v>
          </cell>
          <cell r="AV37">
            <v>1.7286057048218899E-3</v>
          </cell>
          <cell r="AX37">
            <v>0.26620917727653598</v>
          </cell>
          <cell r="AY37">
            <v>10.621782376354</v>
          </cell>
          <cell r="AZ37">
            <v>4.9973185995444702E-2</v>
          </cell>
          <cell r="BA37">
            <v>5.8446215677268896</v>
          </cell>
          <cell r="BB37">
            <v>1.6738022060538</v>
          </cell>
        </row>
        <row r="38">
          <cell r="C38">
            <v>9.3071605096944499</v>
          </cell>
          <cell r="D38">
            <v>252415.824775727</v>
          </cell>
          <cell r="E38">
            <v>1282.9631796384599</v>
          </cell>
          <cell r="F38">
            <v>301.092188421755</v>
          </cell>
          <cell r="G38">
            <v>680.32515429626596</v>
          </cell>
          <cell r="H38">
            <v>50831.020518462603</v>
          </cell>
          <cell r="I38">
            <v>32.234659642536499</v>
          </cell>
          <cell r="J38">
            <v>12847.7669392841</v>
          </cell>
          <cell r="K38">
            <v>399.69208330484901</v>
          </cell>
          <cell r="L38">
            <v>34.505892474435903</v>
          </cell>
          <cell r="M38">
            <v>1631.0114149016199</v>
          </cell>
          <cell r="N38">
            <v>89744.812982540898</v>
          </cell>
          <cell r="O38">
            <v>35.860667159666498</v>
          </cell>
          <cell r="P38">
            <v>11.4137328981832</v>
          </cell>
          <cell r="Q38">
            <v>8.2684318733312701</v>
          </cell>
          <cell r="R38">
            <v>135.23115711677701</v>
          </cell>
          <cell r="S38">
            <v>0.78982999549623301</v>
          </cell>
          <cell r="T38">
            <v>0.16802895018299499</v>
          </cell>
          <cell r="U38">
            <v>43.250974920245199</v>
          </cell>
          <cell r="V38">
            <v>335.232909132923</v>
          </cell>
          <cell r="W38">
            <v>33.832144765700697</v>
          </cell>
          <cell r="X38">
            <v>188.81601266223501</v>
          </cell>
          <cell r="Y38">
            <v>12.5018246275443</v>
          </cell>
          <cell r="Z38">
            <v>251.095540641969</v>
          </cell>
          <cell r="AA38">
            <v>6.7210828234505193E-2</v>
          </cell>
          <cell r="AB38">
            <v>2.13226501525524</v>
          </cell>
          <cell r="AC38">
            <v>0.246386553840791</v>
          </cell>
          <cell r="AD38">
            <v>1.36129266301563E-2</v>
          </cell>
          <cell r="AE38">
            <v>623.43506368676799</v>
          </cell>
          <cell r="AF38">
            <v>21.073881071793402</v>
          </cell>
          <cell r="AG38">
            <v>46.620502584849099</v>
          </cell>
          <cell r="AH38">
            <v>5.8756860117632401</v>
          </cell>
          <cell r="AI38">
            <v>24.360542839874501</v>
          </cell>
          <cell r="AJ38">
            <v>5.5225409331068898</v>
          </cell>
          <cell r="AK38">
            <v>1.7419172195022701</v>
          </cell>
          <cell r="AL38">
            <v>5.9108012915226098</v>
          </cell>
          <cell r="AM38">
            <v>0.92569044440237003</v>
          </cell>
          <cell r="AN38">
            <v>5.7390717879308299</v>
          </cell>
          <cell r="AO38">
            <v>1.1517726573481299</v>
          </cell>
          <cell r="AP38">
            <v>3.3918434272048601</v>
          </cell>
          <cell r="AQ38">
            <v>0.47436945952329002</v>
          </cell>
          <cell r="AR38">
            <v>3.2857555025313401</v>
          </cell>
          <cell r="AS38">
            <v>0.47517330630708698</v>
          </cell>
          <cell r="AT38">
            <v>5.0302363081265797</v>
          </cell>
          <cell r="AU38">
            <v>0.80312670574160805</v>
          </cell>
          <cell r="AV38">
            <v>2.2642626279240799E-3</v>
          </cell>
          <cell r="AX38">
            <v>0.25104735193210898</v>
          </cell>
          <cell r="AY38">
            <v>12.774251818560799</v>
          </cell>
          <cell r="AZ38">
            <v>4.8514201159331499E-2</v>
          </cell>
          <cell r="BA38">
            <v>5.4752624215040102</v>
          </cell>
          <cell r="BB38">
            <v>1.5846480485902501</v>
          </cell>
        </row>
        <row r="39">
          <cell r="C39">
            <v>9.6076943721708208</v>
          </cell>
          <cell r="D39">
            <v>315568.78059650603</v>
          </cell>
          <cell r="E39">
            <v>1565.6844834748999</v>
          </cell>
          <cell r="F39">
            <v>326.73556024575203</v>
          </cell>
          <cell r="G39">
            <v>417.84925879242297</v>
          </cell>
          <cell r="H39">
            <v>52158.227023454601</v>
          </cell>
          <cell r="I39">
            <v>34.613107966926897</v>
          </cell>
          <cell r="J39">
            <v>13070.6859549705</v>
          </cell>
          <cell r="K39">
            <v>412.34211389605701</v>
          </cell>
          <cell r="L39">
            <v>14.9804899572094</v>
          </cell>
          <cell r="M39">
            <v>1606.53983722924</v>
          </cell>
          <cell r="N39">
            <v>90407.966601929598</v>
          </cell>
          <cell r="O39">
            <v>42.810119969283498</v>
          </cell>
          <cell r="P39">
            <v>10.5913882762484</v>
          </cell>
          <cell r="Q39">
            <v>20.4881329579976</v>
          </cell>
          <cell r="R39">
            <v>133.52470624840601</v>
          </cell>
          <cell r="S39">
            <v>0.88069512247616499</v>
          </cell>
          <cell r="T39">
            <v>9.7759115375096003E-2</v>
          </cell>
          <cell r="U39">
            <v>48.732403745858697</v>
          </cell>
          <cell r="V39">
            <v>354.59769900969599</v>
          </cell>
          <cell r="W39">
            <v>38.122548715440601</v>
          </cell>
          <cell r="X39">
            <v>200.04742496732999</v>
          </cell>
          <cell r="Y39">
            <v>12.710666991003601</v>
          </cell>
          <cell r="Z39">
            <v>289.04699365703101</v>
          </cell>
          <cell r="AA39">
            <v>7.3632595282691393E-2</v>
          </cell>
          <cell r="AB39">
            <v>2.4426908476864999</v>
          </cell>
          <cell r="AC39">
            <v>0.27029853587346497</v>
          </cell>
          <cell r="AD39">
            <v>2.2948870901473399E-2</v>
          </cell>
          <cell r="AE39">
            <v>746.35069238561005</v>
          </cell>
          <cell r="AF39">
            <v>26.1919902384289</v>
          </cell>
          <cell r="AG39">
            <v>56.386628243747502</v>
          </cell>
          <cell r="AH39">
            <v>7.0520883073063798</v>
          </cell>
          <cell r="AI39">
            <v>29.6372935284781</v>
          </cell>
          <cell r="AJ39">
            <v>6.68021668781694</v>
          </cell>
          <cell r="AK39">
            <v>2.0232616773854</v>
          </cell>
          <cell r="AL39">
            <v>7.1371317985742504</v>
          </cell>
          <cell r="AM39">
            <v>1.10169295206454</v>
          </cell>
          <cell r="AN39">
            <v>6.8281559960317404</v>
          </cell>
          <cell r="AO39">
            <v>1.44419281847766</v>
          </cell>
          <cell r="AP39">
            <v>3.91278277565414</v>
          </cell>
          <cell r="AQ39">
            <v>0.55047536692828902</v>
          </cell>
          <cell r="AR39">
            <v>3.73431356957422</v>
          </cell>
          <cell r="AS39">
            <v>0.52110503522094398</v>
          </cell>
          <cell r="AT39">
            <v>5.3745640791281497</v>
          </cell>
          <cell r="AU39">
            <v>0.81558366782827196</v>
          </cell>
          <cell r="AV39">
            <v>1.8089237268541401E-3</v>
          </cell>
          <cell r="AW39">
            <v>2.1151229884894102E-3</v>
          </cell>
          <cell r="AX39">
            <v>0.30758704079780003</v>
          </cell>
          <cell r="AY39">
            <v>12.0908099822335</v>
          </cell>
          <cell r="AZ39">
            <v>6.0652464053012597E-2</v>
          </cell>
          <cell r="BA39">
            <v>6.5996926156783502</v>
          </cell>
          <cell r="BB39">
            <v>1.8492104626935699</v>
          </cell>
        </row>
        <row r="40">
          <cell r="C40">
            <v>9.2641929906775502</v>
          </cell>
          <cell r="D40">
            <v>259322.34434812999</v>
          </cell>
          <cell r="E40">
            <v>1464.67426588751</v>
          </cell>
          <cell r="F40">
            <v>300.12234741130698</v>
          </cell>
          <cell r="G40">
            <v>425.49214415303902</v>
          </cell>
          <cell r="H40">
            <v>50672.660565236401</v>
          </cell>
          <cell r="I40">
            <v>32.975525208186298</v>
          </cell>
          <cell r="J40">
            <v>14214.4931680297</v>
          </cell>
          <cell r="K40">
            <v>433.661679845344</v>
          </cell>
          <cell r="L40">
            <v>22.066266891610301</v>
          </cell>
          <cell r="M40">
            <v>1584.3545061361499</v>
          </cell>
          <cell r="N40">
            <v>95353.836676527702</v>
          </cell>
          <cell r="O40">
            <v>38.581550721733002</v>
          </cell>
          <cell r="P40">
            <v>10.7898438700641</v>
          </cell>
          <cell r="Q40">
            <v>21.0265820559096</v>
          </cell>
          <cell r="R40">
            <v>127.076704177368</v>
          </cell>
          <cell r="S40">
            <v>0.89767948425291</v>
          </cell>
          <cell r="U40">
            <v>47.421814531827202</v>
          </cell>
          <cell r="V40">
            <v>332.24413628843803</v>
          </cell>
          <cell r="W40">
            <v>35.106014993301798</v>
          </cell>
          <cell r="X40">
            <v>188.00496222780001</v>
          </cell>
          <cell r="Y40">
            <v>13.3362723894782</v>
          </cell>
          <cell r="Z40">
            <v>150.372332560985</v>
          </cell>
          <cell r="AA40">
            <v>7.6466079421185995E-2</v>
          </cell>
          <cell r="AB40">
            <v>2.2959747466788798</v>
          </cell>
          <cell r="AC40">
            <v>0.282722013264193</v>
          </cell>
          <cell r="AD40">
            <v>1.5318915140655099E-2</v>
          </cell>
          <cell r="AE40">
            <v>693.18479143000604</v>
          </cell>
          <cell r="AF40">
            <v>23.6769833101201</v>
          </cell>
          <cell r="AG40">
            <v>49.109847155900901</v>
          </cell>
          <cell r="AH40">
            <v>6.2749895348608398</v>
          </cell>
          <cell r="AI40">
            <v>26.568061057553098</v>
          </cell>
          <cell r="AJ40">
            <v>6.1495086865103801</v>
          </cell>
          <cell r="AK40">
            <v>1.8875487565594899</v>
          </cell>
          <cell r="AL40">
            <v>6.3293081025301401</v>
          </cell>
          <cell r="AM40">
            <v>1.06958425028191</v>
          </cell>
          <cell r="AN40">
            <v>6.2261544767125496</v>
          </cell>
          <cell r="AO40">
            <v>1.2807792699275999</v>
          </cell>
          <cell r="AP40">
            <v>3.5818938504012898</v>
          </cell>
          <cell r="AQ40">
            <v>0.530609563456929</v>
          </cell>
          <cell r="AR40">
            <v>3.3466969706406302</v>
          </cell>
          <cell r="AS40">
            <v>0.50200381362982405</v>
          </cell>
          <cell r="AT40">
            <v>5.1514218754146297</v>
          </cell>
          <cell r="AU40">
            <v>0.81276730777008399</v>
          </cell>
          <cell r="AV40">
            <v>4.0029719386328703E-3</v>
          </cell>
          <cell r="AX40">
            <v>0.26368050243622798</v>
          </cell>
          <cell r="AY40">
            <v>10.244214724936</v>
          </cell>
          <cell r="AZ40">
            <v>4.0596453310606802E-2</v>
          </cell>
          <cell r="BA40">
            <v>6.00757309444562</v>
          </cell>
          <cell r="BB40">
            <v>1.7167989871686</v>
          </cell>
        </row>
        <row r="41">
          <cell r="C41">
            <v>9.2960900746685695</v>
          </cell>
          <cell r="D41">
            <v>283954.24326899502</v>
          </cell>
          <cell r="E41">
            <v>1436.68708965162</v>
          </cell>
          <cell r="F41">
            <v>323.74643840483299</v>
          </cell>
          <cell r="G41">
            <v>411.49024007673302</v>
          </cell>
          <cell r="H41">
            <v>50720.829238935599</v>
          </cell>
          <cell r="I41">
            <v>31.729727637996199</v>
          </cell>
          <cell r="J41">
            <v>13209.8035997937</v>
          </cell>
          <cell r="K41">
            <v>417.43032717067899</v>
          </cell>
          <cell r="L41">
            <v>18.645780286947801</v>
          </cell>
          <cell r="M41">
            <v>1480.26076628186</v>
          </cell>
          <cell r="N41">
            <v>90360.2845141875</v>
          </cell>
          <cell r="O41">
            <v>36.120945858302001</v>
          </cell>
          <cell r="P41">
            <v>10.736211498301</v>
          </cell>
          <cell r="Q41">
            <v>25.258064181445</v>
          </cell>
          <cell r="R41">
            <v>125.304103713373</v>
          </cell>
          <cell r="S41">
            <v>0.85873791736206995</v>
          </cell>
          <cell r="T41">
            <v>0.19101377182459101</v>
          </cell>
          <cell r="U41">
            <v>46.448158158445402</v>
          </cell>
          <cell r="V41">
            <v>350.19565789255103</v>
          </cell>
          <cell r="W41">
            <v>36.413046111410203</v>
          </cell>
          <cell r="X41">
            <v>196.51126476213699</v>
          </cell>
          <cell r="Y41">
            <v>12.755146976955601</v>
          </cell>
          <cell r="Z41">
            <v>241.32362318779701</v>
          </cell>
          <cell r="AA41">
            <v>6.7518399262718298E-2</v>
          </cell>
          <cell r="AB41">
            <v>2.3307603143126099</v>
          </cell>
          <cell r="AC41">
            <v>0.30978915849615501</v>
          </cell>
          <cell r="AD41">
            <v>3.9575813073705099E-2</v>
          </cell>
          <cell r="AE41">
            <v>694.41327703333695</v>
          </cell>
          <cell r="AF41">
            <v>24.472498745849101</v>
          </cell>
          <cell r="AG41">
            <v>53.754540167789699</v>
          </cell>
          <cell r="AH41">
            <v>6.7865871545921497</v>
          </cell>
          <cell r="AI41">
            <v>28.3707663863295</v>
          </cell>
          <cell r="AJ41">
            <v>6.56066164895529</v>
          </cell>
          <cell r="AK41">
            <v>2.00164491171321</v>
          </cell>
          <cell r="AL41">
            <v>6.8308445673344398</v>
          </cell>
          <cell r="AM41">
            <v>1.08508591253763</v>
          </cell>
          <cell r="AN41">
            <v>6.6158718841406303</v>
          </cell>
          <cell r="AO41">
            <v>1.3538408685299199</v>
          </cell>
          <cell r="AP41">
            <v>3.7888779619101798</v>
          </cell>
          <cell r="AQ41">
            <v>0.54131551912993803</v>
          </cell>
          <cell r="AR41">
            <v>3.5205824327814099</v>
          </cell>
          <cell r="AS41">
            <v>0.53842805396554405</v>
          </cell>
          <cell r="AT41">
            <v>5.1300257049327902</v>
          </cell>
          <cell r="AU41">
            <v>0.72459031297905396</v>
          </cell>
          <cell r="AV41">
            <v>2.84025648072122E-3</v>
          </cell>
          <cell r="AX41">
            <v>0.27783513044943903</v>
          </cell>
          <cell r="AY41">
            <v>9.9166571992743897</v>
          </cell>
          <cell r="AZ41">
            <v>4.9828103532791802E-2</v>
          </cell>
          <cell r="BA41">
            <v>6.1116330482976098</v>
          </cell>
          <cell r="BB41">
            <v>1.76040697539423</v>
          </cell>
        </row>
        <row r="42">
          <cell r="C42">
            <v>9.4371306613487604</v>
          </cell>
          <cell r="D42">
            <v>269554.18210128898</v>
          </cell>
          <cell r="E42">
            <v>1624.58164760009</v>
          </cell>
          <cell r="F42">
            <v>372.33280128272798</v>
          </cell>
          <cell r="G42">
            <v>386.34688964290001</v>
          </cell>
          <cell r="H42">
            <v>49329.613572346403</v>
          </cell>
          <cell r="I42">
            <v>35.3219295933295</v>
          </cell>
          <cell r="J42">
            <v>14627.611904109501</v>
          </cell>
          <cell r="K42">
            <v>440.02493131624698</v>
          </cell>
          <cell r="L42">
            <v>19.851103067821199</v>
          </cell>
          <cell r="M42">
            <v>1590.9328448362401</v>
          </cell>
          <cell r="N42">
            <v>100028.449995306</v>
          </cell>
          <cell r="O42">
            <v>38.066996966517102</v>
          </cell>
          <cell r="P42">
            <v>26.909661473284402</v>
          </cell>
          <cell r="Q42">
            <v>26.440997144216499</v>
          </cell>
          <cell r="R42">
            <v>132.02171631401799</v>
          </cell>
          <cell r="S42">
            <v>0.84806560818834897</v>
          </cell>
          <cell r="T42">
            <v>0.147265960967813</v>
          </cell>
          <cell r="U42">
            <v>46.6787574966176</v>
          </cell>
          <cell r="V42">
            <v>353.12512152134798</v>
          </cell>
          <cell r="W42">
            <v>36.996701593597599</v>
          </cell>
          <cell r="X42">
            <v>205.55182887457801</v>
          </cell>
          <cell r="Y42">
            <v>14.139521277697799</v>
          </cell>
          <cell r="Z42">
            <v>245.124316897813</v>
          </cell>
          <cell r="AA42">
            <v>7.1506443084741994E-2</v>
          </cell>
          <cell r="AB42">
            <v>2.37801499225893</v>
          </cell>
          <cell r="AC42">
            <v>0.24729823038882001</v>
          </cell>
          <cell r="AD42">
            <v>2.5198279973915501E-2</v>
          </cell>
          <cell r="AE42">
            <v>678.76181184712595</v>
          </cell>
          <cell r="AF42">
            <v>25.564404281262899</v>
          </cell>
          <cell r="AG42">
            <v>57.698271910561402</v>
          </cell>
          <cell r="AH42">
            <v>6.9399163281671798</v>
          </cell>
          <cell r="AI42">
            <v>29.236788344367302</v>
          </cell>
          <cell r="AJ42">
            <v>6.8099573728390901</v>
          </cell>
          <cell r="AK42">
            <v>2.0114378792528398</v>
          </cell>
          <cell r="AL42">
            <v>7.1529710779862103</v>
          </cell>
          <cell r="AM42">
            <v>1.09597629925212</v>
          </cell>
          <cell r="AN42">
            <v>6.6098466169828303</v>
          </cell>
          <cell r="AO42">
            <v>1.3260725984584201</v>
          </cell>
          <cell r="AP42">
            <v>3.6522081925387502</v>
          </cell>
          <cell r="AQ42">
            <v>0.53310468220171503</v>
          </cell>
          <cell r="AR42">
            <v>3.4070116484861499</v>
          </cell>
          <cell r="AS42">
            <v>0.51165134559929004</v>
          </cell>
          <cell r="AT42">
            <v>5.21640514253715</v>
          </cell>
          <cell r="AU42">
            <v>0.86335401052661498</v>
          </cell>
          <cell r="AV42">
            <v>2.14566967257184E-3</v>
          </cell>
          <cell r="AW42">
            <v>3.0843792363802299E-2</v>
          </cell>
          <cell r="AX42">
            <v>0.26851333607875699</v>
          </cell>
          <cell r="AY42">
            <v>10.585889998700299</v>
          </cell>
          <cell r="AZ42">
            <v>5.0021683929562799E-2</v>
          </cell>
          <cell r="BA42">
            <v>5.8142836468476</v>
          </cell>
          <cell r="BB42">
            <v>1.7116098823146699</v>
          </cell>
        </row>
        <row r="43">
          <cell r="C43">
            <v>9.1496001564144294</v>
          </cell>
          <cell r="D43">
            <v>252415.824775727</v>
          </cell>
          <cell r="E43">
            <v>1205.42289342201</v>
          </cell>
          <cell r="F43">
            <v>350.39864368826102</v>
          </cell>
          <cell r="G43">
            <v>951.82196633883098</v>
          </cell>
          <cell r="H43">
            <v>48487.1707251275</v>
          </cell>
          <cell r="I43">
            <v>28.875958100860998</v>
          </cell>
          <cell r="J43">
            <v>11914.033997885501</v>
          </cell>
          <cell r="K43">
            <v>365.84204439857803</v>
          </cell>
          <cell r="L43">
            <v>35.062847192237001</v>
          </cell>
          <cell r="M43">
            <v>1631.4751392380299</v>
          </cell>
          <cell r="N43">
            <v>85164.318329072295</v>
          </cell>
          <cell r="O43">
            <v>34.5447022952537</v>
          </cell>
          <cell r="P43">
            <v>12.5735926969781</v>
          </cell>
          <cell r="Q43">
            <v>7.7177078841189797</v>
          </cell>
          <cell r="R43">
            <v>161.239300230287</v>
          </cell>
          <cell r="S43">
            <v>0.84138758788427603</v>
          </cell>
          <cell r="U43">
            <v>47.760332270901102</v>
          </cell>
          <cell r="V43">
            <v>358.01941364154499</v>
          </cell>
          <cell r="W43">
            <v>37.603608380901797</v>
          </cell>
          <cell r="X43">
            <v>198.76968156419201</v>
          </cell>
          <cell r="Y43">
            <v>13.195610389336499</v>
          </cell>
          <cell r="Z43">
            <v>246.059264300233</v>
          </cell>
          <cell r="AA43">
            <v>8.1433418536021901E-2</v>
          </cell>
          <cell r="AB43">
            <v>2.2342164583709501</v>
          </cell>
          <cell r="AC43">
            <v>0.221228764850493</v>
          </cell>
          <cell r="AE43">
            <v>697.11411274101704</v>
          </cell>
          <cell r="AF43">
            <v>25.390756976648699</v>
          </cell>
          <cell r="AG43">
            <v>65.193395266457301</v>
          </cell>
          <cell r="AH43">
            <v>6.7689332647566403</v>
          </cell>
          <cell r="AI43">
            <v>27.788930438982501</v>
          </cell>
          <cell r="AJ43">
            <v>6.2168996721432297</v>
          </cell>
          <cell r="AK43">
            <v>1.9454584971947</v>
          </cell>
          <cell r="AL43">
            <v>6.46005471838878</v>
          </cell>
          <cell r="AM43">
            <v>0.995955930086454</v>
          </cell>
          <cell r="AN43">
            <v>5.6273244967003198</v>
          </cell>
          <cell r="AO43">
            <v>1.15655790224876</v>
          </cell>
          <cell r="AP43">
            <v>3.21607562209521</v>
          </cell>
          <cell r="AQ43">
            <v>0.43840036302365099</v>
          </cell>
          <cell r="AR43">
            <v>3.09531363320025</v>
          </cell>
          <cell r="AS43">
            <v>0.42639990988266402</v>
          </cell>
          <cell r="AT43">
            <v>4.3827706165308404</v>
          </cell>
          <cell r="AU43">
            <v>0.76184116458399298</v>
          </cell>
          <cell r="AV43">
            <v>4.40884494274465E-3</v>
          </cell>
          <cell r="AX43">
            <v>0.240581011928651</v>
          </cell>
          <cell r="AY43">
            <v>12.919245428780901</v>
          </cell>
          <cell r="AZ43">
            <v>6.4169122612655297E-2</v>
          </cell>
          <cell r="BA43">
            <v>5.6254926383602699</v>
          </cell>
          <cell r="BB43">
            <v>1.5960101607461501</v>
          </cell>
        </row>
        <row r="44">
          <cell r="C44">
            <v>9.3423317904476608</v>
          </cell>
          <cell r="D44">
            <v>271805.02988249098</v>
          </cell>
          <cell r="E44">
            <v>1537.0374289491399</v>
          </cell>
          <cell r="F44">
            <v>254.27128686667501</v>
          </cell>
          <cell r="G44">
            <v>316.09560331617701</v>
          </cell>
          <cell r="H44">
            <v>45989.454239906103</v>
          </cell>
          <cell r="I44">
            <v>29.676025757914601</v>
          </cell>
          <cell r="J44">
            <v>11816.228236795299</v>
          </cell>
          <cell r="K44">
            <v>370.98627755469499</v>
          </cell>
          <cell r="L44">
            <v>13.8035553771729</v>
          </cell>
          <cell r="M44">
            <v>1361.8601237729199</v>
          </cell>
          <cell r="N44">
            <v>79918.706894805306</v>
          </cell>
          <cell r="O44">
            <v>40.027638535874203</v>
          </cell>
          <cell r="P44">
            <v>8.5366951294368096</v>
          </cell>
          <cell r="Q44">
            <v>19.436854674826701</v>
          </cell>
          <cell r="R44">
            <v>87.159831422069402</v>
          </cell>
          <cell r="S44">
            <v>0.81178951990644999</v>
          </cell>
          <cell r="U44">
            <v>43.362084817554702</v>
          </cell>
          <cell r="V44">
            <v>296.14709628703798</v>
          </cell>
          <cell r="W44">
            <v>31.260187467722201</v>
          </cell>
          <cell r="X44">
            <v>165.57054847322101</v>
          </cell>
          <cell r="Y44">
            <v>10.6854098162628</v>
          </cell>
          <cell r="Z44">
            <v>212.13377078230701</v>
          </cell>
          <cell r="AA44">
            <v>7.2709476249297203E-2</v>
          </cell>
          <cell r="AB44">
            <v>2.11941488088324</v>
          </cell>
          <cell r="AC44">
            <v>0.312797155932107</v>
          </cell>
          <cell r="AD44">
            <v>1.0830699247502001E-2</v>
          </cell>
          <cell r="AE44">
            <v>616.05341572326097</v>
          </cell>
          <cell r="AF44">
            <v>22.492986128875</v>
          </cell>
          <cell r="AG44">
            <v>47.024842540760297</v>
          </cell>
          <cell r="AH44">
            <v>6.00616005248484</v>
          </cell>
          <cell r="AI44">
            <v>24.339729780310002</v>
          </cell>
          <cell r="AJ44">
            <v>5.7531161721161004</v>
          </cell>
          <cell r="AK44">
            <v>1.67090324509428</v>
          </cell>
          <cell r="AL44">
            <v>5.5537374404481499</v>
          </cell>
          <cell r="AM44">
            <v>0.88971131749060095</v>
          </cell>
          <cell r="AN44">
            <v>5.4800935187047202</v>
          </cell>
          <cell r="AO44">
            <v>1.1164497177995001</v>
          </cell>
          <cell r="AP44">
            <v>3.1070366165448702</v>
          </cell>
          <cell r="AQ44">
            <v>0.4315026426502</v>
          </cell>
          <cell r="AR44">
            <v>2.83330619297453</v>
          </cell>
          <cell r="AS44">
            <v>0.407854485887645</v>
          </cell>
          <cell r="AT44">
            <v>4.1657050666150601</v>
          </cell>
          <cell r="AU44">
            <v>0.68473522991880198</v>
          </cell>
          <cell r="AX44">
            <v>0.23485574596981401</v>
          </cell>
          <cell r="AY44">
            <v>8.9793785450804098</v>
          </cell>
          <cell r="AZ44">
            <v>3.7861388038150798E-2</v>
          </cell>
          <cell r="BA44">
            <v>5.0231440740263</v>
          </cell>
          <cell r="BB44">
            <v>1.45142368442628</v>
          </cell>
        </row>
        <row r="45">
          <cell r="C45">
            <v>8.2652392176220406</v>
          </cell>
          <cell r="D45">
            <v>224612.691512986</v>
          </cell>
          <cell r="E45">
            <v>1450.2455126447401</v>
          </cell>
          <cell r="F45">
            <v>265.790610574266</v>
          </cell>
          <cell r="G45">
            <v>194.231681366082</v>
          </cell>
          <cell r="H45">
            <v>41220.455218884701</v>
          </cell>
          <cell r="I45">
            <v>28.251767350891299</v>
          </cell>
          <cell r="J45">
            <v>10765.4993370459</v>
          </cell>
          <cell r="K45">
            <v>360.86004319897103</v>
          </cell>
          <cell r="L45">
            <v>19.970911685060202</v>
          </cell>
          <cell r="M45">
            <v>1384.92756977667</v>
          </cell>
          <cell r="N45">
            <v>80819.3487720907</v>
          </cell>
          <cell r="O45">
            <v>34.461765264910198</v>
          </cell>
          <cell r="P45">
            <v>9.6293288473319301</v>
          </cell>
          <cell r="Q45">
            <v>19.3292219329449</v>
          </cell>
          <cell r="R45">
            <v>125.225683110224</v>
          </cell>
          <cell r="S45">
            <v>0.86750675577331904</v>
          </cell>
          <cell r="T45">
            <v>0.27198041073911899</v>
          </cell>
          <cell r="U45">
            <v>43.942433258737097</v>
          </cell>
          <cell r="V45">
            <v>301.83886298768601</v>
          </cell>
          <cell r="W45">
            <v>31.6686340825024</v>
          </cell>
          <cell r="X45">
            <v>172.974303839096</v>
          </cell>
          <cell r="Y45">
            <v>11.2805813333978</v>
          </cell>
          <cell r="Z45">
            <v>133.597858659232</v>
          </cell>
          <cell r="AA45">
            <v>7.5720385843382906E-2</v>
          </cell>
          <cell r="AB45">
            <v>2.1317321125286699</v>
          </cell>
          <cell r="AC45">
            <v>0.25574743626394197</v>
          </cell>
          <cell r="AD45">
            <v>2.4640236934665499E-3</v>
          </cell>
          <cell r="AE45">
            <v>668.07529314572105</v>
          </cell>
          <cell r="AF45">
            <v>24.013089275905099</v>
          </cell>
          <cell r="AG45">
            <v>50.029035961947102</v>
          </cell>
          <cell r="AH45">
            <v>6.3606164755992403</v>
          </cell>
          <cell r="AI45">
            <v>26.6020731877014</v>
          </cell>
          <cell r="AJ45">
            <v>6.0385272546525499</v>
          </cell>
          <cell r="AK45">
            <v>1.7871999146634501</v>
          </cell>
          <cell r="AL45">
            <v>6.2829679151849502</v>
          </cell>
          <cell r="AM45">
            <v>1.03288949537366</v>
          </cell>
          <cell r="AN45">
            <v>5.8682378648044597</v>
          </cell>
          <cell r="AO45">
            <v>1.2104774694820699</v>
          </cell>
          <cell r="AP45">
            <v>3.1942700087947702</v>
          </cell>
          <cell r="AQ45">
            <v>0.472305403375056</v>
          </cell>
          <cell r="AR45">
            <v>3.0611572635820701</v>
          </cell>
          <cell r="AS45">
            <v>0.46929035057914897</v>
          </cell>
          <cell r="AT45">
            <v>4.54635265505084</v>
          </cell>
          <cell r="AU45">
            <v>0.79051834331994497</v>
          </cell>
          <cell r="AV45">
            <v>3.06543443438152E-3</v>
          </cell>
          <cell r="AX45">
            <v>0.28224038581760202</v>
          </cell>
          <cell r="AY45">
            <v>10.705164021132701</v>
          </cell>
          <cell r="AZ45">
            <v>4.4773811471440397E-2</v>
          </cell>
          <cell r="BA45">
            <v>5.6702400713529499</v>
          </cell>
          <cell r="BB45">
            <v>1.62498554975181</v>
          </cell>
        </row>
        <row r="46">
          <cell r="C46">
            <v>9.0924541517571598</v>
          </cell>
          <cell r="D46">
            <v>261375.50607725701</v>
          </cell>
          <cell r="E46">
            <v>1410.62811350947</v>
          </cell>
          <cell r="F46">
            <v>289.11591136462499</v>
          </cell>
          <cell r="G46">
            <v>99.997449850110698</v>
          </cell>
          <cell r="H46">
            <v>49555.955533550499</v>
          </cell>
          <cell r="I46">
            <v>33.202359858718502</v>
          </cell>
          <cell r="J46">
            <v>13663.721611962999</v>
          </cell>
          <cell r="K46">
            <v>421.18522014617702</v>
          </cell>
          <cell r="L46">
            <v>37.841120951172002</v>
          </cell>
          <cell r="M46">
            <v>1521.0026430598</v>
          </cell>
          <cell r="N46">
            <v>90960.829511105097</v>
          </cell>
          <cell r="O46">
            <v>37.833695202661502</v>
          </cell>
          <cell r="P46">
            <v>15.307084228767501</v>
          </cell>
          <cell r="Q46">
            <v>30.167573262047</v>
          </cell>
          <cell r="R46">
            <v>106.904904974972</v>
          </cell>
          <cell r="S46">
            <v>0.78078232155909599</v>
          </cell>
          <cell r="U46">
            <v>45.641356250223097</v>
          </cell>
          <cell r="V46">
            <v>335.58198144092802</v>
          </cell>
          <cell r="W46">
            <v>34.774527881112299</v>
          </cell>
          <cell r="X46">
            <v>187.811715724377</v>
          </cell>
          <cell r="Y46">
            <v>12.112019675355</v>
          </cell>
          <cell r="Z46">
            <v>97.610750442040498</v>
          </cell>
          <cell r="AA46">
            <v>5.0820481396330601E-2</v>
          </cell>
          <cell r="AB46">
            <v>2.1425640738071601</v>
          </cell>
          <cell r="AC46">
            <v>0.25233378264301098</v>
          </cell>
          <cell r="AD46">
            <v>2.23272223884158E-2</v>
          </cell>
          <cell r="AE46">
            <v>674.60225232807295</v>
          </cell>
          <cell r="AF46">
            <v>25.408297783703301</v>
          </cell>
          <cell r="AG46">
            <v>53.6340216121663</v>
          </cell>
          <cell r="AH46">
            <v>6.7308221576677001</v>
          </cell>
          <cell r="AI46">
            <v>28.617433545543498</v>
          </cell>
          <cell r="AJ46">
            <v>6.3648076407793397</v>
          </cell>
          <cell r="AK46">
            <v>1.9272898900297399</v>
          </cell>
          <cell r="AL46">
            <v>6.5838343634156802</v>
          </cell>
          <cell r="AM46">
            <v>1.0143049834890301</v>
          </cell>
          <cell r="AN46">
            <v>6.2003721868989503</v>
          </cell>
          <cell r="AO46">
            <v>1.2736136203758399</v>
          </cell>
          <cell r="AP46">
            <v>3.6568917923907001</v>
          </cell>
          <cell r="AQ46">
            <v>0.46608686623555101</v>
          </cell>
          <cell r="AR46">
            <v>3.34315356824577</v>
          </cell>
          <cell r="AS46">
            <v>0.44453202150286297</v>
          </cell>
          <cell r="AT46">
            <v>5.2162392925880097</v>
          </cell>
          <cell r="AU46">
            <v>0.78165651475436504</v>
          </cell>
          <cell r="AV46">
            <v>2.967315217635515E-3</v>
          </cell>
          <cell r="AX46">
            <v>0.27056034036657101</v>
          </cell>
          <cell r="AY46">
            <v>10.2352278669818</v>
          </cell>
          <cell r="AZ46">
            <v>4.7978973117739798E-2</v>
          </cell>
          <cell r="BA46">
            <v>5.7204728423972</v>
          </cell>
          <cell r="BB46">
            <v>1.63530062972102</v>
          </cell>
        </row>
        <row r="47">
          <cell r="C47">
            <v>9.4086515908769108</v>
          </cell>
          <cell r="D47">
            <v>272052.41158341098</v>
          </cell>
          <cell r="E47">
            <v>1659.73734650186</v>
          </cell>
          <cell r="F47">
            <v>358.408268203555</v>
          </cell>
          <cell r="G47">
            <v>546.00642678392796</v>
          </cell>
          <cell r="H47">
            <v>51693.497140102998</v>
          </cell>
          <cell r="I47">
            <v>35.400831630285502</v>
          </cell>
          <cell r="J47">
            <v>14709.119665102</v>
          </cell>
          <cell r="K47">
            <v>456.036097723311</v>
          </cell>
          <cell r="L47">
            <v>18.341277983769402</v>
          </cell>
          <cell r="M47">
            <v>1590.8161803683199</v>
          </cell>
          <cell r="N47">
            <v>103736.73663489601</v>
          </cell>
          <cell r="O47">
            <v>38.038952378567203</v>
          </cell>
          <cell r="P47">
            <v>29.571607469206199</v>
          </cell>
          <cell r="Q47">
            <v>15.3856542641924</v>
          </cell>
          <cell r="R47">
            <v>130.38410717717699</v>
          </cell>
          <cell r="S47">
            <v>0.79971442005388405</v>
          </cell>
          <cell r="T47">
            <v>0.35084716965011697</v>
          </cell>
          <cell r="U47">
            <v>46.576880174179998</v>
          </cell>
          <cell r="V47">
            <v>346.187922248039</v>
          </cell>
          <cell r="W47">
            <v>36.972003003422998</v>
          </cell>
          <cell r="X47">
            <v>193.88794940179801</v>
          </cell>
          <cell r="Y47">
            <v>14.219400015862499</v>
          </cell>
          <cell r="Z47">
            <v>209.08862084846601</v>
          </cell>
          <cell r="AA47">
            <v>7.4479357678493494E-2</v>
          </cell>
          <cell r="AB47">
            <v>2.2797108203283201</v>
          </cell>
          <cell r="AC47">
            <v>0.21839825139518901</v>
          </cell>
          <cell r="AD47">
            <v>1.9024098109345501E-2</v>
          </cell>
          <cell r="AE47">
            <v>669.16781685333501</v>
          </cell>
          <cell r="AF47">
            <v>25.815225975192899</v>
          </cell>
          <cell r="AG47">
            <v>56.114682270470503</v>
          </cell>
          <cell r="AH47">
            <v>7.0681683825063297</v>
          </cell>
          <cell r="AI47">
            <v>29.3526118612989</v>
          </cell>
          <cell r="AJ47">
            <v>6.8633370011810104</v>
          </cell>
          <cell r="AK47">
            <v>2.00322389912467</v>
          </cell>
          <cell r="AL47">
            <v>6.96043096717443</v>
          </cell>
          <cell r="AM47">
            <v>1.08178335964905</v>
          </cell>
          <cell r="AN47">
            <v>6.5341665824550104</v>
          </cell>
          <cell r="AO47">
            <v>1.31140867650242</v>
          </cell>
          <cell r="AP47">
            <v>3.72970294507572</v>
          </cell>
          <cell r="AQ47">
            <v>0.53483960201148995</v>
          </cell>
          <cell r="AR47">
            <v>3.41892845016344</v>
          </cell>
          <cell r="AS47">
            <v>0.51245594960181695</v>
          </cell>
          <cell r="AT47">
            <v>5.04002456985521</v>
          </cell>
          <cell r="AU47">
            <v>0.861956604327756</v>
          </cell>
          <cell r="AV47">
            <v>1.3417798006208001E-3</v>
          </cell>
          <cell r="AX47">
            <v>0.27862825007123199</v>
          </cell>
          <cell r="AY47">
            <v>9.9758972092717908</v>
          </cell>
          <cell r="AZ47">
            <v>5.53167713636359E-2</v>
          </cell>
          <cell r="BA47">
            <v>5.7706481413024999</v>
          </cell>
          <cell r="BB47">
            <v>1.6592845947324999</v>
          </cell>
        </row>
        <row r="48">
          <cell r="C48">
            <v>10.2433832292056</v>
          </cell>
          <cell r="D48">
            <v>252415.824775727</v>
          </cell>
          <cell r="E48">
            <v>1860.21620791331</v>
          </cell>
          <cell r="F48">
            <v>315.16542271517</v>
          </cell>
          <cell r="G48">
            <v>439.67627351599799</v>
          </cell>
          <cell r="H48">
            <v>53474.995230476903</v>
          </cell>
          <cell r="I48">
            <v>34.483019062638398</v>
          </cell>
          <cell r="J48">
            <v>13735.418042761799</v>
          </cell>
          <cell r="K48">
            <v>433.73601595139297</v>
          </cell>
          <cell r="L48">
            <v>39.592344925366397</v>
          </cell>
          <cell r="M48">
            <v>1947.30540218023</v>
          </cell>
          <cell r="N48">
            <v>95936.7040303221</v>
          </cell>
          <cell r="O48">
            <v>38.710777884935098</v>
          </cell>
          <cell r="P48">
            <v>13.0240931647081</v>
          </cell>
          <cell r="Q48">
            <v>9.7135912646570493</v>
          </cell>
          <cell r="R48">
            <v>161.713068678242</v>
          </cell>
          <cell r="S48">
            <v>0.87148805672002405</v>
          </cell>
          <cell r="U48">
            <v>53.366736338135098</v>
          </cell>
          <cell r="V48">
            <v>382.56927204972902</v>
          </cell>
          <cell r="W48">
            <v>42.701837744698402</v>
          </cell>
          <cell r="X48">
            <v>207.15291727919899</v>
          </cell>
          <cell r="Y48">
            <v>13.4206549940304</v>
          </cell>
          <cell r="Z48">
            <v>286.42923354775598</v>
          </cell>
          <cell r="AA48">
            <v>8.15829010776776E-2</v>
          </cell>
          <cell r="AB48">
            <v>2.6782329299949899</v>
          </cell>
          <cell r="AC48">
            <v>0.26792279725731999</v>
          </cell>
          <cell r="AD48">
            <v>9.2048051533191594E-3</v>
          </cell>
          <cell r="AE48">
            <v>782.67665684951203</v>
          </cell>
          <cell r="AF48">
            <v>28.861411931062499</v>
          </cell>
          <cell r="AG48">
            <v>60.125239771911701</v>
          </cell>
          <cell r="AH48">
            <v>7.5619321763810001</v>
          </cell>
          <cell r="AI48">
            <v>30.9915797036664</v>
          </cell>
          <cell r="AJ48">
            <v>6.9395206962938296</v>
          </cell>
          <cell r="AK48">
            <v>1.9998337028073201</v>
          </cell>
          <cell r="AL48">
            <v>7.3926261581729804</v>
          </cell>
          <cell r="AM48">
            <v>1.1374673016316099</v>
          </cell>
          <cell r="AN48">
            <v>6.8339494619246901</v>
          </cell>
          <cell r="AO48">
            <v>1.56530388855964</v>
          </cell>
          <cell r="AP48">
            <v>4.5476294356389504</v>
          </cell>
          <cell r="AQ48">
            <v>0.53219829698166898</v>
          </cell>
          <cell r="AR48">
            <v>4.1281652108186497</v>
          </cell>
          <cell r="AS48">
            <v>0.53926762937864203</v>
          </cell>
          <cell r="AT48">
            <v>5.4397752082822999</v>
          </cell>
          <cell r="AU48">
            <v>0.78498096817906304</v>
          </cell>
          <cell r="AV48">
            <v>2.1038080506698299E-3</v>
          </cell>
          <cell r="AX48">
            <v>0.26726849572171701</v>
          </cell>
          <cell r="AY48">
            <v>13.606447479053299</v>
          </cell>
          <cell r="AZ48">
            <v>4.3611660476294903E-2</v>
          </cell>
          <cell r="BA48">
            <v>6.1896874477297796</v>
          </cell>
          <cell r="BB48">
            <v>1.6771344442145399</v>
          </cell>
        </row>
        <row r="49">
          <cell r="C49">
            <v>9.8085653707089104</v>
          </cell>
          <cell r="D49">
            <v>257775.665811057</v>
          </cell>
          <cell r="E49">
            <v>1756.3932586255</v>
          </cell>
          <cell r="F49">
            <v>346.37337303415302</v>
          </cell>
          <cell r="G49">
            <v>204.215666494902</v>
          </cell>
          <cell r="H49">
            <v>54104.048765262603</v>
          </cell>
          <cell r="I49">
            <v>33.763817834290698</v>
          </cell>
          <cell r="J49">
            <v>14758.2072012238</v>
          </cell>
          <cell r="K49">
            <v>442.26182252317602</v>
          </cell>
          <cell r="L49">
            <v>23.356152892916</v>
          </cell>
          <cell r="M49">
            <v>1626.3402691905401</v>
          </cell>
          <cell r="N49">
            <v>97009.105341942399</v>
          </cell>
          <cell r="O49">
            <v>39.187408538767599</v>
          </cell>
          <cell r="P49">
            <v>10.7759285486373</v>
          </cell>
          <cell r="Q49">
            <v>20.1294763997189</v>
          </cell>
          <cell r="R49">
            <v>134.974292964336</v>
          </cell>
          <cell r="S49">
            <v>0.97339537934322196</v>
          </cell>
          <cell r="U49">
            <v>48.932901460560103</v>
          </cell>
          <cell r="V49">
            <v>351.305456229512</v>
          </cell>
          <cell r="W49">
            <v>39.049612464609702</v>
          </cell>
          <cell r="X49">
            <v>201.79345936505601</v>
          </cell>
          <cell r="Y49">
            <v>14.1904200566734</v>
          </cell>
          <cell r="Z49">
            <v>174.598043981627</v>
          </cell>
          <cell r="AA49">
            <v>7.7906520238955806E-2</v>
          </cell>
          <cell r="AB49">
            <v>2.49948449592357</v>
          </cell>
          <cell r="AC49">
            <v>0.26533201039420401</v>
          </cell>
          <cell r="AD49">
            <v>1.0883811882689E-2</v>
          </cell>
          <cell r="AE49">
            <v>721.02371936542102</v>
          </cell>
          <cell r="AF49">
            <v>27.639407416379001</v>
          </cell>
          <cell r="AG49">
            <v>61.988399665578903</v>
          </cell>
          <cell r="AH49">
            <v>7.6332120469370599</v>
          </cell>
          <cell r="AI49">
            <v>31.987911828225599</v>
          </cell>
          <cell r="AJ49">
            <v>7.3973861708192201</v>
          </cell>
          <cell r="AK49">
            <v>2.0528486464047</v>
          </cell>
          <cell r="AL49">
            <v>7.6000559854325802</v>
          </cell>
          <cell r="AM49">
            <v>1.1776033283527001</v>
          </cell>
          <cell r="AN49">
            <v>7.21421842430206</v>
          </cell>
          <cell r="AO49">
            <v>1.5098721143177301</v>
          </cell>
          <cell r="AP49">
            <v>4.0552390071153797</v>
          </cell>
          <cell r="AQ49">
            <v>0.57728351649268295</v>
          </cell>
          <cell r="AR49">
            <v>3.8756972977786002</v>
          </cell>
          <cell r="AS49">
            <v>0.558296672976485</v>
          </cell>
          <cell r="AT49">
            <v>5.4817265726984701</v>
          </cell>
          <cell r="AU49">
            <v>0.84529604031418404</v>
          </cell>
          <cell r="AV49">
            <v>2.238658290284795E-3</v>
          </cell>
          <cell r="AX49">
            <v>0.30742181142356001</v>
          </cell>
          <cell r="AY49">
            <v>11.464697681509399</v>
          </cell>
          <cell r="AZ49">
            <v>5.0165176389313802E-2</v>
          </cell>
          <cell r="BA49">
            <v>6.3587617999009902</v>
          </cell>
          <cell r="BB49">
            <v>1.84301178868323</v>
          </cell>
        </row>
        <row r="50">
          <cell r="C50">
            <v>5.2550661231301898</v>
          </cell>
          <cell r="D50">
            <v>235047.055359683</v>
          </cell>
          <cell r="E50">
            <v>1036.3897239027301</v>
          </cell>
          <cell r="F50">
            <v>132.952349518082</v>
          </cell>
          <cell r="G50">
            <v>195.65074895923601</v>
          </cell>
          <cell r="H50">
            <v>81655.079654415502</v>
          </cell>
          <cell r="I50">
            <v>31.082865691529101</v>
          </cell>
          <cell r="J50">
            <v>15724.324998583401</v>
          </cell>
          <cell r="K50">
            <v>312.26908817132602</v>
          </cell>
          <cell r="L50">
            <v>274.50567785765003</v>
          </cell>
          <cell r="M50">
            <v>1270.17146225034</v>
          </cell>
          <cell r="N50">
            <v>83962.955765954903</v>
          </cell>
          <cell r="O50">
            <v>42.374088949022898</v>
          </cell>
          <cell r="P50">
            <v>111.09498151187201</v>
          </cell>
          <cell r="Q50">
            <v>121.84247839541899</v>
          </cell>
          <cell r="R50">
            <v>96.870935277997802</v>
          </cell>
          <cell r="S50">
            <v>0.82037277721375002</v>
          </cell>
          <cell r="T50">
            <v>0.15345397198333499</v>
          </cell>
          <cell r="U50">
            <v>8.2787255799142692</v>
          </cell>
          <cell r="V50">
            <v>380.00839603298601</v>
          </cell>
          <cell r="W50">
            <v>26.115607264299602</v>
          </cell>
          <cell r="X50">
            <v>166.81467787920801</v>
          </cell>
          <cell r="Y50">
            <v>17.412034955617901</v>
          </cell>
          <cell r="Z50">
            <v>1.60606466860779</v>
          </cell>
          <cell r="AA50">
            <v>8.3818422311984997E-2</v>
          </cell>
          <cell r="AB50">
            <v>3.0749807234384501</v>
          </cell>
          <cell r="AC50">
            <v>0.35815672741325</v>
          </cell>
          <cell r="AD50">
            <v>1.8039936473708398E-2</v>
          </cell>
          <cell r="AE50">
            <v>120.88581701314099</v>
          </cell>
          <cell r="AF50">
            <v>14.7849862844946</v>
          </cell>
          <cell r="AG50">
            <v>36.930792930752503</v>
          </cell>
          <cell r="AH50">
            <v>5.1562620588152202</v>
          </cell>
          <cell r="AI50">
            <v>23.5018813404252</v>
          </cell>
          <cell r="AJ50">
            <v>5.9236722912932596</v>
          </cell>
          <cell r="AK50">
            <v>1.9707351633180099</v>
          </cell>
          <cell r="AL50">
            <v>6.19575955486859</v>
          </cell>
          <cell r="AM50">
            <v>0.921668072376297</v>
          </cell>
          <cell r="AN50">
            <v>5.3842525136964001</v>
          </cell>
          <cell r="AO50">
            <v>0.95773035294550601</v>
          </cell>
          <cell r="AP50">
            <v>2.35304629883007</v>
          </cell>
          <cell r="AQ50">
            <v>0.31606591621737401</v>
          </cell>
          <cell r="AR50">
            <v>1.8941145430997499</v>
          </cell>
          <cell r="AS50">
            <v>0.28428237523765698</v>
          </cell>
          <cell r="AT50">
            <v>4.1266210658849003</v>
          </cell>
          <cell r="AU50">
            <v>1.08147029060945</v>
          </cell>
          <cell r="AV50">
            <v>1.7032525060065851E-3</v>
          </cell>
          <cell r="AW50">
            <v>0.10769535348571201</v>
          </cell>
          <cell r="AX50">
            <v>2.9689837966776999E-2</v>
          </cell>
          <cell r="AY50">
            <v>2.33283073453623</v>
          </cell>
          <cell r="AZ50">
            <v>7.4758438223491196E-3</v>
          </cell>
          <cell r="BA50">
            <v>1.1534155590728199</v>
          </cell>
          <cell r="BB50">
            <v>0.38309721781274497</v>
          </cell>
        </row>
        <row r="51">
          <cell r="C51">
            <v>4.4803644218034799</v>
          </cell>
          <cell r="D51">
            <v>221556.18654394901</v>
          </cell>
          <cell r="E51">
            <v>1235.31695692023</v>
          </cell>
          <cell r="F51">
            <v>70.962099467372099</v>
          </cell>
          <cell r="G51">
            <v>128.647661370094</v>
          </cell>
          <cell r="H51">
            <v>81532.584188652705</v>
          </cell>
          <cell r="I51">
            <v>31.123348425522501</v>
          </cell>
          <cell r="J51">
            <v>16618.371498132699</v>
          </cell>
          <cell r="K51">
            <v>318.90133106330597</v>
          </cell>
          <cell r="L51">
            <v>294.28201866452201</v>
          </cell>
          <cell r="M51">
            <v>1341.9010226605001</v>
          </cell>
          <cell r="N51">
            <v>90314.294350177704</v>
          </cell>
          <cell r="O51">
            <v>42.117610021031098</v>
          </cell>
          <cell r="P51">
            <v>111.83010532615999</v>
          </cell>
          <cell r="Q51">
            <v>128.288209973259</v>
          </cell>
          <cell r="R51">
            <v>116.472160467026</v>
          </cell>
          <cell r="S51">
            <v>0.65451529298669797</v>
          </cell>
          <cell r="T51">
            <v>8.4723497049912402E-2</v>
          </cell>
          <cell r="U51">
            <v>9.4198290799853908</v>
          </cell>
          <cell r="V51">
            <v>403.59880760270602</v>
          </cell>
          <cell r="W51">
            <v>26.649093570695499</v>
          </cell>
          <cell r="X51">
            <v>173.650266335163</v>
          </cell>
          <cell r="Y51">
            <v>19.935991803469001</v>
          </cell>
          <cell r="Z51">
            <v>2.5853960237961702</v>
          </cell>
          <cell r="AA51">
            <v>0.111722914214941</v>
          </cell>
          <cell r="AB51">
            <v>2.1260698518658301</v>
          </cell>
          <cell r="AC51">
            <v>0.133871250215296</v>
          </cell>
          <cell r="AD51">
            <v>7.0635971988175401E-3</v>
          </cell>
          <cell r="AE51">
            <v>139.94567930938601</v>
          </cell>
          <cell r="AF51">
            <v>16.030201951308602</v>
          </cell>
          <cell r="AG51">
            <v>37.566065956745497</v>
          </cell>
          <cell r="AH51">
            <v>5.4475732671831096</v>
          </cell>
          <cell r="AI51">
            <v>24.735303215478101</v>
          </cell>
          <cell r="AJ51">
            <v>6.3309245994814196</v>
          </cell>
          <cell r="AK51">
            <v>2.1634263819115298</v>
          </cell>
          <cell r="AL51">
            <v>6.4913238771695401</v>
          </cell>
          <cell r="AM51">
            <v>0.93529933377611496</v>
          </cell>
          <cell r="AN51">
            <v>5.5074583187456403</v>
          </cell>
          <cell r="AO51">
            <v>0.988436107364286</v>
          </cell>
          <cell r="AP51">
            <v>2.43373696521475</v>
          </cell>
          <cell r="AQ51">
            <v>0.35439155385920801</v>
          </cell>
          <cell r="AR51">
            <v>1.94903397400999</v>
          </cell>
          <cell r="AS51">
            <v>0.28266025619014401</v>
          </cell>
          <cell r="AT51">
            <v>4.4681060369310597</v>
          </cell>
          <cell r="AU51">
            <v>1.18287847114189</v>
          </cell>
          <cell r="AV51">
            <v>2.6674418634489399E-3</v>
          </cell>
          <cell r="AW51">
            <v>0.82826993065090304</v>
          </cell>
          <cell r="AX51">
            <v>5.1211530912057303E-2</v>
          </cell>
          <cell r="AY51">
            <v>1.88530269329686</v>
          </cell>
          <cell r="AZ51">
            <v>9.56301669170701E-3</v>
          </cell>
          <cell r="BA51">
            <v>1.0681304402384999</v>
          </cell>
          <cell r="BB51">
            <v>0.36452606636575202</v>
          </cell>
        </row>
        <row r="52">
          <cell r="C52">
            <v>5.3350238405853903</v>
          </cell>
          <cell r="D52">
            <v>232736.739177471</v>
          </cell>
          <cell r="E52">
            <v>1229.3680275162701</v>
          </cell>
          <cell r="F52">
            <v>152.54375469373699</v>
          </cell>
          <cell r="G52">
            <v>394.32358342422401</v>
          </cell>
          <cell r="H52">
            <v>88403.010296647801</v>
          </cell>
          <cell r="I52">
            <v>32.7436773157904</v>
          </cell>
          <cell r="J52">
            <v>16848.992408263901</v>
          </cell>
          <cell r="K52">
            <v>335.45081517803197</v>
          </cell>
          <cell r="L52">
            <v>330.58939389371602</v>
          </cell>
          <cell r="M52">
            <v>1297.8734022716901</v>
          </cell>
          <cell r="N52">
            <v>88723.245695140999</v>
          </cell>
          <cell r="O52">
            <v>48.527018756540997</v>
          </cell>
          <cell r="P52">
            <v>127.46219612737499</v>
          </cell>
          <cell r="Q52">
            <v>144.93792098910001</v>
          </cell>
          <cell r="R52">
            <v>105.750647059226</v>
          </cell>
          <cell r="S52">
            <v>0.713508293634464</v>
          </cell>
          <cell r="T52">
            <v>0.31306075620268498</v>
          </cell>
          <cell r="U52">
            <v>10.1301158222848</v>
          </cell>
          <cell r="V52">
            <v>403.87745544967203</v>
          </cell>
          <cell r="W52">
            <v>28.236049793959101</v>
          </cell>
          <cell r="X52">
            <v>182.00242439624299</v>
          </cell>
          <cell r="Y52">
            <v>19.3847593422309</v>
          </cell>
          <cell r="Z52">
            <v>1.0534211514899201</v>
          </cell>
          <cell r="AA52">
            <v>0.109592839432195</v>
          </cell>
          <cell r="AB52">
            <v>2.5994016367994601</v>
          </cell>
          <cell r="AC52">
            <v>0.117355166709092</v>
          </cell>
          <cell r="AD52">
            <v>1.4906958263064801E-2</v>
          </cell>
          <cell r="AE52">
            <v>139.365212127695</v>
          </cell>
          <cell r="AF52">
            <v>16.303559226657299</v>
          </cell>
          <cell r="AG52">
            <v>38.268983487988997</v>
          </cell>
          <cell r="AH52">
            <v>5.6664824310658997</v>
          </cell>
          <cell r="AI52">
            <v>25.4168298881727</v>
          </cell>
          <cell r="AJ52">
            <v>6.1702633063826804</v>
          </cell>
          <cell r="AK52">
            <v>2.1487800503223902</v>
          </cell>
          <cell r="AL52">
            <v>6.6338480851557504</v>
          </cell>
          <cell r="AM52">
            <v>1.0195689670611501</v>
          </cell>
          <cell r="AN52">
            <v>5.5787038166188099</v>
          </cell>
          <cell r="AO52">
            <v>1.0611008520319001</v>
          </cell>
          <cell r="AP52">
            <v>2.6660034625611901</v>
          </cell>
          <cell r="AQ52">
            <v>0.36178164960889198</v>
          </cell>
          <cell r="AR52">
            <v>2.1191819404158601</v>
          </cell>
          <cell r="AS52">
            <v>0.30854626087888498</v>
          </cell>
          <cell r="AT52">
            <v>4.6468569110342797</v>
          </cell>
          <cell r="AU52">
            <v>1.21027101857651</v>
          </cell>
          <cell r="AV52">
            <v>1.691872749056285E-3</v>
          </cell>
          <cell r="AW52">
            <v>0.54201242885870005</v>
          </cell>
          <cell r="AX52">
            <v>1.94278162217889E-2</v>
          </cell>
          <cell r="AZ52">
            <v>9.3180627704358004E-3</v>
          </cell>
          <cell r="BA52">
            <v>1.33634676951272</v>
          </cell>
          <cell r="BB52">
            <v>0.42311131409317998</v>
          </cell>
        </row>
        <row r="53">
          <cell r="C53">
            <v>5.8224041239733904</v>
          </cell>
          <cell r="D53">
            <v>227382.70913131899</v>
          </cell>
          <cell r="E53">
            <v>1185.533945919</v>
          </cell>
          <cell r="F53">
            <v>37.114436246224102</v>
          </cell>
          <cell r="G53">
            <v>324.00599957196499</v>
          </cell>
          <cell r="H53">
            <v>84359.806716834195</v>
          </cell>
          <cell r="I53">
            <v>31.346013215042699</v>
          </cell>
          <cell r="J53">
            <v>16884.1664648726</v>
          </cell>
          <cell r="K53">
            <v>320.127727348679</v>
          </cell>
          <cell r="L53">
            <v>320.79481351628903</v>
          </cell>
          <cell r="M53">
            <v>1349.61072399819</v>
          </cell>
          <cell r="N53">
            <v>84715.090926422796</v>
          </cell>
          <cell r="O53">
            <v>46.983183023250099</v>
          </cell>
          <cell r="P53">
            <v>124.21013220296101</v>
          </cell>
          <cell r="Q53">
            <v>117.59494924667899</v>
          </cell>
          <cell r="R53">
            <v>81.922428478659498</v>
          </cell>
          <cell r="S53">
            <v>0.68197090965440499</v>
          </cell>
          <cell r="T53">
            <v>0.113465703931714</v>
          </cell>
          <cell r="U53">
            <v>9.8355845342013204</v>
          </cell>
          <cell r="V53">
            <v>407.937964469213</v>
          </cell>
          <cell r="W53">
            <v>27.926950724315098</v>
          </cell>
          <cell r="X53">
            <v>180.20571602824401</v>
          </cell>
          <cell r="Y53">
            <v>19.080781341798598</v>
          </cell>
          <cell r="Z53">
            <v>1.44354865332105</v>
          </cell>
          <cell r="AA53">
            <v>0.11978401840460801</v>
          </cell>
          <cell r="AB53">
            <v>2.0510581710161602</v>
          </cell>
          <cell r="AC53">
            <v>0.105861446965117</v>
          </cell>
          <cell r="AD53">
            <v>6.6572163847263503E-3</v>
          </cell>
          <cell r="AE53">
            <v>134.240103850655</v>
          </cell>
          <cell r="AF53">
            <v>16.303733813401099</v>
          </cell>
          <cell r="AG53">
            <v>38.4543594579726</v>
          </cell>
          <cell r="AH53">
            <v>5.6895140254762699</v>
          </cell>
          <cell r="AI53">
            <v>25.5778701848119</v>
          </cell>
          <cell r="AJ53">
            <v>6.3615668172628501</v>
          </cell>
          <cell r="AK53">
            <v>2.0618352742148001</v>
          </cell>
          <cell r="AL53">
            <v>6.5247951297637901</v>
          </cell>
          <cell r="AM53">
            <v>1.0250968550433901</v>
          </cell>
          <cell r="AN53">
            <v>5.6880509568017699</v>
          </cell>
          <cell r="AO53">
            <v>1.0156767398258</v>
          </cell>
          <cell r="AP53">
            <v>2.6378376904593299</v>
          </cell>
          <cell r="AQ53">
            <v>0.34540340237014799</v>
          </cell>
          <cell r="AR53">
            <v>2.0538649935433999</v>
          </cell>
          <cell r="AS53">
            <v>0.28239591684133802</v>
          </cell>
          <cell r="AT53">
            <v>4.4960878627738996</v>
          </cell>
          <cell r="AU53">
            <v>1.1846096619028399</v>
          </cell>
          <cell r="AV53">
            <v>4.3585553525999597E-3</v>
          </cell>
          <cell r="AW53">
            <v>0.20646360783460799</v>
          </cell>
          <cell r="AX53">
            <v>4.7549138981419298E-2</v>
          </cell>
          <cell r="AY53">
            <v>1.3334174493613999</v>
          </cell>
          <cell r="AZ53">
            <v>8.3969598940472796E-3</v>
          </cell>
          <cell r="BA53">
            <v>1.2898459854184301</v>
          </cell>
          <cell r="BB53">
            <v>0.414852572022537</v>
          </cell>
        </row>
        <row r="54">
          <cell r="C54">
            <v>4.8035133007511703</v>
          </cell>
          <cell r="D54">
            <v>222794.914810924</v>
          </cell>
          <cell r="E54">
            <v>1276.30027692212</v>
          </cell>
          <cell r="F54">
            <v>214.65699156368601</v>
          </cell>
          <cell r="G54">
            <v>618.24522646885703</v>
          </cell>
          <cell r="H54">
            <v>83602.682552952596</v>
          </cell>
          <cell r="I54">
            <v>31.271341884964301</v>
          </cell>
          <cell r="J54">
            <v>16681.444420123298</v>
          </cell>
          <cell r="K54">
            <v>322.23179918375001</v>
          </cell>
          <cell r="L54">
            <v>287.34578403791602</v>
          </cell>
          <cell r="M54">
            <v>1318.85674927473</v>
          </cell>
          <cell r="N54">
            <v>84587.130439127504</v>
          </cell>
          <cell r="O54">
            <v>45.326387462481499</v>
          </cell>
          <cell r="P54">
            <v>118.667461214173</v>
          </cell>
          <cell r="Q54">
            <v>157.91257761298601</v>
          </cell>
          <cell r="R54">
            <v>92.707245100055104</v>
          </cell>
          <cell r="S54">
            <v>0.57069186044056397</v>
          </cell>
          <cell r="T54">
            <v>0.20747408651393801</v>
          </cell>
          <cell r="U54">
            <v>8.9209217164760695</v>
          </cell>
          <cell r="V54">
            <v>391.14744635178101</v>
          </cell>
          <cell r="W54">
            <v>26.296562901682599</v>
          </cell>
          <cell r="X54">
            <v>175.629026881296</v>
          </cell>
          <cell r="Y54">
            <v>20.084015496891901</v>
          </cell>
          <cell r="Z54">
            <v>1.8929855133353299</v>
          </cell>
          <cell r="AA54">
            <v>0.11473924135457</v>
          </cell>
          <cell r="AB54">
            <v>2.0862048589801598</v>
          </cell>
          <cell r="AC54">
            <v>0.11616410326719</v>
          </cell>
          <cell r="AE54">
            <v>137.43281605769999</v>
          </cell>
          <cell r="AF54">
            <v>16.301663960047499</v>
          </cell>
          <cell r="AG54">
            <v>39.192245273671098</v>
          </cell>
          <cell r="AH54">
            <v>5.5742055971592501</v>
          </cell>
          <cell r="AI54">
            <v>25.3827405486152</v>
          </cell>
          <cell r="AJ54">
            <v>6.23396397158134</v>
          </cell>
          <cell r="AK54">
            <v>2.1346798963140898</v>
          </cell>
          <cell r="AL54">
            <v>6.5296056386396701</v>
          </cell>
          <cell r="AM54">
            <v>0.98547668046260195</v>
          </cell>
          <cell r="AN54">
            <v>5.50681653108352</v>
          </cell>
          <cell r="AO54">
            <v>1.0305924426894</v>
          </cell>
          <cell r="AP54">
            <v>2.5571514587187401</v>
          </cell>
          <cell r="AQ54">
            <v>0.36390212545529699</v>
          </cell>
          <cell r="AR54">
            <v>2.1092554568092599</v>
          </cell>
          <cell r="AS54">
            <v>0.28794951111508099</v>
          </cell>
          <cell r="AT54">
            <v>4.5733188119079298</v>
          </cell>
          <cell r="AU54">
            <v>1.2529109687047899</v>
          </cell>
          <cell r="AV54">
            <v>6.7729662305636498E-3</v>
          </cell>
          <cell r="AW54">
            <v>0.28857566775509103</v>
          </cell>
          <cell r="AX54">
            <v>4.2488084739438402E-2</v>
          </cell>
          <cell r="AY54">
            <v>1.8497422564763499</v>
          </cell>
          <cell r="AZ54">
            <v>9.1777403277391399E-3</v>
          </cell>
          <cell r="BA54">
            <v>1.3083432542003699</v>
          </cell>
          <cell r="BB54">
            <v>0.43830705392553498</v>
          </cell>
        </row>
        <row r="55">
          <cell r="C55">
            <v>5.3363895580125096</v>
          </cell>
          <cell r="D55">
            <v>245934.08501090799</v>
          </cell>
          <cell r="E55">
            <v>1303.35219393171</v>
          </cell>
          <cell r="F55">
            <v>147.499478581055</v>
          </cell>
          <cell r="G55">
            <v>455.86383687518997</v>
          </cell>
          <cell r="H55">
            <v>86244.036156442802</v>
          </cell>
          <cell r="I55">
            <v>32.577230411934899</v>
          </cell>
          <cell r="J55">
            <v>15855.4368095468</v>
          </cell>
          <cell r="K55">
            <v>304.05823045217397</v>
          </cell>
          <cell r="L55">
            <v>297.62876284209699</v>
          </cell>
          <cell r="M55">
            <v>1314.12600783568</v>
          </cell>
          <cell r="N55">
            <v>81487.801951141199</v>
          </cell>
          <cell r="O55">
            <v>45.794396620181899</v>
          </cell>
          <cell r="P55">
            <v>116.774817471399</v>
          </cell>
          <cell r="Q55">
            <v>141.017644933029</v>
          </cell>
          <cell r="R55">
            <v>94.627457881825407</v>
          </cell>
          <cell r="S55">
            <v>0.62734936715406397</v>
          </cell>
          <cell r="T55">
            <v>0.102078044959519</v>
          </cell>
          <cell r="U55">
            <v>9.6679111582821804</v>
          </cell>
          <cell r="V55">
            <v>405.11799531185</v>
          </cell>
          <cell r="W55">
            <v>27.6780502128716</v>
          </cell>
          <cell r="X55">
            <v>178.951104324597</v>
          </cell>
          <cell r="Y55">
            <v>18.258755052161501</v>
          </cell>
          <cell r="Z55">
            <v>1.86901703672399</v>
          </cell>
          <cell r="AA55">
            <v>0.103335211840354</v>
          </cell>
          <cell r="AB55">
            <v>1.9533267514017101</v>
          </cell>
          <cell r="AC55">
            <v>0.12126288533672901</v>
          </cell>
          <cell r="AD55">
            <v>2.1831408626899352E-3</v>
          </cell>
          <cell r="AE55">
            <v>137.15318259209801</v>
          </cell>
          <cell r="AF55">
            <v>16.756513601289502</v>
          </cell>
          <cell r="AG55">
            <v>42.662443521720597</v>
          </cell>
          <cell r="AH55">
            <v>5.9048454649231497</v>
          </cell>
          <cell r="AI55">
            <v>27.767994457297</v>
          </cell>
          <cell r="AJ55">
            <v>6.4294503517978097</v>
          </cell>
          <cell r="AK55">
            <v>2.1016445710142699</v>
          </cell>
          <cell r="AL55">
            <v>6.85275987841574</v>
          </cell>
          <cell r="AM55">
            <v>0.99587727373422397</v>
          </cell>
          <cell r="AN55">
            <v>5.4542430122976198</v>
          </cell>
          <cell r="AO55">
            <v>1.01985970614424</v>
          </cell>
          <cell r="AP55">
            <v>2.4894671976716101</v>
          </cell>
          <cell r="AQ55">
            <v>0.31767532443213597</v>
          </cell>
          <cell r="AR55">
            <v>2.1999792814044001</v>
          </cell>
          <cell r="AS55">
            <v>0.27382456759941198</v>
          </cell>
          <cell r="AT55">
            <v>4.8941898535450203</v>
          </cell>
          <cell r="AU55">
            <v>1.1518351510901399</v>
          </cell>
          <cell r="AV55">
            <v>4.8712843629990501E-3</v>
          </cell>
          <cell r="AW55">
            <v>0.18038663350915199</v>
          </cell>
          <cell r="AX55">
            <v>3.9134877808961202E-2</v>
          </cell>
          <cell r="AY55">
            <v>2.0560638221284502</v>
          </cell>
          <cell r="AZ55">
            <v>1.4518061938331E-2</v>
          </cell>
          <cell r="BA55">
            <v>1.29343417309482</v>
          </cell>
          <cell r="BB55">
            <v>0.426039143875592</v>
          </cell>
        </row>
        <row r="56">
          <cell r="C56">
            <v>5.1279855624902702</v>
          </cell>
          <cell r="D56">
            <v>232407.425295942</v>
          </cell>
          <cell r="E56">
            <v>1194.66765241955</v>
          </cell>
          <cell r="F56">
            <v>117.247874231582</v>
          </cell>
          <cell r="G56">
            <v>229.078023326758</v>
          </cell>
          <cell r="H56">
            <v>86546.988337953895</v>
          </cell>
          <cell r="I56">
            <v>33.415907335749999</v>
          </cell>
          <cell r="J56">
            <v>17173.101534378598</v>
          </cell>
          <cell r="K56">
            <v>322.48468089789998</v>
          </cell>
          <cell r="L56">
            <v>294.359719091302</v>
          </cell>
          <cell r="M56">
            <v>1341.87882322464</v>
          </cell>
          <cell r="N56">
            <v>89517.609825531807</v>
          </cell>
          <cell r="O56">
            <v>42.185501766069898</v>
          </cell>
          <cell r="P56">
            <v>114.912923227101</v>
          </cell>
          <cell r="Q56">
            <v>93.987845533460998</v>
          </cell>
          <cell r="R56">
            <v>104.236463170332</v>
          </cell>
          <cell r="S56">
            <v>0.60574041549190405</v>
          </cell>
          <cell r="U56">
            <v>9.4504597496769804</v>
          </cell>
          <cell r="V56">
            <v>414.14339359488298</v>
          </cell>
          <cell r="W56">
            <v>26.654581019336302</v>
          </cell>
          <cell r="X56">
            <v>173.303341083361</v>
          </cell>
          <cell r="Y56">
            <v>20.848413096868299</v>
          </cell>
          <cell r="Z56">
            <v>2.4737564109386301</v>
          </cell>
          <cell r="AA56">
            <v>8.9472272775036402E-2</v>
          </cell>
          <cell r="AB56">
            <v>2.1051644917679999</v>
          </cell>
          <cell r="AC56">
            <v>0.19809045375078099</v>
          </cell>
          <cell r="AD56">
            <v>1.23794400473563E-2</v>
          </cell>
          <cell r="AE56">
            <v>142.25147086663799</v>
          </cell>
          <cell r="AF56">
            <v>15.3467142172429</v>
          </cell>
          <cell r="AG56">
            <v>36.454660896612999</v>
          </cell>
          <cell r="AH56">
            <v>5.3056834447379204</v>
          </cell>
          <cell r="AI56">
            <v>24.200091563484801</v>
          </cell>
          <cell r="AJ56">
            <v>6.0666028610750198</v>
          </cell>
          <cell r="AK56">
            <v>2.1354386042692202</v>
          </cell>
          <cell r="AL56">
            <v>6.19031719018973</v>
          </cell>
          <cell r="AM56">
            <v>0.94189590373091903</v>
          </cell>
          <cell r="AN56">
            <v>5.2863396661656301</v>
          </cell>
          <cell r="AO56">
            <v>1.0041178645325599</v>
          </cell>
          <cell r="AP56">
            <v>2.6433105191534199</v>
          </cell>
          <cell r="AQ56">
            <v>0.34682633564520798</v>
          </cell>
          <cell r="AR56">
            <v>2.0289426427086799</v>
          </cell>
          <cell r="AS56">
            <v>0.28884286545759802</v>
          </cell>
          <cell r="AT56">
            <v>4.6134235159493704</v>
          </cell>
          <cell r="AU56">
            <v>1.2335892734880101</v>
          </cell>
          <cell r="AV56">
            <v>3.7090162486923101E-3</v>
          </cell>
          <cell r="AW56">
            <v>0.18462756236934699</v>
          </cell>
          <cell r="AX56">
            <v>5.8441216222321998E-2</v>
          </cell>
          <cell r="AY56">
            <v>2.36454383898494</v>
          </cell>
          <cell r="AZ56">
            <v>1.22516355038133E-2</v>
          </cell>
          <cell r="BA56">
            <v>1.2087104835611699</v>
          </cell>
          <cell r="BB56">
            <v>0.405058243273972</v>
          </cell>
        </row>
        <row r="57">
          <cell r="C57">
            <v>5.6128931087188496</v>
          </cell>
          <cell r="D57">
            <v>232736.739177471</v>
          </cell>
          <cell r="E57">
            <v>1326.69351148072</v>
          </cell>
          <cell r="F57">
            <v>41.550389425888</v>
          </cell>
          <cell r="H57">
            <v>87894.286544187402</v>
          </cell>
          <cell r="I57">
            <v>34.777082984909697</v>
          </cell>
          <cell r="J57">
            <v>19372.179665580301</v>
          </cell>
          <cell r="K57">
            <v>351.23672661672401</v>
          </cell>
          <cell r="L57">
            <v>353.634779472476</v>
          </cell>
          <cell r="M57">
            <v>1481.4068644276399</v>
          </cell>
          <cell r="N57">
            <v>92669.353509459106</v>
          </cell>
          <cell r="O57">
            <v>47.4487107553215</v>
          </cell>
          <cell r="P57">
            <v>119.386414060646</v>
          </cell>
          <cell r="Q57">
            <v>138.350529892558</v>
          </cell>
          <cell r="R57">
            <v>85.810314093652707</v>
          </cell>
          <cell r="S57">
            <v>0.62618533884748195</v>
          </cell>
          <cell r="T57">
            <v>0.77221633097636599</v>
          </cell>
          <cell r="U57">
            <v>11.118605855351699</v>
          </cell>
          <cell r="V57">
            <v>455.07890300896599</v>
          </cell>
          <cell r="W57">
            <v>30.947279847322498</v>
          </cell>
          <cell r="X57">
            <v>194.77045289983801</v>
          </cell>
          <cell r="Y57">
            <v>21.309227212460701</v>
          </cell>
          <cell r="Z57">
            <v>2.4223098135026802</v>
          </cell>
          <cell r="AA57">
            <v>9.2761344497019699E-2</v>
          </cell>
          <cell r="AB57">
            <v>2.13195417604084</v>
          </cell>
          <cell r="AC57">
            <v>0.170389136909262</v>
          </cell>
          <cell r="AD57">
            <v>1.0360701991669601E-2</v>
          </cell>
          <cell r="AE57">
            <v>155.384701445952</v>
          </cell>
          <cell r="AF57">
            <v>17.977142028597999</v>
          </cell>
          <cell r="AG57">
            <v>43.856225753361301</v>
          </cell>
          <cell r="AH57">
            <v>6.3382535166957297</v>
          </cell>
          <cell r="AI57">
            <v>28.360441996076201</v>
          </cell>
          <cell r="AJ57">
            <v>6.9263299585982203</v>
          </cell>
          <cell r="AK57">
            <v>2.3629583616845702</v>
          </cell>
          <cell r="AL57">
            <v>7.0722226080082597</v>
          </cell>
          <cell r="AM57">
            <v>1.0001385403738801</v>
          </cell>
          <cell r="AN57">
            <v>5.83459918326907</v>
          </cell>
          <cell r="AO57">
            <v>1.06657896655566</v>
          </cell>
          <cell r="AP57">
            <v>2.5546790401027599</v>
          </cell>
          <cell r="AQ57">
            <v>0.33223799103518598</v>
          </cell>
          <cell r="AR57">
            <v>2.0463772186177902</v>
          </cell>
          <cell r="AS57">
            <v>0.29734993446835301</v>
          </cell>
          <cell r="AT57">
            <v>4.8970021881150902</v>
          </cell>
          <cell r="AU57">
            <v>1.35320468586001</v>
          </cell>
          <cell r="AV57">
            <v>3.4379033011174898E-3</v>
          </cell>
          <cell r="AW57">
            <v>0.13368687640572699</v>
          </cell>
          <cell r="AX57">
            <v>3.3443448997547899E-2</v>
          </cell>
          <cell r="AZ57">
            <v>1.44840228281953E-2</v>
          </cell>
          <cell r="BA57">
            <v>1.54735658893088</v>
          </cell>
          <cell r="BB57">
            <v>0.51409442624461699</v>
          </cell>
        </row>
        <row r="58">
          <cell r="C58">
            <v>5.9218967013534698</v>
          </cell>
          <cell r="D58">
            <v>231173.007461951</v>
          </cell>
          <cell r="E58">
            <v>1338.93445580291</v>
          </cell>
          <cell r="F58">
            <v>123.66318748070999</v>
          </cell>
          <cell r="G58">
            <v>452.287608173796</v>
          </cell>
          <cell r="H58">
            <v>90787.866453430906</v>
          </cell>
          <cell r="I58">
            <v>33.033164692901998</v>
          </cell>
          <cell r="J58">
            <v>18397.419737995599</v>
          </cell>
          <cell r="K58">
            <v>335.56748499626002</v>
          </cell>
          <cell r="L58">
            <v>311.688017860532</v>
          </cell>
          <cell r="M58">
            <v>1445.94574569728</v>
          </cell>
          <cell r="N58">
            <v>89108.886396301707</v>
          </cell>
          <cell r="O58">
            <v>49.823319137957</v>
          </cell>
          <cell r="P58">
            <v>118.86409175409599</v>
          </cell>
          <cell r="Q58">
            <v>148.90892031471199</v>
          </cell>
          <cell r="R58">
            <v>110.45790563559601</v>
          </cell>
          <cell r="S58">
            <v>0.68603145833159695</v>
          </cell>
          <cell r="T58">
            <v>0.105396908928996</v>
          </cell>
          <cell r="U58">
            <v>10.548360321438301</v>
          </cell>
          <cell r="V58">
            <v>431.43501905857897</v>
          </cell>
          <cell r="W58">
            <v>29.498859872894901</v>
          </cell>
          <cell r="X58">
            <v>194.32776496632201</v>
          </cell>
          <cell r="Y58">
            <v>22.4501124536466</v>
          </cell>
          <cell r="Z58">
            <v>2.04069554292421</v>
          </cell>
          <cell r="AA58">
            <v>0.102479751321677</v>
          </cell>
          <cell r="AB58">
            <v>2.4712315994999798</v>
          </cell>
          <cell r="AC58">
            <v>0.134549859349852</v>
          </cell>
          <cell r="AD58">
            <v>1.51683478207323E-2</v>
          </cell>
          <cell r="AE58">
            <v>151.72544561464301</v>
          </cell>
          <cell r="AF58">
            <v>17.821424986125301</v>
          </cell>
          <cell r="AG58">
            <v>44.747370982819803</v>
          </cell>
          <cell r="AH58">
            <v>6.4159438243929401</v>
          </cell>
          <cell r="AI58">
            <v>28.616083838883402</v>
          </cell>
          <cell r="AJ58">
            <v>6.8661271847005203</v>
          </cell>
          <cell r="AK58">
            <v>2.3500373529665302</v>
          </cell>
          <cell r="AL58">
            <v>7.19664631471686</v>
          </cell>
          <cell r="AM58">
            <v>1.0229076408426301</v>
          </cell>
          <cell r="AN58">
            <v>5.9703857342903799</v>
          </cell>
          <cell r="AO58">
            <v>1.12391434135521</v>
          </cell>
          <cell r="AP58">
            <v>2.8141370015175999</v>
          </cell>
          <cell r="AQ58">
            <v>0.34734502818241503</v>
          </cell>
          <cell r="AR58">
            <v>2.22320633853536</v>
          </cell>
          <cell r="AS58">
            <v>0.28951779542274497</v>
          </cell>
          <cell r="AT58">
            <v>4.8604788484535204</v>
          </cell>
          <cell r="AU58">
            <v>1.34574457906002</v>
          </cell>
          <cell r="AV58">
            <v>6.1239114739714299E-3</v>
          </cell>
          <cell r="AW58">
            <v>0.12761529263228799</v>
          </cell>
          <cell r="AX58">
            <v>4.2063266196455402E-2</v>
          </cell>
          <cell r="AY58">
            <v>1.8047293640751401</v>
          </cell>
          <cell r="AZ58">
            <v>1.11912718486404E-2</v>
          </cell>
          <cell r="BA58">
            <v>1.25866913306466</v>
          </cell>
          <cell r="BB58">
            <v>0.43452214428793201</v>
          </cell>
        </row>
        <row r="59">
          <cell r="C59">
            <v>5.4576826076656504</v>
          </cell>
          <cell r="D59">
            <v>231394.48217447201</v>
          </cell>
          <cell r="E59">
            <v>1231.31776758674</v>
          </cell>
          <cell r="F59">
            <v>171.675295371348</v>
          </cell>
          <cell r="G59">
            <v>236.35721777943499</v>
          </cell>
          <cell r="H59">
            <v>78780.103223672806</v>
          </cell>
          <cell r="I59">
            <v>29.683142212334999</v>
          </cell>
          <cell r="J59">
            <v>15781.2192101277</v>
          </cell>
          <cell r="K59">
            <v>304.91715085139498</v>
          </cell>
          <cell r="L59">
            <v>278.33302102967099</v>
          </cell>
          <cell r="M59">
            <v>1250.19222322733</v>
          </cell>
          <cell r="N59">
            <v>83035.983904190201</v>
          </cell>
          <cell r="O59">
            <v>41.585138084638203</v>
          </cell>
          <cell r="P59">
            <v>112.39488891705901</v>
          </cell>
          <cell r="Q59">
            <v>128.48891981083301</v>
          </cell>
          <cell r="R59">
            <v>94.145807982114803</v>
          </cell>
          <cell r="S59">
            <v>0.61785052861905598</v>
          </cell>
          <cell r="T59">
            <v>0.221271875130687</v>
          </cell>
          <cell r="U59">
            <v>8.6359417072368991</v>
          </cell>
          <cell r="V59">
            <v>372.33528978872101</v>
          </cell>
          <cell r="W59">
            <v>25.4322733483246</v>
          </cell>
          <cell r="X59">
            <v>166.28910384648199</v>
          </cell>
          <cell r="Y59">
            <v>17.621899172546801</v>
          </cell>
          <cell r="Z59">
            <v>1.5395931885863201</v>
          </cell>
          <cell r="AA59">
            <v>8.4098745623007606E-2</v>
          </cell>
          <cell r="AB59">
            <v>1.846013360445</v>
          </cell>
          <cell r="AC59">
            <v>4.23962157059481E-2</v>
          </cell>
          <cell r="AE59">
            <v>119.205442821283</v>
          </cell>
          <cell r="AF59">
            <v>14.6787498357742</v>
          </cell>
          <cell r="AG59">
            <v>35.499220246799503</v>
          </cell>
          <cell r="AH59">
            <v>5.0765394498177798</v>
          </cell>
          <cell r="AI59">
            <v>23.2756479169615</v>
          </cell>
          <cell r="AJ59">
            <v>5.8527015968844402</v>
          </cell>
          <cell r="AK59">
            <v>1.94769130607008</v>
          </cell>
          <cell r="AL59">
            <v>5.9264292951973303</v>
          </cell>
          <cell r="AM59">
            <v>0.90680983625195499</v>
          </cell>
          <cell r="AN59">
            <v>5.1468113335471397</v>
          </cell>
          <cell r="AO59">
            <v>0.94080359359131704</v>
          </cell>
          <cell r="AP59">
            <v>2.3686523155913002</v>
          </cell>
          <cell r="AQ59">
            <v>0.316036615908101</v>
          </cell>
          <cell r="AR59">
            <v>1.8171281808203801</v>
          </cell>
          <cell r="AS59">
            <v>0.27632024294004298</v>
          </cell>
          <cell r="AT59">
            <v>4.3185086970159396</v>
          </cell>
          <cell r="AU59">
            <v>1.1860089665956</v>
          </cell>
          <cell r="AV59">
            <v>3.5796324359313601E-3</v>
          </cell>
          <cell r="AW59">
            <v>6.2768450622272196E-2</v>
          </cell>
          <cell r="AX59">
            <v>3.6111667045743298E-2</v>
          </cell>
          <cell r="AY59">
            <v>2.2252133207344</v>
          </cell>
          <cell r="AZ59">
            <v>9.6130640271627193E-3</v>
          </cell>
          <cell r="BA59">
            <v>1.1399057958730501</v>
          </cell>
          <cell r="BB59">
            <v>0.39596650045103499</v>
          </cell>
        </row>
        <row r="60">
          <cell r="C60">
            <v>5.1894964752850896</v>
          </cell>
          <cell r="D60">
            <v>231659.85289047801</v>
          </cell>
          <cell r="E60">
            <v>1094.85527337403</v>
          </cell>
          <cell r="F60">
            <v>133.929894552349</v>
          </cell>
          <cell r="G60">
            <v>365.19650301161101</v>
          </cell>
          <cell r="H60">
            <v>85582.674692037006</v>
          </cell>
          <cell r="I60">
            <v>32.630182615190897</v>
          </cell>
          <cell r="J60">
            <v>18130.296448415</v>
          </cell>
          <cell r="K60">
            <v>338.50013809196798</v>
          </cell>
          <cell r="L60">
            <v>297.10964447669301</v>
          </cell>
          <cell r="M60">
            <v>1372.4268945055901</v>
          </cell>
          <cell r="N60">
            <v>93392.582458374498</v>
          </cell>
          <cell r="O60">
            <v>42.677619239374899</v>
          </cell>
          <cell r="P60">
            <v>109.95232512507199</v>
          </cell>
          <cell r="Q60">
            <v>143.47815605206301</v>
          </cell>
          <cell r="R60">
            <v>105.414381188673</v>
          </cell>
          <cell r="S60">
            <v>0.72758174816373</v>
          </cell>
          <cell r="T60">
            <v>4.1592432517551903E-2</v>
          </cell>
          <cell r="U60">
            <v>9.3566702988190293</v>
          </cell>
          <cell r="V60">
            <v>407.80421541613902</v>
          </cell>
          <cell r="W60">
            <v>26.145809459315402</v>
          </cell>
          <cell r="X60">
            <v>179.48015247118099</v>
          </cell>
          <cell r="Y60">
            <v>20.635965355029601</v>
          </cell>
          <cell r="Z60">
            <v>2.8603464138775698</v>
          </cell>
          <cell r="AA60">
            <v>9.9082573650398201E-2</v>
          </cell>
          <cell r="AB60">
            <v>2.15267698649797</v>
          </cell>
          <cell r="AC60">
            <v>0.115825455421679</v>
          </cell>
          <cell r="AD60">
            <v>1.1527278900354401E-2</v>
          </cell>
          <cell r="AE60">
            <v>147.68155611641899</v>
          </cell>
          <cell r="AF60">
            <v>15.8334725304189</v>
          </cell>
          <cell r="AG60">
            <v>37.311208734855001</v>
          </cell>
          <cell r="AH60">
            <v>5.3555211545539301</v>
          </cell>
          <cell r="AI60">
            <v>25.066526259706102</v>
          </cell>
          <cell r="AJ60">
            <v>6.3361499756014998</v>
          </cell>
          <cell r="AK60">
            <v>2.1588209432547698</v>
          </cell>
          <cell r="AL60">
            <v>6.4711598202389897</v>
          </cell>
          <cell r="AM60">
            <v>0.962652802721784</v>
          </cell>
          <cell r="AN60">
            <v>5.3234032545521996</v>
          </cell>
          <cell r="AO60">
            <v>1.0021881203170899</v>
          </cell>
          <cell r="AP60">
            <v>2.5939779146473101</v>
          </cell>
          <cell r="AQ60">
            <v>0.35210144576834301</v>
          </cell>
          <cell r="AR60">
            <v>2.0513690899068</v>
          </cell>
          <cell r="AS60">
            <v>0.29202016908587503</v>
          </cell>
          <cell r="AT60">
            <v>4.7967165209275899</v>
          </cell>
          <cell r="AU60">
            <v>1.2875327553061799</v>
          </cell>
          <cell r="AV60">
            <v>2.3148171328203301E-3</v>
          </cell>
          <cell r="AW60">
            <v>0.48578229909683901</v>
          </cell>
          <cell r="AX60">
            <v>4.4457476619444797E-2</v>
          </cell>
          <cell r="AY60">
            <v>1.9759586673351699</v>
          </cell>
          <cell r="AZ60">
            <v>1.20358295250769E-2</v>
          </cell>
          <cell r="BA60">
            <v>1.28673234483814</v>
          </cell>
          <cell r="BB60">
            <v>0.45029971235136301</v>
          </cell>
        </row>
        <row r="61">
          <cell r="C61">
            <v>5.4271844439601997</v>
          </cell>
          <cell r="D61">
            <v>232736.739177471</v>
          </cell>
          <cell r="E61">
            <v>1449.2439814640099</v>
          </cell>
          <cell r="F61">
            <v>116.858275084819</v>
          </cell>
          <cell r="G61">
            <v>277.78600883399798</v>
          </cell>
          <cell r="H61">
            <v>83122.907442857904</v>
          </cell>
          <cell r="I61">
            <v>29.865267926070999</v>
          </cell>
          <cell r="J61">
            <v>15573.742636880799</v>
          </cell>
          <cell r="K61">
            <v>304.86179679437902</v>
          </cell>
          <cell r="L61">
            <v>293.22755228903401</v>
          </cell>
          <cell r="M61">
            <v>1234.4212420767201</v>
          </cell>
          <cell r="N61">
            <v>83358.397279280602</v>
          </cell>
          <cell r="O61">
            <v>46.428775241698702</v>
          </cell>
          <cell r="P61">
            <v>122.4935542372</v>
          </cell>
          <cell r="Q61">
            <v>183.44507993822199</v>
          </cell>
          <cell r="R61">
            <v>81.421924660281405</v>
          </cell>
          <cell r="S61">
            <v>0.70704774740857101</v>
          </cell>
          <cell r="U61">
            <v>10.192944924190799</v>
          </cell>
          <cell r="V61">
            <v>398.20950386857101</v>
          </cell>
          <cell r="W61">
            <v>26.787866599016201</v>
          </cell>
          <cell r="X61">
            <v>173.877331995248</v>
          </cell>
          <cell r="Y61">
            <v>18.631409504385498</v>
          </cell>
          <cell r="Z61">
            <v>0.65087736764212301</v>
          </cell>
          <cell r="AA61">
            <v>8.9022631706006897E-2</v>
          </cell>
          <cell r="AB61">
            <v>2.2694520821606901</v>
          </cell>
          <cell r="AC61">
            <v>0.17514787533801199</v>
          </cell>
          <cell r="AD61">
            <v>3.84192691498224E-3</v>
          </cell>
          <cell r="AE61">
            <v>137.859000024122</v>
          </cell>
          <cell r="AF61">
            <v>15.847758144990699</v>
          </cell>
          <cell r="AG61">
            <v>36.508977321572303</v>
          </cell>
          <cell r="AH61">
            <v>5.5125546950147903</v>
          </cell>
          <cell r="AI61">
            <v>24.3924458259708</v>
          </cell>
          <cell r="AJ61">
            <v>6.0433915782888601</v>
          </cell>
          <cell r="AK61">
            <v>2.0256106106175999</v>
          </cell>
          <cell r="AL61">
            <v>6.3784362845709701</v>
          </cell>
          <cell r="AM61">
            <v>0.95017019361399802</v>
          </cell>
          <cell r="AN61">
            <v>5.40658969705167</v>
          </cell>
          <cell r="AO61">
            <v>1.0675148819112701</v>
          </cell>
          <cell r="AP61">
            <v>2.52841758451313</v>
          </cell>
          <cell r="AQ61">
            <v>0.34831574909943203</v>
          </cell>
          <cell r="AR61">
            <v>2.0220797754253401</v>
          </cell>
          <cell r="AS61">
            <v>0.28500470230268099</v>
          </cell>
          <cell r="AT61">
            <v>4.5717464646490402</v>
          </cell>
          <cell r="AU61">
            <v>1.2352078153243</v>
          </cell>
          <cell r="AV61">
            <v>1.7185245049742451E-3</v>
          </cell>
          <cell r="AW61">
            <v>0.44827452816012597</v>
          </cell>
          <cell r="AX61">
            <v>2.3869556770393398E-2</v>
          </cell>
          <cell r="AZ61">
            <v>4.37002905551475E-3</v>
          </cell>
          <cell r="BA61">
            <v>1.2776272979086001</v>
          </cell>
          <cell r="BB61">
            <v>0.441484609870606</v>
          </cell>
        </row>
        <row r="62">
          <cell r="C62">
            <v>4.6777072905649604</v>
          </cell>
          <cell r="D62">
            <v>243997.439959371</v>
          </cell>
          <cell r="E62">
            <v>1353.1695652876999</v>
          </cell>
          <cell r="F62">
            <v>154.42994342153199</v>
          </cell>
          <cell r="G62">
            <v>501.41093238095499</v>
          </cell>
          <cell r="H62">
            <v>83628.549398024596</v>
          </cell>
          <cell r="I62">
            <v>31.919995738389702</v>
          </cell>
          <cell r="J62">
            <v>18190.707271604701</v>
          </cell>
          <cell r="K62">
            <v>343.78946297703197</v>
          </cell>
          <cell r="L62">
            <v>308.14718543047297</v>
          </cell>
          <cell r="M62">
            <v>1405.60536386893</v>
          </cell>
          <cell r="N62">
            <v>91533.064971236003</v>
          </cell>
          <cell r="O62">
            <v>47.986898267972002</v>
          </cell>
          <cell r="P62">
            <v>124.17518164632</v>
          </cell>
          <cell r="Q62">
            <v>132.61262448315301</v>
          </cell>
          <cell r="R62">
            <v>90.2319083082986</v>
          </cell>
          <cell r="S62">
            <v>0.66653196239638701</v>
          </cell>
          <cell r="T62">
            <v>0.12509692158251401</v>
          </cell>
          <cell r="U62">
            <v>10.473576828729501</v>
          </cell>
          <cell r="V62">
            <v>403.86214152342001</v>
          </cell>
          <cell r="W62">
            <v>27.654007870297999</v>
          </cell>
          <cell r="X62">
            <v>185.23414688996499</v>
          </cell>
          <cell r="Y62">
            <v>19.361450109908901</v>
          </cell>
          <cell r="Z62">
            <v>1.7247404330113301</v>
          </cell>
          <cell r="AA62">
            <v>0.123552504647684</v>
          </cell>
          <cell r="AB62">
            <v>2.3449271106219598</v>
          </cell>
          <cell r="AC62">
            <v>0.15062947448264899</v>
          </cell>
          <cell r="AD62">
            <v>9.3480635529676493E-3</v>
          </cell>
          <cell r="AE62">
            <v>145.30424381725601</v>
          </cell>
          <cell r="AF62">
            <v>16.553054166802799</v>
          </cell>
          <cell r="AG62">
            <v>40.167522502089099</v>
          </cell>
          <cell r="AH62">
            <v>5.7558872043463003</v>
          </cell>
          <cell r="AI62">
            <v>25.972317380950699</v>
          </cell>
          <cell r="AJ62">
            <v>6.3786053270981897</v>
          </cell>
          <cell r="AK62">
            <v>2.2349074665661401</v>
          </cell>
          <cell r="AL62">
            <v>6.75145104868853</v>
          </cell>
          <cell r="AM62">
            <v>1.0407367600516799</v>
          </cell>
          <cell r="AN62">
            <v>5.7081007360485199</v>
          </cell>
          <cell r="AO62">
            <v>1.0847903429577399</v>
          </cell>
          <cell r="AP62">
            <v>2.7621416365754499</v>
          </cell>
          <cell r="AQ62">
            <v>0.35413883837089499</v>
          </cell>
          <cell r="AR62">
            <v>2.1306300795171</v>
          </cell>
          <cell r="AS62">
            <v>0.28785423679390598</v>
          </cell>
          <cell r="AT62">
            <v>4.8472814418929202</v>
          </cell>
          <cell r="AU62">
            <v>1.23470073797094</v>
          </cell>
          <cell r="AV62">
            <v>3.1775483120223599E-3</v>
          </cell>
          <cell r="AW62">
            <v>0.15364415167634801</v>
          </cell>
          <cell r="AX62">
            <v>4.64132511241949E-2</v>
          </cell>
          <cell r="AY62">
            <v>1.6052162719747001</v>
          </cell>
          <cell r="AZ62">
            <v>1.0290135455525399E-2</v>
          </cell>
          <cell r="BA62">
            <v>1.37967427158575</v>
          </cell>
          <cell r="BB62">
            <v>0.449767238088432</v>
          </cell>
        </row>
        <row r="63">
          <cell r="C63">
            <v>4.9757561224189999</v>
          </cell>
          <cell r="D63">
            <v>237702.70073337501</v>
          </cell>
          <cell r="E63">
            <v>1326.15060014201</v>
          </cell>
          <cell r="F63">
            <v>204.43333493375201</v>
          </cell>
          <cell r="G63">
            <v>601.40800881301004</v>
          </cell>
          <cell r="H63">
            <v>90762.111394932595</v>
          </cell>
          <cell r="I63">
            <v>34.882242375048698</v>
          </cell>
          <cell r="J63">
            <v>17950.314608565099</v>
          </cell>
          <cell r="K63">
            <v>349.26433302942598</v>
          </cell>
          <cell r="L63">
            <v>301.88443730139801</v>
          </cell>
          <cell r="M63">
            <v>1444.69829273443</v>
          </cell>
          <cell r="N63">
            <v>92212.550349220299</v>
          </cell>
          <cell r="O63">
            <v>49.130033796906602</v>
          </cell>
          <cell r="P63">
            <v>120.917113686932</v>
          </cell>
          <cell r="Q63">
            <v>155.10373046882501</v>
          </cell>
          <cell r="R63">
            <v>107.659167195628</v>
          </cell>
          <cell r="S63">
            <v>0.67807700168392304</v>
          </cell>
          <cell r="T63">
            <v>0.59781307992414201</v>
          </cell>
          <cell r="U63">
            <v>10.01643882666</v>
          </cell>
          <cell r="V63">
            <v>439.54925762651902</v>
          </cell>
          <cell r="W63">
            <v>29.096177841309299</v>
          </cell>
          <cell r="X63">
            <v>189.04947224332</v>
          </cell>
          <cell r="Y63">
            <v>21.7687368393014</v>
          </cell>
          <cell r="Z63">
            <v>1.99267031031062</v>
          </cell>
          <cell r="AA63">
            <v>0.14080096281167101</v>
          </cell>
          <cell r="AB63">
            <v>2.2584800053221201</v>
          </cell>
          <cell r="AC63">
            <v>0.12976704157020599</v>
          </cell>
          <cell r="AD63">
            <v>2.6924580228689298E-3</v>
          </cell>
          <cell r="AE63">
            <v>147.71492940943199</v>
          </cell>
          <cell r="AF63">
            <v>17.478326839870999</v>
          </cell>
          <cell r="AG63">
            <v>43.687482806725498</v>
          </cell>
          <cell r="AH63">
            <v>6.0996379802109004</v>
          </cell>
          <cell r="AI63">
            <v>27.5292316149085</v>
          </cell>
          <cell r="AJ63">
            <v>6.8123576402773898</v>
          </cell>
          <cell r="AK63">
            <v>2.2782652652332001</v>
          </cell>
          <cell r="AL63">
            <v>6.9707700462609203</v>
          </cell>
          <cell r="AM63">
            <v>1.0703546229551399</v>
          </cell>
          <cell r="AN63">
            <v>5.9102244911734703</v>
          </cell>
          <cell r="AO63">
            <v>1.11963088318882</v>
          </cell>
          <cell r="AP63">
            <v>2.8185864977131598</v>
          </cell>
          <cell r="AQ63">
            <v>0.38044957982414401</v>
          </cell>
          <cell r="AR63">
            <v>2.2929638497870601</v>
          </cell>
          <cell r="AS63">
            <v>0.302214123033333</v>
          </cell>
          <cell r="AT63">
            <v>4.9280020917700798</v>
          </cell>
          <cell r="AU63">
            <v>1.2998346637526199</v>
          </cell>
          <cell r="AV63">
            <v>7.3561982531454798E-3</v>
          </cell>
          <cell r="AW63">
            <v>0.22997367382814901</v>
          </cell>
          <cell r="AX63">
            <v>3.6900595351432398E-2</v>
          </cell>
          <cell r="AY63">
            <v>2.0438440587805502</v>
          </cell>
          <cell r="AZ63">
            <v>9.5545550088928805E-3</v>
          </cell>
          <cell r="BA63">
            <v>1.3878598490148699</v>
          </cell>
          <cell r="BB63">
            <v>0.48243673335957998</v>
          </cell>
        </row>
        <row r="64">
          <cell r="C64">
            <v>4.8652118871154801</v>
          </cell>
          <cell r="D64">
            <v>214147.06708883701</v>
          </cell>
          <cell r="E64">
            <v>1158.5722328223101</v>
          </cell>
          <cell r="F64">
            <v>139.328598375046</v>
          </cell>
          <cell r="G64">
            <v>290.46979024080099</v>
          </cell>
          <cell r="H64">
            <v>78013.591221477705</v>
          </cell>
          <cell r="I64">
            <v>29.069967293459499</v>
          </cell>
          <cell r="J64">
            <v>15346.9316944248</v>
          </cell>
          <cell r="K64">
            <v>294.29434810384299</v>
          </cell>
          <cell r="L64">
            <v>278.39725945267298</v>
          </cell>
          <cell r="M64">
            <v>1234.12881263809</v>
          </cell>
          <cell r="N64">
            <v>79905.546997802303</v>
          </cell>
          <cell r="O64">
            <v>40.070156774970798</v>
          </cell>
          <cell r="P64">
            <v>111.969216230295</v>
          </cell>
          <cell r="Q64">
            <v>139.97005875766499</v>
          </cell>
          <cell r="R64">
            <v>93.571943127906493</v>
          </cell>
          <cell r="S64">
            <v>0.61774469615605399</v>
          </cell>
          <cell r="U64">
            <v>9.1894364163151394</v>
          </cell>
          <cell r="V64">
            <v>385.54433557861501</v>
          </cell>
          <cell r="W64">
            <v>25.622221405828999</v>
          </cell>
          <cell r="X64">
            <v>170.45852454851399</v>
          </cell>
          <cell r="Y64">
            <v>18.020893493940001</v>
          </cell>
          <cell r="Z64">
            <v>1.69083549053752</v>
          </cell>
          <cell r="AA64">
            <v>7.2777046574334397E-2</v>
          </cell>
          <cell r="AB64">
            <v>1.8403547491707399</v>
          </cell>
          <cell r="AC64">
            <v>8.0295638832853997E-2</v>
          </cell>
          <cell r="AD64">
            <v>2.127177812454915E-3</v>
          </cell>
          <cell r="AE64">
            <v>132.222435876448</v>
          </cell>
          <cell r="AF64">
            <v>15.2096444510822</v>
          </cell>
          <cell r="AG64">
            <v>36.235269217676603</v>
          </cell>
          <cell r="AH64">
            <v>5.1525752035372898</v>
          </cell>
          <cell r="AI64">
            <v>23.690030555053902</v>
          </cell>
          <cell r="AJ64">
            <v>5.8773607464940598</v>
          </cell>
          <cell r="AK64">
            <v>2.0102338191457001</v>
          </cell>
          <cell r="AL64">
            <v>6.0477172119060096</v>
          </cell>
          <cell r="AM64">
            <v>0.92117341929233998</v>
          </cell>
          <cell r="AN64">
            <v>5.2013342046891502</v>
          </cell>
          <cell r="AO64">
            <v>0.95276299673752396</v>
          </cell>
          <cell r="AP64">
            <v>2.3967792019892</v>
          </cell>
          <cell r="AQ64">
            <v>0.31100290648008599</v>
          </cell>
          <cell r="AR64">
            <v>1.9037943165748501</v>
          </cell>
          <cell r="AS64">
            <v>0.249291862928255</v>
          </cell>
          <cell r="AT64">
            <v>4.3692173159975196</v>
          </cell>
          <cell r="AU64">
            <v>1.1431381515054899</v>
          </cell>
          <cell r="AV64">
            <v>1.5660985287391E-3</v>
          </cell>
          <cell r="AW64">
            <v>6.9435151187987001E-2</v>
          </cell>
          <cell r="AX64">
            <v>3.42638620450781E-2</v>
          </cell>
          <cell r="AY64">
            <v>1.84196244390918</v>
          </cell>
          <cell r="AZ64">
            <v>7.9798904371351492E-3</v>
          </cell>
          <cell r="BA64">
            <v>1.2328049209752601</v>
          </cell>
          <cell r="BB64">
            <v>0.42934100056952501</v>
          </cell>
        </row>
        <row r="65">
          <cell r="C65">
            <v>4.8815657498077201</v>
          </cell>
          <cell r="D65">
            <v>229657.245679791</v>
          </cell>
          <cell r="E65">
            <v>1295.862746883</v>
          </cell>
          <cell r="F65">
            <v>93.974364403113896</v>
          </cell>
          <cell r="G65">
            <v>153.120019029236</v>
          </cell>
          <cell r="H65">
            <v>92979.6073217745</v>
          </cell>
          <cell r="I65">
            <v>32.306477297676402</v>
          </cell>
          <cell r="J65">
            <v>17035.6591949338</v>
          </cell>
          <cell r="K65">
            <v>333.18057071911301</v>
          </cell>
          <cell r="L65">
            <v>323.64049838708399</v>
          </cell>
          <cell r="M65">
            <v>1394.90936458288</v>
          </cell>
          <cell r="N65">
            <v>92958.650329433804</v>
          </cell>
          <cell r="O65">
            <v>43.047973967214702</v>
          </cell>
          <cell r="P65">
            <v>110.60883558323</v>
          </cell>
          <cell r="Q65">
            <v>109.10163342241501</v>
          </cell>
          <cell r="R65">
            <v>106.58709402194</v>
          </cell>
          <cell r="S65">
            <v>0.72218745413168695</v>
          </cell>
          <cell r="U65">
            <v>9.7335314386130207</v>
          </cell>
          <cell r="V65">
            <v>402.02968594418797</v>
          </cell>
          <cell r="W65">
            <v>27.920858192255601</v>
          </cell>
          <cell r="X65">
            <v>179.861326065133</v>
          </cell>
          <cell r="Y65">
            <v>20.2024624592887</v>
          </cell>
          <cell r="Z65">
            <v>2.60243137863023</v>
          </cell>
          <cell r="AA65">
            <v>9.8838256999701807E-2</v>
          </cell>
          <cell r="AB65">
            <v>2.1633829060133598</v>
          </cell>
          <cell r="AC65">
            <v>0.14414316187632101</v>
          </cell>
          <cell r="AD65">
            <v>1.12428733406997E-2</v>
          </cell>
          <cell r="AE65">
            <v>144.81003337651299</v>
          </cell>
          <cell r="AF65">
            <v>16.7722938608227</v>
          </cell>
          <cell r="AG65">
            <v>40.057069996251997</v>
          </cell>
          <cell r="AH65">
            <v>5.7573991746167499</v>
          </cell>
          <cell r="AI65">
            <v>25.750191392258099</v>
          </cell>
          <cell r="AJ65">
            <v>6.3567219359070402</v>
          </cell>
          <cell r="AK65">
            <v>2.1285937179124299</v>
          </cell>
          <cell r="AL65">
            <v>6.6270866504157198</v>
          </cell>
          <cell r="AM65">
            <v>0.99795389903420495</v>
          </cell>
          <cell r="AN65">
            <v>5.4390768242699501</v>
          </cell>
          <cell r="AO65">
            <v>1.0826580490736299</v>
          </cell>
          <cell r="AP65">
            <v>2.6512882610863899</v>
          </cell>
          <cell r="AQ65">
            <v>0.35219889357659001</v>
          </cell>
          <cell r="AR65">
            <v>2.0921575689924801</v>
          </cell>
          <cell r="AS65">
            <v>0.28032480329451998</v>
          </cell>
          <cell r="AT65">
            <v>4.5331293996404796</v>
          </cell>
          <cell r="AU65">
            <v>1.2334037282436501</v>
          </cell>
          <cell r="AV65">
            <v>4.7716747738110899E-3</v>
          </cell>
          <cell r="AW65">
            <v>0.52705899654061295</v>
          </cell>
          <cell r="AX65">
            <v>3.86754045001503E-2</v>
          </cell>
          <cell r="AY65">
            <v>1.85306325787655</v>
          </cell>
          <cell r="AZ65">
            <v>1.09649898856597E-2</v>
          </cell>
          <cell r="BA65">
            <v>1.31139951994932</v>
          </cell>
          <cell r="BB65">
            <v>0.42866043139196103</v>
          </cell>
        </row>
        <row r="66">
          <cell r="C66">
            <v>5.3021070282384102</v>
          </cell>
          <cell r="D66">
            <v>232736.739177471</v>
          </cell>
          <cell r="E66">
            <v>1309.27655035065</v>
          </cell>
          <cell r="F66">
            <v>126.575356994627</v>
          </cell>
          <cell r="G66">
            <v>109.471537628899</v>
          </cell>
          <cell r="H66">
            <v>88338.723530488904</v>
          </cell>
          <cell r="I66">
            <v>32.862352263871998</v>
          </cell>
          <cell r="J66">
            <v>17081.627926987199</v>
          </cell>
          <cell r="K66">
            <v>334.25039825878599</v>
          </cell>
          <cell r="L66">
            <v>294.18549715568503</v>
          </cell>
          <cell r="M66">
            <v>1408.1632320814799</v>
          </cell>
          <cell r="N66">
            <v>90500.532042973398</v>
          </cell>
          <cell r="O66">
            <v>49.102919328655197</v>
          </cell>
          <cell r="P66">
            <v>122.57765519371</v>
          </cell>
          <cell r="Q66">
            <v>143.306384031947</v>
          </cell>
          <cell r="R66">
            <v>125.116805436392</v>
          </cell>
          <cell r="S66">
            <v>0.68233134761062297</v>
          </cell>
          <cell r="T66">
            <v>0.35524226879639298</v>
          </cell>
          <cell r="U66">
            <v>9.7973502608605294</v>
          </cell>
          <cell r="V66">
            <v>419.53958666216499</v>
          </cell>
          <cell r="W66">
            <v>27.7504850587659</v>
          </cell>
          <cell r="X66">
            <v>185.539129716095</v>
          </cell>
          <cell r="Y66">
            <v>19.879439115302901</v>
          </cell>
          <cell r="Z66">
            <v>2.5048682992312901</v>
          </cell>
          <cell r="AA66">
            <v>0.11804723611649599</v>
          </cell>
          <cell r="AB66">
            <v>2.24609125942556</v>
          </cell>
          <cell r="AC66">
            <v>0.16199514292341399</v>
          </cell>
          <cell r="AE66">
            <v>149.23674556901</v>
          </cell>
          <cell r="AF66">
            <v>17.960409612463799</v>
          </cell>
          <cell r="AG66">
            <v>40.507591088236701</v>
          </cell>
          <cell r="AH66">
            <v>5.8509001185367504</v>
          </cell>
          <cell r="AI66">
            <v>26.228986406843099</v>
          </cell>
          <cell r="AJ66">
            <v>6.4881840252671497</v>
          </cell>
          <cell r="AK66">
            <v>2.1979275968932601</v>
          </cell>
          <cell r="AL66">
            <v>6.8246681744750797</v>
          </cell>
          <cell r="AM66">
            <v>1.07765267136036</v>
          </cell>
          <cell r="AN66">
            <v>6.09976448336581</v>
          </cell>
          <cell r="AO66">
            <v>1.1421163080438299</v>
          </cell>
          <cell r="AP66">
            <v>2.8673389401874299</v>
          </cell>
          <cell r="AQ66">
            <v>0.38933157022779402</v>
          </cell>
          <cell r="AR66">
            <v>2.0080739055519299</v>
          </cell>
          <cell r="AS66">
            <v>0.295392255010825</v>
          </cell>
          <cell r="AT66">
            <v>4.4646187367318602</v>
          </cell>
          <cell r="AU66">
            <v>1.28493463362972</v>
          </cell>
          <cell r="AV66">
            <v>3.4544458288012598E-3</v>
          </cell>
          <cell r="AW66">
            <v>0.35062346995059102</v>
          </cell>
          <cell r="AX66">
            <v>3.1463560904791597E-2</v>
          </cell>
          <cell r="AZ66">
            <v>1.06979190405673E-2</v>
          </cell>
          <cell r="BA66">
            <v>1.2387810284540099</v>
          </cell>
          <cell r="BB66">
            <v>0.43586533250795401</v>
          </cell>
        </row>
        <row r="67">
          <cell r="C67">
            <v>4.9486361850952498</v>
          </cell>
          <cell r="D67">
            <v>235933.481415102</v>
          </cell>
          <cell r="E67">
            <v>1211.8579282446599</v>
          </cell>
          <cell r="F67">
            <v>151.90763847023999</v>
          </cell>
          <cell r="G67">
            <v>239.24197321820799</v>
          </cell>
          <cell r="H67">
            <v>84358.708043747698</v>
          </cell>
          <cell r="I67">
            <v>31.160295959811702</v>
          </cell>
          <cell r="J67">
            <v>17014.320198051799</v>
          </cell>
          <cell r="K67">
            <v>326.50795363478198</v>
          </cell>
          <cell r="L67">
            <v>304.87810419900001</v>
          </cell>
          <cell r="M67">
            <v>1348.1538984946401</v>
          </cell>
          <cell r="N67">
            <v>84744.427572268003</v>
          </cell>
          <cell r="O67">
            <v>47.122134952119197</v>
          </cell>
          <cell r="P67">
            <v>125.044684560471</v>
          </cell>
          <cell r="Q67">
            <v>143.37026297295799</v>
          </cell>
          <cell r="R67">
            <v>84.908439093590005</v>
          </cell>
          <cell r="S67">
            <v>0.67272194389839501</v>
          </cell>
          <cell r="T67">
            <v>0.13214302823221999</v>
          </cell>
          <cell r="U67">
            <v>9.8126006002754096</v>
          </cell>
          <cell r="V67">
            <v>407.42772069186299</v>
          </cell>
          <cell r="W67">
            <v>26.858580142795802</v>
          </cell>
          <cell r="X67">
            <v>174.43443692131501</v>
          </cell>
          <cell r="Y67">
            <v>19.004988420625399</v>
          </cell>
          <cell r="Z67">
            <v>0.61024800281367397</v>
          </cell>
          <cell r="AA67">
            <v>9.24738669623653E-2</v>
          </cell>
          <cell r="AB67">
            <v>2.0530697046019801</v>
          </cell>
          <cell r="AC67">
            <v>0.11792364792713</v>
          </cell>
          <cell r="AD67">
            <v>7.2789972692828102E-3</v>
          </cell>
          <cell r="AE67">
            <v>135.93776224360499</v>
          </cell>
          <cell r="AF67">
            <v>15.726764280726799</v>
          </cell>
          <cell r="AG67">
            <v>38.134340433244297</v>
          </cell>
          <cell r="AH67">
            <v>5.49202640825572</v>
          </cell>
          <cell r="AI67">
            <v>25.192896774304</v>
          </cell>
          <cell r="AJ67">
            <v>6.1635496506708796</v>
          </cell>
          <cell r="AK67">
            <v>2.0894416942442202</v>
          </cell>
          <cell r="AL67">
            <v>6.4091445103153601</v>
          </cell>
          <cell r="AM67">
            <v>0.970105905763188</v>
          </cell>
          <cell r="AN67">
            <v>5.3080658925186999</v>
          </cell>
          <cell r="AO67">
            <v>1.00551098563573</v>
          </cell>
          <cell r="AP67">
            <v>2.5727519397471599</v>
          </cell>
          <cell r="AQ67">
            <v>0.33021073125436201</v>
          </cell>
          <cell r="AR67">
            <v>1.9542737345785699</v>
          </cell>
          <cell r="AS67">
            <v>0.27054187595437801</v>
          </cell>
          <cell r="AT67">
            <v>4.5070641423595204</v>
          </cell>
          <cell r="AU67">
            <v>1.2370962015876601</v>
          </cell>
          <cell r="AV67">
            <v>6.2520418435576403E-3</v>
          </cell>
          <cell r="AW67">
            <v>0.20143924314894901</v>
          </cell>
          <cell r="AX67">
            <v>3.8097419695597302E-2</v>
          </cell>
          <cell r="AY67">
            <v>1.7118782365904099</v>
          </cell>
          <cell r="AZ67">
            <v>1.2466599244566799E-2</v>
          </cell>
          <cell r="BA67">
            <v>1.2265055196610499</v>
          </cell>
          <cell r="BB67">
            <v>0.421928872930392</v>
          </cell>
        </row>
        <row r="68">
          <cell r="C68">
            <v>5.1270285284496504</v>
          </cell>
          <cell r="D68">
            <v>222139.64999249799</v>
          </cell>
          <cell r="E68">
            <v>1369.5635582790601</v>
          </cell>
          <cell r="F68">
            <v>138.72046544315299</v>
          </cell>
          <cell r="G68">
            <v>386.39857512145898</v>
          </cell>
          <cell r="H68">
            <v>85010.276578335805</v>
          </cell>
          <cell r="I68">
            <v>31.616984535740901</v>
          </cell>
          <cell r="J68">
            <v>17664.901328307202</v>
          </cell>
          <cell r="K68">
            <v>340.34826343915699</v>
          </cell>
          <cell r="L68">
            <v>274.45668051534102</v>
          </cell>
          <cell r="M68">
            <v>1399.80007225292</v>
          </cell>
          <cell r="N68">
            <v>89047.351701086402</v>
          </cell>
          <cell r="O68">
            <v>45.625870615264397</v>
          </cell>
          <cell r="P68">
            <v>115.986530616511</v>
          </cell>
          <cell r="Q68">
            <v>134.55106076628201</v>
          </cell>
          <cell r="R68">
            <v>110.179412842077</v>
          </cell>
          <cell r="S68">
            <v>0.71769850348280895</v>
          </cell>
          <cell r="T68">
            <v>1.9493329761514</v>
          </cell>
          <cell r="U68">
            <v>9.9225589595101091</v>
          </cell>
          <cell r="V68">
            <v>404.83445917366902</v>
          </cell>
          <cell r="W68">
            <v>29.339690976106901</v>
          </cell>
          <cell r="X68">
            <v>194.04790319276199</v>
          </cell>
          <cell r="Y68">
            <v>22.268171667730499</v>
          </cell>
          <cell r="Z68">
            <v>2.00346862193298</v>
          </cell>
          <cell r="AA68">
            <v>9.5864755054026904E-2</v>
          </cell>
          <cell r="AB68">
            <v>2.1785871766868499</v>
          </cell>
          <cell r="AC68">
            <v>0.18584150183579001</v>
          </cell>
          <cell r="AD68">
            <v>1.0318280418012899E-2</v>
          </cell>
          <cell r="AE68">
            <v>139.09232996902199</v>
          </cell>
          <cell r="AF68">
            <v>17.2209837519571</v>
          </cell>
          <cell r="AG68">
            <v>42.424917664972099</v>
          </cell>
          <cell r="AH68">
            <v>5.8539601442547999</v>
          </cell>
          <cell r="AI68">
            <v>26.8578622364174</v>
          </cell>
          <cell r="AJ68">
            <v>6.68330067377227</v>
          </cell>
          <cell r="AK68">
            <v>2.1599075735375899</v>
          </cell>
          <cell r="AL68">
            <v>6.9182171316338898</v>
          </cell>
          <cell r="AM68">
            <v>1.01431991623478</v>
          </cell>
          <cell r="AN68">
            <v>5.89718398484227</v>
          </cell>
          <cell r="AO68">
            <v>1.07231891190846</v>
          </cell>
          <cell r="AP68">
            <v>2.8326467462367599</v>
          </cell>
          <cell r="AQ68">
            <v>0.33216674984369599</v>
          </cell>
          <cell r="AR68">
            <v>2.22273697464265</v>
          </cell>
          <cell r="AS68">
            <v>0.29734905606589801</v>
          </cell>
          <cell r="AT68">
            <v>4.9205276151844597</v>
          </cell>
          <cell r="AU68">
            <v>1.3669214266154099</v>
          </cell>
          <cell r="AV68">
            <v>5.4215642581912499E-3</v>
          </cell>
          <cell r="AW68">
            <v>0.229812606002609</v>
          </cell>
          <cell r="AX68">
            <v>3.1626270055174502E-2</v>
          </cell>
          <cell r="AY68">
            <v>1.89763189784551</v>
          </cell>
          <cell r="AZ68">
            <v>9.3659983903798105E-3</v>
          </cell>
          <cell r="BA68">
            <v>1.3131536756652</v>
          </cell>
          <cell r="BB68">
            <v>0.45439827004575301</v>
          </cell>
        </row>
        <row r="69">
          <cell r="C69">
            <v>4.7771571635131602</v>
          </cell>
          <cell r="D69">
            <v>216289.601121532</v>
          </cell>
          <cell r="E69">
            <v>1232.15923179219</v>
          </cell>
          <cell r="F69">
            <v>182.98052728669001</v>
          </cell>
          <cell r="G69">
            <v>367.35081991935601</v>
          </cell>
          <cell r="H69">
            <v>78547.315823785204</v>
          </cell>
          <cell r="I69">
            <v>28.257158121811401</v>
          </cell>
          <cell r="J69">
            <v>14922.0475077844</v>
          </cell>
          <cell r="K69">
            <v>295.81378655021803</v>
          </cell>
          <cell r="L69">
            <v>284.81468463626499</v>
          </cell>
          <cell r="M69">
            <v>1251.8127654687701</v>
          </cell>
          <cell r="N69">
            <v>79429.660011740998</v>
          </cell>
          <cell r="O69">
            <v>40.229141567042703</v>
          </cell>
          <cell r="P69">
            <v>114.04479687566</v>
          </cell>
          <cell r="Q69">
            <v>136.37355117621399</v>
          </cell>
          <cell r="R69">
            <v>87.7094832687701</v>
          </cell>
          <cell r="S69">
            <v>0.60196060826789999</v>
          </cell>
          <cell r="T69">
            <v>1.09340905826345E-2</v>
          </cell>
          <cell r="U69">
            <v>8.9055133236968906</v>
          </cell>
          <cell r="V69">
            <v>380.30988039781403</v>
          </cell>
          <cell r="W69">
            <v>24.874857967579501</v>
          </cell>
          <cell r="X69">
            <v>166.16706425266801</v>
          </cell>
          <cell r="Y69">
            <v>17.580633752040399</v>
          </cell>
          <cell r="Z69">
            <v>1.8927473897809799</v>
          </cell>
          <cell r="AA69">
            <v>7.4848579501659698E-2</v>
          </cell>
          <cell r="AB69">
            <v>1.7743585128922099</v>
          </cell>
          <cell r="AC69">
            <v>9.4178030930699499E-2</v>
          </cell>
          <cell r="AD69">
            <v>1.8667570730323099E-2</v>
          </cell>
          <cell r="AE69">
            <v>133.58938514882701</v>
          </cell>
          <cell r="AF69">
            <v>14.4154041283824</v>
          </cell>
          <cell r="AG69">
            <v>34.940815663574703</v>
          </cell>
          <cell r="AH69">
            <v>5.1139838459418803</v>
          </cell>
          <cell r="AI69">
            <v>22.727046079669101</v>
          </cell>
          <cell r="AJ69">
            <v>5.75931367576728</v>
          </cell>
          <cell r="AK69">
            <v>1.9674832427014299</v>
          </cell>
          <cell r="AL69">
            <v>5.8026347699968097</v>
          </cell>
          <cell r="AM69">
            <v>0.88942698652248797</v>
          </cell>
          <cell r="AN69">
            <v>4.9609433998375998</v>
          </cell>
          <cell r="AO69">
            <v>0.90440715220054302</v>
          </cell>
          <cell r="AP69">
            <v>2.3929635749023999</v>
          </cell>
          <cell r="AQ69">
            <v>0.31196005503443902</v>
          </cell>
          <cell r="AR69">
            <v>1.7736547050568601</v>
          </cell>
          <cell r="AS69">
            <v>0.26274861551344703</v>
          </cell>
          <cell r="AT69">
            <v>4.1775604457983402</v>
          </cell>
          <cell r="AU69">
            <v>1.1131914435022601</v>
          </cell>
          <cell r="AV69">
            <v>4.8565286334130899E-3</v>
          </cell>
          <cell r="AW69">
            <v>4.92104363145284E-2</v>
          </cell>
          <cell r="AX69">
            <v>4.1598213154332202E-2</v>
          </cell>
          <cell r="AY69">
            <v>1.6801753679470499</v>
          </cell>
          <cell r="AZ69">
            <v>5.81103045391217E-3</v>
          </cell>
          <cell r="BA69">
            <v>1.1956555489827401</v>
          </cell>
          <cell r="BB69">
            <v>0.41075582349865802</v>
          </cell>
        </row>
        <row r="70">
          <cell r="C70">
            <v>5.0776298445014003</v>
          </cell>
          <cell r="D70">
            <v>229114.43766965499</v>
          </cell>
          <cell r="E70">
            <v>1340.3116920119701</v>
          </cell>
          <cell r="F70">
            <v>155.07402135074199</v>
          </cell>
          <cell r="G70">
            <v>658.15917598029</v>
          </cell>
          <cell r="H70">
            <v>96282.540046128794</v>
          </cell>
          <cell r="I70">
            <v>32.7996297080917</v>
          </cell>
          <cell r="J70">
            <v>17333.940786141298</v>
          </cell>
          <cell r="K70">
            <v>334.72250411504098</v>
          </cell>
          <cell r="L70">
            <v>290.33284775981002</v>
          </cell>
          <cell r="M70">
            <v>1380.13692222947</v>
          </cell>
          <cell r="N70">
            <v>93939.863422500595</v>
          </cell>
          <cell r="O70">
            <v>43.742021420929099</v>
          </cell>
          <cell r="P70">
            <v>107.030266458399</v>
          </cell>
          <cell r="Q70">
            <v>131.82053963281999</v>
          </cell>
          <cell r="R70">
            <v>112.953200507745</v>
          </cell>
          <cell r="S70">
            <v>0.62780026884839801</v>
          </cell>
          <cell r="T70">
            <v>1.2281830226106201</v>
          </cell>
          <cell r="U70">
            <v>9.5633142099286204</v>
          </cell>
          <cell r="V70">
            <v>421.74171312945299</v>
          </cell>
          <cell r="W70">
            <v>27.4414573869437</v>
          </cell>
          <cell r="X70">
            <v>178.56458825930901</v>
          </cell>
          <cell r="Y70">
            <v>20.2714388957416</v>
          </cell>
          <cell r="Z70">
            <v>1.96588306922191</v>
          </cell>
          <cell r="AA70">
            <v>9.7283224355985104E-2</v>
          </cell>
          <cell r="AB70">
            <v>2.3511347524236399</v>
          </cell>
          <cell r="AC70">
            <v>0.14082793391359899</v>
          </cell>
          <cell r="AE70">
            <v>146.79642309819599</v>
          </cell>
          <cell r="AF70">
            <v>16.578863429321299</v>
          </cell>
          <cell r="AG70">
            <v>39.146976924003397</v>
          </cell>
          <cell r="AH70">
            <v>5.6571125854778002</v>
          </cell>
          <cell r="AI70">
            <v>24.857429793228199</v>
          </cell>
          <cell r="AJ70">
            <v>6.0812710170433704</v>
          </cell>
          <cell r="AK70">
            <v>2.1004223126021002</v>
          </cell>
          <cell r="AL70">
            <v>6.50786587468831</v>
          </cell>
          <cell r="AM70">
            <v>0.94944284429614301</v>
          </cell>
          <cell r="AN70">
            <v>5.3170652800817004</v>
          </cell>
          <cell r="AO70">
            <v>0.99407035658310505</v>
          </cell>
          <cell r="AP70">
            <v>2.6516235471135001</v>
          </cell>
          <cell r="AQ70">
            <v>0.32437773079427601</v>
          </cell>
          <cell r="AR70">
            <v>1.98935604576265</v>
          </cell>
          <cell r="AS70">
            <v>0.26863393909664002</v>
          </cell>
          <cell r="AT70">
            <v>4.4529249005079103</v>
          </cell>
          <cell r="AU70">
            <v>1.1906028317505</v>
          </cell>
          <cell r="AV70">
            <v>3.2791388914509899E-3</v>
          </cell>
          <cell r="AW70">
            <v>0.37388055444370899</v>
          </cell>
          <cell r="AX70">
            <v>3.9863021101275098E-2</v>
          </cell>
          <cell r="AY70">
            <v>1.7784141255770001</v>
          </cell>
          <cell r="AZ70">
            <v>1.0222615888730999E-2</v>
          </cell>
          <cell r="BA70">
            <v>1.18109067983981</v>
          </cell>
          <cell r="BB70">
            <v>0.42095933801429303</v>
          </cell>
        </row>
        <row r="71">
          <cell r="C71">
            <v>5.66807765754593</v>
          </cell>
          <cell r="D71">
            <v>232736.739177471</v>
          </cell>
          <cell r="E71">
            <v>1155.3338266313499</v>
          </cell>
          <cell r="F71">
            <v>151.14372718340101</v>
          </cell>
          <cell r="G71">
            <v>586.37064038708797</v>
          </cell>
          <cell r="H71">
            <v>84528.857138982203</v>
          </cell>
          <cell r="I71">
            <v>31.9423774874593</v>
          </cell>
          <cell r="J71">
            <v>16182.0347334704</v>
          </cell>
          <cell r="K71">
            <v>321.53694865065899</v>
          </cell>
          <cell r="L71">
            <v>287.88040637954998</v>
          </cell>
          <cell r="M71">
            <v>1254.6512144237399</v>
          </cell>
          <cell r="N71">
            <v>84736.344885556493</v>
          </cell>
          <cell r="O71">
            <v>46.065371235589097</v>
          </cell>
          <cell r="P71">
            <v>120.090534407555</v>
          </cell>
          <cell r="Q71">
            <v>143.23809504089999</v>
          </cell>
          <cell r="R71">
            <v>99.639257541053396</v>
          </cell>
          <cell r="S71">
            <v>0.68473529074855699</v>
          </cell>
          <cell r="U71">
            <v>9.4198064778198294</v>
          </cell>
          <cell r="V71">
            <v>395.59651754206101</v>
          </cell>
          <cell r="W71">
            <v>26.062243322189602</v>
          </cell>
          <cell r="X71">
            <v>176.81700081111299</v>
          </cell>
          <cell r="Y71">
            <v>18.477885851612701</v>
          </cell>
          <cell r="Z71">
            <v>1.6793141988867699</v>
          </cell>
          <cell r="AA71">
            <v>9.0651755783968502E-2</v>
          </cell>
          <cell r="AB71">
            <v>2.0666718573639198</v>
          </cell>
          <cell r="AC71">
            <v>0.13802114740246299</v>
          </cell>
          <cell r="AD71">
            <v>1.7399784733493E-3</v>
          </cell>
          <cell r="AE71">
            <v>133.32202383717501</v>
          </cell>
          <cell r="AF71">
            <v>15.5344347906398</v>
          </cell>
          <cell r="AG71">
            <v>37.745403238264302</v>
          </cell>
          <cell r="AH71">
            <v>5.35462605263083</v>
          </cell>
          <cell r="AI71">
            <v>25.071314643544099</v>
          </cell>
          <cell r="AJ71">
            <v>6.1020413394603397</v>
          </cell>
          <cell r="AK71">
            <v>2.0915890964460702</v>
          </cell>
          <cell r="AL71">
            <v>6.1011633009975297</v>
          </cell>
          <cell r="AM71">
            <v>0.98098463334819397</v>
          </cell>
          <cell r="AN71">
            <v>5.2925258487771103</v>
          </cell>
          <cell r="AO71">
            <v>1.0019737085998299</v>
          </cell>
          <cell r="AP71">
            <v>2.6103043082561599</v>
          </cell>
          <cell r="AQ71">
            <v>0.378855797621027</v>
          </cell>
          <cell r="AR71">
            <v>2.0474130620559499</v>
          </cell>
          <cell r="AS71">
            <v>0.29828466379914298</v>
          </cell>
          <cell r="AT71">
            <v>4.7181313065550103</v>
          </cell>
          <cell r="AU71">
            <v>1.31298430872605</v>
          </cell>
          <cell r="AV71">
            <v>4.3307740118890903E-3</v>
          </cell>
          <cell r="AW71">
            <v>0.32957437727414202</v>
          </cell>
          <cell r="AX71">
            <v>2.6464831963895201E-2</v>
          </cell>
          <cell r="AZ71">
            <v>7.3577227982311103E-3</v>
          </cell>
          <cell r="BA71">
            <v>1.16124158475102</v>
          </cell>
          <cell r="BB71">
            <v>0.40206259522240001</v>
          </cell>
        </row>
        <row r="72">
          <cell r="C72">
            <v>5.1198768872799398</v>
          </cell>
          <cell r="D72">
            <v>230755.58442568599</v>
          </cell>
          <cell r="E72">
            <v>1346.0731199526999</v>
          </cell>
          <cell r="F72">
            <v>167.519144906252</v>
          </cell>
          <cell r="G72">
            <v>456.75472920737502</v>
          </cell>
          <cell r="H72">
            <v>86473.077185489994</v>
          </cell>
          <cell r="I72">
            <v>31.118627723188101</v>
          </cell>
          <cell r="J72">
            <v>16905.442940639499</v>
          </cell>
          <cell r="K72">
            <v>321.69668838051399</v>
          </cell>
          <cell r="L72">
            <v>304.19977818910098</v>
          </cell>
          <cell r="M72">
            <v>1371.56425062225</v>
          </cell>
          <cell r="N72">
            <v>87740.477386943807</v>
          </cell>
          <cell r="O72">
            <v>47.307270903486597</v>
          </cell>
          <cell r="P72">
            <v>119.63746849292799</v>
          </cell>
          <cell r="Q72">
            <v>133.70106362191501</v>
          </cell>
          <cell r="R72">
            <v>82.121381817370803</v>
          </cell>
          <cell r="S72">
            <v>0.668895442567494</v>
          </cell>
          <cell r="T72">
            <v>8.27751952415679E-2</v>
          </cell>
          <cell r="U72">
            <v>9.5456795276911297</v>
          </cell>
          <cell r="V72">
            <v>397.03844193751098</v>
          </cell>
          <cell r="W72">
            <v>27.474547857005501</v>
          </cell>
          <cell r="X72">
            <v>175.75226179498401</v>
          </cell>
          <cell r="Y72">
            <v>19.258181890691901</v>
          </cell>
          <cell r="Z72">
            <v>0.58301820690750294</v>
          </cell>
          <cell r="AA72">
            <v>0.104726095653999</v>
          </cell>
          <cell r="AB72">
            <v>1.99900450490972</v>
          </cell>
          <cell r="AC72">
            <v>0.155040475212159</v>
          </cell>
          <cell r="AD72">
            <v>1.5832655637205002E-2</v>
          </cell>
          <cell r="AE72">
            <v>136.652794573498</v>
          </cell>
          <cell r="AF72">
            <v>16.417325841272799</v>
          </cell>
          <cell r="AG72">
            <v>40.594378953101597</v>
          </cell>
          <cell r="AH72">
            <v>5.84071566638998</v>
          </cell>
          <cell r="AI72">
            <v>26.3085578502419</v>
          </cell>
          <cell r="AJ72">
            <v>6.4272320833966496</v>
          </cell>
          <cell r="AK72">
            <v>2.1481831769788502</v>
          </cell>
          <cell r="AL72">
            <v>6.680706305617</v>
          </cell>
          <cell r="AM72">
            <v>0.99493040224394702</v>
          </cell>
          <cell r="AN72">
            <v>5.6265241700673698</v>
          </cell>
          <cell r="AO72">
            <v>1.0482451272903199</v>
          </cell>
          <cell r="AP72">
            <v>2.6314995109177701</v>
          </cell>
          <cell r="AQ72">
            <v>0.34811175564832803</v>
          </cell>
          <cell r="AR72">
            <v>2.0363015370238999</v>
          </cell>
          <cell r="AS72">
            <v>0.28810255960388498</v>
          </cell>
          <cell r="AT72">
            <v>4.6384587024079798</v>
          </cell>
          <cell r="AU72">
            <v>1.2137774645566799</v>
          </cell>
          <cell r="AV72">
            <v>3.19228897820834E-3</v>
          </cell>
          <cell r="AW72">
            <v>0.161457028844885</v>
          </cell>
          <cell r="AX72">
            <v>4.44759755990356E-2</v>
          </cell>
          <cell r="AY72">
            <v>1.8965327054869301</v>
          </cell>
          <cell r="AZ72">
            <v>1.5500570577007501E-2</v>
          </cell>
          <cell r="BA72">
            <v>1.2401885393880501</v>
          </cell>
          <cell r="BB72">
            <v>0.45154262390093802</v>
          </cell>
        </row>
        <row r="73">
          <cell r="C73">
            <v>5.0411247983363099</v>
          </cell>
          <cell r="D73">
            <v>235549.274028605</v>
          </cell>
          <cell r="E73">
            <v>1339.8890025737801</v>
          </cell>
          <cell r="F73">
            <v>140.23374632678701</v>
          </cell>
          <cell r="G73">
            <v>404.97953543531202</v>
          </cell>
          <cell r="H73">
            <v>87520.80565563</v>
          </cell>
          <cell r="I73">
            <v>32.955956003266799</v>
          </cell>
          <cell r="J73">
            <v>17855.2797858864</v>
          </cell>
          <cell r="K73">
            <v>337.11322103036798</v>
          </cell>
          <cell r="L73">
            <v>323.45188962876801</v>
          </cell>
          <cell r="M73">
            <v>1405.67226528418</v>
          </cell>
          <cell r="N73">
            <v>88211.4202153363</v>
          </cell>
          <cell r="O73">
            <v>46.789455565417903</v>
          </cell>
          <cell r="P73">
            <v>121.068072998183</v>
          </cell>
          <cell r="Q73">
            <v>151.75673965173701</v>
          </cell>
          <cell r="R73">
            <v>119.191409870104</v>
          </cell>
          <cell r="S73">
            <v>0.70319269295326503</v>
          </cell>
          <cell r="T73">
            <v>1.9403487966619799</v>
          </cell>
          <cell r="U73">
            <v>9.4637175295963001</v>
          </cell>
          <cell r="V73">
            <v>406.37668550376202</v>
          </cell>
          <cell r="W73">
            <v>27.824366524133598</v>
          </cell>
          <cell r="X73">
            <v>183.56695518643099</v>
          </cell>
          <cell r="Y73">
            <v>21.730680782993801</v>
          </cell>
          <cell r="Z73">
            <v>2.1671157673578301</v>
          </cell>
          <cell r="AA73">
            <v>9.8893840620908793E-2</v>
          </cell>
          <cell r="AB73">
            <v>2.1391254479779702</v>
          </cell>
          <cell r="AC73">
            <v>0.117998122364995</v>
          </cell>
          <cell r="AD73">
            <v>1.9386405355098502E-2</v>
          </cell>
          <cell r="AE73">
            <v>135.56712344675199</v>
          </cell>
          <cell r="AF73">
            <v>16.495839629254299</v>
          </cell>
          <cell r="AG73">
            <v>41.005899107734898</v>
          </cell>
          <cell r="AH73">
            <v>5.7847754159605698</v>
          </cell>
          <cell r="AI73">
            <v>26.5324071331376</v>
          </cell>
          <cell r="AJ73">
            <v>6.4726794480374696</v>
          </cell>
          <cell r="AK73">
            <v>2.1974023197944201</v>
          </cell>
          <cell r="AL73">
            <v>6.5526017115310804</v>
          </cell>
          <cell r="AM73">
            <v>0.97720403932154398</v>
          </cell>
          <cell r="AN73">
            <v>5.5346100843761699</v>
          </cell>
          <cell r="AO73">
            <v>1.0425609942835601</v>
          </cell>
          <cell r="AP73">
            <v>2.6793910548304001</v>
          </cell>
          <cell r="AQ73">
            <v>0.33627620961253701</v>
          </cell>
          <cell r="AR73">
            <v>2.1214346735083902</v>
          </cell>
          <cell r="AS73">
            <v>0.29404785131403299</v>
          </cell>
          <cell r="AT73">
            <v>4.7683023413591101</v>
          </cell>
          <cell r="AU73">
            <v>1.27473035815526</v>
          </cell>
          <cell r="AV73">
            <v>4.0524777551022399E-3</v>
          </cell>
          <cell r="AW73">
            <v>0.15100533678603001</v>
          </cell>
          <cell r="AX73">
            <v>4.4747199007099003E-2</v>
          </cell>
          <cell r="AY73">
            <v>1.8932670918394801</v>
          </cell>
          <cell r="AZ73">
            <v>1.1642353972152601E-2</v>
          </cell>
          <cell r="BA73">
            <v>1.27780317796709</v>
          </cell>
          <cell r="BB73">
            <v>0.44999137625213098</v>
          </cell>
        </row>
        <row r="74">
          <cell r="C74">
            <v>4.62782682367048</v>
          </cell>
          <cell r="D74">
            <v>215572.00892450099</v>
          </cell>
          <cell r="E74">
            <v>1173.4058804470101</v>
          </cell>
          <cell r="F74">
            <v>98.587936239318196</v>
          </cell>
          <cell r="G74">
            <v>361.80908099032501</v>
          </cell>
          <cell r="H74">
            <v>80391.938300440102</v>
          </cell>
          <cell r="I74">
            <v>29.518024362952101</v>
          </cell>
          <cell r="J74">
            <v>15511.5274018249</v>
          </cell>
          <cell r="K74">
            <v>306.96604766808701</v>
          </cell>
          <cell r="L74">
            <v>286.86980154795901</v>
          </cell>
          <cell r="M74">
            <v>1266.2513009291299</v>
          </cell>
          <cell r="N74">
            <v>81875.435393419597</v>
          </cell>
          <cell r="O74">
            <v>41.6869553817683</v>
          </cell>
          <cell r="P74">
            <v>111.908793282785</v>
          </cell>
          <cell r="Q74">
            <v>117.453305255004</v>
          </cell>
          <cell r="R74">
            <v>104.24422448043499</v>
          </cell>
          <cell r="S74">
            <v>0.64772236932192895</v>
          </cell>
          <cell r="T74">
            <v>8.6020771325707804E-2</v>
          </cell>
          <cell r="U74">
            <v>9.4293184266670291</v>
          </cell>
          <cell r="V74">
            <v>393.57875312548703</v>
          </cell>
          <cell r="W74">
            <v>25.8303529342217</v>
          </cell>
          <cell r="X74">
            <v>170.562027220044</v>
          </cell>
          <cell r="Y74">
            <v>18.326260081413398</v>
          </cell>
          <cell r="Z74">
            <v>1.91879551984831</v>
          </cell>
          <cell r="AA74">
            <v>9.2865102408765596E-2</v>
          </cell>
          <cell r="AB74">
            <v>2.0763455427893298</v>
          </cell>
          <cell r="AC74">
            <v>0.122192734708719</v>
          </cell>
          <cell r="AD74">
            <v>1.6169122438165001E-3</v>
          </cell>
          <cell r="AE74">
            <v>136.53002671444901</v>
          </cell>
          <cell r="AF74">
            <v>15.690706696905201</v>
          </cell>
          <cell r="AG74">
            <v>36.770565638006602</v>
          </cell>
          <cell r="AH74">
            <v>5.3672945446146798</v>
          </cell>
          <cell r="AI74">
            <v>23.857152935596201</v>
          </cell>
          <cell r="AJ74">
            <v>5.7948957597670203</v>
          </cell>
          <cell r="AK74">
            <v>2.0659715163673198</v>
          </cell>
          <cell r="AL74">
            <v>6.1843786961214002</v>
          </cell>
          <cell r="AM74">
            <v>0.91297249573219497</v>
          </cell>
          <cell r="AN74">
            <v>5.3054671435869301</v>
          </cell>
          <cell r="AO74">
            <v>1.02699821145888</v>
          </cell>
          <cell r="AP74">
            <v>2.6499664409349601</v>
          </cell>
          <cell r="AQ74">
            <v>0.37293109730994201</v>
          </cell>
          <cell r="AR74">
            <v>1.9534375441677101</v>
          </cell>
          <cell r="AS74">
            <v>0.316384420981839</v>
          </cell>
          <cell r="AT74">
            <v>4.3826315391269803</v>
          </cell>
          <cell r="AU74">
            <v>1.10379375672775</v>
          </cell>
          <cell r="AV74">
            <v>3.0705331849581398E-3</v>
          </cell>
          <cell r="AW74">
            <v>6.8770841545434405E-2</v>
          </cell>
          <cell r="AX74">
            <v>3.5999624255944801E-2</v>
          </cell>
          <cell r="AY74">
            <v>2.14169341450464</v>
          </cell>
          <cell r="AZ74">
            <v>1.1490563362798099E-2</v>
          </cell>
          <cell r="BA74">
            <v>1.2757520893924601</v>
          </cell>
          <cell r="BB74">
            <v>0.43623310304035301</v>
          </cell>
        </row>
        <row r="75">
          <cell r="C75">
            <v>4.8315655968023599</v>
          </cell>
          <cell r="D75">
            <v>230035.778563998</v>
          </cell>
          <cell r="E75">
            <v>1305.2902635509199</v>
          </cell>
          <cell r="F75">
            <v>154.885231164679</v>
          </cell>
          <cell r="G75">
            <v>73.950762831112797</v>
          </cell>
          <cell r="H75">
            <v>86615.688758750402</v>
          </cell>
          <cell r="I75">
            <v>30.627355965977099</v>
          </cell>
          <cell r="J75">
            <v>15317.435818755101</v>
          </cell>
          <cell r="K75">
            <v>311.66450341117599</v>
          </cell>
          <cell r="L75">
            <v>287.26915172555698</v>
          </cell>
          <cell r="M75">
            <v>1310.4234709245</v>
          </cell>
          <cell r="N75">
            <v>85096.683830008798</v>
          </cell>
          <cell r="O75">
            <v>40.782008224223098</v>
          </cell>
          <cell r="P75">
            <v>108.55592836558</v>
          </cell>
          <cell r="Q75">
            <v>125.370286052726</v>
          </cell>
          <cell r="R75">
            <v>102.314411412159</v>
          </cell>
          <cell r="S75">
            <v>0.70822309473651801</v>
          </cell>
          <cell r="T75">
            <v>9.0930265783432801E-2</v>
          </cell>
          <cell r="U75">
            <v>9.8764081156717793</v>
          </cell>
          <cell r="V75">
            <v>388.687850283427</v>
          </cell>
          <cell r="W75">
            <v>26.760525524871699</v>
          </cell>
          <cell r="X75">
            <v>173.99127709665899</v>
          </cell>
          <cell r="Y75">
            <v>19.548814974084301</v>
          </cell>
          <cell r="Z75">
            <v>1.6158490302992199</v>
          </cell>
          <cell r="AA75">
            <v>9.9386667399922995E-2</v>
          </cell>
          <cell r="AB75">
            <v>2.0240027110901901</v>
          </cell>
          <cell r="AC75">
            <v>0.116991696511088</v>
          </cell>
          <cell r="AD75">
            <v>7.9494124477774604E-3</v>
          </cell>
          <cell r="AE75">
            <v>145.34920587468699</v>
          </cell>
          <cell r="AF75">
            <v>16.602806041307499</v>
          </cell>
          <cell r="AG75">
            <v>40.193841651890999</v>
          </cell>
          <cell r="AH75">
            <v>5.6181973682577802</v>
          </cell>
          <cell r="AI75">
            <v>25.288258235816201</v>
          </cell>
          <cell r="AJ75">
            <v>6.2899127491556399</v>
          </cell>
          <cell r="AK75">
            <v>2.0720420601843399</v>
          </cell>
          <cell r="AL75">
            <v>6.2939708278053601</v>
          </cell>
          <cell r="AM75">
            <v>0.96020914671962998</v>
          </cell>
          <cell r="AN75">
            <v>5.4890552313920402</v>
          </cell>
          <cell r="AO75">
            <v>1.0525147414968301</v>
          </cell>
          <cell r="AP75">
            <v>2.6634916365921399</v>
          </cell>
          <cell r="AQ75">
            <v>0.34221854016923597</v>
          </cell>
          <cell r="AR75">
            <v>2.1676936021999702</v>
          </cell>
          <cell r="AS75">
            <v>0.28646738289009199</v>
          </cell>
          <cell r="AT75">
            <v>4.6053146503307199</v>
          </cell>
          <cell r="AU75">
            <v>1.19841421964508</v>
          </cell>
          <cell r="AV75">
            <v>3.6129837575425302E-3</v>
          </cell>
          <cell r="AW75">
            <v>0.34760638045255599</v>
          </cell>
          <cell r="AX75">
            <v>4.23273791051057E-2</v>
          </cell>
          <cell r="AY75">
            <v>1.94835081402515</v>
          </cell>
          <cell r="AZ75">
            <v>1.27675611828781E-2</v>
          </cell>
          <cell r="BA75">
            <v>1.3626130830618699</v>
          </cell>
          <cell r="BB75">
            <v>0.42449727331732101</v>
          </cell>
        </row>
        <row r="76">
          <cell r="C76">
            <v>4.7901352723892296</v>
          </cell>
          <cell r="D76">
            <v>232736.739177471</v>
          </cell>
          <cell r="E76">
            <v>1137.0921222024101</v>
          </cell>
          <cell r="F76">
            <v>109.134143674529</v>
          </cell>
          <cell r="G76">
            <v>380.71908398038403</v>
          </cell>
          <cell r="H76">
            <v>83352.117071219196</v>
          </cell>
          <cell r="I76">
            <v>31.295576481370599</v>
          </cell>
          <cell r="J76">
            <v>16170.2690314662</v>
          </cell>
          <cell r="K76">
            <v>322.959725323219</v>
          </cell>
          <cell r="L76">
            <v>289.76068548855102</v>
          </cell>
          <cell r="M76">
            <v>1402.83313764735</v>
          </cell>
          <cell r="N76">
            <v>87146.041851759597</v>
          </cell>
          <cell r="O76">
            <v>46.318399707905797</v>
          </cell>
          <cell r="P76">
            <v>123.25382375425301</v>
          </cell>
          <cell r="Q76">
            <v>174.85422868277399</v>
          </cell>
          <cell r="R76">
            <v>99.5879717443309</v>
          </cell>
          <cell r="S76">
            <v>0.79919235483523798</v>
          </cell>
          <cell r="U76">
            <v>8.8668721883617696</v>
          </cell>
          <cell r="V76">
            <v>410.72602577719698</v>
          </cell>
          <cell r="W76">
            <v>26.541367045911201</v>
          </cell>
          <cell r="X76">
            <v>175.410729237732</v>
          </cell>
          <cell r="Y76">
            <v>19.554157348134201</v>
          </cell>
          <cell r="Z76">
            <v>3.34651164816515</v>
          </cell>
          <cell r="AA76">
            <v>0.14779865690296901</v>
          </cell>
          <cell r="AB76">
            <v>2.0159720409502699</v>
          </cell>
          <cell r="AC76">
            <v>0.15609592468382599</v>
          </cell>
          <cell r="AD76">
            <v>4.6620945843277098E-3</v>
          </cell>
          <cell r="AE76">
            <v>142.55125758537801</v>
          </cell>
          <cell r="AF76">
            <v>15.9254197232338</v>
          </cell>
          <cell r="AG76">
            <v>39.077519337128699</v>
          </cell>
          <cell r="AH76">
            <v>5.4618998971618398</v>
          </cell>
          <cell r="AI76">
            <v>24.595586792646099</v>
          </cell>
          <cell r="AJ76">
            <v>6.1386542466952099</v>
          </cell>
          <cell r="AK76">
            <v>2.0351313738034902</v>
          </cell>
          <cell r="AL76">
            <v>6.3314456607310099</v>
          </cell>
          <cell r="AM76">
            <v>0.93829349965727404</v>
          </cell>
          <cell r="AN76">
            <v>5.3661871658044102</v>
          </cell>
          <cell r="AO76">
            <v>0.97372859179846605</v>
          </cell>
          <cell r="AP76">
            <v>2.5394199581694199</v>
          </cell>
          <cell r="AQ76">
            <v>0.310309340277026</v>
          </cell>
          <cell r="AR76">
            <v>1.97395419476731</v>
          </cell>
          <cell r="AS76">
            <v>0.26585526215508198</v>
          </cell>
          <cell r="AT76">
            <v>4.1901428112914099</v>
          </cell>
          <cell r="AU76">
            <v>1.16673564423867</v>
          </cell>
          <cell r="AV76">
            <v>4.0720646382167202E-3</v>
          </cell>
          <cell r="AW76">
            <v>0.27943053394179201</v>
          </cell>
          <cell r="AX76">
            <v>2.96098417846693E-2</v>
          </cell>
          <cell r="AZ76">
            <v>1.50452077534574E-2</v>
          </cell>
          <cell r="BA76">
            <v>1.3962675591490199</v>
          </cell>
          <cell r="BB76">
            <v>0.48459267528962902</v>
          </cell>
        </row>
        <row r="77">
          <cell r="C77">
            <v>4.5367462388155504</v>
          </cell>
          <cell r="D77">
            <v>223826.64493361599</v>
          </cell>
          <cell r="E77">
            <v>1223.8288817548801</v>
          </cell>
          <cell r="F77">
            <v>153.23429491747501</v>
          </cell>
          <cell r="G77">
            <v>329.89282752236198</v>
          </cell>
          <cell r="H77">
            <v>85075.306238620396</v>
          </cell>
          <cell r="I77">
            <v>30.989594419517001</v>
          </cell>
          <cell r="J77">
            <v>16520.210561519802</v>
          </cell>
          <cell r="K77">
            <v>316.18669136119098</v>
          </cell>
          <cell r="L77">
            <v>279.209759848582</v>
          </cell>
          <cell r="M77">
            <v>1292.5891013774301</v>
          </cell>
          <cell r="N77">
            <v>82974.950193134893</v>
          </cell>
          <cell r="O77">
            <v>46.881569757018802</v>
          </cell>
          <cell r="P77">
            <v>123.041524691276</v>
          </cell>
          <cell r="Q77">
            <v>120.000894677185</v>
          </cell>
          <cell r="R77">
            <v>68.832245732345001</v>
          </cell>
          <cell r="S77">
            <v>0.58887537610051199</v>
          </cell>
          <cell r="T77">
            <v>0.11651725705853599</v>
          </cell>
          <cell r="U77">
            <v>8.7950556351011109</v>
          </cell>
          <cell r="V77">
            <v>395.02230534163999</v>
          </cell>
          <cell r="W77">
            <v>26.389182409455401</v>
          </cell>
          <cell r="X77">
            <v>170.46852634152299</v>
          </cell>
          <cell r="Y77">
            <v>17.878924746695802</v>
          </cell>
          <cell r="Z77">
            <v>1.43910024824966</v>
          </cell>
          <cell r="AA77">
            <v>7.8036453832434099E-2</v>
          </cell>
          <cell r="AB77">
            <v>1.8826729718805499</v>
          </cell>
          <cell r="AC77">
            <v>0.117970013678162</v>
          </cell>
          <cell r="AD77">
            <v>1.2324259216349E-2</v>
          </cell>
          <cell r="AE77">
            <v>127.933359113379</v>
          </cell>
          <cell r="AF77">
            <v>15.189587233624501</v>
          </cell>
          <cell r="AG77">
            <v>37.195131492137399</v>
          </cell>
          <cell r="AH77">
            <v>5.3830212878977699</v>
          </cell>
          <cell r="AI77">
            <v>24.1322950394038</v>
          </cell>
          <cell r="AJ77">
            <v>6.0336875053706098</v>
          </cell>
          <cell r="AK77">
            <v>1.9994183430788299</v>
          </cell>
          <cell r="AL77">
            <v>6.1536021057898296</v>
          </cell>
          <cell r="AM77">
            <v>0.93297802780056305</v>
          </cell>
          <cell r="AN77">
            <v>5.2297773763939901</v>
          </cell>
          <cell r="AO77">
            <v>0.96318324503927599</v>
          </cell>
          <cell r="AP77">
            <v>2.56411299439403</v>
          </cell>
          <cell r="AQ77">
            <v>0.342094326878635</v>
          </cell>
          <cell r="AR77">
            <v>2.0441337209553199</v>
          </cell>
          <cell r="AS77">
            <v>0.28459975116918201</v>
          </cell>
          <cell r="AT77">
            <v>4.5033939730342896</v>
          </cell>
          <cell r="AU77">
            <v>1.19444873269193</v>
          </cell>
          <cell r="AV77">
            <v>4.2108439423041502E-3</v>
          </cell>
          <cell r="AW77">
            <v>0.136705114987617</v>
          </cell>
          <cell r="AX77">
            <v>3.93437823944848E-2</v>
          </cell>
          <cell r="AY77">
            <v>1.9985566732665101</v>
          </cell>
          <cell r="AZ77">
            <v>1.15604951748667E-2</v>
          </cell>
          <cell r="BA77">
            <v>1.23978608546831</v>
          </cell>
          <cell r="BB77">
            <v>0.41851649133107699</v>
          </cell>
        </row>
        <row r="78">
          <cell r="C78">
            <v>5.2669699426776102</v>
          </cell>
          <cell r="D78">
            <v>234817.045390421</v>
          </cell>
          <cell r="E78">
            <v>1264.0825707694401</v>
          </cell>
          <cell r="F78">
            <v>132.42003305170999</v>
          </cell>
          <cell r="G78">
            <v>318.87045890842398</v>
          </cell>
          <cell r="H78">
            <v>92117.307765444406</v>
          </cell>
          <cell r="I78">
            <v>31.055060812991599</v>
          </cell>
          <cell r="J78">
            <v>16583.154242860299</v>
          </cell>
          <cell r="K78">
            <v>327.53737880348302</v>
          </cell>
          <cell r="L78">
            <v>278.24406762054502</v>
          </cell>
          <cell r="M78">
            <v>1326.7696388076099</v>
          </cell>
          <cell r="N78">
            <v>82654.837100167497</v>
          </cell>
          <cell r="O78">
            <v>44.146453951189301</v>
          </cell>
          <cell r="P78">
            <v>113.791903310682</v>
          </cell>
          <cell r="Q78">
            <v>151.92958407469899</v>
          </cell>
          <cell r="R78">
            <v>118.464934459867</v>
          </cell>
          <cell r="S78">
            <v>0.682623010604819</v>
          </cell>
          <cell r="U78">
            <v>10.220923703682301</v>
          </cell>
          <cell r="V78">
            <v>445.853538299067</v>
          </cell>
          <cell r="W78">
            <v>26.5337721551514</v>
          </cell>
          <cell r="X78">
            <v>179.21158308757501</v>
          </cell>
          <cell r="Y78">
            <v>20.0285970904661</v>
          </cell>
          <cell r="Z78">
            <v>1.76808155795834</v>
          </cell>
          <cell r="AA78">
            <v>0.100671317190825</v>
          </cell>
          <cell r="AB78">
            <v>2.1569423280053401</v>
          </cell>
          <cell r="AC78">
            <v>0.139557108005575</v>
          </cell>
          <cell r="AD78">
            <v>1.19991832171768E-3</v>
          </cell>
          <cell r="AE78">
            <v>149.28136215461601</v>
          </cell>
          <cell r="AF78">
            <v>16.5861126306866</v>
          </cell>
          <cell r="AG78">
            <v>40.484767712377902</v>
          </cell>
          <cell r="AH78">
            <v>5.61199663330052</v>
          </cell>
          <cell r="AI78">
            <v>25.6597258717232</v>
          </cell>
          <cell r="AJ78">
            <v>6.3100441931659796</v>
          </cell>
          <cell r="AK78">
            <v>2.1736132163702799</v>
          </cell>
          <cell r="AL78">
            <v>6.42367706942695</v>
          </cell>
          <cell r="AM78">
            <v>0.97505304910804302</v>
          </cell>
          <cell r="AN78">
            <v>5.4811407736486899</v>
          </cell>
          <cell r="AO78">
            <v>0.99141422561178305</v>
          </cell>
          <cell r="AP78">
            <v>2.5705996545857599</v>
          </cell>
          <cell r="AQ78">
            <v>0.32120251860254501</v>
          </cell>
          <cell r="AR78">
            <v>2.0188436994327201</v>
          </cell>
          <cell r="AS78">
            <v>0.289449646853847</v>
          </cell>
          <cell r="AT78">
            <v>4.5201432660416803</v>
          </cell>
          <cell r="AU78">
            <v>1.2078968810008499</v>
          </cell>
          <cell r="AV78">
            <v>5.9102579177790398E-3</v>
          </cell>
          <cell r="AW78">
            <v>0.26278553979988301</v>
          </cell>
          <cell r="AX78">
            <v>5.2172566383811202E-2</v>
          </cell>
          <cell r="AY78">
            <v>2.36248155247472</v>
          </cell>
          <cell r="AZ78">
            <v>1.5976448699795202E-2</v>
          </cell>
          <cell r="BA78">
            <v>1.2892919292837099</v>
          </cell>
          <cell r="BB78">
            <v>0.43265659861156303</v>
          </cell>
        </row>
        <row r="79">
          <cell r="C79">
            <v>4.5831905822924597</v>
          </cell>
          <cell r="D79">
            <v>225964.636165823</v>
          </cell>
          <cell r="E79">
            <v>1409.6568303685599</v>
          </cell>
          <cell r="F79">
            <v>141.547238076215</v>
          </cell>
          <cell r="G79">
            <v>812.31394633677905</v>
          </cell>
          <cell r="H79">
            <v>82234.140692707399</v>
          </cell>
          <cell r="I79">
            <v>30.729850936712999</v>
          </cell>
          <cell r="J79">
            <v>16465.8318767743</v>
          </cell>
          <cell r="K79">
            <v>309.70421279539698</v>
          </cell>
          <cell r="L79">
            <v>281.87102886462299</v>
          </cell>
          <cell r="M79">
            <v>1319.2617999117499</v>
          </cell>
          <cell r="N79">
            <v>83838.282809630604</v>
          </cell>
          <cell r="O79">
            <v>43.130140380157698</v>
          </cell>
          <cell r="P79">
            <v>112.028457918893</v>
          </cell>
          <cell r="Q79">
            <v>119.392377899541</v>
          </cell>
          <cell r="R79">
            <v>99.598560580836505</v>
          </cell>
          <cell r="S79">
            <v>0.69445125747546299</v>
          </cell>
          <cell r="U79">
            <v>10.1226285370086</v>
          </cell>
          <cell r="V79">
            <v>393.96022297403999</v>
          </cell>
          <cell r="W79">
            <v>28.887131064921601</v>
          </cell>
          <cell r="X79">
            <v>185.01609599827901</v>
          </cell>
          <cell r="Y79">
            <v>19.202453328078001</v>
          </cell>
          <cell r="Z79">
            <v>2.00951680291909</v>
          </cell>
          <cell r="AA79">
            <v>9.5227975434274303E-2</v>
          </cell>
          <cell r="AB79">
            <v>2.0989671750636201</v>
          </cell>
          <cell r="AC79">
            <v>9.3346695874205604E-2</v>
          </cell>
          <cell r="AE79">
            <v>135.06665068474101</v>
          </cell>
          <cell r="AF79">
            <v>17.081351997466101</v>
          </cell>
          <cell r="AG79">
            <v>40.848758993982401</v>
          </cell>
          <cell r="AH79">
            <v>5.9451034823016302</v>
          </cell>
          <cell r="AI79">
            <v>26.404101531309301</v>
          </cell>
          <cell r="AJ79">
            <v>6.4772413429195597</v>
          </cell>
          <cell r="AK79">
            <v>2.1869710669717</v>
          </cell>
          <cell r="AL79">
            <v>6.7707431636077704</v>
          </cell>
          <cell r="AM79">
            <v>1.0063683999437101</v>
          </cell>
          <cell r="AN79">
            <v>5.8284921293433003</v>
          </cell>
          <cell r="AO79">
            <v>1.0447947864071501</v>
          </cell>
          <cell r="AP79">
            <v>2.7254022334869101</v>
          </cell>
          <cell r="AQ79">
            <v>0.407940836271447</v>
          </cell>
          <cell r="AR79">
            <v>2.1912317175023901</v>
          </cell>
          <cell r="AS79">
            <v>0.32776843913751902</v>
          </cell>
          <cell r="AT79">
            <v>4.7308938895685202</v>
          </cell>
          <cell r="AU79">
            <v>1.2385754375903999</v>
          </cell>
          <cell r="AV79">
            <v>1.8199614638306049E-3</v>
          </cell>
          <cell r="AW79">
            <v>7.8600061385863895E-2</v>
          </cell>
          <cell r="AX79">
            <v>3.8019067587796503E-2</v>
          </cell>
          <cell r="AY79">
            <v>1.9247339987426999</v>
          </cell>
          <cell r="AZ79">
            <v>1.1877703536854399E-2</v>
          </cell>
          <cell r="BA79">
            <v>1.3635971146166601</v>
          </cell>
          <cell r="BB79">
            <v>0.434441933922465</v>
          </cell>
        </row>
        <row r="80">
          <cell r="C80">
            <v>4.8132914213206304</v>
          </cell>
          <cell r="D80">
            <v>226341.90168494501</v>
          </cell>
          <cell r="E80">
            <v>1367.9817385444901</v>
          </cell>
          <cell r="F80">
            <v>98.496723376213197</v>
          </cell>
          <cell r="G80">
            <v>381.99803465414402</v>
          </cell>
          <cell r="H80">
            <v>90262.588687198906</v>
          </cell>
          <cell r="I80">
            <v>32.156235520642802</v>
          </cell>
          <cell r="J80">
            <v>17010.7176859459</v>
          </cell>
          <cell r="K80">
            <v>324.59587934510603</v>
          </cell>
          <cell r="L80">
            <v>296.92263568146399</v>
          </cell>
          <cell r="M80">
            <v>1344.0527751757299</v>
          </cell>
          <cell r="N80">
            <v>89142.582046091906</v>
          </cell>
          <cell r="O80">
            <v>42.381360327741099</v>
          </cell>
          <cell r="P80">
            <v>106.77668860889401</v>
          </cell>
          <cell r="Q80">
            <v>145.44957117710001</v>
          </cell>
          <cell r="R80">
            <v>108.536495600097</v>
          </cell>
          <cell r="S80">
            <v>0.68057597529400005</v>
          </cell>
          <cell r="T80">
            <v>0.167039969920663</v>
          </cell>
          <cell r="U80">
            <v>9.9649301047396506</v>
          </cell>
          <cell r="V80">
            <v>396.64226773930699</v>
          </cell>
          <cell r="W80">
            <v>27.357327281819298</v>
          </cell>
          <cell r="X80">
            <v>177.853647099493</v>
          </cell>
          <cell r="Y80">
            <v>20.474261630181701</v>
          </cell>
          <cell r="Z80">
            <v>1.55319198900622</v>
          </cell>
          <cell r="AA80">
            <v>9.6668777042435095E-2</v>
          </cell>
          <cell r="AB80">
            <v>2.0747038670408799</v>
          </cell>
          <cell r="AC80">
            <v>0.11120344209128501</v>
          </cell>
          <cell r="AD80">
            <v>9.1422579115065898E-3</v>
          </cell>
          <cell r="AE80">
            <v>141.22851123917201</v>
          </cell>
          <cell r="AF80">
            <v>15.757754430061</v>
          </cell>
          <cell r="AG80">
            <v>37.800933103869603</v>
          </cell>
          <cell r="AH80">
            <v>5.4408912015863997</v>
          </cell>
          <cell r="AI80">
            <v>24.1688423292956</v>
          </cell>
          <cell r="AJ80">
            <v>6.2317171039348098</v>
          </cell>
          <cell r="AK80">
            <v>2.0859548138814099</v>
          </cell>
          <cell r="AL80">
            <v>6.5293549537211799</v>
          </cell>
          <cell r="AM80">
            <v>0.97519175877169095</v>
          </cell>
          <cell r="AN80">
            <v>5.4756583939457801</v>
          </cell>
          <cell r="AO80">
            <v>1.04668417162713</v>
          </cell>
          <cell r="AP80">
            <v>2.6527335551159799</v>
          </cell>
          <cell r="AQ80">
            <v>0.34822997594201899</v>
          </cell>
          <cell r="AR80">
            <v>2.1346812421022001</v>
          </cell>
          <cell r="AS80">
            <v>0.30269872936907399</v>
          </cell>
          <cell r="AT80">
            <v>4.7341548357790701</v>
          </cell>
          <cell r="AU80">
            <v>1.2489627161315699</v>
          </cell>
          <cell r="AV80">
            <v>3.7820261657463702E-3</v>
          </cell>
          <cell r="AW80">
            <v>0.27734631568818002</v>
          </cell>
          <cell r="AX80">
            <v>4.2267839782025099E-2</v>
          </cell>
          <cell r="AY80">
            <v>1.8610782673916</v>
          </cell>
          <cell r="AZ80">
            <v>1.1128313292742401E-2</v>
          </cell>
          <cell r="BA80">
            <v>1.3314201082025801</v>
          </cell>
          <cell r="BB80">
            <v>0.40565566002097497</v>
          </cell>
        </row>
        <row r="81">
          <cell r="C81">
            <v>5.7579291158185297</v>
          </cell>
          <cell r="D81">
            <v>232736.739177471</v>
          </cell>
          <cell r="E81">
            <v>1372.6318211303601</v>
          </cell>
          <cell r="F81">
            <v>136.541851515731</v>
          </cell>
          <cell r="G81">
            <v>27.796802101812499</v>
          </cell>
          <cell r="H81">
            <v>93991.265295708698</v>
          </cell>
          <cell r="I81">
            <v>36.130162957393402</v>
          </cell>
          <cell r="J81">
            <v>19439.149515480301</v>
          </cell>
          <cell r="K81">
            <v>373.491532514234</v>
          </cell>
          <cell r="L81">
            <v>318.72438919828198</v>
          </cell>
          <cell r="M81">
            <v>1585.2736129628699</v>
          </cell>
          <cell r="N81">
            <v>93870.558305145605</v>
          </cell>
          <cell r="O81">
            <v>51.163160333045198</v>
          </cell>
          <cell r="P81">
            <v>133.896895210412</v>
          </cell>
          <cell r="Q81">
            <v>173.747569740817</v>
          </cell>
          <cell r="R81">
            <v>122.43632047770301</v>
          </cell>
          <cell r="S81">
            <v>0.64957911259363399</v>
          </cell>
          <cell r="T81">
            <v>0.48047928430053299</v>
          </cell>
          <cell r="U81">
            <v>9.3557714285765297</v>
          </cell>
          <cell r="V81">
            <v>401.74728262018101</v>
          </cell>
          <cell r="W81">
            <v>26.653562702881999</v>
          </cell>
          <cell r="X81">
            <v>182.93066478710901</v>
          </cell>
          <cell r="Y81">
            <v>20.086962932661201</v>
          </cell>
          <cell r="Z81">
            <v>2.4450524919541201</v>
          </cell>
          <cell r="AA81">
            <v>9.9416834288276704E-2</v>
          </cell>
          <cell r="AB81">
            <v>2.0710086704311799</v>
          </cell>
          <cell r="AC81">
            <v>0.12369142010459901</v>
          </cell>
          <cell r="AD81">
            <v>1.93180512753937E-2</v>
          </cell>
          <cell r="AE81">
            <v>139.855744017414</v>
          </cell>
          <cell r="AF81">
            <v>15.719334599739099</v>
          </cell>
          <cell r="AG81">
            <v>38.286938888485501</v>
          </cell>
          <cell r="AH81">
            <v>5.5762986688872802</v>
          </cell>
          <cell r="AI81">
            <v>25.8289475342585</v>
          </cell>
          <cell r="AJ81">
            <v>6.6110503009589303</v>
          </cell>
          <cell r="AK81">
            <v>2.2177821445562702</v>
          </cell>
          <cell r="AL81">
            <v>6.4914644579759004</v>
          </cell>
          <cell r="AM81">
            <v>0.91397267561917495</v>
          </cell>
          <cell r="AN81">
            <v>5.0049816718552798</v>
          </cell>
          <cell r="AO81">
            <v>0.83637792041060799</v>
          </cell>
          <cell r="AP81">
            <v>2.1613667314724898</v>
          </cell>
          <cell r="AQ81">
            <v>0.27051183684959601</v>
          </cell>
          <cell r="AR81">
            <v>1.5540383116718799</v>
          </cell>
          <cell r="AS81">
            <v>0.22600225382789099</v>
          </cell>
          <cell r="AT81">
            <v>3.46355554613086</v>
          </cell>
          <cell r="AU81">
            <v>1.05163179869131</v>
          </cell>
          <cell r="AV81">
            <v>4.4837484777530898E-3</v>
          </cell>
          <cell r="AW81">
            <v>0.24126290945533799</v>
          </cell>
          <cell r="AX81">
            <v>2.2268751904624799E-2</v>
          </cell>
          <cell r="AZ81">
            <v>1.34360887416843E-2</v>
          </cell>
          <cell r="BA81">
            <v>1.3559347086253799</v>
          </cell>
          <cell r="BB81">
            <v>0.490005098970478</v>
          </cell>
        </row>
        <row r="82">
          <cell r="C82">
            <v>5.4532328966619898</v>
          </cell>
          <cell r="D82">
            <v>234771.032992394</v>
          </cell>
          <cell r="E82">
            <v>1226.8166679380799</v>
          </cell>
          <cell r="F82">
            <v>165.34939969043401</v>
          </cell>
          <cell r="G82">
            <v>412.922323679133</v>
          </cell>
          <cell r="H82">
            <v>81907.309917311897</v>
          </cell>
          <cell r="I82">
            <v>29.772766268193902</v>
          </cell>
          <cell r="J82">
            <v>16077.044920525301</v>
          </cell>
          <cell r="K82">
            <v>304.23902699793803</v>
          </cell>
          <cell r="L82">
            <v>274.456428865551</v>
          </cell>
          <cell r="M82">
            <v>1276.4734710001101</v>
          </cell>
          <cell r="N82">
            <v>81001.483810211605</v>
          </cell>
          <cell r="O82">
            <v>46.849131982706602</v>
          </cell>
          <cell r="P82">
            <v>122.175911748167</v>
          </cell>
          <cell r="Q82">
            <v>149.48661706671001</v>
          </cell>
          <cell r="R82">
            <v>73.0443629338383</v>
          </cell>
          <cell r="S82">
            <v>0.62914566607642497</v>
          </cell>
          <cell r="T82">
            <v>0.12021251372210499</v>
          </cell>
          <cell r="U82">
            <v>8.7343847297351793</v>
          </cell>
          <cell r="V82">
            <v>377.50760348986501</v>
          </cell>
          <cell r="W82">
            <v>25.460184115248001</v>
          </cell>
          <cell r="X82">
            <v>160.46793390856001</v>
          </cell>
          <cell r="Y82">
            <v>17.316670467590701</v>
          </cell>
          <cell r="Z82">
            <v>1.4115410804849899</v>
          </cell>
          <cell r="AA82">
            <v>7.8281649003297898E-2</v>
          </cell>
          <cell r="AB82">
            <v>2.2301658888208902</v>
          </cell>
          <cell r="AC82">
            <v>0.13004483397316599</v>
          </cell>
          <cell r="AD82">
            <v>1.0298250904838E-2</v>
          </cell>
          <cell r="AE82">
            <v>125.360368267155</v>
          </cell>
          <cell r="AF82">
            <v>14.3164476373159</v>
          </cell>
          <cell r="AG82">
            <v>34.9824741157246</v>
          </cell>
          <cell r="AH82">
            <v>4.9982608857394304</v>
          </cell>
          <cell r="AI82">
            <v>22.776807807061498</v>
          </cell>
          <cell r="AJ82">
            <v>5.6150881731392701</v>
          </cell>
          <cell r="AK82">
            <v>1.9036915885674599</v>
          </cell>
          <cell r="AL82">
            <v>5.8647051455674504</v>
          </cell>
          <cell r="AM82">
            <v>0.87748209281056899</v>
          </cell>
          <cell r="AN82">
            <v>4.9927081104062001</v>
          </cell>
          <cell r="AO82">
            <v>0.93512209779717104</v>
          </cell>
          <cell r="AP82">
            <v>2.4303274694263601</v>
          </cell>
          <cell r="AQ82">
            <v>0.32930596006775797</v>
          </cell>
          <cell r="AR82">
            <v>1.8655563659710901</v>
          </cell>
          <cell r="AS82">
            <v>0.27187273947391399</v>
          </cell>
          <cell r="AT82">
            <v>4.1948799950843396</v>
          </cell>
          <cell r="AU82">
            <v>1.1206365846133299</v>
          </cell>
          <cell r="AV82">
            <v>2.0450669425602702E-3</v>
          </cell>
          <cell r="AW82">
            <v>0.147696557941385</v>
          </cell>
          <cell r="AX82">
            <v>3.0170301819149498E-2</v>
          </cell>
          <cell r="AY82">
            <v>2.0190157308350201</v>
          </cell>
          <cell r="AZ82">
            <v>1.10642083001349E-2</v>
          </cell>
          <cell r="BA82">
            <v>1.1719432131988401</v>
          </cell>
          <cell r="BB82">
            <v>0.41139354274241702</v>
          </cell>
        </row>
        <row r="83">
          <cell r="C83">
            <v>5.0102403140375298</v>
          </cell>
          <cell r="D83">
            <v>230981.238040183</v>
          </cell>
          <cell r="E83">
            <v>1352.24379583618</v>
          </cell>
          <cell r="F83">
            <v>122.424849713998</v>
          </cell>
          <cell r="G83">
            <v>230.106538131528</v>
          </cell>
          <cell r="H83">
            <v>88348.596194186495</v>
          </cell>
          <cell r="I83">
            <v>32.939714903132703</v>
          </cell>
          <cell r="J83">
            <v>17737.2141029798</v>
          </cell>
          <cell r="K83">
            <v>342.06940491602597</v>
          </cell>
          <cell r="L83">
            <v>289.41016880156798</v>
          </cell>
          <cell r="M83">
            <v>1428.12157611059</v>
          </cell>
          <cell r="N83">
            <v>89089.961909153499</v>
          </cell>
          <cell r="O83">
            <v>48.050043044747397</v>
          </cell>
          <cell r="P83">
            <v>117.79175304432999</v>
          </cell>
          <cell r="Q83">
            <v>145.15830031715799</v>
          </cell>
          <cell r="R83">
            <v>114.450541589732</v>
          </cell>
          <cell r="S83">
            <v>0.72624026030534405</v>
          </cell>
          <cell r="U83">
            <v>9.8016849891043893</v>
          </cell>
          <cell r="V83">
            <v>411.76729418976998</v>
          </cell>
          <cell r="W83">
            <v>28.061045984955399</v>
          </cell>
          <cell r="X83">
            <v>181.849308371424</v>
          </cell>
          <cell r="Y83">
            <v>21.2234062906658</v>
          </cell>
          <cell r="Z83">
            <v>1.97519648483592</v>
          </cell>
          <cell r="AA83">
            <v>8.5886328999359302E-2</v>
          </cell>
          <cell r="AB83">
            <v>2.1556415833394702</v>
          </cell>
          <cell r="AC83">
            <v>0.140099234845731</v>
          </cell>
          <cell r="AD83">
            <v>1.7267858598895399E-2</v>
          </cell>
          <cell r="AE83">
            <v>138.45571289326699</v>
          </cell>
          <cell r="AF83">
            <v>16.535574853135</v>
          </cell>
          <cell r="AG83">
            <v>40.265790452038097</v>
          </cell>
          <cell r="AH83">
            <v>5.7923178950346301</v>
          </cell>
          <cell r="AI83">
            <v>26.416766569887699</v>
          </cell>
          <cell r="AJ83">
            <v>6.5446650788293299</v>
          </cell>
          <cell r="AK83">
            <v>2.1875225274236301</v>
          </cell>
          <cell r="AL83">
            <v>6.6305693970992596</v>
          </cell>
          <cell r="AM83">
            <v>1.04176320274298</v>
          </cell>
          <cell r="AN83">
            <v>5.6049789560060903</v>
          </cell>
          <cell r="AO83">
            <v>1.0535459276433801</v>
          </cell>
          <cell r="AP83">
            <v>2.6451782029450999</v>
          </cell>
          <cell r="AQ83">
            <v>0.368052914036402</v>
          </cell>
          <cell r="AR83">
            <v>2.1005421559764401</v>
          </cell>
          <cell r="AS83">
            <v>0.295820635960648</v>
          </cell>
          <cell r="AT83">
            <v>4.5971102209540904</v>
          </cell>
          <cell r="AU83">
            <v>1.21613733252032</v>
          </cell>
          <cell r="AV83">
            <v>2.6541887751852901E-3</v>
          </cell>
          <cell r="AW83">
            <v>0.175611686859344</v>
          </cell>
          <cell r="AX83">
            <v>7.6453176404648507E-2</v>
          </cell>
          <cell r="AY83">
            <v>1.9900872902428699</v>
          </cell>
          <cell r="AZ83">
            <v>1.07061166462096E-2</v>
          </cell>
          <cell r="BA83">
            <v>1.3345241327097901</v>
          </cell>
          <cell r="BB83">
            <v>0.45862787438566599</v>
          </cell>
        </row>
        <row r="84">
          <cell r="C84">
            <v>4.5489414593257003</v>
          </cell>
          <cell r="D84">
            <v>226814.339047057</v>
          </cell>
          <cell r="E84">
            <v>1205.99039642923</v>
          </cell>
          <cell r="F84">
            <v>100.83399699922001</v>
          </cell>
          <cell r="G84">
            <v>322.03804188935197</v>
          </cell>
          <cell r="H84">
            <v>80775.657251788405</v>
          </cell>
          <cell r="I84">
            <v>30.444232200547098</v>
          </cell>
          <cell r="J84">
            <v>16002.905653133001</v>
          </cell>
          <cell r="K84">
            <v>306.013683906908</v>
          </cell>
          <cell r="L84">
            <v>289.67989248674201</v>
          </cell>
          <cell r="M84">
            <v>1298.2829245467599</v>
          </cell>
          <cell r="N84">
            <v>81670.973079456497</v>
          </cell>
          <cell r="O84">
            <v>42.738656449944898</v>
          </cell>
          <cell r="P84">
            <v>120.058354690028</v>
          </cell>
          <cell r="Q84">
            <v>120.229383208286</v>
          </cell>
          <cell r="R84">
            <v>162.03314602326299</v>
          </cell>
          <cell r="S84">
            <v>0.608177929546308</v>
          </cell>
          <cell r="T84">
            <v>0.21135321597812501</v>
          </cell>
          <cell r="U84">
            <v>8.8967738066894508</v>
          </cell>
          <cell r="V84">
            <v>377.82164998475997</v>
          </cell>
          <cell r="W84">
            <v>25.349161993565701</v>
          </cell>
          <cell r="X84">
            <v>164.95543776671201</v>
          </cell>
          <cell r="Y84">
            <v>18.191442146066699</v>
          </cell>
          <cell r="Z84">
            <v>1.82703618954025</v>
          </cell>
          <cell r="AA84">
            <v>9.6920652373000196E-2</v>
          </cell>
          <cell r="AB84">
            <v>1.8774633222538299</v>
          </cell>
          <cell r="AC84">
            <v>0.112065720069633</v>
          </cell>
          <cell r="AD84">
            <v>1.4669914675609399E-2</v>
          </cell>
          <cell r="AE84">
            <v>139.25550793286999</v>
          </cell>
          <cell r="AF84">
            <v>15.9269024549635</v>
          </cell>
          <cell r="AG84">
            <v>38.428326330815302</v>
          </cell>
          <cell r="AH84">
            <v>5.6119546820242201</v>
          </cell>
          <cell r="AI84">
            <v>25.176070834430298</v>
          </cell>
          <cell r="AJ84">
            <v>6.1616967431559804</v>
          </cell>
          <cell r="AK84">
            <v>2.11296998275599</v>
          </cell>
          <cell r="AL84">
            <v>6.3394348307546098</v>
          </cell>
          <cell r="AM84">
            <v>0.92057015141093601</v>
          </cell>
          <cell r="AN84">
            <v>5.2426455155758003</v>
          </cell>
          <cell r="AO84">
            <v>0.97925141465029097</v>
          </cell>
          <cell r="AP84">
            <v>2.49316504323849</v>
          </cell>
          <cell r="AQ84">
            <v>0.31928906547271801</v>
          </cell>
          <cell r="AR84">
            <v>1.9902726391071901</v>
          </cell>
          <cell r="AS84">
            <v>0.27566345901991701</v>
          </cell>
          <cell r="AT84">
            <v>4.1861863495836102</v>
          </cell>
          <cell r="AU84">
            <v>1.1036114684320399</v>
          </cell>
          <cell r="AV84">
            <v>6.0997423458752599E-3</v>
          </cell>
          <cell r="AW84">
            <v>8.5208240756682901E-2</v>
          </cell>
          <cell r="AX84">
            <v>4.1772333596585602E-2</v>
          </cell>
          <cell r="AY84">
            <v>1.66198299369383</v>
          </cell>
          <cell r="AZ84">
            <v>1.6097511687142799E-2</v>
          </cell>
          <cell r="BA84">
            <v>1.2980955360034001</v>
          </cell>
          <cell r="BB84">
            <v>0.44681733453611799</v>
          </cell>
        </row>
        <row r="85">
          <cell r="C85">
            <v>4.7961035101077503</v>
          </cell>
          <cell r="D85">
            <v>231542.57749482</v>
          </cell>
          <cell r="E85">
            <v>1197.56610308329</v>
          </cell>
          <cell r="F85">
            <v>99.501193438010802</v>
          </cell>
          <cell r="G85">
            <v>221.06226131340301</v>
          </cell>
          <cell r="H85">
            <v>84266.619856649297</v>
          </cell>
          <cell r="I85">
            <v>33.253907779231398</v>
          </cell>
          <cell r="J85">
            <v>17085.217058923499</v>
          </cell>
          <cell r="K85">
            <v>321.86298732871199</v>
          </cell>
          <cell r="L85">
            <v>282.44892006270197</v>
          </cell>
          <cell r="M85">
            <v>1330.81870120798</v>
          </cell>
          <cell r="N85">
            <v>87285.756421081795</v>
          </cell>
          <cell r="O85">
            <v>41.784484775126899</v>
          </cell>
          <cell r="P85">
            <v>103.895009025523</v>
          </cell>
          <cell r="Q85">
            <v>134.032875295395</v>
          </cell>
          <cell r="R85">
            <v>102.383772371883</v>
          </cell>
          <cell r="S85">
            <v>0.60181209529386903</v>
          </cell>
          <cell r="T85">
            <v>0.190352233891704</v>
          </cell>
          <cell r="U85">
            <v>9.0027104854618401</v>
          </cell>
          <cell r="V85">
            <v>384.51869484958701</v>
          </cell>
          <cell r="W85">
            <v>25.750431485509001</v>
          </cell>
          <cell r="X85">
            <v>175.90269874753699</v>
          </cell>
          <cell r="Y85">
            <v>20.063249024831801</v>
          </cell>
          <cell r="Z85">
            <v>2.10087985282768</v>
          </cell>
          <cell r="AA85">
            <v>8.5180096901643701E-2</v>
          </cell>
          <cell r="AB85">
            <v>1.95350067780376</v>
          </cell>
          <cell r="AC85">
            <v>0.10954755080261699</v>
          </cell>
          <cell r="AD85">
            <v>1.0282999421866701E-2</v>
          </cell>
          <cell r="AE85">
            <v>125.369593925041</v>
          </cell>
          <cell r="AF85">
            <v>15.3520603825135</v>
          </cell>
          <cell r="AG85">
            <v>38.142650255729798</v>
          </cell>
          <cell r="AH85">
            <v>5.4712161224067799</v>
          </cell>
          <cell r="AI85">
            <v>25.1807084600804</v>
          </cell>
          <cell r="AJ85">
            <v>6.3546812719048598</v>
          </cell>
          <cell r="AK85">
            <v>2.0682969510322899</v>
          </cell>
          <cell r="AL85">
            <v>6.3246853255496402</v>
          </cell>
          <cell r="AM85">
            <v>0.94612919083345604</v>
          </cell>
          <cell r="AN85">
            <v>5.5313350725132704</v>
          </cell>
          <cell r="AO85">
            <v>0.99361500249319701</v>
          </cell>
          <cell r="AP85">
            <v>2.5082869952092199</v>
          </cell>
          <cell r="AQ85">
            <v>0.34715828933735798</v>
          </cell>
          <cell r="AR85">
            <v>2.0311807552450998</v>
          </cell>
          <cell r="AS85">
            <v>0.28738445622554698</v>
          </cell>
          <cell r="AT85">
            <v>4.8065473132053098</v>
          </cell>
          <cell r="AU85">
            <v>1.2498618621570201</v>
          </cell>
          <cell r="AV85">
            <v>4.3741701666067997E-3</v>
          </cell>
          <cell r="AW85">
            <v>0.21657418796129399</v>
          </cell>
          <cell r="AX85">
            <v>3.8500998617309601E-2</v>
          </cell>
          <cell r="AY85">
            <v>2.0966557869766098</v>
          </cell>
          <cell r="AZ85">
            <v>9.5547746604299402E-3</v>
          </cell>
          <cell r="BA85">
            <v>1.17131748393504</v>
          </cell>
          <cell r="BB85">
            <v>0.39460117715867499</v>
          </cell>
        </row>
        <row r="86">
          <cell r="C86">
            <v>6.7358355161381702</v>
          </cell>
          <cell r="D86">
            <v>232736.739177471</v>
          </cell>
          <cell r="E86">
            <v>1408.49236592285</v>
          </cell>
          <cell r="F86">
            <v>121.073217571801</v>
          </cell>
          <cell r="H86">
            <v>83401.476764246298</v>
          </cell>
          <cell r="I86">
            <v>32.224816711444603</v>
          </cell>
          <cell r="J86">
            <v>17329.881161768</v>
          </cell>
          <cell r="K86">
            <v>332.42073552009299</v>
          </cell>
          <cell r="L86">
            <v>307.74825364856099</v>
          </cell>
          <cell r="M86">
            <v>1823.71586237068</v>
          </cell>
          <cell r="N86">
            <v>89226.747118919302</v>
          </cell>
          <cell r="O86">
            <v>49.4155748558684</v>
          </cell>
          <cell r="P86">
            <v>125.849383602781</v>
          </cell>
          <cell r="Q86">
            <v>161.18129881807801</v>
          </cell>
          <cell r="R86">
            <v>119.867131990842</v>
          </cell>
          <cell r="S86">
            <v>1.1264760010144499</v>
          </cell>
          <cell r="T86">
            <v>0.104262710684104</v>
          </cell>
          <cell r="U86">
            <v>9.1771436759252492</v>
          </cell>
          <cell r="V86">
            <v>374.66524152094502</v>
          </cell>
          <cell r="W86">
            <v>26.861795831939901</v>
          </cell>
          <cell r="X86">
            <v>182.29218676655501</v>
          </cell>
          <cell r="Y86">
            <v>19.916398211422401</v>
          </cell>
          <cell r="Z86">
            <v>2.9240340639073601</v>
          </cell>
          <cell r="AA86">
            <v>9.6054292238876696E-2</v>
          </cell>
          <cell r="AB86">
            <v>2.2837634670575899</v>
          </cell>
          <cell r="AC86">
            <v>0.175033904782886</v>
          </cell>
          <cell r="AD86">
            <v>1.72319287296877E-2</v>
          </cell>
          <cell r="AE86">
            <v>130.232021952492</v>
          </cell>
          <cell r="AF86">
            <v>15.4697863829733</v>
          </cell>
          <cell r="AG86">
            <v>38.082600679389699</v>
          </cell>
          <cell r="AH86">
            <v>5.6190707011057999</v>
          </cell>
          <cell r="AI86">
            <v>25.599477132522999</v>
          </cell>
          <cell r="AJ86">
            <v>6.6672451130838297</v>
          </cell>
          <cell r="AK86">
            <v>2.27969719995692</v>
          </cell>
          <cell r="AL86">
            <v>7.0978855766045301</v>
          </cell>
          <cell r="AM86">
            <v>1.0718260069350001</v>
          </cell>
          <cell r="AN86">
            <v>6.3181184471138998</v>
          </cell>
          <cell r="AO86">
            <v>1.1857263915717799</v>
          </cell>
          <cell r="AP86">
            <v>2.95831083720274</v>
          </cell>
          <cell r="AQ86">
            <v>0.35159934241649499</v>
          </cell>
          <cell r="AR86">
            <v>2.1560479846501499</v>
          </cell>
          <cell r="AS86">
            <v>0.30103605031832897</v>
          </cell>
          <cell r="AT86">
            <v>4.7982977370992197</v>
          </cell>
          <cell r="AU86">
            <v>1.16650353898477</v>
          </cell>
          <cell r="AV86">
            <v>1.882339153454655E-3</v>
          </cell>
          <cell r="AW86">
            <v>6.0700936381010803E-2</v>
          </cell>
          <cell r="AX86">
            <v>3.1639300243771302E-3</v>
          </cell>
          <cell r="AZ86">
            <v>6.4681587824089301E-3</v>
          </cell>
          <cell r="BA86">
            <v>0.84935661095569803</v>
          </cell>
          <cell r="BB86">
            <v>0.30695732529545899</v>
          </cell>
        </row>
        <row r="87">
          <cell r="C87">
            <v>4.2012390355877898</v>
          </cell>
          <cell r="D87">
            <v>224301.781882315</v>
          </cell>
          <cell r="E87">
            <v>1128.49137924977</v>
          </cell>
          <cell r="F87">
            <v>89.997447156253997</v>
          </cell>
          <cell r="G87">
            <v>529.10804617130202</v>
          </cell>
          <cell r="H87">
            <v>81725.372617142697</v>
          </cell>
          <cell r="I87">
            <v>30.360580184425601</v>
          </cell>
          <cell r="J87">
            <v>15533.0939634234</v>
          </cell>
          <cell r="K87">
            <v>312.35104806131301</v>
          </cell>
          <cell r="L87">
            <v>256.15139202942601</v>
          </cell>
          <cell r="M87">
            <v>1267.74593250271</v>
          </cell>
          <cell r="N87">
            <v>75853.616167735803</v>
          </cell>
          <cell r="O87">
            <v>45.167063016780801</v>
          </cell>
          <cell r="P87">
            <v>112.28651442974299</v>
          </cell>
          <cell r="Q87">
            <v>110.638721895621</v>
          </cell>
          <cell r="R87">
            <v>70.440128106459696</v>
          </cell>
          <cell r="S87">
            <v>0.56274605089095298</v>
          </cell>
          <cell r="T87">
            <v>0.112592565713507</v>
          </cell>
          <cell r="U87">
            <v>8.4987063950457102</v>
          </cell>
          <cell r="V87">
            <v>374.01883434203802</v>
          </cell>
          <cell r="W87">
            <v>24.893235529300998</v>
          </cell>
          <cell r="X87">
            <v>165.106333936374</v>
          </cell>
          <cell r="Y87">
            <v>17.519434246277601</v>
          </cell>
          <cell r="Z87">
            <v>1.40658048379337</v>
          </cell>
          <cell r="AA87">
            <v>8.5938038886291895E-2</v>
          </cell>
          <cell r="AB87">
            <v>1.81909837515393</v>
          </cell>
          <cell r="AC87">
            <v>0.112231862702326</v>
          </cell>
          <cell r="AD87">
            <v>7.0170871101066495E-4</v>
          </cell>
          <cell r="AE87">
            <v>130.142501810629</v>
          </cell>
          <cell r="AF87">
            <v>14.660923088620301</v>
          </cell>
          <cell r="AG87">
            <v>36.781606474819199</v>
          </cell>
          <cell r="AH87">
            <v>5.1078336804233402</v>
          </cell>
          <cell r="AI87">
            <v>23.5066739075687</v>
          </cell>
          <cell r="AJ87">
            <v>5.7341881179148704</v>
          </cell>
          <cell r="AK87">
            <v>1.99230631780312</v>
          </cell>
          <cell r="AL87">
            <v>5.9498197661867804</v>
          </cell>
          <cell r="AM87">
            <v>0.92370374005181699</v>
          </cell>
          <cell r="AN87">
            <v>5.0135578293637604</v>
          </cell>
          <cell r="AO87">
            <v>0.94187295515874703</v>
          </cell>
          <cell r="AP87">
            <v>2.3474556472799399</v>
          </cell>
          <cell r="AQ87">
            <v>0.30718736554475001</v>
          </cell>
          <cell r="AR87">
            <v>1.89972399657379</v>
          </cell>
          <cell r="AS87">
            <v>0.26492889136068898</v>
          </cell>
          <cell r="AT87">
            <v>4.2234915854799802</v>
          </cell>
          <cell r="AU87">
            <v>1.11537918265458</v>
          </cell>
          <cell r="AV87">
            <v>2.9285050685921498E-3</v>
          </cell>
          <cell r="AW87">
            <v>0.17521182481394301</v>
          </cell>
          <cell r="AX87">
            <v>3.8015680504675103E-2</v>
          </cell>
          <cell r="AY87">
            <v>1.47973055958702</v>
          </cell>
          <cell r="AZ87">
            <v>1.20582099735439E-2</v>
          </cell>
          <cell r="BA87">
            <v>1.19442773317964</v>
          </cell>
          <cell r="BB87">
            <v>0.40603384416949401</v>
          </cell>
        </row>
        <row r="88">
          <cell r="C88">
            <v>5.48084860176363</v>
          </cell>
          <cell r="D88">
            <v>235682.12065458001</v>
          </cell>
          <cell r="E88">
            <v>1301.32919017157</v>
          </cell>
          <cell r="F88">
            <v>134.89383059996501</v>
          </cell>
          <cell r="G88">
            <v>318.54504690045599</v>
          </cell>
          <cell r="H88">
            <v>86471.589160561605</v>
          </cell>
          <cell r="I88">
            <v>31.457280697634701</v>
          </cell>
          <cell r="J88">
            <v>17804.648338433599</v>
          </cell>
          <cell r="K88">
            <v>330.05141140180501</v>
          </cell>
          <cell r="L88">
            <v>278.08741173672701</v>
          </cell>
          <cell r="M88">
            <v>1374.90879966229</v>
          </cell>
          <cell r="N88">
            <v>87463.0743730674</v>
          </cell>
          <cell r="O88">
            <v>48.2970064456213</v>
          </cell>
          <cell r="P88">
            <v>115.46793641031201</v>
          </cell>
          <cell r="Q88">
            <v>168.97362679538099</v>
          </cell>
          <cell r="R88">
            <v>111.20247685682</v>
          </cell>
          <cell r="S88">
            <v>0.64901536200551402</v>
          </cell>
          <cell r="U88">
            <v>10.2144136523781</v>
          </cell>
          <cell r="V88">
            <v>441.29669244232701</v>
          </cell>
          <cell r="W88">
            <v>28.253213407228198</v>
          </cell>
          <cell r="X88">
            <v>192.311151549215</v>
          </cell>
          <cell r="Y88">
            <v>21.660767510726401</v>
          </cell>
          <cell r="Z88">
            <v>1.9119161500155999</v>
          </cell>
          <cell r="AA88">
            <v>9.4343624822238306E-2</v>
          </cell>
          <cell r="AB88">
            <v>2.0475258262067899</v>
          </cell>
          <cell r="AC88">
            <v>0.12307611721097</v>
          </cell>
          <cell r="AD88">
            <v>1.0518955090208901E-3</v>
          </cell>
          <cell r="AE88">
            <v>154.59262965168301</v>
          </cell>
          <cell r="AF88">
            <v>16.786972915463501</v>
          </cell>
          <cell r="AG88">
            <v>41.601030305078602</v>
          </cell>
          <cell r="AH88">
            <v>5.8466142968955497</v>
          </cell>
          <cell r="AI88">
            <v>26.701318438678101</v>
          </cell>
          <cell r="AJ88">
            <v>6.68721804074187</v>
          </cell>
          <cell r="AK88">
            <v>2.26443603374081</v>
          </cell>
          <cell r="AL88">
            <v>6.8502065496063498</v>
          </cell>
          <cell r="AM88">
            <v>1.10345770427618</v>
          </cell>
          <cell r="AN88">
            <v>5.7637959019466098</v>
          </cell>
          <cell r="AO88">
            <v>1.0573407000110899</v>
          </cell>
          <cell r="AP88">
            <v>2.7229277839430002</v>
          </cell>
          <cell r="AQ88">
            <v>0.378832167394832</v>
          </cell>
          <cell r="AR88">
            <v>2.1563720958166099</v>
          </cell>
          <cell r="AS88">
            <v>0.31247470191959198</v>
          </cell>
          <cell r="AT88">
            <v>4.8694251489506897</v>
          </cell>
          <cell r="AU88">
            <v>1.29439274680505</v>
          </cell>
          <cell r="AV88">
            <v>3.2877273667514749E-3</v>
          </cell>
          <cell r="AW88">
            <v>0.17066671090926999</v>
          </cell>
          <cell r="AX88">
            <v>4.0108339826732599E-2</v>
          </cell>
          <cell r="AY88">
            <v>2.0758419156618202</v>
          </cell>
          <cell r="AZ88">
            <v>1.3563363696574401E-2</v>
          </cell>
          <cell r="BA88">
            <v>1.39278805664407</v>
          </cell>
          <cell r="BB88">
            <v>0.48723486711467101</v>
          </cell>
        </row>
        <row r="89">
          <cell r="C89">
            <v>5.3026413871067701</v>
          </cell>
          <cell r="D89">
            <v>226865.96647469801</v>
          </cell>
          <cell r="E89">
            <v>1229.0072655732499</v>
          </cell>
          <cell r="F89">
            <v>97.635238745183599</v>
          </cell>
          <cell r="G89">
            <v>322.30253957629498</v>
          </cell>
          <cell r="H89">
            <v>81521.5575010623</v>
          </cell>
          <cell r="I89">
            <v>31.0414789761025</v>
          </cell>
          <cell r="J89">
            <v>16534.9293508757</v>
          </cell>
          <cell r="K89">
            <v>315.08103612113399</v>
          </cell>
          <cell r="L89">
            <v>296.82319552029099</v>
          </cell>
          <cell r="M89">
            <v>1365.7394307571501</v>
          </cell>
          <cell r="N89">
            <v>84295.152247409103</v>
          </cell>
          <cell r="O89">
            <v>43.764376917475502</v>
          </cell>
          <cell r="P89">
            <v>117.337996021783</v>
          </cell>
          <cell r="Q89">
            <v>123.783978893303</v>
          </cell>
          <cell r="R89">
            <v>103.373838209784</v>
          </cell>
          <cell r="S89">
            <v>0.62180659973576102</v>
          </cell>
          <cell r="T89">
            <v>0.151489139632004</v>
          </cell>
          <cell r="U89">
            <v>9.1689019223021795</v>
          </cell>
          <cell r="V89">
            <v>378.82328679359699</v>
          </cell>
          <cell r="W89">
            <v>26.063301889142501</v>
          </cell>
          <cell r="X89">
            <v>168.995009481463</v>
          </cell>
          <cell r="Y89">
            <v>17.988078883816002</v>
          </cell>
          <cell r="Z89">
            <v>1.81562751540321</v>
          </cell>
          <cell r="AA89">
            <v>7.2494409946188706E-2</v>
          </cell>
          <cell r="AB89">
            <v>1.84543990297581</v>
          </cell>
          <cell r="AC89">
            <v>0.12358953441423901</v>
          </cell>
          <cell r="AD89">
            <v>1.9398921845427599E-2</v>
          </cell>
          <cell r="AE89">
            <v>137.168717454454</v>
          </cell>
          <cell r="AF89">
            <v>15.335182148998101</v>
          </cell>
          <cell r="AG89">
            <v>35.889060673840298</v>
          </cell>
          <cell r="AH89">
            <v>5.2325059256627604</v>
          </cell>
          <cell r="AI89">
            <v>24.013682973465599</v>
          </cell>
          <cell r="AJ89">
            <v>6.2919449445915001</v>
          </cell>
          <cell r="AK89">
            <v>1.9894269045748001</v>
          </cell>
          <cell r="AL89">
            <v>6.1071016507232301</v>
          </cell>
          <cell r="AM89">
            <v>0.94417700764543999</v>
          </cell>
          <cell r="AN89">
            <v>5.3159552797982501</v>
          </cell>
          <cell r="AO89">
            <v>1.0011689214924999</v>
          </cell>
          <cell r="AP89">
            <v>2.5979789348429301</v>
          </cell>
          <cell r="AQ89">
            <v>0.32260505867488498</v>
          </cell>
          <cell r="AR89">
            <v>1.9980547813307501</v>
          </cell>
          <cell r="AS89">
            <v>0.29044550998160101</v>
          </cell>
          <cell r="AT89">
            <v>4.4210097319238599</v>
          </cell>
          <cell r="AU89">
            <v>1.16928470292636</v>
          </cell>
          <cell r="AV89">
            <v>2.3377947925506898E-3</v>
          </cell>
          <cell r="AW89">
            <v>4.9110149638489198E-2</v>
          </cell>
          <cell r="AX89">
            <v>2.7431141047885899E-2</v>
          </cell>
          <cell r="AY89">
            <v>1.7279078609359</v>
          </cell>
          <cell r="AZ89">
            <v>9.6092473362930503E-3</v>
          </cell>
          <cell r="BA89">
            <v>1.34720655293519</v>
          </cell>
          <cell r="BB89">
            <v>0.43978964514451901</v>
          </cell>
        </row>
        <row r="90">
          <cell r="C90">
            <v>4.9768418688883003</v>
          </cell>
          <cell r="D90">
            <v>234164.345674349</v>
          </cell>
          <cell r="E90">
            <v>1236.1976005112001</v>
          </cell>
          <cell r="F90">
            <v>107.496841959397</v>
          </cell>
          <cell r="G90">
            <v>274.19187942423099</v>
          </cell>
          <cell r="H90">
            <v>84371.8675030546</v>
          </cell>
          <cell r="I90">
            <v>32.7527498633278</v>
          </cell>
          <cell r="J90">
            <v>16635.677055833301</v>
          </cell>
          <cell r="K90">
            <v>319.93298063002902</v>
          </cell>
          <cell r="L90">
            <v>284.05849230126302</v>
          </cell>
          <cell r="M90">
            <v>1345.36127698579</v>
          </cell>
          <cell r="N90">
            <v>87572.256614421902</v>
          </cell>
          <cell r="O90">
            <v>42.714658546112801</v>
          </cell>
          <cell r="P90">
            <v>108.445335560149</v>
          </cell>
          <cell r="Q90">
            <v>124.900605041635</v>
          </cell>
          <cell r="R90">
            <v>102.49246164198</v>
          </cell>
          <cell r="S90">
            <v>0.649662389069803</v>
          </cell>
          <cell r="T90">
            <v>0.102723303816195</v>
          </cell>
          <cell r="U90">
            <v>9.3467540463234506</v>
          </cell>
          <cell r="V90">
            <v>417.668546470678</v>
          </cell>
          <cell r="W90">
            <v>27.1838049792809</v>
          </cell>
          <cell r="X90">
            <v>186.19920820665601</v>
          </cell>
          <cell r="Y90">
            <v>20.779277214118299</v>
          </cell>
          <cell r="Z90">
            <v>1.9661732370204901</v>
          </cell>
          <cell r="AA90">
            <v>7.89683409428375E-2</v>
          </cell>
          <cell r="AB90">
            <v>2.0009036394983601</v>
          </cell>
          <cell r="AC90">
            <v>0.27365175063196601</v>
          </cell>
          <cell r="AD90">
            <v>4.0724491244976697E-3</v>
          </cell>
          <cell r="AE90">
            <v>134.605654488852</v>
          </cell>
          <cell r="AF90">
            <v>15.734172984333</v>
          </cell>
          <cell r="AG90">
            <v>38.133451198015599</v>
          </cell>
          <cell r="AH90">
            <v>5.5563421974683402</v>
          </cell>
          <cell r="AI90">
            <v>25.7344568417471</v>
          </cell>
          <cell r="AJ90">
            <v>6.4155542147773197</v>
          </cell>
          <cell r="AK90">
            <v>2.1538607351067598</v>
          </cell>
          <cell r="AL90">
            <v>6.69757385590753</v>
          </cell>
          <cell r="AM90">
            <v>0.97927192173130895</v>
          </cell>
          <cell r="AN90">
            <v>5.7261301918721097</v>
          </cell>
          <cell r="AO90">
            <v>1.05991773885336</v>
          </cell>
          <cell r="AP90">
            <v>2.6011286959067799</v>
          </cell>
          <cell r="AQ90">
            <v>0.34274514515044802</v>
          </cell>
          <cell r="AR90">
            <v>2.1138527924189501</v>
          </cell>
          <cell r="AS90">
            <v>0.28464740978330599</v>
          </cell>
          <cell r="AT90">
            <v>4.7219285376559901</v>
          </cell>
          <cell r="AU90">
            <v>1.2730731783460201</v>
          </cell>
          <cell r="AV90">
            <v>4.1314613724774303E-3</v>
          </cell>
          <cell r="AW90">
            <v>0.27973310218565101</v>
          </cell>
          <cell r="AX90">
            <v>3.8404509927402297E-2</v>
          </cell>
          <cell r="AY90">
            <v>2.0588601615134698</v>
          </cell>
          <cell r="AZ90">
            <v>1.0440685881321901E-2</v>
          </cell>
          <cell r="BA90">
            <v>1.24714776831614</v>
          </cell>
          <cell r="BB90">
            <v>0.40601886473536097</v>
          </cell>
        </row>
        <row r="91">
          <cell r="C91">
            <v>4.9433309629183801</v>
          </cell>
          <cell r="D91">
            <v>232736.739177471</v>
          </cell>
          <cell r="E91">
            <v>1382.5472243721799</v>
          </cell>
          <cell r="F91">
            <v>105.49908805320101</v>
          </cell>
          <cell r="G91">
            <v>92.966060731911398</v>
          </cell>
          <cell r="H91">
            <v>84693.501995531202</v>
          </cell>
          <cell r="I91">
            <v>32.104924887405303</v>
          </cell>
          <cell r="J91">
            <v>16774.310689831502</v>
          </cell>
          <cell r="K91">
            <v>329.23855677598101</v>
          </cell>
          <cell r="L91">
            <v>297.844601965734</v>
          </cell>
          <cell r="M91">
            <v>1411.5273067794401</v>
          </cell>
          <cell r="N91">
            <v>87920.833215408697</v>
          </cell>
          <cell r="O91">
            <v>47.829209904542502</v>
          </cell>
          <cell r="P91">
            <v>115.958105926634</v>
          </cell>
          <cell r="Q91">
            <v>149.04559921736001</v>
          </cell>
          <cell r="R91">
            <v>87.884049149305596</v>
          </cell>
          <cell r="S91">
            <v>0.61032982855738604</v>
          </cell>
          <cell r="U91">
            <v>9.5993546649002806</v>
          </cell>
          <cell r="V91">
            <v>407.65834478628398</v>
          </cell>
          <cell r="W91">
            <v>26.325007359242701</v>
          </cell>
          <cell r="X91">
            <v>172.72660137929299</v>
          </cell>
          <cell r="Y91">
            <v>18.186008677827001</v>
          </cell>
          <cell r="Z91">
            <v>1.78900406833764</v>
          </cell>
          <cell r="AA91">
            <v>8.0709095963690303E-2</v>
          </cell>
          <cell r="AB91">
            <v>1.99809527488538</v>
          </cell>
          <cell r="AC91">
            <v>0.12849046748804799</v>
          </cell>
          <cell r="AD91">
            <v>2.3336319823267699E-3</v>
          </cell>
          <cell r="AE91">
            <v>141.958685218515</v>
          </cell>
          <cell r="AF91">
            <v>17.0994658870667</v>
          </cell>
          <cell r="AG91">
            <v>39.543727265180003</v>
          </cell>
          <cell r="AH91">
            <v>5.7527039703831404</v>
          </cell>
          <cell r="AI91">
            <v>26.720339439908301</v>
          </cell>
          <cell r="AJ91">
            <v>6.70070482185261</v>
          </cell>
          <cell r="AK91">
            <v>2.3087133408501002</v>
          </cell>
          <cell r="AL91">
            <v>6.5432247260714202</v>
          </cell>
          <cell r="AM91">
            <v>0.95951544806157496</v>
          </cell>
          <cell r="AN91">
            <v>5.4415637521513798</v>
          </cell>
          <cell r="AO91">
            <v>0.92380348369000798</v>
          </cell>
          <cell r="AP91">
            <v>2.3713242317218</v>
          </cell>
          <cell r="AQ91">
            <v>0.306420054864601</v>
          </cell>
          <cell r="AR91">
            <v>1.8266674212002301</v>
          </cell>
          <cell r="AS91">
            <v>0.261558451698302</v>
          </cell>
          <cell r="AT91">
            <v>4.1650949652026998</v>
          </cell>
          <cell r="AU91">
            <v>1.1708235960092801</v>
          </cell>
          <cell r="AV91">
            <v>3.3384337187643302E-3</v>
          </cell>
          <cell r="AW91">
            <v>0.129711613681742</v>
          </cell>
          <cell r="AX91">
            <v>1.54424949412608E-2</v>
          </cell>
          <cell r="AZ91">
            <v>1.42102437875556E-2</v>
          </cell>
          <cell r="BA91">
            <v>1.3657332663858901</v>
          </cell>
          <cell r="BB91">
            <v>0.43954336940892302</v>
          </cell>
        </row>
        <row r="92">
          <cell r="C92">
            <v>4.5380282887284098</v>
          </cell>
          <cell r="D92">
            <v>227799.90750223701</v>
          </cell>
          <cell r="E92">
            <v>1216.9382408639699</v>
          </cell>
          <cell r="F92">
            <v>104.849023602274</v>
          </cell>
          <cell r="G92">
            <v>398.80457670936499</v>
          </cell>
          <cell r="H92">
            <v>83155.838017117203</v>
          </cell>
          <cell r="I92">
            <v>32.0721519453936</v>
          </cell>
          <cell r="J92">
            <v>16779.074584964299</v>
          </cell>
          <cell r="K92">
            <v>321.443465326401</v>
          </cell>
          <cell r="L92">
            <v>245.58442561528099</v>
          </cell>
          <cell r="M92">
            <v>1342.4977273680199</v>
          </cell>
          <cell r="N92">
            <v>80014.141045377401</v>
          </cell>
          <cell r="O92">
            <v>46.297248367929697</v>
          </cell>
          <cell r="P92">
            <v>108.76774296818699</v>
          </cell>
          <cell r="Q92">
            <v>128.52915735793599</v>
          </cell>
          <cell r="R92">
            <v>83.457013619117106</v>
          </cell>
          <cell r="S92">
            <v>0.62164491041172998</v>
          </cell>
          <cell r="T92">
            <v>8.1944311068939304E-2</v>
          </cell>
          <cell r="U92">
            <v>9.3491906028367495</v>
          </cell>
          <cell r="V92">
            <v>394.54374124187399</v>
          </cell>
          <cell r="W92">
            <v>27.603167532907701</v>
          </cell>
          <cell r="X92">
            <v>181.84287434045399</v>
          </cell>
          <cell r="Y92">
            <v>19.012529713420101</v>
          </cell>
          <cell r="Z92">
            <v>1.6665957015450901</v>
          </cell>
          <cell r="AA92">
            <v>9.3466071559779595E-2</v>
          </cell>
          <cell r="AB92">
            <v>2.1681416525478898</v>
          </cell>
          <cell r="AC92">
            <v>9.2119718171064305E-2</v>
          </cell>
          <cell r="AD92">
            <v>7.6995869411227997E-4</v>
          </cell>
          <cell r="AE92">
            <v>139.00497589160301</v>
          </cell>
          <cell r="AF92">
            <v>16.583954727966301</v>
          </cell>
          <cell r="AG92">
            <v>40.231865070290397</v>
          </cell>
          <cell r="AH92">
            <v>5.7644249240600898</v>
          </cell>
          <cell r="AI92">
            <v>25.944726308757598</v>
          </cell>
          <cell r="AJ92">
            <v>6.5366137634541799</v>
          </cell>
          <cell r="AK92">
            <v>2.1567941145896001</v>
          </cell>
          <cell r="AL92">
            <v>6.6886387536574698</v>
          </cell>
          <cell r="AM92">
            <v>1.04155361750502</v>
          </cell>
          <cell r="AN92">
            <v>5.7949613774850404</v>
          </cell>
          <cell r="AO92">
            <v>1.0976893457967301</v>
          </cell>
          <cell r="AP92">
            <v>2.8002920823715201</v>
          </cell>
          <cell r="AQ92">
            <v>0.35817784742089198</v>
          </cell>
          <cell r="AR92">
            <v>2.1472399511873701</v>
          </cell>
          <cell r="AS92">
            <v>0.294104790324622</v>
          </cell>
          <cell r="AT92">
            <v>4.8683032123561496</v>
          </cell>
          <cell r="AU92">
            <v>1.2768034957504499</v>
          </cell>
          <cell r="AV92">
            <v>4.0560744298648302E-3</v>
          </cell>
          <cell r="AW92">
            <v>0.16555776922604901</v>
          </cell>
          <cell r="AX92">
            <v>4.1071806492601302E-2</v>
          </cell>
          <cell r="AY92">
            <v>1.43538583143682</v>
          </cell>
          <cell r="AZ92">
            <v>9.3656907004207798E-3</v>
          </cell>
          <cell r="BA92">
            <v>1.37532547429089</v>
          </cell>
          <cell r="BB92">
            <v>0.478684188609654</v>
          </cell>
        </row>
        <row r="93">
          <cell r="C93">
            <v>5.3067870453271402</v>
          </cell>
          <cell r="D93">
            <v>232895.23056999699</v>
          </cell>
          <cell r="E93">
            <v>1285.9622347759801</v>
          </cell>
          <cell r="F93">
            <v>105.491831335585</v>
          </cell>
          <cell r="G93">
            <v>723.32418590828695</v>
          </cell>
          <cell r="H93">
            <v>89239.1513412934</v>
          </cell>
          <cell r="I93">
            <v>33.773704718988</v>
          </cell>
          <cell r="J93">
            <v>17373.514093361999</v>
          </cell>
          <cell r="K93">
            <v>331.050113968196</v>
          </cell>
          <cell r="L93">
            <v>298.676061252122</v>
          </cell>
          <cell r="M93">
            <v>1396.43975021287</v>
          </cell>
          <cell r="N93">
            <v>85578.382350236294</v>
          </cell>
          <cell r="O93">
            <v>48.726917380007798</v>
          </cell>
          <cell r="P93">
            <v>118.121273697006</v>
          </cell>
          <cell r="Q93">
            <v>180.101275751169</v>
          </cell>
          <cell r="R93">
            <v>107.74232308889199</v>
          </cell>
          <cell r="S93">
            <v>0.70022438518861596</v>
          </cell>
          <cell r="T93">
            <v>5.3149462465433901E-2</v>
          </cell>
          <cell r="U93">
            <v>9.7461334476045902</v>
          </cell>
          <cell r="V93">
            <v>426.75981308770002</v>
          </cell>
          <cell r="W93">
            <v>28.283789368799301</v>
          </cell>
          <cell r="X93">
            <v>182.473973790445</v>
          </cell>
          <cell r="Y93">
            <v>20.198430585724498</v>
          </cell>
          <cell r="Z93">
            <v>2.0339858129389001</v>
          </cell>
          <cell r="AA93">
            <v>9.8313355859154697E-2</v>
          </cell>
          <cell r="AB93">
            <v>2.2880913816275501</v>
          </cell>
          <cell r="AC93">
            <v>0.117674582069976</v>
          </cell>
          <cell r="AD93">
            <v>4.29665199239851E-3</v>
          </cell>
          <cell r="AE93">
            <v>149.06683149758101</v>
          </cell>
          <cell r="AF93">
            <v>16.690787834796598</v>
          </cell>
          <cell r="AG93">
            <v>40.829270309640997</v>
          </cell>
          <cell r="AH93">
            <v>5.6856527948035804</v>
          </cell>
          <cell r="AI93">
            <v>26.3703923630883</v>
          </cell>
          <cell r="AJ93">
            <v>6.6058027262602996</v>
          </cell>
          <cell r="AK93">
            <v>2.2114477511441799</v>
          </cell>
          <cell r="AL93">
            <v>6.8412394749644303</v>
          </cell>
          <cell r="AM93">
            <v>1.0634212212783001</v>
          </cell>
          <cell r="AN93">
            <v>5.7114697472443803</v>
          </cell>
          <cell r="AO93">
            <v>1.10197876804995</v>
          </cell>
          <cell r="AP93">
            <v>2.7389681578245999</v>
          </cell>
          <cell r="AQ93">
            <v>0.35819333024680999</v>
          </cell>
          <cell r="AR93">
            <v>2.1990588973173901</v>
          </cell>
          <cell r="AS93">
            <v>0.30687256072751001</v>
          </cell>
          <cell r="AT93">
            <v>4.6369369589931999</v>
          </cell>
          <cell r="AU93">
            <v>1.2187845992217801</v>
          </cell>
          <cell r="AV93">
            <v>7.3048841456760999E-3</v>
          </cell>
          <cell r="AW93">
            <v>0.19220156590738399</v>
          </cell>
          <cell r="AX93">
            <v>4.7343175483225503E-2</v>
          </cell>
          <cell r="AY93">
            <v>2.0067305234851198</v>
          </cell>
          <cell r="AZ93">
            <v>1.7093689829379199E-2</v>
          </cell>
          <cell r="BA93">
            <v>1.40923056680284</v>
          </cell>
          <cell r="BB93">
            <v>0.44167510370202201</v>
          </cell>
        </row>
        <row r="94">
          <cell r="C94">
            <v>5.3243426857261102</v>
          </cell>
          <cell r="D94">
            <v>231581.812257721</v>
          </cell>
          <cell r="E94">
            <v>1201.70048276886</v>
          </cell>
          <cell r="F94">
            <v>111.34476360768799</v>
          </cell>
          <cell r="G94">
            <v>153.81612279445801</v>
          </cell>
          <cell r="H94">
            <v>85193.055360190396</v>
          </cell>
          <cell r="I94">
            <v>33.7021953845857</v>
          </cell>
          <cell r="J94">
            <v>17236.9978509787</v>
          </cell>
          <cell r="K94">
            <v>323.72894328131599</v>
          </cell>
          <cell r="L94">
            <v>302.32917825905599</v>
          </cell>
          <cell r="M94">
            <v>1385.82429223857</v>
          </cell>
          <cell r="N94">
            <v>86711.324391579896</v>
          </cell>
          <cell r="O94">
            <v>46.654819603483503</v>
          </cell>
          <cell r="P94">
            <v>117.565842611644</v>
          </cell>
          <cell r="Q94">
            <v>146.31990650010599</v>
          </cell>
          <cell r="R94">
            <v>115.56317481263</v>
          </cell>
          <cell r="S94">
            <v>0.64025173787318002</v>
          </cell>
          <cell r="T94">
            <v>0.10410310642036701</v>
          </cell>
          <cell r="U94">
            <v>9.5608539124583007</v>
          </cell>
          <cell r="V94">
            <v>403.54619306194797</v>
          </cell>
          <cell r="W94">
            <v>26.938615648338399</v>
          </cell>
          <cell r="X94">
            <v>175.47432910453099</v>
          </cell>
          <cell r="Y94">
            <v>17.992408313531399</v>
          </cell>
          <cell r="Z94">
            <v>1.8347597748795501</v>
          </cell>
          <cell r="AA94">
            <v>7.5432903879145904E-2</v>
          </cell>
          <cell r="AB94">
            <v>2.03034214069356</v>
          </cell>
          <cell r="AC94">
            <v>0.15071926913282799</v>
          </cell>
          <cell r="AD94">
            <v>5.9367444828720998E-3</v>
          </cell>
          <cell r="AE94">
            <v>129.14581485318701</v>
          </cell>
          <cell r="AF94">
            <v>15.6147912226974</v>
          </cell>
          <cell r="AG94">
            <v>39.9118122016379</v>
          </cell>
          <cell r="AH94">
            <v>5.5896787521424098</v>
          </cell>
          <cell r="AI94">
            <v>26.788009316136399</v>
          </cell>
          <cell r="AJ94">
            <v>6.6741641131402902</v>
          </cell>
          <cell r="AK94">
            <v>2.1077916122841698</v>
          </cell>
          <cell r="AL94">
            <v>6.6541703573898197</v>
          </cell>
          <cell r="AM94">
            <v>0.96261683726438996</v>
          </cell>
          <cell r="AN94">
            <v>5.47780012142867</v>
          </cell>
          <cell r="AO94">
            <v>0.97196124435447895</v>
          </cell>
          <cell r="AP94">
            <v>2.5734201054020001</v>
          </cell>
          <cell r="AQ94">
            <v>0.31137294118835601</v>
          </cell>
          <cell r="AR94">
            <v>1.8416136125273299</v>
          </cell>
          <cell r="AS94">
            <v>0.25380219220415601</v>
          </cell>
          <cell r="AT94">
            <v>4.6285854982894401</v>
          </cell>
          <cell r="AU94">
            <v>1.1492716057938801</v>
          </cell>
          <cell r="AV94">
            <v>4.6852703616064601E-3</v>
          </cell>
          <cell r="AW94">
            <v>0.15376120282255001</v>
          </cell>
          <cell r="AX94">
            <v>4.1584141511280003E-2</v>
          </cell>
          <cell r="AY94">
            <v>2.0558597921424502</v>
          </cell>
          <cell r="AZ94">
            <v>1.7490168764470598E-2</v>
          </cell>
          <cell r="BA94">
            <v>1.2758023486357499</v>
          </cell>
          <cell r="BB94">
            <v>0.448902152806328</v>
          </cell>
        </row>
        <row r="95">
          <cell r="C95">
            <v>4.9779327657665702</v>
          </cell>
          <cell r="D95">
            <v>230468.698533102</v>
          </cell>
          <cell r="E95">
            <v>1181.6773111241801</v>
          </cell>
          <cell r="F95">
            <v>106.828275347493</v>
          </cell>
          <cell r="G95">
            <v>384.39115999496801</v>
          </cell>
          <cell r="H95">
            <v>87952.268130568802</v>
          </cell>
          <cell r="I95">
            <v>33.498773789575402</v>
          </cell>
          <cell r="J95">
            <v>17668.000954623702</v>
          </cell>
          <cell r="K95">
            <v>333.61975866949399</v>
          </cell>
          <cell r="L95">
            <v>297.03881125384299</v>
          </cell>
          <cell r="M95">
            <v>1378.2114556668</v>
          </cell>
          <cell r="N95">
            <v>91288.186692329502</v>
          </cell>
          <cell r="O95">
            <v>42.244968184204701</v>
          </cell>
          <cell r="P95">
            <v>115.738242596802</v>
          </cell>
          <cell r="Q95">
            <v>90.681139478559601</v>
          </cell>
          <cell r="R95">
            <v>102.02192207115201</v>
          </cell>
          <cell r="S95">
            <v>0.61921159227204803</v>
          </cell>
          <cell r="T95">
            <v>0.136593024054003</v>
          </cell>
          <cell r="U95">
            <v>9.7810228369719798</v>
          </cell>
          <cell r="V95">
            <v>398.05549943241903</v>
          </cell>
          <cell r="W95">
            <v>27.585006177259</v>
          </cell>
          <cell r="X95">
            <v>178.387295701147</v>
          </cell>
          <cell r="Y95">
            <v>21.068210260246801</v>
          </cell>
          <cell r="Z95">
            <v>2.53301031597988</v>
          </cell>
          <cell r="AA95">
            <v>9.4739020809157998E-2</v>
          </cell>
          <cell r="AB95">
            <v>1.8980252441238601</v>
          </cell>
          <cell r="AC95">
            <v>0.12451313929300099</v>
          </cell>
          <cell r="AD95">
            <v>7.4065351468492998E-3</v>
          </cell>
          <cell r="AE95">
            <v>139.45306808278301</v>
          </cell>
          <cell r="AF95">
            <v>15.9696385645376</v>
          </cell>
          <cell r="AG95">
            <v>40.151675062513704</v>
          </cell>
          <cell r="AH95">
            <v>5.7525715558313504</v>
          </cell>
          <cell r="AI95">
            <v>26.132890776782201</v>
          </cell>
          <cell r="AJ95">
            <v>6.4899041534469397</v>
          </cell>
          <cell r="AK95">
            <v>2.17220237024409</v>
          </cell>
          <cell r="AL95">
            <v>6.6347257359007203</v>
          </cell>
          <cell r="AM95">
            <v>0.99166422683700095</v>
          </cell>
          <cell r="AN95">
            <v>5.6125205992276701</v>
          </cell>
          <cell r="AO95">
            <v>1.0226385520342101</v>
          </cell>
          <cell r="AP95">
            <v>2.6680707516220501</v>
          </cell>
          <cell r="AQ95">
            <v>0.34799706366682798</v>
          </cell>
          <cell r="AR95">
            <v>2.1332374319403198</v>
          </cell>
          <cell r="AS95">
            <v>0.29163641746744201</v>
          </cell>
          <cell r="AT95">
            <v>4.7606735177395301</v>
          </cell>
          <cell r="AU95">
            <v>1.2779221589416101</v>
          </cell>
          <cell r="AV95">
            <v>1.275908343998735E-3</v>
          </cell>
          <cell r="AW95">
            <v>0.24889419953688599</v>
          </cell>
          <cell r="AX95">
            <v>4.0317633161442601E-2</v>
          </cell>
          <cell r="AY95">
            <v>1.9137019253121801</v>
          </cell>
          <cell r="AZ95">
            <v>9.6803651978970007E-3</v>
          </cell>
          <cell r="BA95">
            <v>1.27180864341522</v>
          </cell>
          <cell r="BB95">
            <v>0.39745666499305499</v>
          </cell>
        </row>
        <row r="96">
          <cell r="C96">
            <v>4.7534096394526903</v>
          </cell>
          <cell r="D96">
            <v>232736.739177471</v>
          </cell>
          <cell r="E96">
            <v>1268.8684737789799</v>
          </cell>
          <cell r="F96">
            <v>55.8829151893908</v>
          </cell>
          <cell r="G96">
            <v>275.56209439070102</v>
          </cell>
          <cell r="H96">
            <v>83475.859632461797</v>
          </cell>
          <cell r="I96">
            <v>33.348696623606202</v>
          </cell>
          <cell r="J96">
            <v>17275.2755316209</v>
          </cell>
          <cell r="K96">
            <v>326.73441483945101</v>
          </cell>
          <cell r="L96">
            <v>292.15153400360998</v>
          </cell>
          <cell r="M96">
            <v>1269.2790627873501</v>
          </cell>
          <cell r="N96">
            <v>84523.592428224496</v>
          </cell>
          <cell r="O96">
            <v>45.374542289174997</v>
          </cell>
          <cell r="P96">
            <v>113.088875521445</v>
          </cell>
          <cell r="Q96">
            <v>122.796996109312</v>
          </cell>
          <cell r="R96">
            <v>63.1622062358962</v>
          </cell>
          <cell r="S96">
            <v>0.625414699506877</v>
          </cell>
          <cell r="T96">
            <v>0.36319376611911602</v>
          </cell>
          <cell r="U96">
            <v>9.8037881868340104</v>
          </cell>
          <cell r="V96">
            <v>404.01305615931398</v>
          </cell>
          <cell r="W96">
            <v>28.3883431505201</v>
          </cell>
          <cell r="X96">
            <v>172.324906663826</v>
          </cell>
          <cell r="Y96">
            <v>18.538341983828801</v>
          </cell>
          <cell r="Z96">
            <v>2.01140244586463</v>
          </cell>
          <cell r="AA96">
            <v>7.3625931203005507E-2</v>
          </cell>
          <cell r="AB96">
            <v>1.8425277282286401</v>
          </cell>
          <cell r="AC96">
            <v>0.13548262055081001</v>
          </cell>
          <cell r="AE96">
            <v>132.08109067642999</v>
          </cell>
          <cell r="AF96">
            <v>15.1513572310282</v>
          </cell>
          <cell r="AG96">
            <v>36.972702923617902</v>
          </cell>
          <cell r="AH96">
            <v>5.5683774278890503</v>
          </cell>
          <cell r="AI96">
            <v>25.3963172249235</v>
          </cell>
          <cell r="AJ96">
            <v>6.2634164232051202</v>
          </cell>
          <cell r="AK96">
            <v>2.0999008738489899</v>
          </cell>
          <cell r="AL96">
            <v>6.8712689439614696</v>
          </cell>
          <cell r="AM96">
            <v>0.96203158962288304</v>
          </cell>
          <cell r="AN96">
            <v>5.5683452949380001</v>
          </cell>
          <cell r="AO96">
            <v>0.99842171647839095</v>
          </cell>
          <cell r="AP96">
            <v>2.6986520179389601</v>
          </cell>
          <cell r="AQ96">
            <v>0.322911340982451</v>
          </cell>
          <cell r="AR96">
            <v>2.06700049811952</v>
          </cell>
          <cell r="AS96">
            <v>0.27595112785296799</v>
          </cell>
          <cell r="AT96">
            <v>4.54092378150541</v>
          </cell>
          <cell r="AU96">
            <v>1.19216897959298</v>
          </cell>
          <cell r="AV96">
            <v>3.6564493198168401E-3</v>
          </cell>
          <cell r="AW96">
            <v>0.15135383236250399</v>
          </cell>
          <cell r="AX96">
            <v>1.59412484251579E-2</v>
          </cell>
          <cell r="AZ96">
            <v>2.0286070846965001E-2</v>
          </cell>
          <cell r="BA96">
            <v>1.35172470876635</v>
          </cell>
          <cell r="BB96">
            <v>0.43523276627600599</v>
          </cell>
        </row>
        <row r="97">
          <cell r="C97">
            <v>5.1801236174209597</v>
          </cell>
          <cell r="D97">
            <v>234433.19483255799</v>
          </cell>
          <cell r="E97">
            <v>1233.95388976096</v>
          </cell>
          <cell r="F97">
            <v>116.5651462001</v>
          </cell>
          <cell r="G97">
            <v>650.67090228485199</v>
          </cell>
          <cell r="H97">
            <v>89203.327449572898</v>
          </cell>
          <cell r="I97">
            <v>32.317852262965999</v>
          </cell>
          <cell r="J97">
            <v>18081.593731347199</v>
          </cell>
          <cell r="K97">
            <v>332.42067917607</v>
          </cell>
          <cell r="L97">
            <v>318.84874671185202</v>
          </cell>
          <cell r="M97">
            <v>1387.22467755044</v>
          </cell>
          <cell r="N97">
            <v>87767.635223845704</v>
          </cell>
          <cell r="O97">
            <v>47.633064806923201</v>
          </cell>
          <cell r="P97">
            <v>119.850183248587</v>
          </cell>
          <cell r="Q97">
            <v>141.493582258028</v>
          </cell>
          <cell r="R97">
            <v>103.038508418463</v>
          </cell>
          <cell r="S97">
            <v>0.65322486782179601</v>
          </cell>
          <cell r="T97">
            <v>0.34814670968570499</v>
          </cell>
          <cell r="U97">
            <v>9.9685959551085404</v>
          </cell>
          <cell r="V97">
            <v>414.309360816099</v>
          </cell>
          <cell r="W97">
            <v>28.131858144292298</v>
          </cell>
          <cell r="X97">
            <v>185.03164334944501</v>
          </cell>
          <cell r="Y97">
            <v>21.1903826421627</v>
          </cell>
          <cell r="Z97">
            <v>2.0932788308502399</v>
          </cell>
          <cell r="AA97">
            <v>0.114025373743912</v>
          </cell>
          <cell r="AB97">
            <v>2.12238777639823</v>
          </cell>
          <cell r="AC97">
            <v>0.140986243890347</v>
          </cell>
          <cell r="AD97">
            <v>6.1000845011589203E-3</v>
          </cell>
          <cell r="AE97">
            <v>148.90500386765601</v>
          </cell>
          <cell r="AF97">
            <v>17.7008573654571</v>
          </cell>
          <cell r="AG97">
            <v>43.356640187006697</v>
          </cell>
          <cell r="AH97">
            <v>6.0578395335715598</v>
          </cell>
          <cell r="AI97">
            <v>27.0252494590776</v>
          </cell>
          <cell r="AJ97">
            <v>6.4689341849681696</v>
          </cell>
          <cell r="AK97">
            <v>2.2267739155886002</v>
          </cell>
          <cell r="AL97">
            <v>6.6479526596649201</v>
          </cell>
          <cell r="AM97">
            <v>0.93925209801312803</v>
          </cell>
          <cell r="AN97">
            <v>5.6616631088243796</v>
          </cell>
          <cell r="AO97">
            <v>1.059985355512</v>
          </cell>
          <cell r="AP97">
            <v>2.6574783749566802</v>
          </cell>
          <cell r="AQ97">
            <v>0.34915727948437603</v>
          </cell>
          <cell r="AR97">
            <v>2.1161097467386201</v>
          </cell>
          <cell r="AS97">
            <v>0.29056058479893498</v>
          </cell>
          <cell r="AT97">
            <v>4.6727382186057103</v>
          </cell>
          <cell r="AU97">
            <v>1.2804875314395201</v>
          </cell>
          <cell r="AV97">
            <v>8.5572074639460507E-3</v>
          </cell>
          <cell r="AW97">
            <v>0.186076786845602</v>
          </cell>
          <cell r="AX97">
            <v>3.4163535947042203E-2</v>
          </cell>
          <cell r="AY97">
            <v>1.99559379860755</v>
          </cell>
          <cell r="AZ97">
            <v>1.4195669773019001E-2</v>
          </cell>
          <cell r="BA97">
            <v>1.2285902972893099</v>
          </cell>
          <cell r="BB97">
            <v>0.422298598673984</v>
          </cell>
        </row>
        <row r="98">
          <cell r="C98">
            <v>4.2430038603926397</v>
          </cell>
          <cell r="D98">
            <v>274100.05414059298</v>
          </cell>
          <cell r="E98">
            <v>1201.81326056289</v>
          </cell>
          <cell r="F98">
            <v>346.14434917223502</v>
          </cell>
          <cell r="G98">
            <v>139.67201324925199</v>
          </cell>
          <cell r="H98">
            <v>76166.246581708707</v>
          </cell>
          <cell r="I98">
            <v>28.2155449534133</v>
          </cell>
          <cell r="J98">
            <v>14771.9504236091</v>
          </cell>
          <cell r="K98">
            <v>287.462718735316</v>
          </cell>
          <cell r="L98">
            <v>273.30347265650602</v>
          </cell>
          <cell r="M98">
            <v>1209.47032873648</v>
          </cell>
          <cell r="N98">
            <v>79167.171339998895</v>
          </cell>
          <cell r="O98">
            <v>39.6233783087361</v>
          </cell>
          <cell r="P98">
            <v>108.96960318715399</v>
          </cell>
          <cell r="Q98">
            <v>123.80484940141299</v>
          </cell>
          <cell r="R98">
            <v>106.65599806456601</v>
          </cell>
          <cell r="S98">
            <v>0.81858615514154298</v>
          </cell>
          <cell r="T98">
            <v>4.4622097560459102E-2</v>
          </cell>
          <cell r="U98">
            <v>8.3739867161927393</v>
          </cell>
          <cell r="V98">
            <v>373.48164207131498</v>
          </cell>
          <cell r="W98">
            <v>25.111440635709801</v>
          </cell>
          <cell r="X98">
            <v>162.034491755749</v>
          </cell>
          <cell r="Y98">
            <v>17.0807448979931</v>
          </cell>
          <cell r="Z98">
            <v>4.5316839698169904</v>
          </cell>
          <cell r="AA98">
            <v>8.4726542665664095E-2</v>
          </cell>
          <cell r="AB98">
            <v>1.78257149973435</v>
          </cell>
          <cell r="AC98">
            <v>8.1239536648302496E-2</v>
          </cell>
          <cell r="AD98">
            <v>2.0390706097402199E-2</v>
          </cell>
          <cell r="AE98">
            <v>126.163924126205</v>
          </cell>
          <cell r="AF98">
            <v>14.696255003166099</v>
          </cell>
          <cell r="AG98">
            <v>36.899373840170199</v>
          </cell>
          <cell r="AH98">
            <v>5.1476594981049999</v>
          </cell>
          <cell r="AI98">
            <v>23.692286259037701</v>
          </cell>
          <cell r="AJ98">
            <v>5.7690124620127099</v>
          </cell>
          <cell r="AK98">
            <v>1.94237701618338</v>
          </cell>
          <cell r="AL98">
            <v>5.8006374311933699</v>
          </cell>
          <cell r="AM98">
            <v>0.906641637625617</v>
          </cell>
          <cell r="AN98">
            <v>5.0790901919062303</v>
          </cell>
          <cell r="AO98">
            <v>0.92494700353278503</v>
          </cell>
          <cell r="AP98">
            <v>2.3218179772354199</v>
          </cell>
          <cell r="AQ98">
            <v>0.30552626995107901</v>
          </cell>
          <cell r="AR98">
            <v>1.9280619186836101</v>
          </cell>
          <cell r="AS98">
            <v>0.25765993513878099</v>
          </cell>
          <cell r="AT98">
            <v>4.0233431359348399</v>
          </cell>
          <cell r="AU98">
            <v>1.0953794049918699</v>
          </cell>
          <cell r="AV98">
            <v>3.9400239862775197E-3</v>
          </cell>
          <cell r="AX98">
            <v>9.0776170154819605E-2</v>
          </cell>
          <cell r="AY98">
            <v>11.693303958736101</v>
          </cell>
          <cell r="AZ98">
            <v>1.0722602344583601E-2</v>
          </cell>
          <cell r="BA98">
            <v>1.16399066641378</v>
          </cell>
          <cell r="BB98">
            <v>0.42239341886999698</v>
          </cell>
        </row>
        <row r="99">
          <cell r="C99">
            <v>4.3103816468287004</v>
          </cell>
          <cell r="D99">
            <v>258139.675592132</v>
          </cell>
          <cell r="E99">
            <v>965.16513764125898</v>
          </cell>
          <cell r="F99">
            <v>252.53874667153599</v>
          </cell>
          <cell r="G99">
            <v>596.32734609270994</v>
          </cell>
          <cell r="H99">
            <v>79333.497294141795</v>
          </cell>
          <cell r="I99">
            <v>31.750317058943502</v>
          </cell>
          <cell r="J99">
            <v>16680.968967754401</v>
          </cell>
          <cell r="K99">
            <v>323.97616321387198</v>
          </cell>
          <cell r="L99">
            <v>297.97965304551099</v>
          </cell>
          <cell r="M99">
            <v>1297.57432631136</v>
          </cell>
          <cell r="N99">
            <v>87520.050983992594</v>
          </cell>
          <cell r="O99">
            <v>41.045675006362401</v>
          </cell>
          <cell r="P99">
            <v>118.183516694711</v>
          </cell>
          <cell r="Q99">
            <v>113.28070191105</v>
          </cell>
          <cell r="R99">
            <v>118.086238125622</v>
          </cell>
          <cell r="S99">
            <v>0.81500328986823201</v>
          </cell>
          <cell r="T99">
            <v>0.27586055673520898</v>
          </cell>
          <cell r="U99">
            <v>8.4958996502490205</v>
          </cell>
          <cell r="V99">
            <v>387.16159296696401</v>
          </cell>
          <cell r="W99">
            <v>25.507706518188002</v>
          </cell>
          <cell r="X99">
            <v>168.80370491980099</v>
          </cell>
          <cell r="Y99">
            <v>19.373728513424702</v>
          </cell>
          <cell r="Z99">
            <v>6.0060224343671704</v>
          </cell>
          <cell r="AA99">
            <v>9.24739027905426E-2</v>
          </cell>
          <cell r="AB99">
            <v>1.8693565243574699</v>
          </cell>
          <cell r="AC99">
            <v>0.104483272505017</v>
          </cell>
          <cell r="AD99">
            <v>1.27081959536484E-2</v>
          </cell>
          <cell r="AE99">
            <v>134.75078768077501</v>
          </cell>
          <cell r="AF99">
            <v>14.2245742924328</v>
          </cell>
          <cell r="AG99">
            <v>32.488294584693001</v>
          </cell>
          <cell r="AH99">
            <v>4.8962993064989702</v>
          </cell>
          <cell r="AI99">
            <v>22.463767835834499</v>
          </cell>
          <cell r="AJ99">
            <v>5.7142452065854101</v>
          </cell>
          <cell r="AK99">
            <v>1.9427901952103701</v>
          </cell>
          <cell r="AL99">
            <v>5.98445123058577</v>
          </cell>
          <cell r="AM99">
            <v>0.90415102255741997</v>
          </cell>
          <cell r="AN99">
            <v>5.0018212654353604</v>
          </cell>
          <cell r="AO99">
            <v>0.94271197507750004</v>
          </cell>
          <cell r="AP99">
            <v>2.5156145506390799</v>
          </cell>
          <cell r="AQ99">
            <v>0.33292240672290802</v>
          </cell>
          <cell r="AR99">
            <v>1.90916729905664</v>
          </cell>
          <cell r="AS99">
            <v>0.27627737718155299</v>
          </cell>
          <cell r="AT99">
            <v>4.4374377694756397</v>
          </cell>
          <cell r="AU99">
            <v>1.1851059395316399</v>
          </cell>
          <cell r="AV99">
            <v>2.8784636972969302E-3</v>
          </cell>
          <cell r="AW99">
            <v>1.6904423643679799E-2</v>
          </cell>
          <cell r="AX99">
            <v>8.8150704913479802E-2</v>
          </cell>
          <cell r="AY99">
            <v>10.196374954369499</v>
          </cell>
          <cell r="AZ99">
            <v>1.31929357851498E-2</v>
          </cell>
          <cell r="BA99">
            <v>1.02796292278393</v>
          </cell>
          <cell r="BB99">
            <v>0.36273373807474402</v>
          </cell>
        </row>
        <row r="100">
          <cell r="C100">
            <v>4.52690190601436</v>
          </cell>
          <cell r="D100">
            <v>231848.60942363099</v>
          </cell>
          <cell r="E100">
            <v>1168.6473227422</v>
          </cell>
          <cell r="F100">
            <v>266.77909566515598</v>
          </cell>
          <cell r="G100">
            <v>201.25495707456901</v>
          </cell>
          <cell r="H100">
            <v>76783.399662447104</v>
          </cell>
          <cell r="I100">
            <v>29.604044049153199</v>
          </cell>
          <cell r="J100">
            <v>16159.606049460201</v>
          </cell>
          <cell r="K100">
            <v>321.92602121643301</v>
          </cell>
          <cell r="L100">
            <v>304.273655511367</v>
          </cell>
          <cell r="M100">
            <v>1230.2913208493901</v>
          </cell>
          <cell r="N100">
            <v>82802.059952759198</v>
          </cell>
          <cell r="O100">
            <v>44.084088683494898</v>
          </cell>
          <cell r="P100">
            <v>111.34072650585099</v>
          </cell>
          <cell r="Q100">
            <v>124.955794128419</v>
          </cell>
          <cell r="R100">
            <v>96.962160158266798</v>
          </cell>
          <cell r="S100">
            <v>0.87963066930202605</v>
          </cell>
          <cell r="U100">
            <v>8.8475713823184403</v>
          </cell>
          <cell r="V100">
            <v>372.544449335195</v>
          </cell>
          <cell r="W100">
            <v>25.468095422883401</v>
          </cell>
          <cell r="X100">
            <v>167.83869165440501</v>
          </cell>
          <cell r="Y100">
            <v>17.699179791713199</v>
          </cell>
          <cell r="Z100">
            <v>2.7960905124886901</v>
          </cell>
          <cell r="AA100">
            <v>0.10484373147310599</v>
          </cell>
          <cell r="AB100">
            <v>1.7885666657124399</v>
          </cell>
          <cell r="AC100">
            <v>9.6845578004919497E-2</v>
          </cell>
          <cell r="AD100">
            <v>9.9213177294641599E-3</v>
          </cell>
          <cell r="AE100">
            <v>131.06852951975199</v>
          </cell>
          <cell r="AF100">
            <v>14.9633635906686</v>
          </cell>
          <cell r="AG100">
            <v>34.900096396533201</v>
          </cell>
          <cell r="AH100">
            <v>5.1404366903047203</v>
          </cell>
          <cell r="AI100">
            <v>23.404154541583502</v>
          </cell>
          <cell r="AJ100">
            <v>5.7506720031557599</v>
          </cell>
          <cell r="AK100">
            <v>1.90575633586478</v>
          </cell>
          <cell r="AL100">
            <v>6.05443615866555</v>
          </cell>
          <cell r="AM100">
            <v>0.90035164303151805</v>
          </cell>
          <cell r="AN100">
            <v>5.0658138502049299</v>
          </cell>
          <cell r="AO100">
            <v>0.98939287379495</v>
          </cell>
          <cell r="AP100">
            <v>2.5285427824281901</v>
          </cell>
          <cell r="AQ100">
            <v>0.33384813820529602</v>
          </cell>
          <cell r="AR100">
            <v>1.9846096452753701</v>
          </cell>
          <cell r="AS100">
            <v>0.27333132374983699</v>
          </cell>
          <cell r="AT100">
            <v>4.3917941217985002</v>
          </cell>
          <cell r="AU100">
            <v>1.16771232672368</v>
          </cell>
          <cell r="AV100">
            <v>3.4983381391507202E-3</v>
          </cell>
          <cell r="AW100">
            <v>8.0472190504771404E-2</v>
          </cell>
          <cell r="AX100">
            <v>6.2755522733567895E-2</v>
          </cell>
          <cell r="AY100">
            <v>15.475538497772501</v>
          </cell>
          <cell r="AZ100">
            <v>7.4456870634702702E-3</v>
          </cell>
          <cell r="BA100">
            <v>1.22619190928386</v>
          </cell>
          <cell r="BB100">
            <v>0.43529517759595399</v>
          </cell>
        </row>
        <row r="101">
          <cell r="C101">
            <v>4.1792649459221796</v>
          </cell>
          <cell r="D101">
            <v>228755.582881888</v>
          </cell>
          <cell r="E101">
            <v>1093.55662584574</v>
          </cell>
          <cell r="F101">
            <v>307.40580111740798</v>
          </cell>
          <cell r="G101">
            <v>503.19823515251699</v>
          </cell>
          <cell r="H101">
            <v>72846.565770653295</v>
          </cell>
          <cell r="I101">
            <v>26.301122157471301</v>
          </cell>
          <cell r="J101">
            <v>14947.3154743987</v>
          </cell>
          <cell r="K101">
            <v>288.61998440681498</v>
          </cell>
          <cell r="L101">
            <v>276.87480001274503</v>
          </cell>
          <cell r="M101">
            <v>1151.8154204569801</v>
          </cell>
          <cell r="N101">
            <v>75058.917034806494</v>
          </cell>
          <cell r="O101">
            <v>42.9016931846852</v>
          </cell>
          <cell r="P101">
            <v>99.893419161847604</v>
          </cell>
          <cell r="Q101">
            <v>108.297031280154</v>
          </cell>
          <cell r="R101">
            <v>89.761214985999402</v>
          </cell>
          <cell r="S101">
            <v>0.90142746296214304</v>
          </cell>
          <cell r="T101">
            <v>4.6669656837868299E-2</v>
          </cell>
          <cell r="U101">
            <v>8.1758976338724896</v>
          </cell>
          <cell r="V101">
            <v>355.67572967468698</v>
          </cell>
          <cell r="W101">
            <v>21.903696655586302</v>
          </cell>
          <cell r="X101">
            <v>146.79804104096101</v>
          </cell>
          <cell r="Y101">
            <v>17.098826846090301</v>
          </cell>
          <cell r="Z101">
            <v>3.73890270516518</v>
          </cell>
          <cell r="AA101">
            <v>9.9525514729435299E-2</v>
          </cell>
          <cell r="AB101">
            <v>1.6556233319326601</v>
          </cell>
          <cell r="AC101">
            <v>0.118823778284672</v>
          </cell>
          <cell r="AD101">
            <v>2.0574699421251501E-2</v>
          </cell>
          <cell r="AE101">
            <v>126.52498673701</v>
          </cell>
          <cell r="AF101">
            <v>13.3679786383577</v>
          </cell>
          <cell r="AG101">
            <v>32.6386759071328</v>
          </cell>
          <cell r="AH101">
            <v>4.7034245467026299</v>
          </cell>
          <cell r="AI101">
            <v>21.3984271377963</v>
          </cell>
          <cell r="AJ101">
            <v>5.1763483546643796</v>
          </cell>
          <cell r="AK101">
            <v>1.8264266857782301</v>
          </cell>
          <cell r="AL101">
            <v>5.2253109015379504</v>
          </cell>
          <cell r="AM101">
            <v>0.76851827764610003</v>
          </cell>
          <cell r="AN101">
            <v>4.6254632912542499</v>
          </cell>
          <cell r="AO101">
            <v>0.83481248276365505</v>
          </cell>
          <cell r="AP101">
            <v>2.1628456111051402</v>
          </cell>
          <cell r="AQ101">
            <v>0.26974320617262099</v>
          </cell>
          <cell r="AR101">
            <v>1.6926526141745</v>
          </cell>
          <cell r="AS101">
            <v>0.23056385237406901</v>
          </cell>
          <cell r="AT101">
            <v>3.8122421974742502</v>
          </cell>
          <cell r="AU101">
            <v>0.99256240907031001</v>
          </cell>
          <cell r="AV101">
            <v>1.81382086635053E-3</v>
          </cell>
          <cell r="AW101">
            <v>3.3222726533658702E-2</v>
          </cell>
          <cell r="AX101">
            <v>8.2811824180510293E-2</v>
          </cell>
          <cell r="AY101">
            <v>11.3691046187742</v>
          </cell>
          <cell r="AZ101">
            <v>1.43625403059142E-2</v>
          </cell>
          <cell r="BA101">
            <v>1.0657506445421401</v>
          </cell>
          <cell r="BB101">
            <v>0.39233652198666003</v>
          </cell>
        </row>
        <row r="102">
          <cell r="C102">
            <v>4.8886140305516497</v>
          </cell>
          <cell r="D102">
            <v>242524.787737165</v>
          </cell>
          <cell r="E102">
            <v>1181.3440562359499</v>
          </cell>
          <cell r="F102">
            <v>328.46243166895903</v>
          </cell>
          <cell r="G102">
            <v>772.54137793410996</v>
          </cell>
          <cell r="H102">
            <v>81511.0613757627</v>
          </cell>
          <cell r="I102">
            <v>30.2397126490253</v>
          </cell>
          <cell r="J102">
            <v>16152.4654401425</v>
          </cell>
          <cell r="K102">
            <v>318.35391473091698</v>
          </cell>
          <cell r="L102">
            <v>282.853394513392</v>
          </cell>
          <cell r="M102">
            <v>1315.33770134684</v>
          </cell>
          <cell r="N102">
            <v>84215.374907624006</v>
          </cell>
          <cell r="O102">
            <v>44.175106764392801</v>
          </cell>
          <cell r="P102">
            <v>111.60351923751401</v>
          </cell>
          <cell r="Q102">
            <v>137.17856584859999</v>
          </cell>
          <cell r="R102">
            <v>106.159034306528</v>
          </cell>
          <cell r="S102">
            <v>0.88838729926264404</v>
          </cell>
          <cell r="T102">
            <v>0.38700578032384197</v>
          </cell>
          <cell r="U102">
            <v>8.8099259406105901</v>
          </cell>
          <cell r="V102">
            <v>379.10985931705102</v>
          </cell>
          <cell r="W102">
            <v>24.624421975772599</v>
          </cell>
          <cell r="X102">
            <v>165.513943991057</v>
          </cell>
          <cell r="Y102">
            <v>18.730450790258299</v>
          </cell>
          <cell r="Z102">
            <v>3.7720590838888901</v>
          </cell>
          <cell r="AA102">
            <v>0.10684287762236599</v>
          </cell>
          <cell r="AB102">
            <v>1.8096983073945301</v>
          </cell>
          <cell r="AC102">
            <v>0.145584900742707</v>
          </cell>
          <cell r="AD102">
            <v>1.66272869066297E-2</v>
          </cell>
          <cell r="AE102">
            <v>134.629993938951</v>
          </cell>
          <cell r="AF102">
            <v>14.8612639085719</v>
          </cell>
          <cell r="AG102">
            <v>35.665944854586499</v>
          </cell>
          <cell r="AH102">
            <v>5.1487159423475504</v>
          </cell>
          <cell r="AI102">
            <v>23.402317494965999</v>
          </cell>
          <cell r="AJ102">
            <v>5.8356737387065598</v>
          </cell>
          <cell r="AK102">
            <v>2.0184710023473902</v>
          </cell>
          <cell r="AL102">
            <v>6.01499700184542</v>
          </cell>
          <cell r="AM102">
            <v>0.90493804677382494</v>
          </cell>
          <cell r="AN102">
            <v>4.9905418246715998</v>
          </cell>
          <cell r="AO102">
            <v>0.94420525855089599</v>
          </cell>
          <cell r="AP102">
            <v>2.4350979244891602</v>
          </cell>
          <cell r="AQ102">
            <v>0.32263727384512098</v>
          </cell>
          <cell r="AR102">
            <v>1.93306912268507</v>
          </cell>
          <cell r="AS102">
            <v>0.262722576600805</v>
          </cell>
          <cell r="AT102">
            <v>4.2154285037843398</v>
          </cell>
          <cell r="AU102">
            <v>1.1597907024812399</v>
          </cell>
          <cell r="AV102">
            <v>5.9806196779748E-3</v>
          </cell>
          <cell r="AW102">
            <v>0.34267042923151703</v>
          </cell>
          <cell r="AX102">
            <v>8.4137536712000499E-2</v>
          </cell>
          <cell r="AY102">
            <v>10.854615153729201</v>
          </cell>
          <cell r="AZ102">
            <v>1.15370585218E-2</v>
          </cell>
          <cell r="BA102">
            <v>1.1671444458556799</v>
          </cell>
          <cell r="BB102">
            <v>0.43082740299612798</v>
          </cell>
        </row>
        <row r="103">
          <cell r="C103">
            <v>4.7486938950845001</v>
          </cell>
          <cell r="D103">
            <v>271163.282115212</v>
          </cell>
          <cell r="E103">
            <v>1175.84285726445</v>
          </cell>
          <cell r="F103">
            <v>344.88872622098501</v>
          </cell>
          <cell r="G103">
            <v>625.36853612053301</v>
          </cell>
          <cell r="H103">
            <v>83979.408459377504</v>
          </cell>
          <cell r="I103">
            <v>33.518982092302203</v>
          </cell>
          <cell r="J103">
            <v>16452.895092639999</v>
          </cell>
          <cell r="K103">
            <v>313.63155079331699</v>
          </cell>
          <cell r="L103">
            <v>302.29470641564001</v>
          </cell>
          <cell r="M103">
            <v>1291.5416883483001</v>
          </cell>
          <cell r="N103">
            <v>81806.4910115604</v>
          </cell>
          <cell r="O103">
            <v>45.143803379198701</v>
          </cell>
          <cell r="P103">
            <v>114.339388923421</v>
          </cell>
          <cell r="Q103">
            <v>128.646203263324</v>
          </cell>
          <cell r="R103">
            <v>108.406134638666</v>
          </cell>
          <cell r="S103">
            <v>0.82215444414229499</v>
          </cell>
          <cell r="T103">
            <v>8.2663431981645094E-2</v>
          </cell>
          <cell r="U103">
            <v>9.0409676936361603</v>
          </cell>
          <cell r="V103">
            <v>384.92899393199599</v>
          </cell>
          <cell r="W103">
            <v>26.647108106065499</v>
          </cell>
          <cell r="X103">
            <v>173.07989175024599</v>
          </cell>
          <cell r="Y103">
            <v>16.807404949256199</v>
          </cell>
          <cell r="Z103">
            <v>4.98931086411483</v>
          </cell>
          <cell r="AA103">
            <v>0.11049916697552201</v>
          </cell>
          <cell r="AB103">
            <v>1.71142706950469</v>
          </cell>
          <cell r="AC103">
            <v>0.17809673697453199</v>
          </cell>
          <cell r="AD103">
            <v>4.5192660680117751E-3</v>
          </cell>
          <cell r="AE103">
            <v>131.59951756623499</v>
          </cell>
          <cell r="AF103">
            <v>14.7766589218463</v>
          </cell>
          <cell r="AG103">
            <v>36.5158689044247</v>
          </cell>
          <cell r="AH103">
            <v>5.1173792856641702</v>
          </cell>
          <cell r="AI103">
            <v>23.718283786273201</v>
          </cell>
          <cell r="AJ103">
            <v>6.0060446730318304</v>
          </cell>
          <cell r="AK103">
            <v>1.89178262263293</v>
          </cell>
          <cell r="AL103">
            <v>6.3424388944422896</v>
          </cell>
          <cell r="AM103">
            <v>0.94415473721167398</v>
          </cell>
          <cell r="AN103">
            <v>5.4322243274909603</v>
          </cell>
          <cell r="AO103">
            <v>0.99482125084468198</v>
          </cell>
          <cell r="AP103">
            <v>2.5625596915374902</v>
          </cell>
          <cell r="AQ103">
            <v>0.32684427357482299</v>
          </cell>
          <cell r="AR103">
            <v>2.0907552213664999</v>
          </cell>
          <cell r="AS103">
            <v>0.27409999573626198</v>
          </cell>
          <cell r="AT103">
            <v>4.9001162584593096</v>
          </cell>
          <cell r="AU103">
            <v>1.14003413078493</v>
          </cell>
          <cell r="AV103">
            <v>2.3641772289414351E-3</v>
          </cell>
          <cell r="AX103">
            <v>8.66210779673635E-2</v>
          </cell>
          <cell r="AY103">
            <v>10.5312584657683</v>
          </cell>
          <cell r="AZ103">
            <v>1.6045944087365999E-2</v>
          </cell>
          <cell r="BA103">
            <v>1.1359439319714999</v>
          </cell>
          <cell r="BB103">
            <v>0.39483382515833898</v>
          </cell>
        </row>
        <row r="104">
          <cell r="C104">
            <v>4.5932814410310296</v>
          </cell>
          <cell r="D104">
            <v>258800.815737019</v>
          </cell>
          <cell r="E104">
            <v>1188.8823270666001</v>
          </cell>
          <cell r="F104">
            <v>184.59605373830101</v>
          </cell>
          <cell r="G104">
            <v>137.957607851533</v>
          </cell>
          <cell r="H104">
            <v>83462.437057537099</v>
          </cell>
          <cell r="I104">
            <v>32.284338415706699</v>
          </cell>
          <cell r="J104">
            <v>16263.5495626921</v>
          </cell>
          <cell r="K104">
            <v>316.70939338811701</v>
          </cell>
          <cell r="L104">
            <v>297.88596512567</v>
          </cell>
          <cell r="M104">
            <v>1286.0663499771599</v>
          </cell>
          <cell r="N104">
            <v>88245.311445420593</v>
          </cell>
          <cell r="O104">
            <v>42.229697282218602</v>
          </cell>
          <cell r="P104">
            <v>115.352212112052</v>
          </cell>
          <cell r="Q104">
            <v>89.193386972031107</v>
          </cell>
          <cell r="R104">
            <v>111.116534953813</v>
          </cell>
          <cell r="S104">
            <v>0.82852504748400102</v>
          </cell>
          <cell r="T104">
            <v>3.01163449920533E-2</v>
          </cell>
          <cell r="U104">
            <v>9.1029119804938308</v>
          </cell>
          <cell r="V104">
            <v>383.05509487270399</v>
          </cell>
          <cell r="W104">
            <v>25.7824492544514</v>
          </cell>
          <cell r="X104">
            <v>170.449414811374</v>
          </cell>
          <cell r="Y104">
            <v>19.7239826651066</v>
          </cell>
          <cell r="Z104">
            <v>7.2045135961380904</v>
          </cell>
          <cell r="AA104">
            <v>9.4189283379121302E-2</v>
          </cell>
          <cell r="AB104">
            <v>1.91187041276988</v>
          </cell>
          <cell r="AC104">
            <v>0.12377333604640101</v>
          </cell>
          <cell r="AD104">
            <v>1.9091133685937001E-2</v>
          </cell>
          <cell r="AE104">
            <v>143.82081934933501</v>
          </cell>
          <cell r="AF104">
            <v>15.191032647736799</v>
          </cell>
          <cell r="AG104">
            <v>35.143666310422802</v>
          </cell>
          <cell r="AH104">
            <v>5.1825514915919202</v>
          </cell>
          <cell r="AI104">
            <v>23.878978583891399</v>
          </cell>
          <cell r="AJ104">
            <v>5.9160727916240896</v>
          </cell>
          <cell r="AK104">
            <v>2.0220597228409098</v>
          </cell>
          <cell r="AL104">
            <v>6.2057020546146404</v>
          </cell>
          <cell r="AM104">
            <v>0.93257050541354602</v>
          </cell>
          <cell r="AN104">
            <v>5.2472139282489501</v>
          </cell>
          <cell r="AO104">
            <v>0.96451754051609995</v>
          </cell>
          <cell r="AP104">
            <v>2.4806935830179802</v>
          </cell>
          <cell r="AQ104">
            <v>0.32569600161524198</v>
          </cell>
          <cell r="AR104">
            <v>2.0003169863697399</v>
          </cell>
          <cell r="AS104">
            <v>0.28169250214989999</v>
          </cell>
          <cell r="AT104">
            <v>4.4616338831887399</v>
          </cell>
          <cell r="AU104">
            <v>1.1398978693123101</v>
          </cell>
          <cell r="AV104">
            <v>4.0769414684911597E-3</v>
          </cell>
          <cell r="AW104">
            <v>5.9318251355029803E-3</v>
          </cell>
          <cell r="AX104">
            <v>9.1475839894089903E-2</v>
          </cell>
          <cell r="AY104">
            <v>11.963270545402301</v>
          </cell>
          <cell r="AZ104">
            <v>1.6104770594083599E-2</v>
          </cell>
          <cell r="BA104">
            <v>1.2865906005255201</v>
          </cell>
          <cell r="BB104">
            <v>0.448568686277724</v>
          </cell>
        </row>
        <row r="105">
          <cell r="C105">
            <v>4.2922310842311298</v>
          </cell>
          <cell r="D105">
            <v>231848.60942363099</v>
          </cell>
          <cell r="E105">
            <v>1169.09286049549</v>
          </cell>
          <cell r="F105">
            <v>166.72136395062299</v>
          </cell>
          <cell r="G105">
            <v>267.80410423768097</v>
          </cell>
          <cell r="H105">
            <v>71434.370923733906</v>
          </cell>
          <cell r="I105">
            <v>28.598488052325798</v>
          </cell>
          <cell r="J105">
            <v>14904.225250498001</v>
          </cell>
          <cell r="K105">
            <v>286.473083322099</v>
          </cell>
          <cell r="L105">
            <v>274.373371128727</v>
          </cell>
          <cell r="M105">
            <v>1175.22599789265</v>
          </cell>
          <cell r="N105">
            <v>77715.192293403103</v>
          </cell>
          <cell r="O105">
            <v>41.921425298514301</v>
          </cell>
          <cell r="P105">
            <v>106.10777191303001</v>
          </cell>
          <cell r="Q105">
            <v>119.272141228009</v>
          </cell>
          <cell r="R105">
            <v>94.4763202725632</v>
          </cell>
          <cell r="S105">
            <v>0.81041570055082801</v>
          </cell>
          <cell r="T105">
            <v>0.29916713239646398</v>
          </cell>
          <cell r="U105">
            <v>8.8212084945275997</v>
          </cell>
          <cell r="V105">
            <v>374.412861166808</v>
          </cell>
          <cell r="W105">
            <v>27.007986241131999</v>
          </cell>
          <cell r="X105">
            <v>166.19505432373299</v>
          </cell>
          <cell r="Y105">
            <v>17.2790089238121</v>
          </cell>
          <cell r="Z105">
            <v>5.07860998038168</v>
          </cell>
          <cell r="AA105">
            <v>7.2536017388562996E-2</v>
          </cell>
          <cell r="AB105">
            <v>1.9108801372695401</v>
          </cell>
          <cell r="AC105">
            <v>0.13998965844330399</v>
          </cell>
          <cell r="AD105">
            <v>2.1254355087362099E-2</v>
          </cell>
          <cell r="AE105">
            <v>137.970929106489</v>
          </cell>
          <cell r="AF105">
            <v>15.1546264474323</v>
          </cell>
          <cell r="AG105">
            <v>35.2068252073812</v>
          </cell>
          <cell r="AH105">
            <v>5.1170947949681</v>
          </cell>
          <cell r="AI105">
            <v>23.098728768220202</v>
          </cell>
          <cell r="AJ105">
            <v>5.7546978860774098</v>
          </cell>
          <cell r="AK105">
            <v>1.92474265059591</v>
          </cell>
          <cell r="AL105">
            <v>6.0842403668802696</v>
          </cell>
          <cell r="AM105">
            <v>0.90307276010086301</v>
          </cell>
          <cell r="AN105">
            <v>5.2826100537390799</v>
          </cell>
          <cell r="AO105">
            <v>0.99472734926466599</v>
          </cell>
          <cell r="AP105">
            <v>2.58849065275193</v>
          </cell>
          <cell r="AQ105">
            <v>0.31867449118570901</v>
          </cell>
          <cell r="AR105">
            <v>1.9903283306147801</v>
          </cell>
          <cell r="AS105">
            <v>0.26660661028154697</v>
          </cell>
          <cell r="AT105">
            <v>4.3271919414810203</v>
          </cell>
          <cell r="AU105">
            <v>1.1245082790487</v>
          </cell>
          <cell r="AV105">
            <v>1.583516889345985E-3</v>
          </cell>
          <cell r="AW105">
            <v>1.92518910095466E-2</v>
          </cell>
          <cell r="AX105">
            <v>7.3085809155837206E-2</v>
          </cell>
          <cell r="AY105">
            <v>20.060788408157599</v>
          </cell>
          <cell r="AZ105">
            <v>1.6777279964533799E-2</v>
          </cell>
          <cell r="BA105">
            <v>1.3451644600766901</v>
          </cell>
          <cell r="BB105">
            <v>0.44325878728492302</v>
          </cell>
        </row>
        <row r="106">
          <cell r="C106">
            <v>4.6498542534616698</v>
          </cell>
          <cell r="D106">
            <v>254360.119965964</v>
          </cell>
          <cell r="E106">
            <v>1139.96339129495</v>
          </cell>
          <cell r="F106">
            <v>252.29434971071501</v>
          </cell>
          <cell r="G106">
            <v>332.58654702476798</v>
          </cell>
          <cell r="H106">
            <v>83182.890816910294</v>
          </cell>
          <cell r="I106">
            <v>31.842888562393799</v>
          </cell>
          <cell r="J106">
            <v>17273.7632604139</v>
          </cell>
          <cell r="K106">
            <v>329.33178066713702</v>
          </cell>
          <cell r="L106">
            <v>304.76255622000599</v>
          </cell>
          <cell r="M106">
            <v>1361.08272338342</v>
          </cell>
          <cell r="N106">
            <v>85039.427934813604</v>
          </cell>
          <cell r="O106">
            <v>46.584093767225099</v>
          </cell>
          <cell r="P106">
            <v>112.44103602697101</v>
          </cell>
          <cell r="Q106">
            <v>129.490450008556</v>
          </cell>
          <cell r="R106">
            <v>121.15700867180399</v>
          </cell>
          <cell r="S106">
            <v>0.885482496125643</v>
          </cell>
          <cell r="U106">
            <v>9.3884878050237397</v>
          </cell>
          <cell r="V106">
            <v>391.91779376633298</v>
          </cell>
          <cell r="W106">
            <v>25.7749539826644</v>
          </cell>
          <cell r="X106">
            <v>171.277705409475</v>
          </cell>
          <cell r="Y106">
            <v>19.583532426267102</v>
          </cell>
          <cell r="Z106">
            <v>3.7288361566220298</v>
          </cell>
          <cell r="AA106">
            <v>9.9909659521838695E-2</v>
          </cell>
          <cell r="AB106">
            <v>1.93162095890027</v>
          </cell>
          <cell r="AC106">
            <v>0.149396934979736</v>
          </cell>
          <cell r="AD106">
            <v>2.25134400566686E-2</v>
          </cell>
          <cell r="AE106">
            <v>143.496601295076</v>
          </cell>
          <cell r="AF106">
            <v>15.205298684238</v>
          </cell>
          <cell r="AG106">
            <v>36.084638096326501</v>
          </cell>
          <cell r="AH106">
            <v>5.3025244588192004</v>
          </cell>
          <cell r="AI106">
            <v>24.166230023510298</v>
          </cell>
          <cell r="AJ106">
            <v>6.1656189350748702</v>
          </cell>
          <cell r="AK106">
            <v>2.0624707760199001</v>
          </cell>
          <cell r="AL106">
            <v>6.3941368817404802</v>
          </cell>
          <cell r="AM106">
            <v>0.88334004368208596</v>
          </cell>
          <cell r="AN106">
            <v>5.3723310136974698</v>
          </cell>
          <cell r="AO106">
            <v>0.98793360501823302</v>
          </cell>
          <cell r="AP106">
            <v>2.5018821566435898</v>
          </cell>
          <cell r="AQ106">
            <v>0.321057770212478</v>
          </cell>
          <cell r="AR106">
            <v>1.9788716062379701</v>
          </cell>
          <cell r="AS106">
            <v>0.26025875158426298</v>
          </cell>
          <cell r="AT106">
            <v>4.4039753590804702</v>
          </cell>
          <cell r="AU106">
            <v>1.1359714348408301</v>
          </cell>
          <cell r="AV106">
            <v>3.9222707047110953E-3</v>
          </cell>
          <cell r="AW106">
            <v>1.31611608182703E-2</v>
          </cell>
          <cell r="AX106">
            <v>9.0582021946306407E-2</v>
          </cell>
          <cell r="AY106">
            <v>12.8549522711939</v>
          </cell>
          <cell r="AZ106">
            <v>1.0027936305862999E-2</v>
          </cell>
          <cell r="BA106">
            <v>1.15252852372728</v>
          </cell>
          <cell r="BB106">
            <v>0.38936715874772898</v>
          </cell>
        </row>
        <row r="107">
          <cell r="C107">
            <v>4.5931215137066603</v>
          </cell>
          <cell r="D107">
            <v>268881.72508998099</v>
          </cell>
          <cell r="E107">
            <v>1170.30110621367</v>
          </cell>
          <cell r="F107">
            <v>353.570694905496</v>
          </cell>
          <cell r="G107">
            <v>469.95863503872499</v>
          </cell>
          <cell r="H107">
            <v>80416.160382215705</v>
          </cell>
          <cell r="I107">
            <v>30.824756415579799</v>
          </cell>
          <cell r="J107">
            <v>16553.214696007799</v>
          </cell>
          <cell r="K107">
            <v>313.51473964293598</v>
          </cell>
          <cell r="L107">
            <v>290.87368150327001</v>
          </cell>
          <cell r="M107">
            <v>1296.1194445774399</v>
          </cell>
          <cell r="N107">
            <v>86183.765384393599</v>
          </cell>
          <cell r="O107">
            <v>44.102094760107498</v>
          </cell>
          <cell r="P107">
            <v>117.103773363404</v>
          </cell>
          <cell r="Q107">
            <v>121.305708977949</v>
          </cell>
          <cell r="R107">
            <v>109.68503164884601</v>
          </cell>
          <cell r="S107">
            <v>0.79574794656382497</v>
          </cell>
          <cell r="T107">
            <v>8.4264446802606294E-2</v>
          </cell>
          <cell r="U107">
            <v>8.1394176873196304</v>
          </cell>
          <cell r="V107">
            <v>373.87540539768997</v>
          </cell>
          <cell r="W107">
            <v>25.304527987465701</v>
          </cell>
          <cell r="X107">
            <v>167.53280274055399</v>
          </cell>
          <cell r="Y107">
            <v>17.984620099336301</v>
          </cell>
          <cell r="Z107">
            <v>3.2511518747268102</v>
          </cell>
          <cell r="AA107">
            <v>6.8109868781976696E-2</v>
          </cell>
          <cell r="AB107">
            <v>1.8170884100015099</v>
          </cell>
          <cell r="AC107">
            <v>5.37519943398692E-2</v>
          </cell>
          <cell r="AD107">
            <v>2.8412265680451548E-3</v>
          </cell>
          <cell r="AE107">
            <v>122.625084729503</v>
          </cell>
          <cell r="AF107">
            <v>13.7823735212126</v>
          </cell>
          <cell r="AG107">
            <v>35.25584256514</v>
          </cell>
          <cell r="AH107">
            <v>4.9922612226966896</v>
          </cell>
          <cell r="AI107">
            <v>23.036375617207</v>
          </cell>
          <cell r="AJ107">
            <v>5.64479372627184</v>
          </cell>
          <cell r="AK107">
            <v>1.9408753423629801</v>
          </cell>
          <cell r="AL107">
            <v>6.0141214966332601</v>
          </cell>
          <cell r="AM107">
            <v>0.88000425112455505</v>
          </cell>
          <cell r="AN107">
            <v>5.1799856309404504</v>
          </cell>
          <cell r="AO107">
            <v>0.92051692471484903</v>
          </cell>
          <cell r="AP107">
            <v>2.2760897291631301</v>
          </cell>
          <cell r="AQ107">
            <v>0.30324977010703602</v>
          </cell>
          <cell r="AR107">
            <v>1.7633402220450201</v>
          </cell>
          <cell r="AS107">
            <v>0.26824888455165702</v>
          </cell>
          <cell r="AT107">
            <v>4.1986355421300203</v>
          </cell>
          <cell r="AU107">
            <v>1.1477939590117201</v>
          </cell>
          <cell r="AV107">
            <v>4.8173524213949897E-3</v>
          </cell>
          <cell r="AX107">
            <v>7.5663506296387906E-2</v>
          </cell>
          <cell r="AY107">
            <v>9.9724366910566502</v>
          </cell>
          <cell r="AZ107">
            <v>1.15604705586137E-2</v>
          </cell>
          <cell r="BA107">
            <v>1.10654164221979</v>
          </cell>
          <cell r="BB107">
            <v>0.38264110001985702</v>
          </cell>
        </row>
        <row r="108">
          <cell r="C108">
            <v>4.6003814335596802</v>
          </cell>
          <cell r="D108">
            <v>258508.783545502</v>
          </cell>
          <cell r="E108">
            <v>1056.58499957661</v>
          </cell>
          <cell r="F108">
            <v>289.29276748452298</v>
          </cell>
          <cell r="G108">
            <v>747.00207141412295</v>
          </cell>
          <cell r="H108">
            <v>85192.203327883399</v>
          </cell>
          <cell r="I108">
            <v>33.520681670003498</v>
          </cell>
          <cell r="J108">
            <v>17187.578473531001</v>
          </cell>
          <cell r="K108">
            <v>340.09929787726003</v>
          </cell>
          <cell r="L108">
            <v>308.07319961755201</v>
          </cell>
          <cell r="M108">
            <v>1402.3902154042401</v>
          </cell>
          <cell r="N108">
            <v>92833.468648501905</v>
          </cell>
          <cell r="O108">
            <v>42.823083870896497</v>
          </cell>
          <cell r="P108">
            <v>114.511489387547</v>
          </cell>
          <cell r="Q108">
            <v>119.981641647765</v>
          </cell>
          <cell r="R108">
            <v>124.022521054026</v>
          </cell>
          <cell r="S108">
            <v>0.94058072855638097</v>
          </cell>
          <cell r="T108">
            <v>2.1275383243366999E-2</v>
          </cell>
          <cell r="U108">
            <v>8.3525321972503708</v>
          </cell>
          <cell r="V108">
            <v>380.57177837761901</v>
          </cell>
          <cell r="W108">
            <v>24.9871714712902</v>
          </cell>
          <cell r="X108">
            <v>162.51097445411401</v>
          </cell>
          <cell r="Y108">
            <v>18.800054918442601</v>
          </cell>
          <cell r="Z108">
            <v>5.4904783740361998</v>
          </cell>
          <cell r="AA108">
            <v>8.7509699023846102E-2</v>
          </cell>
          <cell r="AB108">
            <v>1.92152971599005</v>
          </cell>
          <cell r="AC108">
            <v>0.14416718923493199</v>
          </cell>
          <cell r="AD108">
            <v>1.76908196690297E-2</v>
          </cell>
          <cell r="AE108">
            <v>140.45096261894199</v>
          </cell>
          <cell r="AF108">
            <v>15.0273512869837</v>
          </cell>
          <cell r="AG108">
            <v>34.6037503280265</v>
          </cell>
          <cell r="AH108">
            <v>5.1256582934869099</v>
          </cell>
          <cell r="AI108">
            <v>23.260705316598401</v>
          </cell>
          <cell r="AJ108">
            <v>6.0497989810586397</v>
          </cell>
          <cell r="AK108">
            <v>2.0338904666721098</v>
          </cell>
          <cell r="AL108">
            <v>6.0388811430458498</v>
          </cell>
          <cell r="AM108">
            <v>0.90638090877760602</v>
          </cell>
          <cell r="AN108">
            <v>5.2178325438270097</v>
          </cell>
          <cell r="AO108">
            <v>0.96686809523180295</v>
          </cell>
          <cell r="AP108">
            <v>2.48484411056458</v>
          </cell>
          <cell r="AQ108">
            <v>0.33820638359242799</v>
          </cell>
          <cell r="AR108">
            <v>2.0796671383806302</v>
          </cell>
          <cell r="AS108">
            <v>0.29939439598254902</v>
          </cell>
          <cell r="AT108">
            <v>4.5822389202549099</v>
          </cell>
          <cell r="AU108">
            <v>1.22475125064696</v>
          </cell>
          <cell r="AV108">
            <v>2.5283853065197902E-3</v>
          </cell>
          <cell r="AX108">
            <v>9.0032281715663104E-2</v>
          </cell>
          <cell r="AY108">
            <v>10.9398857016949</v>
          </cell>
          <cell r="AZ108">
            <v>1.23433435615744E-2</v>
          </cell>
          <cell r="BA108">
            <v>1.13124486379147</v>
          </cell>
          <cell r="BB108">
            <v>0.40920733379249302</v>
          </cell>
        </row>
        <row r="109">
          <cell r="C109">
            <v>4.7464100076445401</v>
          </cell>
          <cell r="D109">
            <v>231848.60942363099</v>
          </cell>
          <cell r="E109">
            <v>1006.3829642031</v>
          </cell>
          <cell r="F109">
            <v>178.42699990814401</v>
          </cell>
          <cell r="G109">
            <v>252.732812521554</v>
          </cell>
          <cell r="H109">
            <v>80758.078583942304</v>
          </cell>
          <cell r="I109">
            <v>30.1185456856904</v>
          </cell>
          <cell r="J109">
            <v>15773.942528302399</v>
          </cell>
          <cell r="K109">
            <v>318.73020059910698</v>
          </cell>
          <cell r="L109">
            <v>292.914028533335</v>
          </cell>
          <cell r="M109">
            <v>1296.96493128621</v>
          </cell>
          <cell r="N109">
            <v>81157.547270776005</v>
          </cell>
          <cell r="O109">
            <v>42.967811021271501</v>
          </cell>
          <cell r="P109">
            <v>110.231096908574</v>
          </cell>
          <cell r="Q109">
            <v>128.955699125194</v>
          </cell>
          <cell r="R109">
            <v>117.16345281944599</v>
          </cell>
          <cell r="S109">
            <v>0.830493872248106</v>
          </cell>
          <cell r="T109">
            <v>0.117952850918581</v>
          </cell>
          <cell r="U109">
            <v>8.6732729663631805</v>
          </cell>
          <cell r="V109">
            <v>374.26180579398903</v>
          </cell>
          <cell r="W109">
            <v>25.181971005230899</v>
          </cell>
          <cell r="X109">
            <v>164.77866112901199</v>
          </cell>
          <cell r="Y109">
            <v>17.739967285586701</v>
          </cell>
          <cell r="Z109">
            <v>2.9721148988546502</v>
          </cell>
          <cell r="AA109">
            <v>7.5455232163349095E-2</v>
          </cell>
          <cell r="AB109">
            <v>1.7977304220911901</v>
          </cell>
          <cell r="AC109">
            <v>8.6090221111110296E-2</v>
          </cell>
          <cell r="AD109">
            <v>1.9667823069639601E-2</v>
          </cell>
          <cell r="AE109">
            <v>130.064009381142</v>
          </cell>
          <cell r="AF109">
            <v>15.0082178760403</v>
          </cell>
          <cell r="AG109">
            <v>35.009051865202302</v>
          </cell>
          <cell r="AH109">
            <v>5.0520998826615298</v>
          </cell>
          <cell r="AI109">
            <v>23.4271165626587</v>
          </cell>
          <cell r="AJ109">
            <v>5.6538538711871302</v>
          </cell>
          <cell r="AK109">
            <v>1.94527141974873</v>
          </cell>
          <cell r="AL109">
            <v>5.8859313087440501</v>
          </cell>
          <cell r="AM109">
            <v>0.89539946723694497</v>
          </cell>
          <cell r="AN109">
            <v>4.98469005176882</v>
          </cell>
          <cell r="AO109">
            <v>0.99504646735063995</v>
          </cell>
          <cell r="AP109">
            <v>2.46347797269918</v>
          </cell>
          <cell r="AQ109">
            <v>0.33690411430389899</v>
          </cell>
          <cell r="AR109">
            <v>1.9267716513105799</v>
          </cell>
          <cell r="AS109">
            <v>0.28997378245184802</v>
          </cell>
          <cell r="AT109">
            <v>4.4316671238896799</v>
          </cell>
          <cell r="AU109">
            <v>1.1645152476485701</v>
          </cell>
          <cell r="AV109">
            <v>5.9229759066570103E-3</v>
          </cell>
          <cell r="AX109">
            <v>8.7863912919749099E-2</v>
          </cell>
          <cell r="AY109">
            <v>15.7984752750866</v>
          </cell>
          <cell r="AZ109">
            <v>9.3244963780868308E-3</v>
          </cell>
          <cell r="BA109">
            <v>1.20005615753665</v>
          </cell>
          <cell r="BB109">
            <v>0.42748239919497699</v>
          </cell>
        </row>
        <row r="110">
          <cell r="C110">
            <v>3.9836028899011202</v>
          </cell>
          <cell r="D110">
            <v>245116.97597175001</v>
          </cell>
          <cell r="E110">
            <v>1096.9248601291499</v>
          </cell>
          <cell r="F110">
            <v>244.586240486267</v>
          </cell>
          <cell r="G110">
            <v>127.189880784388</v>
          </cell>
          <cell r="H110">
            <v>72483.361937697002</v>
          </cell>
          <cell r="I110">
            <v>27.1279337909635</v>
          </cell>
          <cell r="J110">
            <v>14342.6937486716</v>
          </cell>
          <cell r="K110">
            <v>290.61447987625598</v>
          </cell>
          <cell r="L110">
            <v>273.76135838081098</v>
          </cell>
          <cell r="M110">
            <v>1168.01024362966</v>
          </cell>
          <cell r="N110">
            <v>74783.136388246494</v>
          </cell>
          <cell r="O110">
            <v>42.9788950771324</v>
          </cell>
          <cell r="P110">
            <v>105.20321287136601</v>
          </cell>
          <cell r="Q110">
            <v>115.69666299588501</v>
          </cell>
          <cell r="R110">
            <v>84.1723741463735</v>
          </cell>
          <cell r="S110">
            <v>0.91653107016369795</v>
          </cell>
          <cell r="T110">
            <v>0.137061277051683</v>
          </cell>
          <cell r="U110">
            <v>8.57024154954083</v>
          </cell>
          <cell r="V110">
            <v>368.25862234380799</v>
          </cell>
          <cell r="W110">
            <v>24.318432136699801</v>
          </cell>
          <cell r="X110">
            <v>159.15669904389401</v>
          </cell>
          <cell r="Y110">
            <v>16.6117583843421</v>
          </cell>
          <cell r="Z110">
            <v>6.4074783177583701</v>
          </cell>
          <cell r="AA110">
            <v>0.111744416334633</v>
          </cell>
          <cell r="AB110">
            <v>1.6964091822562799</v>
          </cell>
          <cell r="AC110">
            <v>0.12813036905280301</v>
          </cell>
          <cell r="AD110">
            <v>2.2043663605771698E-3</v>
          </cell>
          <cell r="AE110">
            <v>129.800021339496</v>
          </cell>
          <cell r="AF110">
            <v>14.3966530029432</v>
          </cell>
          <cell r="AG110">
            <v>34.8470852136766</v>
          </cell>
          <cell r="AH110">
            <v>4.9451052870803602</v>
          </cell>
          <cell r="AI110">
            <v>22.6171593191279</v>
          </cell>
          <cell r="AJ110">
            <v>5.7300586539137601</v>
          </cell>
          <cell r="AK110">
            <v>1.95388563487776</v>
          </cell>
          <cell r="AL110">
            <v>5.74040478109543</v>
          </cell>
          <cell r="AM110">
            <v>0.87473052661983797</v>
          </cell>
          <cell r="AN110">
            <v>4.8760234723751097</v>
          </cell>
          <cell r="AO110">
            <v>0.91851465352185702</v>
          </cell>
          <cell r="AP110">
            <v>2.2673400899702001</v>
          </cell>
          <cell r="AQ110">
            <v>0.29262048321267897</v>
          </cell>
          <cell r="AR110">
            <v>1.8603828622416201</v>
          </cell>
          <cell r="AS110">
            <v>0.24590086537428199</v>
          </cell>
          <cell r="AT110">
            <v>4.1145505800819899</v>
          </cell>
          <cell r="AU110">
            <v>1.0583303191822899</v>
          </cell>
          <cell r="AV110">
            <v>1.59580677553129E-3</v>
          </cell>
          <cell r="AW110">
            <v>2.6556520478333699E-2</v>
          </cell>
          <cell r="AX110">
            <v>8.6923457767936696E-2</v>
          </cell>
          <cell r="AY110">
            <v>12.541887716684499</v>
          </cell>
          <cell r="AZ110">
            <v>1.50373236908875E-2</v>
          </cell>
          <cell r="BA110">
            <v>1.1512488701455199</v>
          </cell>
          <cell r="BB110">
            <v>0.39631560208051397</v>
          </cell>
        </row>
        <row r="111">
          <cell r="C111">
            <v>4.8599422314232799</v>
          </cell>
          <cell r="D111">
            <v>256886.981718083</v>
          </cell>
          <cell r="E111">
            <v>1247.5342843552701</v>
          </cell>
          <cell r="F111">
            <v>309.992978271205</v>
          </cell>
          <cell r="G111">
            <v>370.20358982143802</v>
          </cell>
          <cell r="H111">
            <v>80223.405707825499</v>
          </cell>
          <cell r="I111">
            <v>31.118149646187799</v>
          </cell>
          <cell r="J111">
            <v>16899.8533056017</v>
          </cell>
          <cell r="K111">
            <v>324.28202916183</v>
          </cell>
          <cell r="L111">
            <v>296.68495327888098</v>
          </cell>
          <cell r="M111">
            <v>1335.79494586945</v>
          </cell>
          <cell r="N111">
            <v>84660.950959197406</v>
          </cell>
          <cell r="O111">
            <v>47.002316818975501</v>
          </cell>
          <cell r="P111">
            <v>115.567935875537</v>
          </cell>
          <cell r="Q111">
            <v>138.627052538893</v>
          </cell>
          <cell r="R111">
            <v>108.417787302053</v>
          </cell>
          <cell r="S111">
            <v>0.91930747951789304</v>
          </cell>
          <cell r="T111">
            <v>0.56225020836534201</v>
          </cell>
          <cell r="U111">
            <v>9.0576834731423794</v>
          </cell>
          <cell r="V111">
            <v>383.07249616359502</v>
          </cell>
          <cell r="W111">
            <v>26.5794679576486</v>
          </cell>
          <cell r="X111">
            <v>172.13523858900001</v>
          </cell>
          <cell r="Y111">
            <v>19.802943594644301</v>
          </cell>
          <cell r="Z111">
            <v>4.6505321966157496</v>
          </cell>
          <cell r="AA111">
            <v>0.11929500729412899</v>
          </cell>
          <cell r="AB111">
            <v>1.86720468774375</v>
          </cell>
          <cell r="AC111">
            <v>0.13336230201572299</v>
          </cell>
          <cell r="AD111">
            <v>3.1776678467637098E-2</v>
          </cell>
          <cell r="AE111">
            <v>135.43459235633</v>
          </cell>
          <cell r="AF111">
            <v>15.3967700060563</v>
          </cell>
          <cell r="AG111">
            <v>38.340908110107897</v>
          </cell>
          <cell r="AH111">
            <v>5.3835707962313704</v>
          </cell>
          <cell r="AI111">
            <v>24.4991449011886</v>
          </cell>
          <cell r="AJ111">
            <v>6.0110032207255299</v>
          </cell>
          <cell r="AK111">
            <v>2.0159030187045199</v>
          </cell>
          <cell r="AL111">
            <v>6.0870351720610598</v>
          </cell>
          <cell r="AM111">
            <v>0.92982261373470398</v>
          </cell>
          <cell r="AN111">
            <v>5.3032733146306903</v>
          </cell>
          <cell r="AO111">
            <v>0.96891903050486905</v>
          </cell>
          <cell r="AP111">
            <v>2.50250523835073</v>
          </cell>
          <cell r="AQ111">
            <v>0.33623956439451502</v>
          </cell>
          <cell r="AR111">
            <v>1.93163985020869</v>
          </cell>
          <cell r="AS111">
            <v>0.28364574760375899</v>
          </cell>
          <cell r="AT111">
            <v>4.2354247330237396</v>
          </cell>
          <cell r="AU111">
            <v>1.1693497556490999</v>
          </cell>
          <cell r="AV111">
            <v>2.9909185620995101E-3</v>
          </cell>
          <cell r="AW111">
            <v>0.136408488808475</v>
          </cell>
          <cell r="AX111">
            <v>8.2512452545011897E-2</v>
          </cell>
          <cell r="AY111">
            <v>11.2567420183113</v>
          </cell>
          <cell r="AZ111">
            <v>1.2025024530761401E-2</v>
          </cell>
          <cell r="BA111">
            <v>1.2464802764084599</v>
          </cell>
          <cell r="BB111">
            <v>0.433910174998551</v>
          </cell>
        </row>
        <row r="112">
          <cell r="C112">
            <v>4.51304867404939</v>
          </cell>
          <cell r="D112">
            <v>269418.36337278999</v>
          </cell>
          <cell r="E112">
            <v>1164.53847223246</v>
          </cell>
          <cell r="F112">
            <v>308.38715320883102</v>
          </cell>
          <cell r="G112">
            <v>221.37912245005401</v>
          </cell>
          <cell r="H112">
            <v>78732.458354466493</v>
          </cell>
          <cell r="I112">
            <v>28.931784498376601</v>
          </cell>
          <cell r="J112">
            <v>15972.4415320066</v>
          </cell>
          <cell r="K112">
            <v>318.07186243724101</v>
          </cell>
          <cell r="L112">
            <v>293.318475506619</v>
          </cell>
          <cell r="M112">
            <v>1294.46977045886</v>
          </cell>
          <cell r="N112">
            <v>86095.148378527098</v>
          </cell>
          <cell r="O112">
            <v>43.020141104576901</v>
          </cell>
          <cell r="P112">
            <v>117.04070852552201</v>
          </cell>
          <cell r="Q112">
            <v>126.15613028643401</v>
          </cell>
          <cell r="R112">
            <v>117.13732111599801</v>
          </cell>
          <cell r="S112">
            <v>0.87903836278504899</v>
          </cell>
          <cell r="U112">
            <v>8.7175110833172909</v>
          </cell>
          <cell r="V112">
            <v>380.89563525418299</v>
          </cell>
          <cell r="W112">
            <v>23.922194631254001</v>
          </cell>
          <cell r="X112">
            <v>159.77959123976601</v>
          </cell>
          <cell r="Y112">
            <v>17.4690682201709</v>
          </cell>
          <cell r="Z112">
            <v>3.83210431459867</v>
          </cell>
          <cell r="AA112">
            <v>7.2844138338818407E-2</v>
          </cell>
          <cell r="AB112">
            <v>1.96368263185366</v>
          </cell>
          <cell r="AC112">
            <v>0.11572947539398799</v>
          </cell>
          <cell r="AD112">
            <v>1.5753041295295599E-2</v>
          </cell>
          <cell r="AE112">
            <v>136.981466666551</v>
          </cell>
          <cell r="AF112">
            <v>14.423327949842299</v>
          </cell>
          <cell r="AG112">
            <v>34.096537660104701</v>
          </cell>
          <cell r="AH112">
            <v>5.0982273527972799</v>
          </cell>
          <cell r="AI112">
            <v>22.7231055486461</v>
          </cell>
          <cell r="AJ112">
            <v>5.4457693429390499</v>
          </cell>
          <cell r="AK112">
            <v>1.9617448325348199</v>
          </cell>
          <cell r="AL112">
            <v>5.8494707663805299</v>
          </cell>
          <cell r="AM112">
            <v>0.85706665211673605</v>
          </cell>
          <cell r="AN112">
            <v>4.8624250179479702</v>
          </cell>
          <cell r="AO112">
            <v>0.91195940850922597</v>
          </cell>
          <cell r="AP112">
            <v>2.3455388047380299</v>
          </cell>
          <cell r="AQ112">
            <v>0.29717420152067298</v>
          </cell>
          <cell r="AR112">
            <v>1.87278440135876</v>
          </cell>
          <cell r="AS112">
            <v>0.25057521812536299</v>
          </cell>
          <cell r="AT112">
            <v>4.2530821095727003</v>
          </cell>
          <cell r="AU112">
            <v>1.1261488185334001</v>
          </cell>
          <cell r="AV112">
            <v>1.3040709130189849E-3</v>
          </cell>
          <cell r="AW112">
            <v>3.7622551550985598E-3</v>
          </cell>
          <cell r="AX112">
            <v>8.2683477119530002E-2</v>
          </cell>
          <cell r="AY112">
            <v>11.5661605905823</v>
          </cell>
          <cell r="AZ112">
            <v>1.3509963999582099E-2</v>
          </cell>
          <cell r="BA112">
            <v>1.15416547785881</v>
          </cell>
          <cell r="BB112">
            <v>0.43189188162380698</v>
          </cell>
        </row>
        <row r="113">
          <cell r="C113">
            <v>4.5065845584406699</v>
          </cell>
          <cell r="D113">
            <v>253868.48648501901</v>
          </cell>
          <cell r="E113">
            <v>1215.64186448297</v>
          </cell>
          <cell r="F113">
            <v>216.16995776175301</v>
          </cell>
          <cell r="H113">
            <v>84063.386547738293</v>
          </cell>
          <cell r="I113">
            <v>30.2803730316216</v>
          </cell>
          <cell r="J113">
            <v>15714.2248647775</v>
          </cell>
          <cell r="K113">
            <v>313.43560029662098</v>
          </cell>
          <cell r="L113">
            <v>291.58412625793397</v>
          </cell>
          <cell r="M113">
            <v>1293.8695850306699</v>
          </cell>
          <cell r="N113">
            <v>87987.717861891899</v>
          </cell>
          <cell r="O113">
            <v>40.509855451856602</v>
          </cell>
          <cell r="P113">
            <v>99.477808394524104</v>
          </cell>
          <cell r="Q113">
            <v>99.943028356560802</v>
          </cell>
          <cell r="R113">
            <v>110.511570600813</v>
          </cell>
          <cell r="S113">
            <v>0.85465719951513197</v>
          </cell>
          <cell r="T113">
            <v>1.02211377255893</v>
          </cell>
          <cell r="U113">
            <v>8.9199024154174698</v>
          </cell>
          <cell r="V113">
            <v>390.10549016550601</v>
          </cell>
          <cell r="W113">
            <v>26.627329654036</v>
          </cell>
          <cell r="X113">
            <v>171.111281355562</v>
          </cell>
          <cell r="Y113">
            <v>18.3506460092593</v>
          </cell>
          <cell r="Z113">
            <v>4.8374308942918001</v>
          </cell>
          <cell r="AA113">
            <v>7.4683563097822106E-2</v>
          </cell>
          <cell r="AB113">
            <v>1.75947052461942</v>
          </cell>
          <cell r="AC113">
            <v>0.132482677225437</v>
          </cell>
          <cell r="AD113">
            <v>1.7734544369829498E-2</v>
          </cell>
          <cell r="AE113">
            <v>138.58590390042701</v>
          </cell>
          <cell r="AF113">
            <v>15.5578444591319</v>
          </cell>
          <cell r="AG113">
            <v>37.2092660335801</v>
          </cell>
          <cell r="AH113">
            <v>5.40760881481543</v>
          </cell>
          <cell r="AI113">
            <v>24.9599377060024</v>
          </cell>
          <cell r="AJ113">
            <v>6.0626388207107702</v>
          </cell>
          <cell r="AK113">
            <v>2.08902688339895</v>
          </cell>
          <cell r="AL113">
            <v>6.2933709214089504</v>
          </cell>
          <cell r="AM113">
            <v>0.97076548815723895</v>
          </cell>
          <cell r="AN113">
            <v>5.38823760633574</v>
          </cell>
          <cell r="AO113">
            <v>1.03437696643585</v>
          </cell>
          <cell r="AP113">
            <v>2.5772075301572301</v>
          </cell>
          <cell r="AQ113">
            <v>0.32637790838856101</v>
          </cell>
          <cell r="AR113">
            <v>2.00356954853308</v>
          </cell>
          <cell r="AS113">
            <v>0.26900791309085598</v>
          </cell>
          <cell r="AT113">
            <v>4.3454268838091501</v>
          </cell>
          <cell r="AU113">
            <v>1.1680439617615801</v>
          </cell>
          <cell r="AV113">
            <v>3.3152375549447902E-3</v>
          </cell>
          <cell r="AW113">
            <v>2.76924492392112E-2</v>
          </cell>
          <cell r="AX113">
            <v>8.0731141408422705E-2</v>
          </cell>
          <cell r="AY113">
            <v>12.643256379762599</v>
          </cell>
          <cell r="AZ113">
            <v>1.13502127570806E-2</v>
          </cell>
          <cell r="BA113">
            <v>1.26855848384545</v>
          </cell>
          <cell r="BB113">
            <v>0.42594478480562897</v>
          </cell>
        </row>
        <row r="114">
          <cell r="C114">
            <v>4.2883333160808004</v>
          </cell>
          <cell r="D114">
            <v>231848.60942363099</v>
          </cell>
          <cell r="E114">
            <v>1057.3832138251801</v>
          </cell>
          <cell r="F114">
            <v>257.11561048949</v>
          </cell>
          <cell r="G114">
            <v>513.63559755482095</v>
          </cell>
          <cell r="H114">
            <v>79631.854911730494</v>
          </cell>
          <cell r="I114">
            <v>29.688870696048401</v>
          </cell>
          <cell r="J114">
            <v>15294.020746575899</v>
          </cell>
          <cell r="K114">
            <v>307.03556860161399</v>
          </cell>
          <cell r="L114">
            <v>276.652547245096</v>
          </cell>
          <cell r="M114">
            <v>1345.9535638121799</v>
          </cell>
          <cell r="N114">
            <v>81124.791023626807</v>
          </cell>
          <cell r="O114">
            <v>43.422760775243901</v>
          </cell>
          <cell r="P114">
            <v>108.773838675148</v>
          </cell>
          <cell r="Q114">
            <v>136.40824979384999</v>
          </cell>
          <cell r="R114">
            <v>135.51805733154299</v>
          </cell>
          <cell r="S114">
            <v>0.85864999441616796</v>
          </cell>
          <cell r="U114">
            <v>8.4309682856992101</v>
          </cell>
          <cell r="V114">
            <v>386.028056410185</v>
          </cell>
          <cell r="W114">
            <v>25.053940140657598</v>
          </cell>
          <cell r="X114">
            <v>170.01850570605899</v>
          </cell>
          <cell r="Y114">
            <v>17.801803064065801</v>
          </cell>
          <cell r="Z114">
            <v>5.2015620761669998</v>
          </cell>
          <cell r="AA114">
            <v>8.5700219551154797E-2</v>
          </cell>
          <cell r="AB114">
            <v>1.8327758467250099</v>
          </cell>
          <cell r="AC114">
            <v>0.13745340193067501</v>
          </cell>
          <cell r="AD114">
            <v>7.1652616998858498E-3</v>
          </cell>
          <cell r="AE114">
            <v>138.16642932570099</v>
          </cell>
          <cell r="AF114">
            <v>14.9870416756187</v>
          </cell>
          <cell r="AG114">
            <v>36.186957020986299</v>
          </cell>
          <cell r="AH114">
            <v>5.1026575583870901</v>
          </cell>
          <cell r="AI114">
            <v>23.676736611383198</v>
          </cell>
          <cell r="AJ114">
            <v>5.9841300623531897</v>
          </cell>
          <cell r="AK114">
            <v>1.9766628296712001</v>
          </cell>
          <cell r="AL114">
            <v>5.8109425475779801</v>
          </cell>
          <cell r="AM114">
            <v>0.92749528992316499</v>
          </cell>
          <cell r="AN114">
            <v>5.1064069777712504</v>
          </cell>
          <cell r="AO114">
            <v>0.94634879785985004</v>
          </cell>
          <cell r="AP114">
            <v>2.2632109211428699</v>
          </cell>
          <cell r="AQ114">
            <v>0.32962665046233097</v>
          </cell>
          <cell r="AR114">
            <v>1.9047140282516299</v>
          </cell>
          <cell r="AS114">
            <v>0.27485070469865203</v>
          </cell>
          <cell r="AT114">
            <v>4.1487758849975602</v>
          </cell>
          <cell r="AU114">
            <v>1.1313148201946801</v>
          </cell>
          <cell r="AV114">
            <v>3.1869440095842099E-3</v>
          </cell>
          <cell r="AW114">
            <v>2.0656516710668298E-2</v>
          </cell>
          <cell r="AX114">
            <v>8.4929671239695803E-2</v>
          </cell>
          <cell r="AY114">
            <v>19.382728151925601</v>
          </cell>
          <cell r="AZ114">
            <v>1.1392848910108199E-2</v>
          </cell>
          <cell r="BA114">
            <v>1.20834769869884</v>
          </cell>
          <cell r="BB114">
            <v>0.43435051576307498</v>
          </cell>
        </row>
        <row r="115">
          <cell r="C115">
            <v>3.87947136698507</v>
          </cell>
          <cell r="D115">
            <v>225714.07245940701</v>
          </cell>
          <cell r="E115">
            <v>973.37474476295904</v>
          </cell>
          <cell r="F115">
            <v>187.77943756461201</v>
          </cell>
          <cell r="G115">
            <v>69.955775334287694</v>
          </cell>
          <cell r="H115">
            <v>71454.986998230597</v>
          </cell>
          <cell r="I115">
            <v>26.402519148266901</v>
          </cell>
          <cell r="J115">
            <v>13920.968317866</v>
          </cell>
          <cell r="K115">
            <v>268.17516841402499</v>
          </cell>
          <cell r="L115">
            <v>248.88929236985399</v>
          </cell>
          <cell r="M115">
            <v>1133.8871080398501</v>
          </cell>
          <cell r="N115">
            <v>70119.112856936306</v>
          </cell>
          <cell r="O115">
            <v>42.197572426182099</v>
          </cell>
          <cell r="P115">
            <v>109.46851317856201</v>
          </cell>
          <cell r="Q115">
            <v>86.1078010616923</v>
          </cell>
          <cell r="R115">
            <v>69.711135549891793</v>
          </cell>
          <cell r="S115">
            <v>0.73722108344306303</v>
          </cell>
          <cell r="U115">
            <v>7.8007452005061504</v>
          </cell>
          <cell r="V115">
            <v>351.62608247983098</v>
          </cell>
          <cell r="W115">
            <v>22.549548996116101</v>
          </cell>
          <cell r="X115">
            <v>149.392205613355</v>
          </cell>
          <cell r="Y115">
            <v>15.5471016561391</v>
          </cell>
          <cell r="Z115">
            <v>13.858650772614499</v>
          </cell>
          <cell r="AA115">
            <v>8.3332053106779796E-2</v>
          </cell>
          <cell r="AB115">
            <v>1.51316626391146</v>
          </cell>
          <cell r="AC115">
            <v>0.113152681515038</v>
          </cell>
          <cell r="AD115">
            <v>1.0607044589890501E-2</v>
          </cell>
          <cell r="AE115">
            <v>120.259519231336</v>
          </cell>
          <cell r="AF115">
            <v>12.565181784647701</v>
          </cell>
          <cell r="AG115">
            <v>30.204633960183799</v>
          </cell>
          <cell r="AH115">
            <v>4.3678198426559502</v>
          </cell>
          <cell r="AI115">
            <v>20.316383337504401</v>
          </cell>
          <cell r="AJ115">
            <v>5.1468860939053904</v>
          </cell>
          <cell r="AK115">
            <v>1.74578185324474</v>
          </cell>
          <cell r="AL115">
            <v>5.2919325457618704</v>
          </cell>
          <cell r="AM115">
            <v>0.79515004642621201</v>
          </cell>
          <cell r="AN115">
            <v>4.4448306449724901</v>
          </cell>
          <cell r="AO115">
            <v>0.83875700782256302</v>
          </cell>
          <cell r="AP115">
            <v>2.1638666843527101</v>
          </cell>
          <cell r="AQ115">
            <v>0.28818826432795602</v>
          </cell>
          <cell r="AR115">
            <v>1.6651849092857001</v>
          </cell>
          <cell r="AS115">
            <v>0.24663934565068499</v>
          </cell>
          <cell r="AT115">
            <v>3.8157826352148301</v>
          </cell>
          <cell r="AU115">
            <v>1.0249549297463401</v>
          </cell>
          <cell r="AV115">
            <v>1.2174120844744699E-3</v>
          </cell>
          <cell r="AW115">
            <v>3.8369154599396597E-2</v>
          </cell>
          <cell r="AX115">
            <v>5.7362082810157401E-2</v>
          </cell>
          <cell r="AY115">
            <v>8.7121279869686603</v>
          </cell>
          <cell r="AZ115">
            <v>1.16452595469686E-2</v>
          </cell>
          <cell r="BA115">
            <v>1.0044805634159699</v>
          </cell>
          <cell r="BB115">
            <v>0.37147875885253301</v>
          </cell>
        </row>
        <row r="116">
          <cell r="C116">
            <v>4.5652610420358304</v>
          </cell>
          <cell r="D116">
            <v>239731.38478185801</v>
          </cell>
          <cell r="E116">
            <v>1188.0772090441101</v>
          </cell>
          <cell r="F116">
            <v>250.88468265195701</v>
          </cell>
          <cell r="G116">
            <v>895.60073040267503</v>
          </cell>
          <cell r="H116">
            <v>84281.778601481303</v>
          </cell>
          <cell r="I116">
            <v>30.953983925415599</v>
          </cell>
          <cell r="J116">
            <v>17075.942605239801</v>
          </cell>
          <cell r="K116">
            <v>332.34245754109099</v>
          </cell>
          <cell r="L116">
            <v>292.85013130831499</v>
          </cell>
          <cell r="M116">
            <v>1341.65175258726</v>
          </cell>
          <cell r="N116">
            <v>84360.731259758104</v>
          </cell>
          <cell r="O116">
            <v>44.2574889786111</v>
          </cell>
          <cell r="P116">
            <v>112.528761229705</v>
          </cell>
          <cell r="Q116">
            <v>131.41934913113201</v>
          </cell>
          <cell r="R116">
            <v>129.39448959370199</v>
          </cell>
          <cell r="S116">
            <v>0.91681508907112197</v>
          </cell>
          <cell r="U116">
            <v>8.6756520745318397</v>
          </cell>
          <cell r="V116">
            <v>384.46727436628299</v>
          </cell>
          <cell r="W116">
            <v>25.269430218524398</v>
          </cell>
          <cell r="X116">
            <v>197.108647837631</v>
          </cell>
          <cell r="Y116">
            <v>19.621386045574901</v>
          </cell>
          <cell r="Z116">
            <v>4.0269664717430498</v>
          </cell>
          <cell r="AA116">
            <v>9.7893795904390901E-2</v>
          </cell>
          <cell r="AB116">
            <v>1.8836518772698601</v>
          </cell>
          <cell r="AC116">
            <v>0.14432933217823099</v>
          </cell>
          <cell r="AD116">
            <v>6.8229311050385299E-3</v>
          </cell>
          <cell r="AE116">
            <v>127.631393501589</v>
          </cell>
          <cell r="AF116">
            <v>14.390373098337299</v>
          </cell>
          <cell r="AG116">
            <v>35.531627572050702</v>
          </cell>
          <cell r="AH116">
            <v>5.0572740040985096</v>
          </cell>
          <cell r="AI116">
            <v>23.093037015226599</v>
          </cell>
          <cell r="AJ116">
            <v>5.6830053773489304</v>
          </cell>
          <cell r="AK116">
            <v>1.9444155287412299</v>
          </cell>
          <cell r="AL116">
            <v>5.9201199294962104</v>
          </cell>
          <cell r="AM116">
            <v>0.85655080023963504</v>
          </cell>
          <cell r="AN116">
            <v>5.03784224208108</v>
          </cell>
          <cell r="AO116">
            <v>0.933784362517737</v>
          </cell>
          <cell r="AP116">
            <v>2.4548251912279602</v>
          </cell>
          <cell r="AQ116">
            <v>0.31327733671437902</v>
          </cell>
          <cell r="AR116">
            <v>1.87450743836056</v>
          </cell>
          <cell r="AS116">
            <v>0.25319311168411301</v>
          </cell>
          <cell r="AT116">
            <v>4.7779122453838099</v>
          </cell>
          <cell r="AU116">
            <v>1.1624024235433099</v>
          </cell>
          <cell r="AV116">
            <v>5.2035318154483104E-3</v>
          </cell>
          <cell r="AW116">
            <v>8.9056525018074095E-2</v>
          </cell>
          <cell r="AX116">
            <v>8.9079095054215907E-2</v>
          </cell>
          <cell r="AY116">
            <v>11.131992255027001</v>
          </cell>
          <cell r="AZ116">
            <v>1.5906422645436499E-2</v>
          </cell>
          <cell r="BA116">
            <v>1.1081091535448</v>
          </cell>
          <cell r="BB116">
            <v>0.42182562467631801</v>
          </cell>
        </row>
        <row r="117">
          <cell r="C117">
            <v>4.2515805167560803</v>
          </cell>
          <cell r="D117">
            <v>269204.58551524999</v>
          </cell>
          <cell r="E117">
            <v>1009.73519780454</v>
          </cell>
          <cell r="F117">
            <v>195.57939102715801</v>
          </cell>
          <cell r="G117">
            <v>297.09592493005101</v>
          </cell>
          <cell r="H117">
            <v>78656.733178597104</v>
          </cell>
          <cell r="I117">
            <v>29.415369150933302</v>
          </cell>
          <cell r="J117">
            <v>15994.747241708899</v>
          </cell>
          <cell r="K117">
            <v>312.81402698795699</v>
          </cell>
          <cell r="L117">
            <v>292.44273177981501</v>
          </cell>
          <cell r="M117">
            <v>1270.1878986112099</v>
          </cell>
          <cell r="N117">
            <v>84895.113224596804</v>
          </cell>
          <cell r="O117">
            <v>42.655139084596698</v>
          </cell>
          <cell r="P117">
            <v>115.130249664975</v>
          </cell>
          <cell r="Q117">
            <v>124.759652420753</v>
          </cell>
          <cell r="R117">
            <v>116.49060738938</v>
          </cell>
          <cell r="S117">
            <v>0.84924434442221997</v>
          </cell>
          <cell r="U117">
            <v>8.8745566015731594</v>
          </cell>
          <cell r="V117">
            <v>378.40429490831002</v>
          </cell>
          <cell r="W117">
            <v>24.9966844045606</v>
          </cell>
          <cell r="X117">
            <v>164.63607459124401</v>
          </cell>
          <cell r="Y117">
            <v>17.744352361243799</v>
          </cell>
          <cell r="Z117">
            <v>3.5462124940759798</v>
          </cell>
          <cell r="AA117">
            <v>7.5506842533303101E-2</v>
          </cell>
          <cell r="AB117">
            <v>1.8146332935051199</v>
          </cell>
          <cell r="AC117">
            <v>0.10609127580079</v>
          </cell>
          <cell r="AD117">
            <v>5.4275494478277502E-4</v>
          </cell>
          <cell r="AE117">
            <v>132.02985605722799</v>
          </cell>
          <cell r="AF117">
            <v>14.0558628307283</v>
          </cell>
          <cell r="AG117">
            <v>33.515660287426599</v>
          </cell>
          <cell r="AH117">
            <v>4.8695356115138599</v>
          </cell>
          <cell r="AI117">
            <v>22.073968532168202</v>
          </cell>
          <cell r="AJ117">
            <v>5.6775329731155804</v>
          </cell>
          <cell r="AK117">
            <v>1.9014493831803201</v>
          </cell>
          <cell r="AL117">
            <v>6.0005410492212903</v>
          </cell>
          <cell r="AM117">
            <v>0.91458490535989101</v>
          </cell>
          <cell r="AN117">
            <v>5.1162463686005202</v>
          </cell>
          <cell r="AO117">
            <v>0.97910198705947105</v>
          </cell>
          <cell r="AP117">
            <v>2.3870055678422499</v>
          </cell>
          <cell r="AQ117">
            <v>0.31591455018828701</v>
          </cell>
          <cell r="AR117">
            <v>2.0002885639303698</v>
          </cell>
          <cell r="AS117">
            <v>0.26150084873597601</v>
          </cell>
          <cell r="AT117">
            <v>4.2783192283469997</v>
          </cell>
          <cell r="AU117">
            <v>1.12895027545196</v>
          </cell>
          <cell r="AV117">
            <v>1.377394955885055E-3</v>
          </cell>
          <cell r="AX117">
            <v>7.8634808199097697E-2</v>
          </cell>
          <cell r="AY117">
            <v>10.4740223138791</v>
          </cell>
          <cell r="AZ117">
            <v>1.38724459180636E-2</v>
          </cell>
          <cell r="BA117">
            <v>1.15555861981452</v>
          </cell>
          <cell r="BB117">
            <v>0.405923836320909</v>
          </cell>
        </row>
        <row r="118">
          <cell r="C118">
            <v>4.4359058646366103</v>
          </cell>
          <cell r="D118">
            <v>256783.03265904699</v>
          </cell>
          <cell r="E118">
            <v>972.11677004427304</v>
          </cell>
          <cell r="F118">
            <v>201.784704507443</v>
          </cell>
          <cell r="G118">
            <v>823.36362905454598</v>
          </cell>
          <cell r="H118">
            <v>84730.772329589701</v>
          </cell>
          <cell r="I118">
            <v>30.926021562814</v>
          </cell>
          <cell r="J118">
            <v>15929.9721989316</v>
          </cell>
          <cell r="K118">
            <v>302.92625042291502</v>
          </cell>
          <cell r="L118">
            <v>285.08278188595801</v>
          </cell>
          <cell r="M118">
            <v>1250.2600968179199</v>
          </cell>
          <cell r="N118">
            <v>84680.4265243064</v>
          </cell>
          <cell r="O118">
            <v>40.288130832265203</v>
          </cell>
          <cell r="P118">
            <v>97.745382348770804</v>
          </cell>
          <cell r="Q118">
            <v>94.088252815651401</v>
          </cell>
          <cell r="R118">
            <v>99.1670173016999</v>
          </cell>
          <cell r="S118">
            <v>0.89482140744363803</v>
          </cell>
          <cell r="U118">
            <v>8.9265367949773005</v>
          </cell>
          <cell r="V118">
            <v>376.30514937716799</v>
          </cell>
          <cell r="W118">
            <v>27.138701075651401</v>
          </cell>
          <cell r="X118">
            <v>172.22021142263</v>
          </cell>
          <cell r="Y118">
            <v>18.976276327616901</v>
          </cell>
          <cell r="Z118">
            <v>4.3600197275888499</v>
          </cell>
          <cell r="AA118">
            <v>7.7620425185199196E-2</v>
          </cell>
          <cell r="AB118">
            <v>1.9752875346487599</v>
          </cell>
          <cell r="AC118">
            <v>0.121087396321335</v>
          </cell>
          <cell r="AD118">
            <v>1.8025887458411698E-2</v>
          </cell>
          <cell r="AE118">
            <v>140.304669989258</v>
          </cell>
          <cell r="AF118">
            <v>15.8616923118869</v>
          </cell>
          <cell r="AG118">
            <v>37.367212882500802</v>
          </cell>
          <cell r="AH118">
            <v>5.4164040353504701</v>
          </cell>
          <cell r="AI118">
            <v>24.967518202850599</v>
          </cell>
          <cell r="AJ118">
            <v>5.9036247735674499</v>
          </cell>
          <cell r="AK118">
            <v>2.0668891076528002</v>
          </cell>
          <cell r="AL118">
            <v>6.30970044118434</v>
          </cell>
          <cell r="AM118">
            <v>0.96006456010758401</v>
          </cell>
          <cell r="AN118">
            <v>5.4074800213671601</v>
          </cell>
          <cell r="AO118">
            <v>1.01789408799029</v>
          </cell>
          <cell r="AP118">
            <v>2.6092258247593301</v>
          </cell>
          <cell r="AQ118">
            <v>0.33131323258858703</v>
          </cell>
          <cell r="AR118">
            <v>2.0301505787401801</v>
          </cell>
          <cell r="AS118">
            <v>0.28603374047781499</v>
          </cell>
          <cell r="AT118">
            <v>4.5534519251884502</v>
          </cell>
          <cell r="AU118">
            <v>1.17393232266506</v>
          </cell>
          <cell r="AV118">
            <v>3.1193606232379151E-3</v>
          </cell>
          <cell r="AW118">
            <v>2.76231383798313E-2</v>
          </cell>
          <cell r="AX118">
            <v>9.0367703315770806E-2</v>
          </cell>
          <cell r="AY118">
            <v>11.4796466799974</v>
          </cell>
          <cell r="AZ118">
            <v>1.7194329858496799E-2</v>
          </cell>
          <cell r="BA118">
            <v>1.2832232764431799</v>
          </cell>
          <cell r="BB118">
            <v>0.42443527882507398</v>
          </cell>
        </row>
        <row r="119">
          <cell r="C119">
            <v>4.5000167953447603</v>
          </cell>
          <cell r="D119">
            <v>231848.60942363099</v>
          </cell>
          <cell r="E119">
            <v>1105.0840987040101</v>
          </cell>
          <cell r="F119">
            <v>158.03582626520699</v>
          </cell>
          <cell r="G119">
            <v>329.28243059267402</v>
          </cell>
          <cell r="H119">
            <v>82365.340091911596</v>
          </cell>
          <cell r="I119">
            <v>30.4324749019679</v>
          </cell>
          <cell r="J119">
            <v>16027.9094195366</v>
          </cell>
          <cell r="K119">
            <v>320.49989957372702</v>
          </cell>
          <cell r="L119">
            <v>282.99386487817901</v>
          </cell>
          <cell r="M119">
            <v>1231.40860184199</v>
          </cell>
          <cell r="N119">
            <v>81551.315213478607</v>
          </cell>
          <cell r="O119">
            <v>43.634777713979297</v>
          </cell>
          <cell r="P119">
            <v>109.05278299422601</v>
          </cell>
          <cell r="Q119">
            <v>124.075317970124</v>
          </cell>
          <cell r="R119">
            <v>125.651616200514</v>
          </cell>
          <cell r="S119">
            <v>0.85450928568292694</v>
          </cell>
          <cell r="T119">
            <v>0.14456283612856799</v>
          </cell>
          <cell r="U119">
            <v>8.0174675411205492</v>
          </cell>
          <cell r="V119">
            <v>367.67109995900199</v>
          </cell>
          <cell r="W119">
            <v>23.3568778499993</v>
          </cell>
          <cell r="X119">
            <v>160.97622100227301</v>
          </cell>
          <cell r="Y119">
            <v>17.635232699501401</v>
          </cell>
          <cell r="Z119">
            <v>4.0994939224451201</v>
          </cell>
          <cell r="AA119">
            <v>8.6329138718671594E-2</v>
          </cell>
          <cell r="AB119">
            <v>1.7903732611866801</v>
          </cell>
          <cell r="AC119">
            <v>0.103587730785098</v>
          </cell>
          <cell r="AD119">
            <v>9.0854684197568293E-3</v>
          </cell>
          <cell r="AE119">
            <v>132.74158427379899</v>
          </cell>
          <cell r="AF119">
            <v>13.1565588987437</v>
          </cell>
          <cell r="AG119">
            <v>34.9375463327642</v>
          </cell>
          <cell r="AH119">
            <v>4.9588825685283204</v>
          </cell>
          <cell r="AI119">
            <v>23.081650573154299</v>
          </cell>
          <cell r="AJ119">
            <v>6.0299530835461201</v>
          </cell>
          <cell r="AK119">
            <v>1.9719162617172401</v>
          </cell>
          <cell r="AL119">
            <v>6.0279482930503896</v>
          </cell>
          <cell r="AM119">
            <v>0.93399109609719699</v>
          </cell>
          <cell r="AN119">
            <v>5.2341433346385298</v>
          </cell>
          <cell r="AO119">
            <v>0.94591518825475596</v>
          </cell>
          <cell r="AP119">
            <v>2.4682386082801799</v>
          </cell>
          <cell r="AQ119">
            <v>0.34381736982039002</v>
          </cell>
          <cell r="AR119">
            <v>1.8696852742537999</v>
          </cell>
          <cell r="AS119">
            <v>0.28904027983313801</v>
          </cell>
          <cell r="AT119">
            <v>4.3394117304824604</v>
          </cell>
          <cell r="AU119">
            <v>1.2087723607820999</v>
          </cell>
          <cell r="AV119">
            <v>3.71743898067429E-3</v>
          </cell>
          <cell r="AX119">
            <v>7.4292366352344597E-2</v>
          </cell>
          <cell r="AY119">
            <v>16.624684608248302</v>
          </cell>
          <cell r="AZ119">
            <v>9.9146151100151392E-3</v>
          </cell>
          <cell r="BA119">
            <v>1.02938473464941</v>
          </cell>
          <cell r="BB119">
            <v>0.402622218812835</v>
          </cell>
        </row>
        <row r="120">
          <cell r="C120">
            <v>4.1085747132379096</v>
          </cell>
          <cell r="D120">
            <v>235916.159186392</v>
          </cell>
          <cell r="E120">
            <v>938.536583141508</v>
          </cell>
          <cell r="F120">
            <v>141.136317321642</v>
          </cell>
          <cell r="G120">
            <v>120.01009049148099</v>
          </cell>
          <cell r="H120">
            <v>71822.248504650706</v>
          </cell>
          <cell r="I120">
            <v>27.206883900980198</v>
          </cell>
          <cell r="J120">
            <v>14888.8647577599</v>
          </cell>
          <cell r="K120">
            <v>293.352953189473</v>
          </cell>
          <cell r="L120">
            <v>274.88402238614901</v>
          </cell>
          <cell r="M120">
            <v>1195.40975673034</v>
          </cell>
          <cell r="N120">
            <v>76754.750778766902</v>
          </cell>
          <cell r="O120">
            <v>44.478618092586402</v>
          </cell>
          <cell r="P120">
            <v>106.224219723345</v>
          </cell>
          <cell r="Q120">
            <v>100.28674053187299</v>
          </cell>
          <cell r="R120">
            <v>81.786567612507596</v>
          </cell>
          <cell r="S120">
            <v>0.78290350272718401</v>
          </cell>
          <cell r="T120">
            <v>7.2460478402045997E-3</v>
          </cell>
          <cell r="U120">
            <v>7.90040241093915</v>
          </cell>
          <cell r="V120">
            <v>336.087801631356</v>
          </cell>
          <cell r="W120">
            <v>23.0275821703822</v>
          </cell>
          <cell r="X120">
            <v>147.40704207744699</v>
          </cell>
          <cell r="Y120">
            <v>16.2111364953996</v>
          </cell>
          <cell r="Z120">
            <v>2.8263876399584098</v>
          </cell>
          <cell r="AA120">
            <v>8.4702634177310304E-2</v>
          </cell>
          <cell r="AB120">
            <v>1.62622631417941</v>
          </cell>
          <cell r="AC120">
            <v>0.126182795408883</v>
          </cell>
          <cell r="AD120">
            <v>8.9060487414757503E-3</v>
          </cell>
          <cell r="AE120">
            <v>118.15030455905701</v>
          </cell>
          <cell r="AF120">
            <v>13.0537062493314</v>
          </cell>
          <cell r="AG120">
            <v>31.549949475766301</v>
          </cell>
          <cell r="AH120">
            <v>4.5102739034131503</v>
          </cell>
          <cell r="AI120">
            <v>21.070164047846099</v>
          </cell>
          <cell r="AJ120">
            <v>5.4559785834810199</v>
          </cell>
          <cell r="AK120">
            <v>1.82932769619528</v>
          </cell>
          <cell r="AL120">
            <v>5.35333260518461</v>
          </cell>
          <cell r="AM120">
            <v>0.81223157681824298</v>
          </cell>
          <cell r="AN120">
            <v>4.6642346379084101</v>
          </cell>
          <cell r="AO120">
            <v>0.87099304136458</v>
          </cell>
          <cell r="AP120">
            <v>2.1941412310113302</v>
          </cell>
          <cell r="AQ120">
            <v>0.29112452626823798</v>
          </cell>
          <cell r="AR120">
            <v>1.7874363516430201</v>
          </cell>
          <cell r="AS120">
            <v>0.25065252486352002</v>
          </cell>
          <cell r="AT120">
            <v>3.8547634784219298</v>
          </cell>
          <cell r="AU120">
            <v>1.0347308304506799</v>
          </cell>
          <cell r="AV120">
            <v>1.21345831235667E-3</v>
          </cell>
          <cell r="AW120">
            <v>1.50095383547944E-2</v>
          </cell>
          <cell r="AX120">
            <v>8.04589801304708E-2</v>
          </cell>
          <cell r="AY120">
            <v>12.244657974959001</v>
          </cell>
          <cell r="AZ120">
            <v>1.6896129546850699E-2</v>
          </cell>
          <cell r="BA120">
            <v>1.0523492551579701</v>
          </cell>
          <cell r="BB120">
            <v>0.38715579291505903</v>
          </cell>
        </row>
        <row r="121">
          <cell r="C121">
            <v>4.6769176559624697</v>
          </cell>
          <cell r="D121">
            <v>243834.16812983499</v>
          </cell>
          <cell r="E121">
            <v>1148.80910605688</v>
          </cell>
          <cell r="F121">
            <v>207.11539806051201</v>
          </cell>
          <cell r="G121">
            <v>379.27018635363203</v>
          </cell>
          <cell r="H121">
            <v>83781.361546194006</v>
          </cell>
          <cell r="I121">
            <v>30.8340883787961</v>
          </cell>
          <cell r="J121">
            <v>16525.700841246002</v>
          </cell>
          <cell r="K121">
            <v>321.15629652467197</v>
          </cell>
          <cell r="L121">
            <v>283.48578545842298</v>
          </cell>
          <cell r="M121">
            <v>1303.3989964325999</v>
          </cell>
          <cell r="N121">
            <v>83545.969140824207</v>
          </cell>
          <cell r="O121">
            <v>43.056985485988598</v>
          </cell>
          <cell r="P121">
            <v>112.767926239847</v>
          </cell>
          <cell r="Q121">
            <v>124.26829561426</v>
          </cell>
          <cell r="R121">
            <v>113.254916696823</v>
          </cell>
          <cell r="S121">
            <v>0.84607267197406799</v>
          </cell>
          <cell r="T121">
            <v>1.3381473031829201</v>
          </cell>
          <cell r="U121">
            <v>8.3354432092259003</v>
          </cell>
          <cell r="V121">
            <v>376.92653341094001</v>
          </cell>
          <cell r="W121">
            <v>25.116784482738701</v>
          </cell>
          <cell r="X121">
            <v>160.85696922424299</v>
          </cell>
          <cell r="Y121">
            <v>18.699965795947001</v>
          </cell>
          <cell r="Z121">
            <v>3.7274856996318602</v>
          </cell>
          <cell r="AA121">
            <v>9.6654045762671004E-2</v>
          </cell>
          <cell r="AB121">
            <v>1.7258281161298099</v>
          </cell>
          <cell r="AC121">
            <v>0.16810352199481901</v>
          </cell>
          <cell r="AD121">
            <v>2.1990665996472699E-2</v>
          </cell>
          <cell r="AE121">
            <v>123.176833776737</v>
          </cell>
          <cell r="AF121">
            <v>14.285896296650201</v>
          </cell>
          <cell r="AG121">
            <v>34.241649492346198</v>
          </cell>
          <cell r="AH121">
            <v>5.0574303973196804</v>
          </cell>
          <cell r="AI121">
            <v>22.6918453822008</v>
          </cell>
          <cell r="AJ121">
            <v>5.63192314271258</v>
          </cell>
          <cell r="AK121">
            <v>1.92507064279722</v>
          </cell>
          <cell r="AL121">
            <v>5.9182561146477903</v>
          </cell>
          <cell r="AM121">
            <v>0.84829439683575902</v>
          </cell>
          <cell r="AN121">
            <v>5.1164067187695004</v>
          </cell>
          <cell r="AO121">
            <v>0.93979942715613596</v>
          </cell>
          <cell r="AP121">
            <v>2.46557865388443</v>
          </cell>
          <cell r="AQ121">
            <v>0.30134788693563302</v>
          </cell>
          <cell r="AR121">
            <v>1.8480443700207401</v>
          </cell>
          <cell r="AS121">
            <v>0.262338796487874</v>
          </cell>
          <cell r="AT121">
            <v>4.0358898536064096</v>
          </cell>
          <cell r="AU121">
            <v>1.02913718368597</v>
          </cell>
          <cell r="AV121">
            <v>6.9387034814552603E-3</v>
          </cell>
          <cell r="AW121">
            <v>6.3716553971110705E-4</v>
          </cell>
          <cell r="AX121">
            <v>6.44441519374616E-2</v>
          </cell>
          <cell r="AY121">
            <v>10.137971757895899</v>
          </cell>
          <cell r="AZ121">
            <v>1.46828443457915E-2</v>
          </cell>
          <cell r="BA121">
            <v>1.06178816145532</v>
          </cell>
          <cell r="BB121">
            <v>0.391693439973889</v>
          </cell>
        </row>
        <row r="122">
          <cell r="C122">
            <v>4.36970649127153</v>
          </cell>
          <cell r="D122">
            <v>262109.24888656501</v>
          </cell>
          <cell r="E122">
            <v>1151.54175110356</v>
          </cell>
          <cell r="F122">
            <v>249.212420982395</v>
          </cell>
          <cell r="G122">
            <v>432.81032944930701</v>
          </cell>
          <cell r="H122">
            <v>77275.766045376498</v>
          </cell>
          <cell r="I122">
            <v>29.455122321824899</v>
          </cell>
          <cell r="J122">
            <v>15550.833814661501</v>
          </cell>
          <cell r="K122">
            <v>312.19139770185899</v>
          </cell>
          <cell r="L122">
            <v>290.96631430975498</v>
          </cell>
          <cell r="M122">
            <v>1269.7271725931</v>
          </cell>
          <cell r="N122">
            <v>82099.137070478406</v>
          </cell>
          <cell r="O122">
            <v>40.912970467329899</v>
          </cell>
          <cell r="P122">
            <v>110.519839637959</v>
          </cell>
          <cell r="Q122">
            <v>101.550465225785</v>
          </cell>
          <cell r="R122">
            <v>121.83940949185001</v>
          </cell>
          <cell r="S122">
            <v>0.800422350209406</v>
          </cell>
          <cell r="T122">
            <v>2.9924466763472098E-2</v>
          </cell>
          <cell r="U122">
            <v>8.8636273539132198</v>
          </cell>
          <cell r="V122">
            <v>367.72647354103998</v>
          </cell>
          <cell r="W122">
            <v>24.4253044686435</v>
          </cell>
          <cell r="X122">
            <v>162.06978919366401</v>
          </cell>
          <cell r="Y122">
            <v>17.073568646182</v>
          </cell>
          <cell r="Z122">
            <v>3.9420396428842399</v>
          </cell>
          <cell r="AA122">
            <v>0.103786307670066</v>
          </cell>
          <cell r="AB122">
            <v>1.8374114022587</v>
          </cell>
          <cell r="AC122">
            <v>0.109131941956641</v>
          </cell>
          <cell r="AD122">
            <v>2.1352136758095198E-2</v>
          </cell>
          <cell r="AE122">
            <v>128.92285785255601</v>
          </cell>
          <cell r="AF122">
            <v>14.7460968393576</v>
          </cell>
          <cell r="AG122">
            <v>34.705759016414603</v>
          </cell>
          <cell r="AH122">
            <v>5.0770011684158298</v>
          </cell>
          <cell r="AI122">
            <v>22.858500264873399</v>
          </cell>
          <cell r="AJ122">
            <v>5.6988287651523599</v>
          </cell>
          <cell r="AK122">
            <v>1.8990665031819101</v>
          </cell>
          <cell r="AL122">
            <v>5.7514610032948204</v>
          </cell>
          <cell r="AM122">
            <v>0.87922876353664303</v>
          </cell>
          <cell r="AN122">
            <v>4.8834169794146298</v>
          </cell>
          <cell r="AO122">
            <v>0.90367954276004003</v>
          </cell>
          <cell r="AP122">
            <v>2.4189628616752401</v>
          </cell>
          <cell r="AQ122">
            <v>0.33854133732552499</v>
          </cell>
          <cell r="AR122">
            <v>1.821432114861</v>
          </cell>
          <cell r="AS122">
            <v>0.29296349254272303</v>
          </cell>
          <cell r="AT122">
            <v>3.9663970633512902</v>
          </cell>
          <cell r="AU122">
            <v>1.03662327779105</v>
          </cell>
          <cell r="AV122">
            <v>1.6819238268102599E-3</v>
          </cell>
          <cell r="AX122">
            <v>7.6437433303822702E-2</v>
          </cell>
          <cell r="AY122">
            <v>11.921822745810999</v>
          </cell>
          <cell r="AZ122">
            <v>1.44736100902689E-2</v>
          </cell>
          <cell r="BA122">
            <v>1.1397285073882499</v>
          </cell>
          <cell r="BB122">
            <v>0.39596214892234</v>
          </cell>
        </row>
        <row r="123">
          <cell r="C123">
            <v>4.3798391761912399</v>
          </cell>
          <cell r="D123">
            <v>260083.79752607399</v>
          </cell>
          <cell r="E123">
            <v>1074.33674446911</v>
          </cell>
          <cell r="F123">
            <v>266.69379590470902</v>
          </cell>
          <cell r="G123">
            <v>387.95473348938401</v>
          </cell>
          <cell r="H123">
            <v>84292.522381256305</v>
          </cell>
          <cell r="I123">
            <v>31.287099921129499</v>
          </cell>
          <cell r="J123">
            <v>16527.7950059174</v>
          </cell>
          <cell r="K123">
            <v>320.23845665186502</v>
          </cell>
          <cell r="L123">
            <v>294.97567195245699</v>
          </cell>
          <cell r="M123">
            <v>1289.8789482263001</v>
          </cell>
          <cell r="N123">
            <v>86768.082824756493</v>
          </cell>
          <cell r="O123">
            <v>41.5365396756265</v>
          </cell>
          <cell r="P123">
            <v>104.906227838859</v>
          </cell>
          <cell r="Q123">
            <v>123.394793423606</v>
          </cell>
          <cell r="R123">
            <v>109.190715724496</v>
          </cell>
          <cell r="S123">
            <v>0.84363539021101697</v>
          </cell>
          <cell r="U123">
            <v>8.8502203197826308</v>
          </cell>
          <cell r="V123">
            <v>374.91391549607403</v>
          </cell>
          <cell r="W123">
            <v>26.020626189562599</v>
          </cell>
          <cell r="X123">
            <v>170.251625599204</v>
          </cell>
          <cell r="Y123">
            <v>19.388944133269099</v>
          </cell>
          <cell r="Z123">
            <v>4.6238272763447501</v>
          </cell>
          <cell r="AA123">
            <v>8.5840451954735705E-2</v>
          </cell>
          <cell r="AB123">
            <v>1.82025367293864</v>
          </cell>
          <cell r="AC123">
            <v>0.12830600999098801</v>
          </cell>
          <cell r="AD123">
            <v>9.9031196882425707E-3</v>
          </cell>
          <cell r="AE123">
            <v>145.171745653768</v>
          </cell>
          <cell r="AF123">
            <v>15.2289686675604</v>
          </cell>
          <cell r="AG123">
            <v>36.007901623536803</v>
          </cell>
          <cell r="AH123">
            <v>5.1098997274498901</v>
          </cell>
          <cell r="AI123">
            <v>23.5485026817733</v>
          </cell>
          <cell r="AJ123">
            <v>5.8835911432073704</v>
          </cell>
          <cell r="AK123">
            <v>2.0357860189225301</v>
          </cell>
          <cell r="AL123">
            <v>6.1560439915348901</v>
          </cell>
          <cell r="AM123">
            <v>0.94144041021615199</v>
          </cell>
          <cell r="AN123">
            <v>5.1846275096772603</v>
          </cell>
          <cell r="AO123">
            <v>0.97550133320242105</v>
          </cell>
          <cell r="AP123">
            <v>2.5050016581183501</v>
          </cell>
          <cell r="AQ123">
            <v>0.34679752532027203</v>
          </cell>
          <cell r="AR123">
            <v>2.0013512504097601</v>
          </cell>
          <cell r="AS123">
            <v>0.28213301056044499</v>
          </cell>
          <cell r="AT123">
            <v>4.4855082838109004</v>
          </cell>
          <cell r="AU123">
            <v>1.1822066142071099</v>
          </cell>
          <cell r="AV123">
            <v>4.0992656953348803E-3</v>
          </cell>
          <cell r="AW123">
            <v>1.36001538074009E-2</v>
          </cell>
          <cell r="AX123">
            <v>8.4994005085189103E-2</v>
          </cell>
          <cell r="AY123">
            <v>10.753639848902299</v>
          </cell>
          <cell r="AZ123">
            <v>1.70103190607317E-2</v>
          </cell>
          <cell r="BA123">
            <v>1.3340072679366</v>
          </cell>
          <cell r="BB123">
            <v>0.44373698615944102</v>
          </cell>
        </row>
        <row r="124">
          <cell r="C124">
            <v>4.2978566766033701</v>
          </cell>
          <cell r="D124">
            <v>231848.60942363099</v>
          </cell>
          <cell r="E124">
            <v>1030.4027215727999</v>
          </cell>
          <cell r="F124">
            <v>225.64300484656599</v>
          </cell>
          <cell r="G124">
            <v>147.72640997096801</v>
          </cell>
          <cell r="H124">
            <v>77986.113516377998</v>
          </cell>
          <cell r="I124">
            <v>28.5257662762723</v>
          </cell>
          <cell r="J124">
            <v>15610.768820879601</v>
          </cell>
          <cell r="K124">
            <v>302.90893437524898</v>
          </cell>
          <cell r="L124">
            <v>270.97305957009598</v>
          </cell>
          <cell r="M124">
            <v>1192.3990883502499</v>
          </cell>
          <cell r="N124">
            <v>78913.772782390195</v>
          </cell>
          <cell r="O124">
            <v>40.3419805450552</v>
          </cell>
          <cell r="P124">
            <v>104.793569710517</v>
          </cell>
          <cell r="Q124">
            <v>126.38061921566</v>
          </cell>
          <cell r="R124">
            <v>124.44329638354399</v>
          </cell>
          <cell r="S124">
            <v>0.84925592830159002</v>
          </cell>
          <cell r="U124">
            <v>7.7859472251576198</v>
          </cell>
          <cell r="V124">
            <v>377.928969452253</v>
          </cell>
          <cell r="W124">
            <v>23.914964859675301</v>
          </cell>
          <cell r="X124">
            <v>158.469526002946</v>
          </cell>
          <cell r="Y124">
            <v>17.438967267442202</v>
          </cell>
          <cell r="Z124">
            <v>5.42145559017243</v>
          </cell>
          <cell r="AA124">
            <v>8.3281770852066506E-2</v>
          </cell>
          <cell r="AB124">
            <v>1.7827361347922801</v>
          </cell>
          <cell r="AC124">
            <v>0.16645733844727501</v>
          </cell>
          <cell r="AD124">
            <v>1.3858108622290199E-2</v>
          </cell>
          <cell r="AE124">
            <v>129.298114619567</v>
          </cell>
          <cell r="AF124">
            <v>14.6331154125807</v>
          </cell>
          <cell r="AG124">
            <v>35.576290495268402</v>
          </cell>
          <cell r="AH124">
            <v>5.1236661184134604</v>
          </cell>
          <cell r="AI124">
            <v>23.158124878477</v>
          </cell>
          <cell r="AJ124">
            <v>5.7646545588806397</v>
          </cell>
          <cell r="AK124">
            <v>1.9769288973458301</v>
          </cell>
          <cell r="AL124">
            <v>5.9282761612725503</v>
          </cell>
          <cell r="AM124">
            <v>0.88570103407217504</v>
          </cell>
          <cell r="AN124">
            <v>5.0196096128468604</v>
          </cell>
          <cell r="AO124">
            <v>0.93405295912018504</v>
          </cell>
          <cell r="AP124">
            <v>2.3069855769245402</v>
          </cell>
          <cell r="AQ124">
            <v>0.32138313646649402</v>
          </cell>
          <cell r="AR124">
            <v>1.8097058322633699</v>
          </cell>
          <cell r="AS124">
            <v>0.259550394226359</v>
          </cell>
          <cell r="AT124">
            <v>4.2004675051597502</v>
          </cell>
          <cell r="AU124">
            <v>1.15703252498469</v>
          </cell>
          <cell r="AV124">
            <v>1.8287663118612949E-3</v>
          </cell>
          <cell r="AX124">
            <v>8.4783471034494004E-2</v>
          </cell>
          <cell r="AY124">
            <v>18.2590580953749</v>
          </cell>
          <cell r="AZ124">
            <v>1.10347613402784E-2</v>
          </cell>
          <cell r="BA124">
            <v>1.22688019081299</v>
          </cell>
          <cell r="BB124">
            <v>0.46663306268129601</v>
          </cell>
        </row>
        <row r="125">
          <cell r="C125">
            <v>4.8448279386309796</v>
          </cell>
          <cell r="D125">
            <v>313333.37778286799</v>
          </cell>
          <cell r="E125">
            <v>1232.5234014479199</v>
          </cell>
          <cell r="F125">
            <v>225.38155953761299</v>
          </cell>
          <cell r="G125">
            <v>298.78429090395798</v>
          </cell>
          <cell r="H125">
            <v>86561.264345883901</v>
          </cell>
          <cell r="I125">
            <v>31.311197711971701</v>
          </cell>
          <cell r="J125">
            <v>17904.574000340199</v>
          </cell>
          <cell r="K125">
            <v>346.04402106505898</v>
          </cell>
          <cell r="L125">
            <v>299.43854568716699</v>
          </cell>
          <cell r="M125">
            <v>1358.6671565849399</v>
          </cell>
          <cell r="N125">
            <v>91182.936906771807</v>
          </cell>
          <cell r="O125">
            <v>48.315194159595201</v>
          </cell>
          <cell r="P125">
            <v>125.16807663598</v>
          </cell>
          <cell r="Q125">
            <v>124.07182293060001</v>
          </cell>
          <cell r="R125">
            <v>128.41714362593299</v>
          </cell>
          <cell r="S125">
            <v>0.88042120794226897</v>
          </cell>
          <cell r="T125">
            <v>0.126081700209661</v>
          </cell>
          <cell r="U125">
            <v>9.1393082494093001</v>
          </cell>
          <cell r="V125">
            <v>391.06637181849902</v>
          </cell>
          <cell r="W125">
            <v>25.241220144264901</v>
          </cell>
          <cell r="X125">
            <v>164.408785595323</v>
          </cell>
          <cell r="Y125">
            <v>18.1998662960074</v>
          </cell>
          <cell r="Z125">
            <v>5.2661531405865301</v>
          </cell>
          <cell r="AA125">
            <v>0.112617252614123</v>
          </cell>
          <cell r="AB125">
            <v>1.9961170498416601</v>
          </cell>
          <cell r="AC125">
            <v>0.16155363704453901</v>
          </cell>
          <cell r="AD125">
            <v>1.42989426943764E-2</v>
          </cell>
          <cell r="AE125">
            <v>140.920150781589</v>
          </cell>
          <cell r="AF125">
            <v>15.3882820083751</v>
          </cell>
          <cell r="AG125">
            <v>39.237372812405098</v>
          </cell>
          <cell r="AH125">
            <v>5.4765122137141002</v>
          </cell>
          <cell r="AI125">
            <v>24.491151808416699</v>
          </cell>
          <cell r="AJ125">
            <v>6.1626490233909301</v>
          </cell>
          <cell r="AK125">
            <v>2.1032866343052201</v>
          </cell>
          <cell r="AL125">
            <v>6.1571651875269202</v>
          </cell>
          <cell r="AM125">
            <v>0.912451117778595</v>
          </cell>
          <cell r="AN125">
            <v>5.2126791647678301</v>
          </cell>
          <cell r="AO125">
            <v>0.97520502240995599</v>
          </cell>
          <cell r="AP125">
            <v>2.40784119506973</v>
          </cell>
          <cell r="AQ125">
            <v>0.34938183320462701</v>
          </cell>
          <cell r="AR125">
            <v>2.04247751304051</v>
          </cell>
          <cell r="AS125">
            <v>0.28630649686531601</v>
          </cell>
          <cell r="AT125">
            <v>4.2119957471793699</v>
          </cell>
          <cell r="AU125">
            <v>1.1703138041775301</v>
          </cell>
          <cell r="AV125">
            <v>3.0569286919821101E-3</v>
          </cell>
          <cell r="AW125">
            <v>2.90035482840857E-2</v>
          </cell>
          <cell r="AX125">
            <v>0.105149302484809</v>
          </cell>
          <cell r="AY125">
            <v>13.6017508281875</v>
          </cell>
          <cell r="AZ125">
            <v>1.61136828712919E-2</v>
          </cell>
          <cell r="BA125">
            <v>1.22080471964251</v>
          </cell>
          <cell r="BB125">
            <v>0.47403515155861597</v>
          </cell>
        </row>
        <row r="126">
          <cell r="C126">
            <v>4.9272259837609704</v>
          </cell>
          <cell r="D126">
            <v>268428.75195381598</v>
          </cell>
          <cell r="E126">
            <v>1184.3507528840501</v>
          </cell>
          <cell r="F126">
            <v>230.77431971104301</v>
          </cell>
          <cell r="G126">
            <v>569.77256363559297</v>
          </cell>
          <cell r="H126">
            <v>90264.227089307198</v>
          </cell>
          <cell r="I126">
            <v>32.929437571610102</v>
          </cell>
          <cell r="J126">
            <v>17684.273504660301</v>
          </cell>
          <cell r="K126">
            <v>342.57067545995102</v>
          </cell>
          <cell r="L126">
            <v>294.41233855277397</v>
          </cell>
          <cell r="M126">
            <v>1417.4990903804701</v>
          </cell>
          <cell r="N126">
            <v>88738.0058365773</v>
          </cell>
          <cell r="O126">
            <v>47.146650233194201</v>
          </cell>
          <cell r="P126">
            <v>120.029322922121</v>
          </cell>
          <cell r="Q126">
            <v>129.51438878152601</v>
          </cell>
          <cell r="R126">
            <v>137.816198225758</v>
          </cell>
          <cell r="S126">
            <v>0.96829125590530796</v>
          </cell>
          <cell r="T126">
            <v>0.23813078924460501</v>
          </cell>
          <cell r="U126">
            <v>9.1692079396256805</v>
          </cell>
          <cell r="V126">
            <v>415.20678074835502</v>
          </cell>
          <cell r="W126">
            <v>26.727351973830199</v>
          </cell>
          <cell r="X126">
            <v>177.96385691825901</v>
          </cell>
          <cell r="Y126">
            <v>20.366939574004299</v>
          </cell>
          <cell r="Z126">
            <v>4.5339730500070301</v>
          </cell>
          <cell r="AA126">
            <v>9.5196241735160794E-2</v>
          </cell>
          <cell r="AB126">
            <v>2.00009125885971</v>
          </cell>
          <cell r="AC126">
            <v>0.17197783000927</v>
          </cell>
          <cell r="AD126">
            <v>1.34984334854268E-2</v>
          </cell>
          <cell r="AE126">
            <v>137.67035578120399</v>
          </cell>
          <cell r="AF126">
            <v>15.559971705458601</v>
          </cell>
          <cell r="AG126">
            <v>37.703634283122298</v>
          </cell>
          <cell r="AH126">
            <v>5.4765163016601797</v>
          </cell>
          <cell r="AI126">
            <v>25.293660427893101</v>
          </cell>
          <cell r="AJ126">
            <v>6.3601858357479699</v>
          </cell>
          <cell r="AK126">
            <v>2.0911165662276501</v>
          </cell>
          <cell r="AL126">
            <v>6.3736299340521301</v>
          </cell>
          <cell r="AM126">
            <v>0.97411546788664705</v>
          </cell>
          <cell r="AN126">
            <v>5.5513373239756696</v>
          </cell>
          <cell r="AO126">
            <v>1.0078536372748801</v>
          </cell>
          <cell r="AP126">
            <v>2.5999805963384</v>
          </cell>
          <cell r="AQ126">
            <v>0.33856193809712198</v>
          </cell>
          <cell r="AR126">
            <v>1.97093982313049</v>
          </cell>
          <cell r="AS126">
            <v>0.28898961461719103</v>
          </cell>
          <cell r="AT126">
            <v>4.4936164491747803</v>
          </cell>
          <cell r="AU126">
            <v>1.1702873585722999</v>
          </cell>
          <cell r="AV126">
            <v>4.4621837253228103E-3</v>
          </cell>
          <cell r="AX126">
            <v>8.30298299289811E-2</v>
          </cell>
          <cell r="AY126">
            <v>12.889482880249</v>
          </cell>
          <cell r="AZ126">
            <v>1.4966307209542999E-2</v>
          </cell>
          <cell r="BA126">
            <v>1.2342686039827899</v>
          </cell>
          <cell r="BB126">
            <v>0.427052679120559</v>
          </cell>
        </row>
        <row r="127">
          <cell r="C127">
            <v>4.7126702720416498</v>
          </cell>
          <cell r="D127">
            <v>261942.695280076</v>
          </cell>
          <cell r="E127">
            <v>1136.1386061957701</v>
          </cell>
          <cell r="F127">
            <v>282.78568724054401</v>
          </cell>
          <cell r="G127">
            <v>496.79596748790698</v>
          </cell>
          <cell r="H127">
            <v>78029.730293381595</v>
          </cell>
          <cell r="I127">
            <v>29.209038354280299</v>
          </cell>
          <cell r="J127">
            <v>15784.363575560399</v>
          </cell>
          <cell r="K127">
            <v>299.66451097444201</v>
          </cell>
          <cell r="L127">
            <v>294.76230778042401</v>
          </cell>
          <cell r="M127">
            <v>1236.31899626053</v>
          </cell>
          <cell r="N127">
            <v>82974.137786277104</v>
          </cell>
          <cell r="O127">
            <v>40.824702437592897</v>
          </cell>
          <cell r="P127">
            <v>111.537016884886</v>
          </cell>
          <cell r="Q127">
            <v>96.084776619023501</v>
          </cell>
          <cell r="R127">
            <v>112.999331478218</v>
          </cell>
          <cell r="S127">
            <v>0.82527810152428105</v>
          </cell>
          <cell r="T127">
            <v>4.97515484897188E-2</v>
          </cell>
          <cell r="U127">
            <v>8.6711706876326495</v>
          </cell>
          <cell r="V127">
            <v>367.749116873513</v>
          </cell>
          <cell r="W127">
            <v>24.765201424684101</v>
          </cell>
          <cell r="X127">
            <v>161.72017874123301</v>
          </cell>
          <cell r="Y127">
            <v>17.182739464429101</v>
          </cell>
          <cell r="Z127">
            <v>3.5311310688202302</v>
          </cell>
          <cell r="AA127">
            <v>7.8949131373918194E-2</v>
          </cell>
          <cell r="AB127">
            <v>1.9214406881697701</v>
          </cell>
          <cell r="AC127">
            <v>0.11185210759358601</v>
          </cell>
          <cell r="AD127">
            <v>2.1220601544264299E-2</v>
          </cell>
          <cell r="AE127">
            <v>124.385206543943</v>
          </cell>
          <cell r="AF127">
            <v>14.1911143663755</v>
          </cell>
          <cell r="AG127">
            <v>33.473164471314199</v>
          </cell>
          <cell r="AH127">
            <v>4.8251525381991698</v>
          </cell>
          <cell r="AI127">
            <v>21.833462173365099</v>
          </cell>
          <cell r="AJ127">
            <v>5.65085983913613</v>
          </cell>
          <cell r="AK127">
            <v>1.9003058574493501</v>
          </cell>
          <cell r="AL127">
            <v>5.7162748789326896</v>
          </cell>
          <cell r="AM127">
            <v>0.86392353248930798</v>
          </cell>
          <cell r="AN127">
            <v>4.8646441393907001</v>
          </cell>
          <cell r="AO127">
            <v>0.93588240271676004</v>
          </cell>
          <cell r="AP127">
            <v>2.40533996994643</v>
          </cell>
          <cell r="AQ127">
            <v>0.336279731131361</v>
          </cell>
          <cell r="AR127">
            <v>1.79646750641915</v>
          </cell>
          <cell r="AS127">
            <v>0.26728816388099202</v>
          </cell>
          <cell r="AT127">
            <v>3.9864745120979799</v>
          </cell>
          <cell r="AU127">
            <v>1.00272694838455</v>
          </cell>
          <cell r="AV127">
            <v>2.0832001032233551E-3</v>
          </cell>
          <cell r="AX127">
            <v>7.34912811087301E-2</v>
          </cell>
          <cell r="AY127">
            <v>10.799229348445399</v>
          </cell>
          <cell r="AZ127">
            <v>1.5278991895199099E-2</v>
          </cell>
          <cell r="BA127">
            <v>1.1670619493105701</v>
          </cell>
          <cell r="BB127">
            <v>0.41177556468054799</v>
          </cell>
        </row>
        <row r="128">
          <cell r="C128">
            <v>4.5388839576395101</v>
          </cell>
          <cell r="D128">
            <v>262117.40579588799</v>
          </cell>
          <cell r="E128">
            <v>1207.4143257636099</v>
          </cell>
          <cell r="F128">
            <v>288.18569132682001</v>
          </cell>
          <cell r="G128">
            <v>594.26464519157798</v>
          </cell>
          <cell r="H128">
            <v>90345.180004783993</v>
          </cell>
          <cell r="I128">
            <v>32.552060373854701</v>
          </cell>
          <cell r="J128">
            <v>17199.022017025902</v>
          </cell>
          <cell r="K128">
            <v>329.10385545221402</v>
          </cell>
          <cell r="L128">
            <v>300.882342803612</v>
          </cell>
          <cell r="M128">
            <v>1356.0368030802399</v>
          </cell>
          <cell r="N128">
            <v>89009.178123876496</v>
          </cell>
          <cell r="O128">
            <v>41.430819046975699</v>
          </cell>
          <cell r="P128">
            <v>105.346694170985</v>
          </cell>
          <cell r="Q128">
            <v>122.973761794244</v>
          </cell>
          <cell r="R128">
            <v>117.63619934288</v>
          </cell>
          <cell r="S128">
            <v>0.92081465831407205</v>
          </cell>
          <cell r="T128">
            <v>0.183168294635526</v>
          </cell>
          <cell r="U128">
            <v>9.1673034389895598</v>
          </cell>
          <cell r="V128">
            <v>386.024114916857</v>
          </cell>
          <cell r="W128">
            <v>26.774374796623</v>
          </cell>
          <cell r="X128">
            <v>176.67263333303899</v>
          </cell>
          <cell r="Y128">
            <v>19.860431642998901</v>
          </cell>
          <cell r="Z128">
            <v>3.7534649982100601</v>
          </cell>
          <cell r="AA128">
            <v>0.10682979359426301</v>
          </cell>
          <cell r="AB128">
            <v>1.8106664080452699</v>
          </cell>
          <cell r="AC128">
            <v>0.12996707469219601</v>
          </cell>
          <cell r="AD128">
            <v>1.0612427151859E-2</v>
          </cell>
          <cell r="AE128">
            <v>142.396520517612</v>
          </cell>
          <cell r="AF128">
            <v>15.8523671547861</v>
          </cell>
          <cell r="AG128">
            <v>37.720642514006201</v>
          </cell>
          <cell r="AH128">
            <v>5.3281993656486</v>
          </cell>
          <cell r="AI128">
            <v>24.306016436609699</v>
          </cell>
          <cell r="AJ128">
            <v>5.9814583990163896</v>
          </cell>
          <cell r="AK128">
            <v>1.9843947706306699</v>
          </cell>
          <cell r="AL128">
            <v>6.2798730650635797</v>
          </cell>
          <cell r="AM128">
            <v>0.94611369578925797</v>
          </cell>
          <cell r="AN128">
            <v>5.3143235401726896</v>
          </cell>
          <cell r="AO128">
            <v>1.0245951705056699</v>
          </cell>
          <cell r="AP128">
            <v>2.59555600886535</v>
          </cell>
          <cell r="AQ128">
            <v>0.35201982783202301</v>
          </cell>
          <cell r="AR128">
            <v>2.0077827266400101</v>
          </cell>
          <cell r="AS128">
            <v>0.27587311266055498</v>
          </cell>
          <cell r="AT128">
            <v>4.5197452414665298</v>
          </cell>
          <cell r="AU128">
            <v>1.15559894705767</v>
          </cell>
          <cell r="AV128">
            <v>4.7213885989676602E-3</v>
          </cell>
          <cell r="AW128">
            <v>1.44402907518907E-2</v>
          </cell>
          <cell r="AX128">
            <v>0.10515785242353499</v>
          </cell>
          <cell r="AY128">
            <v>12.8095324295063</v>
          </cell>
          <cell r="AZ128">
            <v>1.3062839905751701E-2</v>
          </cell>
          <cell r="BA128">
            <v>1.3938715241152699</v>
          </cell>
          <cell r="BB128">
            <v>0.46196054435925099</v>
          </cell>
        </row>
        <row r="129">
          <cell r="C129">
            <v>4.5235573354837904</v>
          </cell>
          <cell r="D129">
            <v>231848.60942363099</v>
          </cell>
          <cell r="E129">
            <v>1176.28305382862</v>
          </cell>
          <cell r="F129">
            <v>196.01489063054399</v>
          </cell>
          <cell r="G129">
            <v>215.98444350372301</v>
          </cell>
          <cell r="H129">
            <v>77619.8414019271</v>
          </cell>
          <cell r="I129">
            <v>30.026460323753302</v>
          </cell>
          <cell r="J129">
            <v>15364.0270968273</v>
          </cell>
          <cell r="K129">
            <v>310.18562940490602</v>
          </cell>
          <cell r="L129">
            <v>284.50155924604798</v>
          </cell>
          <cell r="M129">
            <v>1260.9727351004101</v>
          </cell>
          <cell r="N129">
            <v>82918.726899566202</v>
          </cell>
          <cell r="O129">
            <v>43.593044312165503</v>
          </cell>
          <cell r="P129">
            <v>109.474029364478</v>
          </cell>
          <cell r="Q129">
            <v>137.3127030814</v>
          </cell>
          <cell r="R129">
            <v>92.8446668265141</v>
          </cell>
          <cell r="S129">
            <v>0.84728841236795305</v>
          </cell>
          <cell r="T129">
            <v>0.108503710574427</v>
          </cell>
          <cell r="U129">
            <v>8.3827198865353605</v>
          </cell>
          <cell r="V129">
            <v>389.11324543937599</v>
          </cell>
          <cell r="W129">
            <v>26.5077190029943</v>
          </cell>
          <cell r="X129">
            <v>176.38406116447101</v>
          </cell>
          <cell r="Y129">
            <v>17.6889692263541</v>
          </cell>
          <cell r="Z129">
            <v>5.0828264926657596</v>
          </cell>
          <cell r="AA129">
            <v>9.1592311574934596E-2</v>
          </cell>
          <cell r="AB129">
            <v>1.8207412909610099</v>
          </cell>
          <cell r="AC129">
            <v>0.14883979355982899</v>
          </cell>
          <cell r="AD129">
            <v>5.8181580626047898E-3</v>
          </cell>
          <cell r="AE129">
            <v>132.532933271057</v>
          </cell>
          <cell r="AF129">
            <v>14.701990079103499</v>
          </cell>
          <cell r="AG129">
            <v>35.329853009758899</v>
          </cell>
          <cell r="AH129">
            <v>5.0404062221965296</v>
          </cell>
          <cell r="AI129">
            <v>23.691392855862901</v>
          </cell>
          <cell r="AJ129">
            <v>5.93156142767105</v>
          </cell>
          <cell r="AK129">
            <v>1.9906440138778101</v>
          </cell>
          <cell r="AL129">
            <v>6.3869658054593001</v>
          </cell>
          <cell r="AM129">
            <v>0.96196230911338698</v>
          </cell>
          <cell r="AN129">
            <v>5.4419013285180604</v>
          </cell>
          <cell r="AO129">
            <v>1.0040687844782901</v>
          </cell>
          <cell r="AP129">
            <v>2.6098557528901898</v>
          </cell>
          <cell r="AQ129">
            <v>0.35197056761206602</v>
          </cell>
          <cell r="AR129">
            <v>2.0378401263669601</v>
          </cell>
          <cell r="AS129">
            <v>0.29973569739936501</v>
          </cell>
          <cell r="AT129">
            <v>4.66801272029217</v>
          </cell>
          <cell r="AU129">
            <v>1.2855857794122001</v>
          </cell>
          <cell r="AV129">
            <v>4.8249528966552704E-3</v>
          </cell>
          <cell r="AW129">
            <v>5.7019467948990297E-3</v>
          </cell>
          <cell r="AX129">
            <v>7.8622573859227607E-2</v>
          </cell>
          <cell r="AY129">
            <v>17.894301682493001</v>
          </cell>
          <cell r="AZ129">
            <v>1.21127951982302E-2</v>
          </cell>
          <cell r="BA129">
            <v>1.2683340729550101</v>
          </cell>
          <cell r="BB129">
            <v>0.46580897671310401</v>
          </cell>
        </row>
        <row r="130">
          <cell r="C130">
            <v>4.47418586039747</v>
          </cell>
          <cell r="D130">
            <v>267846.908741444</v>
          </cell>
          <cell r="E130">
            <v>1108.0921323739601</v>
          </cell>
          <cell r="F130">
            <v>224.07079751876901</v>
          </cell>
          <cell r="G130">
            <v>570.67141639314298</v>
          </cell>
          <cell r="H130">
            <v>79117.976600379698</v>
          </cell>
          <cell r="I130">
            <v>29.889565991206599</v>
          </cell>
          <cell r="J130">
            <v>15634.3479984116</v>
          </cell>
          <cell r="K130">
            <v>304.039678836397</v>
          </cell>
          <cell r="L130">
            <v>282.20374816785602</v>
          </cell>
          <cell r="M130">
            <v>1244.9601967941701</v>
          </cell>
          <cell r="N130">
            <v>80890.649329067193</v>
          </cell>
          <cell r="O130">
            <v>46.806600287620398</v>
          </cell>
          <cell r="P130">
            <v>118.867155455347</v>
          </cell>
          <cell r="Q130">
            <v>108.903808765634</v>
          </cell>
          <cell r="R130">
            <v>84.651092127197103</v>
          </cell>
          <cell r="S130">
            <v>0.84214486595504701</v>
          </cell>
          <cell r="T130">
            <v>7.0007976575729505E-2</v>
          </cell>
          <cell r="U130">
            <v>8.4476832626306706</v>
          </cell>
          <cell r="V130">
            <v>363.020147847141</v>
          </cell>
          <cell r="W130">
            <v>25.2103952385533</v>
          </cell>
          <cell r="X130">
            <v>160.81979957726199</v>
          </cell>
          <cell r="Y130">
            <v>17.140413139072301</v>
          </cell>
          <cell r="Z130">
            <v>3.8305100912932799</v>
          </cell>
          <cell r="AA130">
            <v>7.7121402734212294E-2</v>
          </cell>
          <cell r="AB130">
            <v>1.8149717113805499</v>
          </cell>
          <cell r="AC130">
            <v>0.14270721986519799</v>
          </cell>
          <cell r="AD130">
            <v>1.4360141772338899E-2</v>
          </cell>
          <cell r="AE130">
            <v>125.034784436226</v>
          </cell>
          <cell r="AF130">
            <v>14.336290500961599</v>
          </cell>
          <cell r="AG130">
            <v>34.095526436642103</v>
          </cell>
          <cell r="AH130">
            <v>4.9722436820075204</v>
          </cell>
          <cell r="AI130">
            <v>22.8969920427833</v>
          </cell>
          <cell r="AJ130">
            <v>5.6813879531450597</v>
          </cell>
          <cell r="AK130">
            <v>1.91986703087514</v>
          </cell>
          <cell r="AL130">
            <v>5.7902913818293102</v>
          </cell>
          <cell r="AM130">
            <v>0.88097282818505196</v>
          </cell>
          <cell r="AN130">
            <v>4.9070353631097996</v>
          </cell>
          <cell r="AO130">
            <v>0.94168694517171503</v>
          </cell>
          <cell r="AP130">
            <v>2.3827544020005602</v>
          </cell>
          <cell r="AQ130">
            <v>0.32824995162014498</v>
          </cell>
          <cell r="AR130">
            <v>1.8432459749204</v>
          </cell>
          <cell r="AS130">
            <v>0.29643401301262401</v>
          </cell>
          <cell r="AT130">
            <v>4.2000331934649102</v>
          </cell>
          <cell r="AU130">
            <v>1.1299174841158</v>
          </cell>
          <cell r="AV130">
            <v>1.071455774651175E-3</v>
          </cell>
          <cell r="AW130">
            <v>2.88783010274806E-2</v>
          </cell>
          <cell r="AX130">
            <v>7.6892190350702896E-2</v>
          </cell>
          <cell r="AY130">
            <v>11.2075545435849</v>
          </cell>
          <cell r="AZ130">
            <v>1.56599184704285E-2</v>
          </cell>
          <cell r="BA130">
            <v>1.18379445309243</v>
          </cell>
          <cell r="BB130">
            <v>0.41919349956588198</v>
          </cell>
        </row>
        <row r="131">
          <cell r="C131">
            <v>4.4891248825853998</v>
          </cell>
          <cell r="D131">
            <v>259568.37741356</v>
          </cell>
          <cell r="E131">
            <v>1195.54871233672</v>
          </cell>
          <cell r="F131">
            <v>250.754885118527</v>
          </cell>
          <cell r="G131">
            <v>882.47170004361203</v>
          </cell>
          <cell r="H131">
            <v>83872.416378772105</v>
          </cell>
          <cell r="I131">
            <v>32.2763147629719</v>
          </cell>
          <cell r="J131">
            <v>16868.550192956001</v>
          </cell>
          <cell r="K131">
            <v>325.37398708386098</v>
          </cell>
          <cell r="L131">
            <v>288.58954026031603</v>
          </cell>
          <cell r="M131">
            <v>1334.6087264508801</v>
          </cell>
          <cell r="N131">
            <v>84329.168795704405</v>
          </cell>
          <cell r="O131">
            <v>44.409240602615597</v>
          </cell>
          <cell r="P131">
            <v>114.349781974482</v>
          </cell>
          <cell r="Q131">
            <v>123.63467082730099</v>
          </cell>
          <cell r="R131">
            <v>127.761303523961</v>
          </cell>
          <cell r="S131">
            <v>0.89745971275928305</v>
          </cell>
          <cell r="U131">
            <v>8.7330911285304307</v>
          </cell>
          <cell r="V131">
            <v>380.71237428808502</v>
          </cell>
          <cell r="W131">
            <v>26.080533362000999</v>
          </cell>
          <cell r="X131">
            <v>166.681958090183</v>
          </cell>
          <cell r="Y131">
            <v>18.972798401252199</v>
          </cell>
          <cell r="Z131">
            <v>4.3075705376156996</v>
          </cell>
          <cell r="AA131">
            <v>8.1253121019852798E-2</v>
          </cell>
          <cell r="AB131">
            <v>1.9214776927280599</v>
          </cell>
          <cell r="AC131">
            <v>0.134390686913577</v>
          </cell>
          <cell r="AD131">
            <v>6.8151244746409304E-3</v>
          </cell>
          <cell r="AE131">
            <v>131.856001764643</v>
          </cell>
          <cell r="AF131">
            <v>14.382701366865801</v>
          </cell>
          <cell r="AG131">
            <v>35.076270502422297</v>
          </cell>
          <cell r="AH131">
            <v>5.0961140164647603</v>
          </cell>
          <cell r="AI131">
            <v>23.2829729408848</v>
          </cell>
          <cell r="AJ131">
            <v>5.8551167012562804</v>
          </cell>
          <cell r="AK131">
            <v>1.9768646183449601</v>
          </cell>
          <cell r="AL131">
            <v>6.3102746505609399</v>
          </cell>
          <cell r="AM131">
            <v>0.93775707443730605</v>
          </cell>
          <cell r="AN131">
            <v>5.2252709872219798</v>
          </cell>
          <cell r="AO131">
            <v>0.99090232117244603</v>
          </cell>
          <cell r="AP131">
            <v>2.5245464249558802</v>
          </cell>
          <cell r="AQ131">
            <v>0.34058985916692802</v>
          </cell>
          <cell r="AR131">
            <v>1.93528890030311</v>
          </cell>
          <cell r="AS131">
            <v>0.28651407528077499</v>
          </cell>
          <cell r="AT131">
            <v>4.4216670244795404</v>
          </cell>
          <cell r="AU131">
            <v>1.0996600645824099</v>
          </cell>
          <cell r="AV131">
            <v>5.1101039189348002E-3</v>
          </cell>
          <cell r="AW131">
            <v>3.93682356000494E-2</v>
          </cell>
          <cell r="AX131">
            <v>8.6099003898525706E-2</v>
          </cell>
          <cell r="AY131">
            <v>11.992928830355901</v>
          </cell>
          <cell r="AZ131">
            <v>1.6861247593578099E-2</v>
          </cell>
          <cell r="BA131">
            <v>1.1188992619289799</v>
          </cell>
          <cell r="BB131">
            <v>0.40676435661233301</v>
          </cell>
        </row>
        <row r="132">
          <cell r="C132">
            <v>4.3991252695485796</v>
          </cell>
          <cell r="D132">
            <v>270511.81035049702</v>
          </cell>
          <cell r="E132">
            <v>1160.46342851041</v>
          </cell>
          <cell r="F132">
            <v>217.32967753282799</v>
          </cell>
          <cell r="G132">
            <v>354.03738941948399</v>
          </cell>
          <cell r="H132">
            <v>79104.123606358</v>
          </cell>
          <cell r="I132">
            <v>31.272268784029698</v>
          </cell>
          <cell r="J132">
            <v>15690.6749780672</v>
          </cell>
          <cell r="K132">
            <v>307.87144565404702</v>
          </cell>
          <cell r="L132">
            <v>293.00975324322599</v>
          </cell>
          <cell r="M132">
            <v>1259.96028798782</v>
          </cell>
          <cell r="N132">
            <v>80898.908157583006</v>
          </cell>
          <cell r="O132">
            <v>43.127524923497397</v>
          </cell>
          <cell r="P132">
            <v>118.459476297587</v>
          </cell>
          <cell r="Q132">
            <v>106.925917111706</v>
          </cell>
          <cell r="R132">
            <v>107.761501617075</v>
          </cell>
          <cell r="S132">
            <v>0.80011553638975896</v>
          </cell>
          <cell r="U132">
            <v>9.0050839925037494</v>
          </cell>
          <cell r="V132">
            <v>373.69440307769497</v>
          </cell>
          <cell r="W132">
            <v>25.7225583479729</v>
          </cell>
          <cell r="X132">
            <v>164.521723511922</v>
          </cell>
          <cell r="Y132">
            <v>17.259640822221002</v>
          </cell>
          <cell r="Z132">
            <v>3.6482203830640501</v>
          </cell>
          <cell r="AA132">
            <v>7.5304606100037003E-2</v>
          </cell>
          <cell r="AB132">
            <v>1.71350670629452</v>
          </cell>
          <cell r="AC132">
            <v>0.103552984015714</v>
          </cell>
          <cell r="AD132">
            <v>2.7780090641331801E-2</v>
          </cell>
          <cell r="AE132">
            <v>133.21310252944201</v>
          </cell>
          <cell r="AF132">
            <v>13.507506339693499</v>
          </cell>
          <cell r="AG132">
            <v>33.289485195581896</v>
          </cell>
          <cell r="AH132">
            <v>4.8496331430713102</v>
          </cell>
          <cell r="AI132">
            <v>22.181392463951099</v>
          </cell>
          <cell r="AJ132">
            <v>5.6247382637211096</v>
          </cell>
          <cell r="AK132">
            <v>1.89299319559014</v>
          </cell>
          <cell r="AL132">
            <v>5.7767737196714597</v>
          </cell>
          <cell r="AM132">
            <v>0.87149815629916605</v>
          </cell>
          <cell r="AN132">
            <v>4.9487419942301498</v>
          </cell>
          <cell r="AO132">
            <v>0.923057228268505</v>
          </cell>
          <cell r="AP132">
            <v>2.3529845798308502</v>
          </cell>
          <cell r="AQ132">
            <v>0.313507191173096</v>
          </cell>
          <cell r="AR132">
            <v>1.83452631169207</v>
          </cell>
          <cell r="AS132">
            <v>0.27280508719750801</v>
          </cell>
          <cell r="AT132">
            <v>4.4176878030488904</v>
          </cell>
          <cell r="AU132">
            <v>1.0596711754909001</v>
          </cell>
          <cell r="AV132">
            <v>2.2926951574177849E-3</v>
          </cell>
          <cell r="AX132">
            <v>7.7205370177994795E-2</v>
          </cell>
          <cell r="AY132">
            <v>10.366863898530699</v>
          </cell>
          <cell r="AZ132">
            <v>1.5575301951778101E-2</v>
          </cell>
          <cell r="BA132">
            <v>1.0922482060852301</v>
          </cell>
          <cell r="BB132">
            <v>0.36142716603296299</v>
          </cell>
        </row>
        <row r="133">
          <cell r="C133">
            <v>4.7224118288176502</v>
          </cell>
          <cell r="D133">
            <v>263837.14825189998</v>
          </cell>
          <cell r="E133">
            <v>1182.12923800369</v>
          </cell>
          <cell r="F133">
            <v>234.72815903294901</v>
          </cell>
          <cell r="G133">
            <v>424.60154806220697</v>
          </cell>
          <cell r="H133">
            <v>83852.990104634096</v>
          </cell>
          <cell r="I133">
            <v>33.492614069857296</v>
          </cell>
          <cell r="J133">
            <v>17125.5497741053</v>
          </cell>
          <cell r="K133">
            <v>331.98427743310498</v>
          </cell>
          <cell r="L133">
            <v>310.06075250152202</v>
          </cell>
          <cell r="M133">
            <v>1359.19421748116</v>
          </cell>
          <cell r="N133">
            <v>88561.584337462104</v>
          </cell>
          <cell r="O133">
            <v>42.6304457862052</v>
          </cell>
          <cell r="P133">
            <v>109.639348842808</v>
          </cell>
          <cell r="Q133">
            <v>122.80831485906501</v>
          </cell>
          <cell r="R133">
            <v>124.369979402892</v>
          </cell>
          <cell r="S133">
            <v>0.90517001061180402</v>
          </cell>
          <cell r="U133">
            <v>9.0786051008100799</v>
          </cell>
          <cell r="V133">
            <v>408.34048913415199</v>
          </cell>
          <cell r="W133">
            <v>26.971106838985399</v>
          </cell>
          <cell r="X133">
            <v>184.66927723552101</v>
          </cell>
          <cell r="Y133">
            <v>20.552800020638301</v>
          </cell>
          <cell r="Z133">
            <v>4.9774298857157602</v>
          </cell>
          <cell r="AA133">
            <v>8.7763277126804498E-2</v>
          </cell>
          <cell r="AB133">
            <v>1.96409035224488</v>
          </cell>
          <cell r="AC133">
            <v>0.13983256279753001</v>
          </cell>
          <cell r="AD133">
            <v>9.2153558190027299E-3</v>
          </cell>
          <cell r="AE133">
            <v>137.700838928141</v>
          </cell>
          <cell r="AF133">
            <v>15.8316278756625</v>
          </cell>
          <cell r="AG133">
            <v>39.007318803772897</v>
          </cell>
          <cell r="AH133">
            <v>5.5955807087659499</v>
          </cell>
          <cell r="AI133">
            <v>25.590878798919999</v>
          </cell>
          <cell r="AJ133">
            <v>6.5904776116481303</v>
          </cell>
          <cell r="AK133">
            <v>2.1731690771324601</v>
          </cell>
          <cell r="AL133">
            <v>6.4445415060651197</v>
          </cell>
          <cell r="AM133">
            <v>0.95355456067636601</v>
          </cell>
          <cell r="AN133">
            <v>5.5045570323629498</v>
          </cell>
          <cell r="AO133">
            <v>0.99583870600380797</v>
          </cell>
          <cell r="AP133">
            <v>2.5459798387002999</v>
          </cell>
          <cell r="AQ133">
            <v>0.34237729145061802</v>
          </cell>
          <cell r="AR133">
            <v>2.0694993748516599</v>
          </cell>
          <cell r="AS133">
            <v>0.285548381724328</v>
          </cell>
          <cell r="AT133">
            <v>4.6859539191166002</v>
          </cell>
          <cell r="AU133">
            <v>1.1867828998777601</v>
          </cell>
          <cell r="AV133">
            <v>1.400392436654645E-3</v>
          </cell>
          <cell r="AX133">
            <v>8.3088121385320401E-2</v>
          </cell>
          <cell r="AY133">
            <v>11.8158069574612</v>
          </cell>
          <cell r="AZ133">
            <v>1.54740558553337E-2</v>
          </cell>
          <cell r="BA133">
            <v>1.24206616636353</v>
          </cell>
          <cell r="BB133">
            <v>0.429023387194294</v>
          </cell>
        </row>
        <row r="134">
          <cell r="C134">
            <v>3.9915529883318301</v>
          </cell>
          <cell r="D134">
            <v>231848.60942363099</v>
          </cell>
          <cell r="E134">
            <v>1169.4432652298599</v>
          </cell>
          <cell r="F134">
            <v>189.57672613933499</v>
          </cell>
          <cell r="G134">
            <v>514.19382682049195</v>
          </cell>
          <cell r="H134">
            <v>72877.2067630745</v>
          </cell>
          <cell r="I134">
            <v>28.420461210734299</v>
          </cell>
          <cell r="J134">
            <v>14696.3051323733</v>
          </cell>
          <cell r="K134">
            <v>283.95984677594799</v>
          </cell>
          <cell r="L134">
            <v>269.484393418705</v>
          </cell>
          <cell r="M134">
            <v>1074.9792823727901</v>
          </cell>
          <cell r="N134">
            <v>75025.012629209596</v>
          </cell>
          <cell r="O134">
            <v>38.777639667819003</v>
          </cell>
          <cell r="P134">
            <v>99.883908213085107</v>
          </cell>
          <cell r="Q134">
            <v>106.349509953267</v>
          </cell>
          <cell r="R134">
            <v>91.700044828985995</v>
          </cell>
          <cell r="S134">
            <v>0.80790263418233099</v>
          </cell>
          <cell r="U134">
            <v>8.3275223074133091</v>
          </cell>
          <cell r="V134">
            <v>349.62570766994901</v>
          </cell>
          <cell r="W134">
            <v>24.101467680128099</v>
          </cell>
          <cell r="X134">
            <v>159.55160052392699</v>
          </cell>
          <cell r="Y134">
            <v>16.330027961595199</v>
          </cell>
          <cell r="Z134">
            <v>3.5040259330324202</v>
          </cell>
          <cell r="AA134">
            <v>8.5409854918096301E-2</v>
          </cell>
          <cell r="AB134">
            <v>1.6626602580193299</v>
          </cell>
          <cell r="AC134">
            <v>0.13361394292322001</v>
          </cell>
          <cell r="AD134">
            <v>5.0612792193333702E-3</v>
          </cell>
          <cell r="AE134">
            <v>129.15000038710701</v>
          </cell>
          <cell r="AF134">
            <v>14.0699056129308</v>
          </cell>
          <cell r="AG134">
            <v>32.667022289677398</v>
          </cell>
          <cell r="AH134">
            <v>4.7543772967257398</v>
          </cell>
          <cell r="AI134">
            <v>21.384799827444301</v>
          </cell>
          <cell r="AJ134">
            <v>5.4255892923057596</v>
          </cell>
          <cell r="AK134">
            <v>1.8260122528520399</v>
          </cell>
          <cell r="AL134">
            <v>5.4784957884234897</v>
          </cell>
          <cell r="AM134">
            <v>0.82461747586922396</v>
          </cell>
          <cell r="AN134">
            <v>4.81904565727669</v>
          </cell>
          <cell r="AO134">
            <v>0.88485853961152205</v>
          </cell>
          <cell r="AP134">
            <v>2.40853985253964</v>
          </cell>
          <cell r="AQ134">
            <v>0.29576644520219902</v>
          </cell>
          <cell r="AR134">
            <v>1.84282719563409</v>
          </cell>
          <cell r="AS134">
            <v>0.25474862378209201</v>
          </cell>
          <cell r="AT134">
            <v>4.1181994763888596</v>
          </cell>
          <cell r="AU134">
            <v>1.1177744504271101</v>
          </cell>
          <cell r="AV134">
            <v>1.4333827008917849E-3</v>
          </cell>
          <cell r="AW134">
            <v>5.2944085303694996E-3</v>
          </cell>
          <cell r="AX134">
            <v>6.5552380675261798E-2</v>
          </cell>
          <cell r="AY134">
            <v>17.125752003077999</v>
          </cell>
          <cell r="AZ134">
            <v>1.4955452771062E-2</v>
          </cell>
          <cell r="BA134">
            <v>1.07238195692185</v>
          </cell>
          <cell r="BB134">
            <v>0.36266841783458298</v>
          </cell>
        </row>
        <row r="135">
          <cell r="C135">
            <v>4.8114906301564497</v>
          </cell>
          <cell r="D135">
            <v>278773.83702312701</v>
          </cell>
          <cell r="E135">
            <v>1229.86789482516</v>
          </cell>
          <cell r="F135">
            <v>268.70746445918701</v>
          </cell>
          <cell r="G135">
            <v>359.164773707954</v>
          </cell>
          <cell r="H135">
            <v>86106.1283359925</v>
          </cell>
          <cell r="I135">
            <v>29.897223883585699</v>
          </cell>
          <cell r="J135">
            <v>16528.568201379399</v>
          </cell>
          <cell r="K135">
            <v>319.75622153450303</v>
          </cell>
          <cell r="L135">
            <v>256.848034571266</v>
          </cell>
          <cell r="M135">
            <v>1322.15256172216</v>
          </cell>
          <cell r="N135">
            <v>80201.443221756403</v>
          </cell>
          <cell r="O135">
            <v>45.809678791021497</v>
          </cell>
          <cell r="P135">
            <v>112.09633637765199</v>
          </cell>
          <cell r="Q135">
            <v>127.62825633607601</v>
          </cell>
          <cell r="R135">
            <v>111.12254679364</v>
          </cell>
          <cell r="S135">
            <v>0.89444724300775802</v>
          </cell>
          <cell r="T135">
            <v>3.3344789854629402E-2</v>
          </cell>
          <cell r="U135">
            <v>8.9415585377359807</v>
          </cell>
          <cell r="V135">
            <v>397.11208316488501</v>
          </cell>
          <cell r="W135">
            <v>24.9568586159291</v>
          </cell>
          <cell r="X135">
            <v>166.88196992131401</v>
          </cell>
          <cell r="Y135">
            <v>18.031346048817898</v>
          </cell>
          <cell r="Z135">
            <v>6.01823434928398</v>
          </cell>
          <cell r="AA135">
            <v>8.3861767932533596E-2</v>
          </cell>
          <cell r="AB135">
            <v>1.86210537093551</v>
          </cell>
          <cell r="AC135">
            <v>0.142100209426783</v>
          </cell>
          <cell r="AD135">
            <v>2.06177376357853E-2</v>
          </cell>
          <cell r="AE135">
            <v>140.90573105846599</v>
          </cell>
          <cell r="AF135">
            <v>15.433808991407201</v>
          </cell>
          <cell r="AG135">
            <v>38.457104693672697</v>
          </cell>
          <cell r="AH135">
            <v>5.2984957764872096</v>
          </cell>
          <cell r="AI135">
            <v>24.0876316392558</v>
          </cell>
          <cell r="AJ135">
            <v>5.9997021393574101</v>
          </cell>
          <cell r="AK135">
            <v>2.0313159584623701</v>
          </cell>
          <cell r="AL135">
            <v>6.1463926138724201</v>
          </cell>
          <cell r="AM135">
            <v>0.94998321946554398</v>
          </cell>
          <cell r="AN135">
            <v>5.0657563986970198</v>
          </cell>
          <cell r="AO135">
            <v>0.96341133839357296</v>
          </cell>
          <cell r="AP135">
            <v>2.4481476413340499</v>
          </cell>
          <cell r="AQ135">
            <v>0.32265052264732702</v>
          </cell>
          <cell r="AR135">
            <v>1.93398052453515</v>
          </cell>
          <cell r="AS135">
            <v>0.258960196990901</v>
          </cell>
          <cell r="AT135">
            <v>4.3206178467124499</v>
          </cell>
          <cell r="AU135">
            <v>1.17017398269739</v>
          </cell>
          <cell r="AV135">
            <v>3.3932806236706102E-3</v>
          </cell>
          <cell r="AW135">
            <v>3.5615790535639402E-2</v>
          </cell>
          <cell r="AX135">
            <v>9.2330627023964496E-2</v>
          </cell>
          <cell r="AY135">
            <v>12.7734990498651</v>
          </cell>
          <cell r="AZ135">
            <v>1.46693562122633E-2</v>
          </cell>
          <cell r="BA135">
            <v>1.25902166987957</v>
          </cell>
          <cell r="BB135">
            <v>0.46717598346460998</v>
          </cell>
        </row>
        <row r="136">
          <cell r="C136">
            <v>4.6232699987312804</v>
          </cell>
          <cell r="D136">
            <v>274574.18949373998</v>
          </cell>
          <cell r="E136">
            <v>1297.26306444022</v>
          </cell>
          <cell r="F136">
            <v>298.11617441219698</v>
          </cell>
          <cell r="G136">
            <v>532.25057228243099</v>
          </cell>
          <cell r="H136">
            <v>83330.033627752695</v>
          </cell>
          <cell r="I136">
            <v>30.862909492901299</v>
          </cell>
          <cell r="J136">
            <v>15738.903801065801</v>
          </cell>
          <cell r="K136">
            <v>304.33443425654201</v>
          </cell>
          <cell r="L136">
            <v>285.76226781576997</v>
          </cell>
          <cell r="M136">
            <v>1290.6676018793501</v>
          </cell>
          <cell r="N136">
            <v>80297.618221998098</v>
          </cell>
          <cell r="O136">
            <v>43.084318176540897</v>
          </cell>
          <cell r="P136">
            <v>111.83718935456901</v>
          </cell>
          <cell r="Q136">
            <v>151.61199851529199</v>
          </cell>
          <cell r="R136">
            <v>110.866684129896</v>
          </cell>
          <cell r="S136">
            <v>0.93736330685561398</v>
          </cell>
          <cell r="U136">
            <v>10.0477587753027</v>
          </cell>
          <cell r="V136">
            <v>420.17656682316198</v>
          </cell>
          <cell r="W136">
            <v>28.407323587714298</v>
          </cell>
          <cell r="X136">
            <v>179.35691377883401</v>
          </cell>
          <cell r="Y136">
            <v>19.382108418705901</v>
          </cell>
          <cell r="Z136">
            <v>5.3538769437562896</v>
          </cell>
          <cell r="AA136">
            <v>0.100252868960489</v>
          </cell>
          <cell r="AB136">
            <v>2.0239549091261502</v>
          </cell>
          <cell r="AC136">
            <v>0.15157819311277501</v>
          </cell>
          <cell r="AD136">
            <v>8.5917966595175106E-3</v>
          </cell>
          <cell r="AE136">
            <v>157.969949170051</v>
          </cell>
          <cell r="AF136">
            <v>17.493713404637798</v>
          </cell>
          <cell r="AG136">
            <v>42.541828313670401</v>
          </cell>
          <cell r="AH136">
            <v>5.9508596797425204</v>
          </cell>
          <cell r="AI136">
            <v>27.030688844351399</v>
          </cell>
          <cell r="AJ136">
            <v>6.4825542992199399</v>
          </cell>
          <cell r="AK136">
            <v>2.2717756382605998</v>
          </cell>
          <cell r="AL136">
            <v>6.7379552201046904</v>
          </cell>
          <cell r="AM136">
            <v>1.0580731537144701</v>
          </cell>
          <cell r="AN136">
            <v>5.7924849192917298</v>
          </cell>
          <cell r="AO136">
            <v>1.08285488955478</v>
          </cell>
          <cell r="AP136">
            <v>2.8472526191545602</v>
          </cell>
          <cell r="AQ136">
            <v>0.35386048695248001</v>
          </cell>
          <cell r="AR136">
            <v>2.1004495621596999</v>
          </cell>
          <cell r="AS136">
            <v>0.30411146563078101</v>
          </cell>
          <cell r="AT136">
            <v>4.6707632462672697</v>
          </cell>
          <cell r="AU136">
            <v>1.18428360614691</v>
          </cell>
          <cell r="AV136">
            <v>2.9104105887844249E-3</v>
          </cell>
          <cell r="AW136">
            <v>7.4760671417634705E-2</v>
          </cell>
          <cell r="AX136">
            <v>9.1830244657608404E-2</v>
          </cell>
          <cell r="AY136">
            <v>15.751843825010299</v>
          </cell>
          <cell r="AZ136">
            <v>1.32984938619056E-2</v>
          </cell>
          <cell r="BA136">
            <v>1.5229995689445499</v>
          </cell>
          <cell r="BB136">
            <v>0.49731981946911402</v>
          </cell>
        </row>
        <row r="137">
          <cell r="C137">
            <v>4.5108612088304998</v>
          </cell>
          <cell r="D137">
            <v>267376.87253992999</v>
          </cell>
          <cell r="E137">
            <v>1092.4348945562499</v>
          </cell>
          <cell r="F137">
            <v>216.96174975053901</v>
          </cell>
          <cell r="G137">
            <v>319.621907154398</v>
          </cell>
          <cell r="H137">
            <v>78364.865699905393</v>
          </cell>
          <cell r="I137">
            <v>31.230385944873799</v>
          </cell>
          <cell r="J137">
            <v>15731.329933269</v>
          </cell>
          <cell r="K137">
            <v>313.09122257129201</v>
          </cell>
          <cell r="L137">
            <v>292.86494826776197</v>
          </cell>
          <cell r="M137">
            <v>1247.4674047523399</v>
          </cell>
          <cell r="N137">
            <v>81828.760947950694</v>
          </cell>
          <cell r="O137">
            <v>43.1905778048325</v>
          </cell>
          <cell r="P137">
            <v>116.07213100941399</v>
          </cell>
          <cell r="Q137">
            <v>107.119490283407</v>
          </cell>
          <cell r="R137">
            <v>96.370509587035002</v>
          </cell>
          <cell r="S137">
            <v>0.81986617476870005</v>
          </cell>
          <cell r="U137">
            <v>8.6085302820687897</v>
          </cell>
          <cell r="V137">
            <v>361.531295364995</v>
          </cell>
          <cell r="W137">
            <v>24.923281356398299</v>
          </cell>
          <cell r="X137">
            <v>163.01761216332201</v>
          </cell>
          <cell r="Y137">
            <v>16.9012700004848</v>
          </cell>
          <cell r="Z137">
            <v>3.5973039429317701</v>
          </cell>
          <cell r="AA137">
            <v>8.5073290306647301E-2</v>
          </cell>
          <cell r="AB137">
            <v>1.7208252450361099</v>
          </cell>
          <cell r="AC137">
            <v>0.120374037560725</v>
          </cell>
          <cell r="AD137">
            <v>1.37596481768095E-2</v>
          </cell>
          <cell r="AE137">
            <v>134.012629162926</v>
          </cell>
          <cell r="AF137">
            <v>13.9632880430861</v>
          </cell>
          <cell r="AG137">
            <v>33.412717863194402</v>
          </cell>
          <cell r="AH137">
            <v>4.8548469529535696</v>
          </cell>
          <cell r="AI137">
            <v>22.807582666987201</v>
          </cell>
          <cell r="AJ137">
            <v>5.5221969135278002</v>
          </cell>
          <cell r="AK137">
            <v>1.8630890157953599</v>
          </cell>
          <cell r="AL137">
            <v>5.7987492947768597</v>
          </cell>
          <cell r="AM137">
            <v>0.86526179331866504</v>
          </cell>
          <cell r="AN137">
            <v>4.8244596643086597</v>
          </cell>
          <cell r="AO137">
            <v>0.85716478208772096</v>
          </cell>
          <cell r="AP137">
            <v>2.2918023569521799</v>
          </cell>
          <cell r="AQ137">
            <v>0.314279842155466</v>
          </cell>
          <cell r="AR137">
            <v>1.7718510693215801</v>
          </cell>
          <cell r="AS137">
            <v>0.254044274104959</v>
          </cell>
          <cell r="AT137">
            <v>3.93273989277015</v>
          </cell>
          <cell r="AU137">
            <v>0.96245837039983395</v>
          </cell>
          <cell r="AV137">
            <v>2.22650588116896E-3</v>
          </cell>
          <cell r="AX137">
            <v>7.6797805167013899E-2</v>
          </cell>
          <cell r="AY137">
            <v>9.2675347656980396</v>
          </cell>
          <cell r="AZ137">
            <v>1.25955977156609E-2</v>
          </cell>
          <cell r="BA137">
            <v>1.1462112068016299</v>
          </cell>
          <cell r="BB137">
            <v>0.35536302033517603</v>
          </cell>
        </row>
        <row r="138">
          <cell r="C138">
            <v>4.6244820552231403</v>
          </cell>
          <cell r="D138">
            <v>261777.72083678201</v>
          </cell>
          <cell r="E138">
            <v>1095.90736242967</v>
          </cell>
          <cell r="F138">
            <v>235.791503876299</v>
          </cell>
          <cell r="G138">
            <v>523.32575752244099</v>
          </cell>
          <cell r="H138">
            <v>81196.703695480101</v>
          </cell>
          <cell r="I138">
            <v>32.495653048923202</v>
          </cell>
          <cell r="J138">
            <v>16362.6207176019</v>
          </cell>
          <cell r="K138">
            <v>316.26591235595203</v>
          </cell>
          <cell r="L138">
            <v>296.24766299581597</v>
          </cell>
          <cell r="M138">
            <v>1307.14569229328</v>
          </cell>
          <cell r="N138">
            <v>86300.314207659001</v>
          </cell>
          <cell r="O138">
            <v>41.493379056721203</v>
          </cell>
          <cell r="P138">
            <v>105.907133295912</v>
          </cell>
          <cell r="Q138">
            <v>124.90094988986399</v>
          </cell>
          <cell r="R138">
            <v>113.291471937057</v>
          </cell>
          <cell r="S138">
            <v>0.88058246160459097</v>
          </cell>
          <cell r="U138">
            <v>8.7422203131225107</v>
          </cell>
          <cell r="V138">
            <v>389.496591279092</v>
          </cell>
          <cell r="W138">
            <v>25.665359419410802</v>
          </cell>
          <cell r="X138">
            <v>174.70891796307399</v>
          </cell>
          <cell r="Y138">
            <v>19.380011434845098</v>
          </cell>
          <cell r="Z138">
            <v>6.9614280382751001</v>
          </cell>
          <cell r="AA138">
            <v>8.2090084082186598E-2</v>
          </cell>
          <cell r="AB138">
            <v>1.8121601376909899</v>
          </cell>
          <cell r="AC138">
            <v>0.131736230236807</v>
          </cell>
          <cell r="AD138">
            <v>1.48533866201962E-2</v>
          </cell>
          <cell r="AE138">
            <v>131.80595497860199</v>
          </cell>
          <cell r="AF138">
            <v>14.921802376015799</v>
          </cell>
          <cell r="AG138">
            <v>36.0735035948628</v>
          </cell>
          <cell r="AH138">
            <v>5.1794534246541604</v>
          </cell>
          <cell r="AI138">
            <v>23.9896691365044</v>
          </cell>
          <cell r="AJ138">
            <v>6.0364905866378997</v>
          </cell>
          <cell r="AK138">
            <v>2.0334075300380401</v>
          </cell>
          <cell r="AL138">
            <v>6.2586517807317898</v>
          </cell>
          <cell r="AM138">
            <v>0.91929636723463903</v>
          </cell>
          <cell r="AN138">
            <v>5.2003890782110496</v>
          </cell>
          <cell r="AO138">
            <v>0.95145023893577296</v>
          </cell>
          <cell r="AP138">
            <v>2.4790454355073699</v>
          </cell>
          <cell r="AQ138">
            <v>0.320191734618678</v>
          </cell>
          <cell r="AR138">
            <v>1.94515123570694</v>
          </cell>
          <cell r="AS138">
            <v>0.26405766566160299</v>
          </cell>
          <cell r="AT138">
            <v>4.4185328074802399</v>
          </cell>
          <cell r="AU138">
            <v>1.1556032641412901</v>
          </cell>
          <cell r="AV138">
            <v>4.0169152969028697E-3</v>
          </cell>
          <cell r="AW138">
            <v>2.7720060287600899E-2</v>
          </cell>
          <cell r="AX138">
            <v>7.9290192924296996E-2</v>
          </cell>
          <cell r="AY138">
            <v>11.295527385480099</v>
          </cell>
          <cell r="AZ138">
            <v>1.13262495494069E-2</v>
          </cell>
          <cell r="BA138">
            <v>1.20805407701463</v>
          </cell>
          <cell r="BB138">
            <v>0.42391258535728998</v>
          </cell>
        </row>
        <row r="139">
          <cell r="C139">
            <v>4.1095053643891397</v>
          </cell>
          <cell r="D139">
            <v>231848.60942363099</v>
          </cell>
          <cell r="E139">
            <v>1051.23093571198</v>
          </cell>
          <cell r="F139">
            <v>226.50084366422999</v>
          </cell>
          <cell r="G139">
            <v>824.84358936861804</v>
          </cell>
          <cell r="H139">
            <v>74799.735615777594</v>
          </cell>
          <cell r="I139">
            <v>28.985948366566401</v>
          </cell>
          <cell r="J139">
            <v>14770.3167229554</v>
          </cell>
          <cell r="K139">
            <v>280.58177111044802</v>
          </cell>
          <cell r="L139">
            <v>262.124119108569</v>
          </cell>
          <cell r="M139">
            <v>1124.4518478401001</v>
          </cell>
          <cell r="N139">
            <v>74529.2171420956</v>
          </cell>
          <cell r="O139">
            <v>39.580343211346502</v>
          </cell>
          <cell r="P139">
            <v>101.88996145679199</v>
          </cell>
          <cell r="Q139">
            <v>130.644770410158</v>
          </cell>
          <cell r="R139">
            <v>112.03212486549801</v>
          </cell>
          <cell r="S139">
            <v>0.82463784498009896</v>
          </cell>
          <cell r="U139">
            <v>8.4033498570754599</v>
          </cell>
          <cell r="V139">
            <v>361.72654720108102</v>
          </cell>
          <cell r="W139">
            <v>23.9390042979445</v>
          </cell>
          <cell r="X139">
            <v>150.508738004023</v>
          </cell>
          <cell r="Y139">
            <v>15.8057140517975</v>
          </cell>
          <cell r="Z139">
            <v>4.4966104732558598</v>
          </cell>
          <cell r="AA139">
            <v>8.1688998242919503E-2</v>
          </cell>
          <cell r="AB139">
            <v>1.6432262701731399</v>
          </cell>
          <cell r="AC139">
            <v>0.14868450566241501</v>
          </cell>
          <cell r="AD139">
            <v>1.18127009889595E-2</v>
          </cell>
          <cell r="AE139">
            <v>130.90026455461501</v>
          </cell>
          <cell r="AF139">
            <v>15.0073241967574</v>
          </cell>
          <cell r="AG139">
            <v>35.917257541852102</v>
          </cell>
          <cell r="AH139">
            <v>5.0717064255444502</v>
          </cell>
          <cell r="AI139">
            <v>23.035330669228902</v>
          </cell>
          <cell r="AJ139">
            <v>5.8385245169724902</v>
          </cell>
          <cell r="AK139">
            <v>1.95038984777823</v>
          </cell>
          <cell r="AL139">
            <v>5.9954928262809704</v>
          </cell>
          <cell r="AM139">
            <v>0.89451857107101596</v>
          </cell>
          <cell r="AN139">
            <v>4.9641784050997604</v>
          </cell>
          <cell r="AO139">
            <v>0.892489425407895</v>
          </cell>
          <cell r="AP139">
            <v>2.3435007639608201</v>
          </cell>
          <cell r="AQ139">
            <v>0.283508734937859</v>
          </cell>
          <cell r="AR139">
            <v>1.78421401687953</v>
          </cell>
          <cell r="AS139">
            <v>0.23990429049984899</v>
          </cell>
          <cell r="AT139">
            <v>4.0388475403273096</v>
          </cell>
          <cell r="AU139">
            <v>1.1200250611871001</v>
          </cell>
          <cell r="AV139">
            <v>3.42302927761524E-3</v>
          </cell>
          <cell r="AW139">
            <v>4.7902880069485801E-2</v>
          </cell>
          <cell r="AX139">
            <v>7.30205978218922E-2</v>
          </cell>
          <cell r="AY139">
            <v>22.1536421255074</v>
          </cell>
          <cell r="AZ139">
            <v>1.4323309642331699E-2</v>
          </cell>
          <cell r="BA139">
            <v>1.15670711383172</v>
          </cell>
          <cell r="BB139">
            <v>0.39300026353275902</v>
          </cell>
        </row>
        <row r="140">
          <cell r="C140">
            <v>4.2594984547160202</v>
          </cell>
          <cell r="D140">
            <v>272518.48282289802</v>
          </cell>
          <cell r="E140">
            <v>1137.14806985054</v>
          </cell>
          <cell r="F140">
            <v>196.448024238767</v>
          </cell>
          <cell r="G140">
            <v>415.74370359394402</v>
          </cell>
          <cell r="H140">
            <v>76661.977129060993</v>
          </cell>
          <cell r="I140">
            <v>28.586513363570099</v>
          </cell>
          <cell r="J140">
            <v>15316.189298491299</v>
          </cell>
          <cell r="K140">
            <v>305.59877430167398</v>
          </cell>
          <cell r="L140">
            <v>249.382069572587</v>
          </cell>
          <cell r="M140">
            <v>1255.05849004626</v>
          </cell>
          <cell r="N140">
            <v>75899.002320820699</v>
          </cell>
          <cell r="O140">
            <v>45.207619101346303</v>
          </cell>
          <cell r="P140">
            <v>108.73235996707101</v>
          </cell>
          <cell r="Q140">
            <v>121.84600800323901</v>
          </cell>
          <cell r="R140">
            <v>98.836737028435195</v>
          </cell>
          <cell r="S140">
            <v>0.867874115537978</v>
          </cell>
          <cell r="U140">
            <v>8.9506628672184601</v>
          </cell>
          <cell r="V140">
            <v>379.035344230455</v>
          </cell>
          <cell r="W140">
            <v>25.5241569341581</v>
          </cell>
          <cell r="X140">
            <v>166.86945020144501</v>
          </cell>
          <cell r="Y140">
            <v>17.654604674984501</v>
          </cell>
          <cell r="Z140">
            <v>4.1184217244968</v>
          </cell>
          <cell r="AA140">
            <v>8.9429947237641499E-2</v>
          </cell>
          <cell r="AB140">
            <v>1.9381906310274399</v>
          </cell>
          <cell r="AC140">
            <v>0.14568059812193601</v>
          </cell>
          <cell r="AD140">
            <v>2.4140016475327899E-2</v>
          </cell>
          <cell r="AE140">
            <v>137.99855228289101</v>
          </cell>
          <cell r="AF140">
            <v>15.5950680640226</v>
          </cell>
          <cell r="AG140">
            <v>37.650901150985099</v>
          </cell>
          <cell r="AH140">
            <v>5.4234542174608604</v>
          </cell>
          <cell r="AI140">
            <v>24.2239632180871</v>
          </cell>
          <cell r="AJ140">
            <v>5.9564063549175197</v>
          </cell>
          <cell r="AK140">
            <v>2.0173014124433801</v>
          </cell>
          <cell r="AL140">
            <v>6.1671083374050797</v>
          </cell>
          <cell r="AM140">
            <v>0.92893960569077105</v>
          </cell>
          <cell r="AN140">
            <v>5.0183466755932997</v>
          </cell>
          <cell r="AO140">
            <v>0.93143664945696603</v>
          </cell>
          <cell r="AP140">
            <v>2.43807682751719</v>
          </cell>
          <cell r="AQ140">
            <v>0.31342824327574997</v>
          </cell>
          <cell r="AR140">
            <v>1.90424628085002</v>
          </cell>
          <cell r="AS140">
            <v>0.26634462352412702</v>
          </cell>
          <cell r="AT140">
            <v>4.32785147233343</v>
          </cell>
          <cell r="AU140">
            <v>1.12802027167707</v>
          </cell>
          <cell r="AV140">
            <v>2.9319462003654902E-3</v>
          </cell>
          <cell r="AW140">
            <v>3.0805984560586801E-2</v>
          </cell>
          <cell r="AX140">
            <v>9.3737820725226004E-2</v>
          </cell>
          <cell r="AY140">
            <v>13.022667328416899</v>
          </cell>
          <cell r="AZ140">
            <v>1.4833642320297699E-2</v>
          </cell>
          <cell r="BA140">
            <v>1.2673116145955201</v>
          </cell>
          <cell r="BB140">
            <v>0.44541216333369898</v>
          </cell>
        </row>
        <row r="141">
          <cell r="C141">
            <v>4.5287645314227403</v>
          </cell>
          <cell r="D141">
            <v>241284.441854117</v>
          </cell>
          <cell r="E141">
            <v>1115.7915301718001</v>
          </cell>
          <cell r="F141">
            <v>188.81220274190801</v>
          </cell>
          <cell r="G141">
            <v>395.43219969984898</v>
          </cell>
          <cell r="H141">
            <v>79632.737549448604</v>
          </cell>
          <cell r="I141">
            <v>29.591159788976299</v>
          </cell>
          <cell r="J141">
            <v>15957.516041795499</v>
          </cell>
          <cell r="K141">
            <v>305.453131698493</v>
          </cell>
          <cell r="L141">
            <v>273.53159417883001</v>
          </cell>
          <cell r="M141">
            <v>1245.14042047561</v>
          </cell>
          <cell r="N141">
            <v>79675.319853064502</v>
          </cell>
          <cell r="O141">
            <v>43.782807394394602</v>
          </cell>
          <cell r="P141">
            <v>105.37436147664801</v>
          </cell>
          <cell r="Q141">
            <v>121.33820299300901</v>
          </cell>
          <cell r="R141">
            <v>107.784760466013</v>
          </cell>
          <cell r="S141">
            <v>0.82966527329009099</v>
          </cell>
          <cell r="T141">
            <v>0.14849759267886101</v>
          </cell>
          <cell r="U141">
            <v>8.7833490266974898</v>
          </cell>
          <cell r="V141">
            <v>375.727349140054</v>
          </cell>
          <cell r="W141">
            <v>24.922497311042498</v>
          </cell>
          <cell r="X141">
            <v>167.68169994696899</v>
          </cell>
          <cell r="Y141">
            <v>18.850758084509899</v>
          </cell>
          <cell r="Z141">
            <v>3.8694376577717402</v>
          </cell>
          <cell r="AA141">
            <v>9.0414010565652403E-2</v>
          </cell>
          <cell r="AB141">
            <v>1.8001652587285299</v>
          </cell>
          <cell r="AC141">
            <v>0.144173812159863</v>
          </cell>
          <cell r="AD141">
            <v>8.4192916359360007E-3</v>
          </cell>
          <cell r="AE141">
            <v>136.83381004732701</v>
          </cell>
          <cell r="AF141">
            <v>14.2260802422895</v>
          </cell>
          <cell r="AG141">
            <v>33.976169082052898</v>
          </cell>
          <cell r="AH141">
            <v>5.0797902526859096</v>
          </cell>
          <cell r="AI141">
            <v>22.8529490178129</v>
          </cell>
          <cell r="AJ141">
            <v>5.8928773768735301</v>
          </cell>
          <cell r="AK141">
            <v>1.9458083170290701</v>
          </cell>
          <cell r="AL141">
            <v>5.86776709938494</v>
          </cell>
          <cell r="AM141">
            <v>0.95082124358457298</v>
          </cell>
          <cell r="AN141">
            <v>5.1165105149503303</v>
          </cell>
          <cell r="AO141">
            <v>0.96655699673504802</v>
          </cell>
          <cell r="AP141">
            <v>2.2941161198027502</v>
          </cell>
          <cell r="AQ141">
            <v>0.33379136988490299</v>
          </cell>
          <cell r="AR141">
            <v>1.9233833624607799</v>
          </cell>
          <cell r="AS141">
            <v>0.25533413563159901</v>
          </cell>
          <cell r="AT141">
            <v>4.0671455328053696</v>
          </cell>
          <cell r="AU141">
            <v>1.13569454449414</v>
          </cell>
          <cell r="AV141">
            <v>4.0150874340392747E-3</v>
          </cell>
          <cell r="AW141">
            <v>4.5942580066549603E-2</v>
          </cell>
          <cell r="AX141">
            <v>8.1626493616081E-2</v>
          </cell>
          <cell r="AY141">
            <v>11.911848548680499</v>
          </cell>
          <cell r="AZ141">
            <v>1.07443316670834E-2</v>
          </cell>
          <cell r="BA141">
            <v>1.2146539243268399</v>
          </cell>
          <cell r="BB141">
            <v>0.40837091590437802</v>
          </cell>
        </row>
        <row r="142">
          <cell r="C142">
            <v>4.6345455094365802</v>
          </cell>
          <cell r="D142">
            <v>272157.17824052699</v>
          </cell>
          <cell r="E142">
            <v>1129.7643421759601</v>
          </cell>
          <cell r="F142">
            <v>275.838976112517</v>
          </cell>
          <cell r="G142">
            <v>511.725330943995</v>
          </cell>
          <cell r="H142">
            <v>82090.802793711206</v>
          </cell>
          <cell r="I142">
            <v>32.4284975652591</v>
          </cell>
          <cell r="J142">
            <v>16507.859490820902</v>
          </cell>
          <cell r="K142">
            <v>309.52635015481098</v>
          </cell>
          <cell r="L142">
            <v>295.89852008662001</v>
          </cell>
          <cell r="M142">
            <v>1278.1056237638199</v>
          </cell>
          <cell r="N142">
            <v>81462.067238478499</v>
          </cell>
          <cell r="O142">
            <v>43.653957904672303</v>
          </cell>
          <cell r="P142">
            <v>112.472153744032</v>
          </cell>
          <cell r="Q142">
            <v>121.83815869913801</v>
          </cell>
          <cell r="R142">
            <v>97.781351876326397</v>
          </cell>
          <cell r="S142">
            <v>0.81958341752660602</v>
          </cell>
          <cell r="T142">
            <v>3.24788577542824E-2</v>
          </cell>
          <cell r="U142">
            <v>9.2266048330693806</v>
          </cell>
          <cell r="V142">
            <v>393.99207093523302</v>
          </cell>
          <cell r="W142">
            <v>27.196119733677499</v>
          </cell>
          <cell r="X142">
            <v>176.94008283902701</v>
          </cell>
          <cell r="Y142">
            <v>17.297136489006601</v>
          </cell>
          <cell r="Z142">
            <v>3.62717469645502</v>
          </cell>
          <cell r="AA142">
            <v>7.7695832179853194E-2</v>
          </cell>
          <cell r="AB142">
            <v>1.99409060307922</v>
          </cell>
          <cell r="AC142">
            <v>0.16156839237277101</v>
          </cell>
          <cell r="AD142">
            <v>1.4967122172425001E-2</v>
          </cell>
          <cell r="AE142">
            <v>128.26694604607999</v>
          </cell>
          <cell r="AF142">
            <v>14.661687819488799</v>
          </cell>
          <cell r="AG142">
            <v>37.5394679303445</v>
          </cell>
          <cell r="AH142">
            <v>5.3339079659847499</v>
          </cell>
          <cell r="AI142">
            <v>25.332318501918898</v>
          </cell>
          <cell r="AJ142">
            <v>6.1592692454858504</v>
          </cell>
          <cell r="AK142">
            <v>2.01869209556923</v>
          </cell>
          <cell r="AL142">
            <v>6.5543963708233601</v>
          </cell>
          <cell r="AM142">
            <v>0.97017823227420596</v>
          </cell>
          <cell r="AN142">
            <v>5.56477969644894</v>
          </cell>
          <cell r="AO142">
            <v>0.98156351140554698</v>
          </cell>
          <cell r="AP142">
            <v>2.55339537996577</v>
          </cell>
          <cell r="AQ142">
            <v>0.32538641270352198</v>
          </cell>
          <cell r="AR142">
            <v>2.0089950244182</v>
          </cell>
          <cell r="AS142">
            <v>0.245295180502036</v>
          </cell>
          <cell r="AT142">
            <v>4.6018457503932604</v>
          </cell>
          <cell r="AU142">
            <v>1.1123242325195699</v>
          </cell>
          <cell r="AV142">
            <v>2.4748030146672152E-3</v>
          </cell>
          <cell r="AX142">
            <v>8.0295183992182995E-2</v>
          </cell>
          <cell r="AY142">
            <v>11.7387383567401</v>
          </cell>
          <cell r="AZ142">
            <v>1.6105707210551001E-2</v>
          </cell>
          <cell r="BA142">
            <v>1.1398317663319699</v>
          </cell>
          <cell r="BB142">
            <v>0.398107450131164</v>
          </cell>
        </row>
        <row r="143">
          <cell r="C143">
            <v>4.5010394681416397</v>
          </cell>
          <cell r="D143">
            <v>258226.73386053101</v>
          </cell>
          <cell r="E143">
            <v>1188.80316111755</v>
          </cell>
          <cell r="F143">
            <v>212.914127323315</v>
          </cell>
          <cell r="G143">
            <v>224.25049778569399</v>
          </cell>
          <cell r="H143">
            <v>83607.341351270894</v>
          </cell>
          <cell r="I143">
            <v>32.7795273405332</v>
          </cell>
          <cell r="J143">
            <v>16465.7463680375</v>
          </cell>
          <cell r="K143">
            <v>319.726834741966</v>
          </cell>
          <cell r="L143">
            <v>306.075309200334</v>
          </cell>
          <cell r="M143">
            <v>1309.25001388296</v>
          </cell>
          <cell r="N143">
            <v>88098.344683951203</v>
          </cell>
          <cell r="O143">
            <v>42.051988114228301</v>
          </cell>
          <cell r="P143">
            <v>115.94360414218301</v>
          </cell>
          <cell r="Q143">
            <v>99.601138334282297</v>
          </cell>
          <cell r="R143">
            <v>108.293429523383</v>
          </cell>
          <cell r="S143">
            <v>1.06663423959601</v>
          </cell>
          <cell r="U143">
            <v>9.0982957191664493</v>
          </cell>
          <cell r="V143">
            <v>385.31584670560699</v>
          </cell>
          <cell r="W143">
            <v>26.115836096754101</v>
          </cell>
          <cell r="X143">
            <v>168.63276454334601</v>
          </cell>
          <cell r="Y143">
            <v>19.650111567082</v>
          </cell>
          <cell r="Z143">
            <v>5.6569099588175504</v>
          </cell>
          <cell r="AA143">
            <v>0.101240392985155</v>
          </cell>
          <cell r="AB143">
            <v>2.2092540114177002</v>
          </cell>
          <cell r="AC143">
            <v>0.17169762448443401</v>
          </cell>
          <cell r="AD143">
            <v>1.00681273565572E-2</v>
          </cell>
          <cell r="AE143">
            <v>141.759304769549</v>
          </cell>
          <cell r="AF143">
            <v>15.1809335382234</v>
          </cell>
          <cell r="AG143">
            <v>35.471899498189401</v>
          </cell>
          <cell r="AH143">
            <v>5.1458740549198403</v>
          </cell>
          <cell r="AI143">
            <v>23.2572614527143</v>
          </cell>
          <cell r="AJ143">
            <v>5.9225282827397603</v>
          </cell>
          <cell r="AK143">
            <v>1.9257061127969399</v>
          </cell>
          <cell r="AL143">
            <v>6.1883775552047497</v>
          </cell>
          <cell r="AM143">
            <v>0.910267194445607</v>
          </cell>
          <cell r="AN143">
            <v>5.1988762616692297</v>
          </cell>
          <cell r="AO143">
            <v>0.97505116993821195</v>
          </cell>
          <cell r="AP143">
            <v>2.5431445785186</v>
          </cell>
          <cell r="AQ143">
            <v>0.336726937238641</v>
          </cell>
          <cell r="AR143">
            <v>1.9268376949144299</v>
          </cell>
          <cell r="AS143">
            <v>0.26612156832963701</v>
          </cell>
          <cell r="AT143">
            <v>4.3223846648726196</v>
          </cell>
          <cell r="AU143">
            <v>1.1006486700461</v>
          </cell>
          <cell r="AV143">
            <v>3.0381201721653298E-3</v>
          </cell>
          <cell r="AW143">
            <v>7.6935681666287104E-3</v>
          </cell>
          <cell r="AX143">
            <v>7.6265726406810494E-2</v>
          </cell>
          <cell r="AY143">
            <v>11.2924596899226</v>
          </cell>
          <cell r="AZ143">
            <v>1.6222470230291899E-2</v>
          </cell>
          <cell r="BA143">
            <v>1.2756473381801501</v>
          </cell>
          <cell r="BB143">
            <v>0.432964531487744</v>
          </cell>
        </row>
        <row r="144">
          <cell r="C144">
            <v>4.2892009297329299</v>
          </cell>
          <cell r="D144">
            <v>231848.60942363099</v>
          </cell>
          <cell r="E144">
            <v>1216.5849812838001</v>
          </cell>
          <cell r="F144">
            <v>191.082227120933</v>
          </cell>
          <cell r="G144">
            <v>130.638319601826</v>
          </cell>
          <cell r="H144">
            <v>71383.442122214095</v>
          </cell>
          <cell r="I144">
            <v>27.665308751535001</v>
          </cell>
          <cell r="J144">
            <v>14145.0593845535</v>
          </cell>
          <cell r="K144">
            <v>275.83054530817498</v>
          </cell>
          <cell r="L144">
            <v>268.577172308738</v>
          </cell>
          <cell r="M144">
            <v>1176.01977648143</v>
          </cell>
          <cell r="N144">
            <v>73451.269120787401</v>
          </cell>
          <cell r="O144">
            <v>40.301489237719203</v>
          </cell>
          <cell r="P144">
            <v>98.689223053694803</v>
          </cell>
          <cell r="Q144">
            <v>136.71930277019899</v>
          </cell>
          <cell r="R144">
            <v>127.561915476533</v>
          </cell>
          <cell r="S144">
            <v>0.85661036688066805</v>
          </cell>
          <cell r="T144">
            <v>0.18043326118799499</v>
          </cell>
          <cell r="U144">
            <v>8.9237281816434404</v>
          </cell>
          <cell r="V144">
            <v>382.73566656577299</v>
          </cell>
          <cell r="W144">
            <v>26.345239128086199</v>
          </cell>
          <cell r="X144">
            <v>156.32445378314901</v>
          </cell>
          <cell r="Y144">
            <v>16.675307846281399</v>
          </cell>
          <cell r="Z144">
            <v>3.8415559496450502</v>
          </cell>
          <cell r="AA144">
            <v>9.4303015700315601E-2</v>
          </cell>
          <cell r="AB144">
            <v>1.7473800939946</v>
          </cell>
          <cell r="AC144">
            <v>0.13544366486124201</v>
          </cell>
          <cell r="AD144">
            <v>2.1794890105274502E-2</v>
          </cell>
          <cell r="AE144">
            <v>142.17005968415401</v>
          </cell>
          <cell r="AF144">
            <v>16.1035801579356</v>
          </cell>
          <cell r="AG144">
            <v>38.391379960633998</v>
          </cell>
          <cell r="AH144">
            <v>5.3887426309123496</v>
          </cell>
          <cell r="AI144">
            <v>23.243195288700299</v>
          </cell>
          <cell r="AJ144">
            <v>5.77362721814292</v>
          </cell>
          <cell r="AK144">
            <v>1.93486896978454</v>
          </cell>
          <cell r="AL144">
            <v>6.1744287459998102</v>
          </cell>
          <cell r="AM144">
            <v>0.90557040150759205</v>
          </cell>
          <cell r="AN144">
            <v>5.2386400580886701</v>
          </cell>
          <cell r="AO144">
            <v>1.0328286091197501</v>
          </cell>
          <cell r="AP144">
            <v>2.6770629220599198</v>
          </cell>
          <cell r="AQ144">
            <v>0.29671080559169999</v>
          </cell>
          <cell r="AR144">
            <v>2.1773524341020201</v>
          </cell>
          <cell r="AS144">
            <v>0.26299911794362102</v>
          </cell>
          <cell r="AT144">
            <v>4.3915161701975398</v>
          </cell>
          <cell r="AU144">
            <v>1.0390218351076499</v>
          </cell>
          <cell r="AV144">
            <v>2.71521571479454E-3</v>
          </cell>
          <cell r="AX144">
            <v>8.4323498309860606E-2</v>
          </cell>
          <cell r="AY144">
            <v>32.081112534591703</v>
          </cell>
          <cell r="AZ144">
            <v>1.89667758187901E-2</v>
          </cell>
          <cell r="BA144">
            <v>1.3555564509753899</v>
          </cell>
          <cell r="BB144">
            <v>0.46323395738816903</v>
          </cell>
        </row>
        <row r="145">
          <cell r="C145">
            <v>4.6758584066961504</v>
          </cell>
          <cell r="D145">
            <v>259911.41649090301</v>
          </cell>
          <cell r="E145">
            <v>1222.1009115187801</v>
          </cell>
          <cell r="F145">
            <v>253.098043008518</v>
          </cell>
          <cell r="G145">
            <v>83.227486567981003</v>
          </cell>
          <cell r="H145">
            <v>86135.227585721703</v>
          </cell>
          <cell r="I145">
            <v>31.729099821677</v>
          </cell>
          <cell r="J145">
            <v>16995.9133632433</v>
          </cell>
          <cell r="K145">
            <v>320.81681263905102</v>
          </cell>
          <cell r="L145">
            <v>298.11752958732802</v>
          </cell>
          <cell r="M145">
            <v>1338.66109110822</v>
          </cell>
          <cell r="N145">
            <v>85461.476065914103</v>
          </cell>
          <cell r="O145">
            <v>46.835850233809197</v>
          </cell>
          <cell r="P145">
            <v>115.814363647211</v>
          </cell>
          <cell r="Q145">
            <v>135.161600067237</v>
          </cell>
          <cell r="R145">
            <v>119.19081725423101</v>
          </cell>
          <cell r="S145">
            <v>0.85505191753784604</v>
          </cell>
          <cell r="T145">
            <v>0.11403000734047999</v>
          </cell>
          <cell r="U145">
            <v>9.2511675200596599</v>
          </cell>
          <cell r="V145">
            <v>408.36618345961801</v>
          </cell>
          <cell r="W145">
            <v>26.7740540116753</v>
          </cell>
          <cell r="X145">
            <v>175.334540739755</v>
          </cell>
          <cell r="Y145">
            <v>19.972116623016799</v>
          </cell>
          <cell r="Z145">
            <v>4.0686744997096396</v>
          </cell>
          <cell r="AA145">
            <v>9.7447589247916896E-2</v>
          </cell>
          <cell r="AB145">
            <v>1.81940020996326</v>
          </cell>
          <cell r="AC145">
            <v>0.164353958851395</v>
          </cell>
          <cell r="AD145">
            <v>4.0614819114194898E-3</v>
          </cell>
          <cell r="AE145">
            <v>139.97123722531799</v>
          </cell>
          <cell r="AF145">
            <v>15.6440539926743</v>
          </cell>
          <cell r="AG145">
            <v>38.751560886126001</v>
          </cell>
          <cell r="AH145">
            <v>5.5219294209004799</v>
          </cell>
          <cell r="AI145">
            <v>25.016445074317499</v>
          </cell>
          <cell r="AJ145">
            <v>6.1567812618868603</v>
          </cell>
          <cell r="AK145">
            <v>2.1014088765132999</v>
          </cell>
          <cell r="AL145">
            <v>6.2466808052351599</v>
          </cell>
          <cell r="AM145">
            <v>0.91531498201225603</v>
          </cell>
          <cell r="AN145">
            <v>5.4424532646071704</v>
          </cell>
          <cell r="AO145">
            <v>0.99898166997228699</v>
          </cell>
          <cell r="AP145">
            <v>2.56299270337633</v>
          </cell>
          <cell r="AQ145">
            <v>0.34168660869227802</v>
          </cell>
          <cell r="AR145">
            <v>2.0937282276002498</v>
          </cell>
          <cell r="AS145">
            <v>0.26135855852935003</v>
          </cell>
          <cell r="AT145">
            <v>4.8378453818141498</v>
          </cell>
          <cell r="AU145">
            <v>1.20493208838518</v>
          </cell>
          <cell r="AV145">
            <v>4.48852781104389E-3</v>
          </cell>
          <cell r="AX145">
            <v>0.104097788053191</v>
          </cell>
          <cell r="AY145">
            <v>13.4373436268619</v>
          </cell>
          <cell r="AZ145">
            <v>1.38373867963299E-2</v>
          </cell>
          <cell r="BA145">
            <v>1.1993661480573099</v>
          </cell>
          <cell r="BB145">
            <v>0.41239953608051899</v>
          </cell>
        </row>
        <row r="146">
          <cell r="C146">
            <v>4.0568172711535704</v>
          </cell>
          <cell r="D146">
            <v>202004.014103191</v>
          </cell>
          <cell r="E146">
            <v>140.298562157969</v>
          </cell>
          <cell r="F146">
            <v>120.950785114628</v>
          </cell>
          <cell r="G146">
            <v>19.330069782808899</v>
          </cell>
          <cell r="H146">
            <v>85727.208660737495</v>
          </cell>
          <cell r="I146">
            <v>37.798359689933797</v>
          </cell>
          <cell r="J146">
            <v>4975.20654351948</v>
          </cell>
          <cell r="K146">
            <v>283.00995233760301</v>
          </cell>
          <cell r="L146">
            <v>412.243965510024</v>
          </cell>
          <cell r="M146">
            <v>1150.63673354101</v>
          </cell>
          <cell r="N146">
            <v>68324.377526242199</v>
          </cell>
          <cell r="O146">
            <v>43.601991825494899</v>
          </cell>
          <cell r="P146">
            <v>147.327608943878</v>
          </cell>
          <cell r="Q146">
            <v>108.766531027794</v>
          </cell>
          <cell r="R146">
            <v>69.904662404835804</v>
          </cell>
          <cell r="S146">
            <v>0.123590727953017</v>
          </cell>
          <cell r="T146">
            <v>0.36736402962085002</v>
          </cell>
          <cell r="U146">
            <v>0.14194803258515401</v>
          </cell>
          <cell r="V146">
            <v>97.451668273451006</v>
          </cell>
          <cell r="W146">
            <v>20.243703212546901</v>
          </cell>
          <cell r="X146">
            <v>11.1727777625639</v>
          </cell>
          <cell r="Y146">
            <v>0.39278940286352898</v>
          </cell>
          <cell r="AB146">
            <v>0.79983879293663296</v>
          </cell>
          <cell r="AC146">
            <v>0.50793113271888202</v>
          </cell>
          <cell r="AD146">
            <v>9.7013056728831998E-4</v>
          </cell>
          <cell r="AE146">
            <v>5.4308476379967203</v>
          </cell>
          <cell r="AF146">
            <v>0.86833646108989604</v>
          </cell>
          <cell r="AG146">
            <v>3.2346035133353199</v>
          </cell>
          <cell r="AH146">
            <v>0.54508693464909896</v>
          </cell>
          <cell r="AI146">
            <v>3.5200626315352599</v>
          </cell>
          <cell r="AJ146">
            <v>1.3728425812345699</v>
          </cell>
          <cell r="AK146">
            <v>0.47919124831128201</v>
          </cell>
          <cell r="AL146">
            <v>2.1919005071636501</v>
          </cell>
          <cell r="AM146">
            <v>0.39506059533385202</v>
          </cell>
          <cell r="AN146">
            <v>3.16610144471837</v>
          </cell>
          <cell r="AO146">
            <v>0.69271167362642505</v>
          </cell>
          <cell r="AP146">
            <v>2.0332756560121301</v>
          </cell>
          <cell r="AQ146">
            <v>0.32833781749100299</v>
          </cell>
          <cell r="AR146">
            <v>2.05634359481017</v>
          </cell>
          <cell r="AS146">
            <v>0.31649790337346601</v>
          </cell>
          <cell r="AT146">
            <v>0.49128188498278602</v>
          </cell>
          <cell r="AU146">
            <v>2.05361740505518E-2</v>
          </cell>
          <cell r="AV146">
            <v>2.4043632912401701E-3</v>
          </cell>
          <cell r="AW146">
            <v>1.2255704079313499E-2</v>
          </cell>
          <cell r="AX146">
            <v>4.6306554671781E-3</v>
          </cell>
          <cell r="AY146">
            <v>3.7638409086956699</v>
          </cell>
          <cell r="AZ146">
            <v>2.8319969271326001E-3</v>
          </cell>
          <cell r="BA146">
            <v>0.10205381995306</v>
          </cell>
          <cell r="BB146">
            <v>2.8575212765768899E-2</v>
          </cell>
        </row>
        <row r="147">
          <cell r="C147">
            <v>3.1523023572495901</v>
          </cell>
          <cell r="D147">
            <v>208974.39451329201</v>
          </cell>
          <cell r="E147">
            <v>56.577967563101502</v>
          </cell>
          <cell r="F147">
            <v>70.474397911331494</v>
          </cell>
          <cell r="H147">
            <v>85033.623215855099</v>
          </cell>
          <cell r="I147">
            <v>39.108912831879202</v>
          </cell>
          <cell r="J147">
            <v>5950.3527577736204</v>
          </cell>
          <cell r="K147">
            <v>290.44724188394002</v>
          </cell>
          <cell r="L147">
            <v>362.880508972987</v>
          </cell>
          <cell r="M147">
            <v>1273.3934289379999</v>
          </cell>
          <cell r="N147">
            <v>75959.221764177899</v>
          </cell>
          <cell r="O147">
            <v>43.949188719295101</v>
          </cell>
          <cell r="P147">
            <v>148.53357049738599</v>
          </cell>
          <cell r="Q147">
            <v>139.75050396455799</v>
          </cell>
          <cell r="R147">
            <v>72.802751623409506</v>
          </cell>
          <cell r="S147">
            <v>0.11620993664938301</v>
          </cell>
          <cell r="U147">
            <v>0.73118796692030896</v>
          </cell>
          <cell r="V147">
            <v>104.029079553936</v>
          </cell>
          <cell r="W147">
            <v>12.8659950425047</v>
          </cell>
          <cell r="X147">
            <v>9.9419578676960096</v>
          </cell>
          <cell r="Y147">
            <v>0.69487523353112202</v>
          </cell>
          <cell r="AA147">
            <v>1.9454938724070399E-2</v>
          </cell>
          <cell r="AB147">
            <v>0.77426351971718999</v>
          </cell>
          <cell r="AC147">
            <v>0.80292797853309905</v>
          </cell>
          <cell r="AD147">
            <v>2.3957591357266E-3</v>
          </cell>
          <cell r="AE147">
            <v>8.8218412869840606</v>
          </cell>
          <cell r="AF147">
            <v>0.59910254780857997</v>
          </cell>
          <cell r="AG147">
            <v>1.37906841857633</v>
          </cell>
          <cell r="AH147">
            <v>0.229198124374801</v>
          </cell>
          <cell r="AI147">
            <v>1.69448654246659</v>
          </cell>
          <cell r="AJ147">
            <v>0.81196799319908797</v>
          </cell>
          <cell r="AK147">
            <v>0.50012160472522504</v>
          </cell>
          <cell r="AL147">
            <v>1.52258515379044</v>
          </cell>
          <cell r="AM147">
            <v>0.29199873224471601</v>
          </cell>
          <cell r="AN147">
            <v>2.0176369478121998</v>
          </cell>
          <cell r="AO147">
            <v>0.48063059230281102</v>
          </cell>
          <cell r="AP147">
            <v>1.36363012588563</v>
          </cell>
          <cell r="AQ147">
            <v>0.21383696680637701</v>
          </cell>
          <cell r="AR147">
            <v>1.2380470570114199</v>
          </cell>
          <cell r="AS147">
            <v>0.20451797803624</v>
          </cell>
          <cell r="AT147">
            <v>0.430761570170962</v>
          </cell>
          <cell r="AU147">
            <v>5.42218459999496E-2</v>
          </cell>
          <cell r="AV147">
            <v>2.2318610675721852E-3</v>
          </cell>
          <cell r="AW147">
            <v>6.3498897258863901E-2</v>
          </cell>
          <cell r="AX147">
            <v>1.0754368155783799E-2</v>
          </cell>
          <cell r="AY147">
            <v>4.15256103737969</v>
          </cell>
          <cell r="AZ147">
            <v>6.2474747891057896E-3</v>
          </cell>
          <cell r="BA147">
            <v>8.3005267116527906E-2</v>
          </cell>
          <cell r="BB147">
            <v>2.0183437707610701E-2</v>
          </cell>
        </row>
        <row r="148">
          <cell r="C148">
            <v>3.4964366895504702</v>
          </cell>
          <cell r="D148">
            <v>224182.64733784899</v>
          </cell>
          <cell r="E148">
            <v>65.204325629557701</v>
          </cell>
          <cell r="F148">
            <v>118.26173905590601</v>
          </cell>
          <cell r="H148">
            <v>105093.84027672801</v>
          </cell>
          <cell r="I148">
            <v>46.462307178532903</v>
          </cell>
          <cell r="J148">
            <v>6043.9480586424297</v>
          </cell>
          <cell r="K148">
            <v>337.13189345829801</v>
          </cell>
          <cell r="L148">
            <v>408.61857803289001</v>
          </cell>
          <cell r="M148">
            <v>1427.0693010380701</v>
          </cell>
          <cell r="N148">
            <v>82194.089789692604</v>
          </cell>
          <cell r="O148">
            <v>57.377015394218503</v>
          </cell>
          <cell r="P148">
            <v>177.33742733000199</v>
          </cell>
          <cell r="Q148">
            <v>137.26041810901799</v>
          </cell>
          <cell r="R148">
            <v>47.388025340826601</v>
          </cell>
          <cell r="S148">
            <v>0.16719452791802999</v>
          </cell>
          <cell r="T148">
            <v>0.113734012013625</v>
          </cell>
          <cell r="U148">
            <v>0.76197345894211099</v>
          </cell>
          <cell r="V148">
            <v>120.18028547541</v>
          </cell>
          <cell r="W148">
            <v>17.691013837217099</v>
          </cell>
          <cell r="X148">
            <v>16.637425676255699</v>
          </cell>
          <cell r="Y148">
            <v>0.574608372590656</v>
          </cell>
          <cell r="AA148">
            <v>3.1878537894975197E-2</v>
          </cell>
          <cell r="AB148">
            <v>0.91355266022944104</v>
          </cell>
          <cell r="AC148">
            <v>0.54517736157510899</v>
          </cell>
          <cell r="AD148">
            <v>1.18481451715421E-3</v>
          </cell>
          <cell r="AE148">
            <v>10.159753171321899</v>
          </cell>
          <cell r="AF148">
            <v>0.62171131005309899</v>
          </cell>
          <cell r="AG148">
            <v>2.6986151068263098</v>
          </cell>
          <cell r="AH148">
            <v>0.45995594347431101</v>
          </cell>
          <cell r="AI148">
            <v>2.57860851833333</v>
          </cell>
          <cell r="AJ148">
            <v>1.2116450543385999</v>
          </cell>
          <cell r="AK148">
            <v>0.61926750362455096</v>
          </cell>
          <cell r="AL148">
            <v>2.0268902271167799</v>
          </cell>
          <cell r="AM148">
            <v>0.40195760779878298</v>
          </cell>
          <cell r="AN148">
            <v>2.74429251194011</v>
          </cell>
          <cell r="AO148">
            <v>0.65410812931880102</v>
          </cell>
          <cell r="AP148">
            <v>1.9539730186158</v>
          </cell>
          <cell r="AQ148">
            <v>0.26271842167709097</v>
          </cell>
          <cell r="AR148">
            <v>1.9492667105750701</v>
          </cell>
          <cell r="AS148">
            <v>0.27648949663939498</v>
          </cell>
          <cell r="AT148">
            <v>0.63794760074483903</v>
          </cell>
          <cell r="AU148">
            <v>0.18988107571700599</v>
          </cell>
          <cell r="AV148">
            <v>1.63174160850911E-3</v>
          </cell>
          <cell r="BA148">
            <v>0.142754962945396</v>
          </cell>
          <cell r="BB148">
            <v>5.7866188429990799E-2</v>
          </cell>
        </row>
        <row r="149">
          <cell r="C149">
            <v>3.43072287706726</v>
          </cell>
          <cell r="D149">
            <v>205063.582916841</v>
          </cell>
          <cell r="E149">
            <v>126.484228711113</v>
          </cell>
          <cell r="F149">
            <v>90.805461047251001</v>
          </cell>
          <cell r="H149">
            <v>92684.832150825605</v>
          </cell>
          <cell r="I149">
            <v>43.241675294526303</v>
          </cell>
          <cell r="J149">
            <v>5689.90698891997</v>
          </cell>
          <cell r="K149">
            <v>327.71930392294701</v>
          </cell>
          <cell r="L149">
            <v>404.88279120156398</v>
          </cell>
          <cell r="M149">
            <v>1349.6553469011201</v>
          </cell>
          <cell r="N149">
            <v>77907.243510538901</v>
          </cell>
          <cell r="O149">
            <v>51.385838420767499</v>
          </cell>
          <cell r="P149">
            <v>178.19324154512699</v>
          </cell>
          <cell r="Q149">
            <v>120.122633389765</v>
          </cell>
          <cell r="R149">
            <v>41.629559478083998</v>
          </cell>
          <cell r="S149">
            <v>5.86537562025225E-2</v>
          </cell>
          <cell r="T149">
            <v>8.6895825813826502E-2</v>
          </cell>
          <cell r="U149">
            <v>0.238006230461557</v>
          </cell>
          <cell r="V149">
            <v>107.284691265956</v>
          </cell>
          <cell r="W149">
            <v>16.386115049652599</v>
          </cell>
          <cell r="X149">
            <v>12.6272612712228</v>
          </cell>
          <cell r="Y149">
            <v>0.59231306450490595</v>
          </cell>
          <cell r="AA149">
            <v>3.7541205006144697E-2</v>
          </cell>
          <cell r="AB149">
            <v>0.64301861190785503</v>
          </cell>
          <cell r="AC149">
            <v>0.46092315935554701</v>
          </cell>
          <cell r="AE149">
            <v>4.9513510988593499</v>
          </cell>
          <cell r="AF149">
            <v>0.24590527782302499</v>
          </cell>
          <cell r="AG149">
            <v>1.9102844004929</v>
          </cell>
          <cell r="AH149">
            <v>0.250252569030052</v>
          </cell>
          <cell r="AI149">
            <v>2.2845550233854199</v>
          </cell>
          <cell r="AJ149">
            <v>1.02619289599657</v>
          </cell>
          <cell r="AK149">
            <v>0.49345023616452999</v>
          </cell>
          <cell r="AL149">
            <v>1.8295128504478</v>
          </cell>
          <cell r="AM149">
            <v>0.29271267607535101</v>
          </cell>
          <cell r="AN149">
            <v>2.5437119570001401</v>
          </cell>
          <cell r="AO149">
            <v>0.53662920032073402</v>
          </cell>
          <cell r="AP149">
            <v>1.69652514765587</v>
          </cell>
          <cell r="AQ149">
            <v>0.25410682513409899</v>
          </cell>
          <cell r="AR149">
            <v>1.6992755152996399</v>
          </cell>
          <cell r="AS149">
            <v>0.26529450723866999</v>
          </cell>
          <cell r="AT149">
            <v>0.50158111116011095</v>
          </cell>
          <cell r="AU149">
            <v>2.0445906790823198E-2</v>
          </cell>
          <cell r="AV149">
            <v>1.6231044517884951E-3</v>
          </cell>
          <cell r="AW149">
            <v>3.2819790658408003E-2</v>
          </cell>
          <cell r="AX149">
            <v>4.6453293392314902E-3</v>
          </cell>
          <cell r="AY149">
            <v>4.0530819984636697</v>
          </cell>
          <cell r="AZ149">
            <v>6.5453348166106999E-3</v>
          </cell>
          <cell r="BA149">
            <v>4.4080246195103798E-2</v>
          </cell>
          <cell r="BB149">
            <v>9.9076055792666606E-3</v>
          </cell>
        </row>
        <row r="150">
          <cell r="C150">
            <v>3.20649603068708</v>
          </cell>
          <cell r="D150">
            <v>192575.60644631201</v>
          </cell>
          <cell r="E150">
            <v>180.75761639637599</v>
          </cell>
          <cell r="F150">
            <v>154.93550488306801</v>
          </cell>
          <cell r="H150">
            <v>84216.149303902406</v>
          </cell>
          <cell r="I150">
            <v>38.645888028021801</v>
          </cell>
          <cell r="J150">
            <v>5002.7416522439498</v>
          </cell>
          <cell r="K150">
            <v>286.53836935627101</v>
          </cell>
          <cell r="L150">
            <v>419.39941937548502</v>
          </cell>
          <cell r="M150">
            <v>1207.1288390070599</v>
          </cell>
          <cell r="N150">
            <v>70235.441000553503</v>
          </cell>
          <cell r="O150">
            <v>48.470562188649502</v>
          </cell>
          <cell r="P150">
            <v>149.38527170045199</v>
          </cell>
          <cell r="Q150">
            <v>114.257630027907</v>
          </cell>
          <cell r="R150">
            <v>68.953174798149604</v>
          </cell>
          <cell r="S150">
            <v>0.113550241435995</v>
          </cell>
          <cell r="U150">
            <v>0.77802982192955095</v>
          </cell>
          <cell r="V150">
            <v>98.194274134366395</v>
          </cell>
          <cell r="W150">
            <v>17.3818220023626</v>
          </cell>
          <cell r="X150">
            <v>15.8793263600706</v>
          </cell>
          <cell r="Y150">
            <v>0.268149584299754</v>
          </cell>
          <cell r="Z150">
            <v>4.3267684843945602E-2</v>
          </cell>
          <cell r="AA150">
            <v>3.3790798252748402E-2</v>
          </cell>
          <cell r="AB150">
            <v>0.78360945963703199</v>
          </cell>
          <cell r="AC150">
            <v>0.45960730025256102</v>
          </cell>
          <cell r="AD150">
            <v>0.39590450022382551</v>
          </cell>
          <cell r="AE150">
            <v>12.2634918646279</v>
          </cell>
          <cell r="AF150">
            <v>1.1004454805235999</v>
          </cell>
          <cell r="AG150">
            <v>3.3806739374369998</v>
          </cell>
          <cell r="AH150">
            <v>0.48730331091382201</v>
          </cell>
          <cell r="AI150">
            <v>3.09497687213294</v>
          </cell>
          <cell r="AJ150">
            <v>1.3334138831396001</v>
          </cell>
          <cell r="AK150">
            <v>0.48971530888436199</v>
          </cell>
          <cell r="AL150">
            <v>2.1526623216740699</v>
          </cell>
          <cell r="AM150">
            <v>0.38687101304122101</v>
          </cell>
          <cell r="AN150">
            <v>2.88914779900146</v>
          </cell>
          <cell r="AO150">
            <v>0.62349775240442895</v>
          </cell>
          <cell r="AP150">
            <v>1.8609096385552799</v>
          </cell>
          <cell r="AQ150">
            <v>0.28240182616964199</v>
          </cell>
          <cell r="AR150">
            <v>1.80308842489623</v>
          </cell>
          <cell r="AS150">
            <v>0.25661155398455299</v>
          </cell>
          <cell r="AT150">
            <v>0.65745018793363796</v>
          </cell>
          <cell r="AU150">
            <v>3.2636816915649201E-2</v>
          </cell>
          <cell r="AV150">
            <v>3.38290970208016E-3</v>
          </cell>
          <cell r="AX150">
            <v>1.89116294900264E-3</v>
          </cell>
          <cell r="AY150">
            <v>3.5612837075899</v>
          </cell>
          <cell r="AZ150">
            <v>2.1198556504628098E-3</v>
          </cell>
          <cell r="BA150">
            <v>0.16841174417041899</v>
          </cell>
          <cell r="BB150">
            <v>3.9595921994884098E-2</v>
          </cell>
        </row>
        <row r="151">
          <cell r="C151">
            <v>3.3810430865581802</v>
          </cell>
          <cell r="D151">
            <v>214059.54867394699</v>
          </cell>
          <cell r="E151">
            <v>36.233635986474603</v>
          </cell>
          <cell r="F151">
            <v>38.944732105130299</v>
          </cell>
          <cell r="H151">
            <v>92847.480148905495</v>
          </cell>
          <cell r="I151">
            <v>44.396197364469003</v>
          </cell>
          <cell r="J151">
            <v>5775.5991786272298</v>
          </cell>
          <cell r="K151">
            <v>318.88470940638399</v>
          </cell>
          <cell r="L151">
            <v>377.07524707713401</v>
          </cell>
          <cell r="M151">
            <v>1283.70026825695</v>
          </cell>
          <cell r="N151">
            <v>74474.853457394202</v>
          </cell>
          <cell r="O151">
            <v>52.3607800745703</v>
          </cell>
          <cell r="P151">
            <v>165.47792228102199</v>
          </cell>
          <cell r="Q151">
            <v>112.441539551453</v>
          </cell>
          <cell r="R151">
            <v>69.744806661166294</v>
          </cell>
          <cell r="S151">
            <v>0.11586882174426399</v>
          </cell>
          <cell r="T151">
            <v>0.51646633457220104</v>
          </cell>
          <cell r="U151">
            <v>0.42941647168270403</v>
          </cell>
          <cell r="V151">
            <v>107.877463492751</v>
          </cell>
          <cell r="W151">
            <v>13.834141648748799</v>
          </cell>
          <cell r="X151">
            <v>14.629022080419899</v>
          </cell>
          <cell r="Y151">
            <v>0.53592098281585798</v>
          </cell>
          <cell r="AB151">
            <v>0.81394305793175703</v>
          </cell>
          <cell r="AC151">
            <v>0.39703869707204797</v>
          </cell>
          <cell r="AE151">
            <v>5.9950135155461197</v>
          </cell>
          <cell r="AF151">
            <v>0.70812003437481896</v>
          </cell>
          <cell r="AG151">
            <v>2.2706083175715501</v>
          </cell>
          <cell r="AH151">
            <v>0.311451077833231</v>
          </cell>
          <cell r="AI151">
            <v>2.1920974711321399</v>
          </cell>
          <cell r="AJ151">
            <v>1.0514801568791099</v>
          </cell>
          <cell r="AK151">
            <v>0.50934584157838103</v>
          </cell>
          <cell r="AL151">
            <v>1.7169339560483301</v>
          </cell>
          <cell r="AM151">
            <v>0.31810032173346697</v>
          </cell>
          <cell r="AN151">
            <v>2.2913308437104298</v>
          </cell>
          <cell r="AO151">
            <v>0.49851424537733502</v>
          </cell>
          <cell r="AP151">
            <v>1.35897148960702</v>
          </cell>
          <cell r="AQ151">
            <v>0.21804683671474001</v>
          </cell>
          <cell r="AR151">
            <v>1.44038564698093</v>
          </cell>
          <cell r="AS151">
            <v>0.218601275085758</v>
          </cell>
          <cell r="AT151">
            <v>0.50274522600604399</v>
          </cell>
          <cell r="AU151">
            <v>2.48097293519455E-2</v>
          </cell>
          <cell r="AV151">
            <v>1.0171425953272299E-2</v>
          </cell>
          <cell r="AX151">
            <v>7.7513308161093501E-3</v>
          </cell>
          <cell r="AY151">
            <v>3.9392671516824702</v>
          </cell>
          <cell r="AZ151">
            <v>1.09340313113447E-2</v>
          </cell>
          <cell r="BA151">
            <v>7.8260940660509301E-2</v>
          </cell>
          <cell r="BB151">
            <v>4.0052716467105301E-2</v>
          </cell>
        </row>
        <row r="152">
          <cell r="C152">
            <v>3.1906431840379801</v>
          </cell>
          <cell r="D152">
            <v>202173.81426936199</v>
          </cell>
          <cell r="E152">
            <v>139.33376280055299</v>
          </cell>
          <cell r="F152">
            <v>47.235358192329102</v>
          </cell>
          <cell r="H152">
            <v>91674.497777697601</v>
          </cell>
          <cell r="I152">
            <v>40.487107160513901</v>
          </cell>
          <cell r="J152">
            <v>5469.1404111721204</v>
          </cell>
          <cell r="K152">
            <v>298.80277862847697</v>
          </cell>
          <cell r="L152">
            <v>362.59212896792002</v>
          </cell>
          <cell r="M152">
            <v>1259.1381789852801</v>
          </cell>
          <cell r="N152">
            <v>76584.169625953698</v>
          </cell>
          <cell r="O152">
            <v>45.329748404417202</v>
          </cell>
          <cell r="P152">
            <v>147.920990810154</v>
          </cell>
          <cell r="Q152">
            <v>83.756330953314205</v>
          </cell>
          <cell r="R152">
            <v>68.324538195334895</v>
          </cell>
          <cell r="S152">
            <v>8.2294712572039103E-2</v>
          </cell>
          <cell r="T152">
            <v>6.0497370653024601E-2</v>
          </cell>
          <cell r="U152">
            <v>0.50493537340865702</v>
          </cell>
          <cell r="V152">
            <v>107.649464912875</v>
          </cell>
          <cell r="W152">
            <v>14.1387065281282</v>
          </cell>
          <cell r="X152">
            <v>13.822382372186199</v>
          </cell>
          <cell r="Y152">
            <v>1.3637383020320601E-2</v>
          </cell>
          <cell r="AA152">
            <v>4.6286104533915497E-2</v>
          </cell>
          <cell r="AB152">
            <v>0.72306052004526999</v>
          </cell>
          <cell r="AC152">
            <v>0.36603191267143897</v>
          </cell>
          <cell r="AE152">
            <v>8.81113941826308</v>
          </cell>
          <cell r="AF152">
            <v>0.699566168428151</v>
          </cell>
          <cell r="AG152">
            <v>2.1253073647526701</v>
          </cell>
          <cell r="AH152">
            <v>0.33088208456787899</v>
          </cell>
          <cell r="AI152">
            <v>2.0887453266801499</v>
          </cell>
          <cell r="AJ152">
            <v>0.966007299308562</v>
          </cell>
          <cell r="AK152">
            <v>0.49099253211021399</v>
          </cell>
          <cell r="AL152">
            <v>1.58296865831388</v>
          </cell>
          <cell r="AM152">
            <v>0.33515910519460701</v>
          </cell>
          <cell r="AN152">
            <v>2.2484134049935198</v>
          </cell>
          <cell r="AO152">
            <v>0.52512505980244195</v>
          </cell>
          <cell r="AP152">
            <v>1.48257770672591</v>
          </cell>
          <cell r="AQ152">
            <v>0.23491740520021501</v>
          </cell>
          <cell r="AR152">
            <v>1.4719242472639</v>
          </cell>
          <cell r="AS152">
            <v>0.21454701978117699</v>
          </cell>
          <cell r="AT152">
            <v>0.490423810007105</v>
          </cell>
          <cell r="AU152">
            <v>4.91059564915396E-2</v>
          </cell>
          <cell r="AV152">
            <v>3.35428125322149E-3</v>
          </cell>
          <cell r="AW152">
            <v>4.9571912953880002E-3</v>
          </cell>
          <cell r="AX152">
            <v>6.5340079610381298E-3</v>
          </cell>
          <cell r="AY152">
            <v>3.7034079569250702</v>
          </cell>
          <cell r="AZ152">
            <v>4.2826229386322898E-3</v>
          </cell>
          <cell r="BA152">
            <v>0.11392883172149899</v>
          </cell>
          <cell r="BB152">
            <v>2.2993041734289999E-2</v>
          </cell>
        </row>
        <row r="153">
          <cell r="C153">
            <v>3.5494619306154398</v>
          </cell>
          <cell r="D153">
            <v>224182.64733784899</v>
          </cell>
          <cell r="E153">
            <v>38.840382188567403</v>
          </cell>
          <cell r="F153">
            <v>181.13526078923701</v>
          </cell>
          <cell r="G153">
            <v>194.91439917300301</v>
          </cell>
          <cell r="H153">
            <v>102399.33418301601</v>
          </cell>
          <cell r="I153">
            <v>48.565561580099498</v>
          </cell>
          <cell r="J153">
            <v>6268.3756205973004</v>
          </cell>
          <cell r="K153">
            <v>337.42545506242402</v>
          </cell>
          <cell r="L153">
            <v>480.278339712253</v>
          </cell>
          <cell r="M153">
            <v>1350.2000860775599</v>
          </cell>
          <cell r="N153">
            <v>84440.504345465</v>
          </cell>
          <cell r="O153">
            <v>56.391276926782503</v>
          </cell>
          <cell r="P153">
            <v>179.224553032236</v>
          </cell>
          <cell r="Q153">
            <v>134.941051760975</v>
          </cell>
          <cell r="R153">
            <v>45.121136685539398</v>
          </cell>
          <cell r="S153">
            <v>0.158406745485909</v>
          </cell>
          <cell r="T153">
            <v>0.30062848064216902</v>
          </cell>
          <cell r="U153">
            <v>0.49997347092633598</v>
          </cell>
          <cell r="V153">
            <v>124.08120533712901</v>
          </cell>
          <cell r="W153">
            <v>17.892117038499801</v>
          </cell>
          <cell r="X153">
            <v>15.9777544831231</v>
          </cell>
          <cell r="Y153">
            <v>0.49578473917163202</v>
          </cell>
          <cell r="Z153">
            <v>3.5864534389800098E-2</v>
          </cell>
          <cell r="AA153">
            <v>4.7512149442442302E-2</v>
          </cell>
          <cell r="AB153">
            <v>0.82246005073308504</v>
          </cell>
          <cell r="AC153">
            <v>0.62538385300107302</v>
          </cell>
          <cell r="AE153">
            <v>8.3154883122121692</v>
          </cell>
          <cell r="AF153">
            <v>0.77958713453400097</v>
          </cell>
          <cell r="AG153">
            <v>2.1923671793052799</v>
          </cell>
          <cell r="AH153">
            <v>0.36039157406831701</v>
          </cell>
          <cell r="AI153">
            <v>2.5211145993626798</v>
          </cell>
          <cell r="AJ153">
            <v>1.1550227754849101</v>
          </cell>
          <cell r="AK153">
            <v>0.51950315819162696</v>
          </cell>
          <cell r="AL153">
            <v>1.82776984460626</v>
          </cell>
          <cell r="AM153">
            <v>0.31227347696262803</v>
          </cell>
          <cell r="AN153">
            <v>2.63534171408044</v>
          </cell>
          <cell r="AO153">
            <v>0.55280813570960197</v>
          </cell>
          <cell r="AP153">
            <v>1.72683070859376</v>
          </cell>
          <cell r="AQ153">
            <v>0.26838938867212803</v>
          </cell>
          <cell r="AR153">
            <v>1.7437530728864199</v>
          </cell>
          <cell r="AS153">
            <v>0.26094708126475802</v>
          </cell>
          <cell r="AT153">
            <v>0.51622985200883498</v>
          </cell>
          <cell r="AV153">
            <v>1.6351640137156401E-3</v>
          </cell>
          <cell r="AZ153">
            <v>8.5899044478491508E-3</v>
          </cell>
          <cell r="BA153">
            <v>4.7966689385263599E-2</v>
          </cell>
          <cell r="BB153">
            <v>2.5630789254167299E-2</v>
          </cell>
        </row>
        <row r="154">
          <cell r="C154">
            <v>3.0722099250778498</v>
          </cell>
          <cell r="D154">
            <v>196896.67986757599</v>
          </cell>
          <cell r="E154">
            <v>81.602890197900095</v>
          </cell>
          <cell r="F154">
            <v>92.396622122606999</v>
          </cell>
          <cell r="H154">
            <v>87176.755928778803</v>
          </cell>
          <cell r="I154">
            <v>42.224240988158101</v>
          </cell>
          <cell r="J154">
            <v>4998.9127114817402</v>
          </cell>
          <cell r="K154">
            <v>287.100786019716</v>
          </cell>
          <cell r="L154">
            <v>395.46387046650898</v>
          </cell>
          <cell r="M154">
            <v>1217.07744364009</v>
          </cell>
          <cell r="N154">
            <v>68248.477827423805</v>
          </cell>
          <cell r="O154">
            <v>48.476746446882203</v>
          </cell>
          <cell r="P154">
            <v>147.765735608386</v>
          </cell>
          <cell r="Q154">
            <v>117.216473454617</v>
          </cell>
          <cell r="R154">
            <v>58.9463850002413</v>
          </cell>
          <cell r="S154">
            <v>0.134543110398439</v>
          </cell>
          <cell r="T154">
            <v>0.107121050640084</v>
          </cell>
          <cell r="U154">
            <v>0.31918184797096399</v>
          </cell>
          <cell r="V154">
            <v>102.042785636695</v>
          </cell>
          <cell r="W154">
            <v>13.091928929277801</v>
          </cell>
          <cell r="X154">
            <v>13.437391232455999</v>
          </cell>
          <cell r="Y154">
            <v>6.8819648792720706E-2</v>
          </cell>
          <cell r="AA154">
            <v>5.2390601839839297E-2</v>
          </cell>
          <cell r="AB154">
            <v>0.66473037928038403</v>
          </cell>
          <cell r="AC154">
            <v>0.39848259948278703</v>
          </cell>
          <cell r="AD154">
            <v>5.3682817073356396E-3</v>
          </cell>
          <cell r="AE154">
            <v>3.3412138768581401</v>
          </cell>
          <cell r="AF154">
            <v>0.43187297145985198</v>
          </cell>
          <cell r="AG154">
            <v>1.5560397735915601</v>
          </cell>
          <cell r="AH154">
            <v>0.29734479922905899</v>
          </cell>
          <cell r="AI154">
            <v>2.0235941148714001</v>
          </cell>
          <cell r="AJ154">
            <v>0.933807625016706</v>
          </cell>
          <cell r="AK154">
            <v>0.50176423736192</v>
          </cell>
          <cell r="AL154">
            <v>1.5167272065889701</v>
          </cell>
          <cell r="AM154">
            <v>0.26850136070319303</v>
          </cell>
          <cell r="AN154">
            <v>2.1450984728933902</v>
          </cell>
          <cell r="AO154">
            <v>0.466512245778201</v>
          </cell>
          <cell r="AP154">
            <v>1.42182126729773</v>
          </cell>
          <cell r="AQ154">
            <v>0.20506205170955699</v>
          </cell>
          <cell r="AR154">
            <v>1.4141233789688701</v>
          </cell>
          <cell r="AS154">
            <v>0.21127572913398299</v>
          </cell>
          <cell r="AT154">
            <v>0.51777344428668204</v>
          </cell>
          <cell r="AU154">
            <v>4.1888964728710502E-2</v>
          </cell>
          <cell r="AV154">
            <v>3.20967603217256E-2</v>
          </cell>
          <cell r="AX154">
            <v>2.4434126854398701E-3</v>
          </cell>
          <cell r="AY154">
            <v>3.49811366365256</v>
          </cell>
          <cell r="AZ154">
            <v>1.5796969869928501E-3</v>
          </cell>
          <cell r="BA154">
            <v>8.9491978379792701E-3</v>
          </cell>
          <cell r="BB154">
            <v>3.50712476986542E-3</v>
          </cell>
        </row>
        <row r="155">
          <cell r="C155">
            <v>3.16096971704019</v>
          </cell>
          <cell r="D155">
            <v>203148.47734819</v>
          </cell>
          <cell r="F155">
            <v>36.153179399765499</v>
          </cell>
          <cell r="H155">
            <v>87120.174474591404</v>
          </cell>
          <cell r="I155">
            <v>39.377569443713199</v>
          </cell>
          <cell r="J155">
            <v>5013.6816349497003</v>
          </cell>
          <cell r="K155">
            <v>280.92509827379399</v>
          </cell>
          <cell r="L155">
            <v>364.63995280210798</v>
          </cell>
          <cell r="M155">
            <v>1179.8881542609199</v>
          </cell>
          <cell r="N155">
            <v>70644.4926621302</v>
          </cell>
          <cell r="O155">
            <v>46.932669829136103</v>
          </cell>
          <cell r="P155">
            <v>155.423801729491</v>
          </cell>
          <cell r="Q155">
            <v>113.694621838595</v>
          </cell>
          <cell r="R155">
            <v>64.348331581340702</v>
          </cell>
          <cell r="S155">
            <v>0.112526719943703</v>
          </cell>
          <cell r="T155">
            <v>0.23363030567475099</v>
          </cell>
          <cell r="U155">
            <v>0.116544313237103</v>
          </cell>
          <cell r="V155">
            <v>97.523196047525502</v>
          </cell>
          <cell r="W155">
            <v>14.038263453455899</v>
          </cell>
          <cell r="X155">
            <v>12.052159638595301</v>
          </cell>
          <cell r="Y155">
            <v>0.43498670435242998</v>
          </cell>
          <cell r="AB155">
            <v>0.73980882514402702</v>
          </cell>
          <cell r="AC155">
            <v>0.43202890073119699</v>
          </cell>
          <cell r="AD155">
            <v>2.315235283062175E-3</v>
          </cell>
          <cell r="AE155">
            <v>5.28132161115398</v>
          </cell>
          <cell r="AF155">
            <v>0.38687469579988898</v>
          </cell>
          <cell r="AG155">
            <v>2.1371423662744702</v>
          </cell>
          <cell r="AH155">
            <v>0.27466156255664398</v>
          </cell>
          <cell r="AI155">
            <v>1.92465800977737</v>
          </cell>
          <cell r="AJ155">
            <v>0.86531779956592403</v>
          </cell>
          <cell r="AK155">
            <v>0.440834787584726</v>
          </cell>
          <cell r="AL155">
            <v>1.4196816804562999</v>
          </cell>
          <cell r="AM155">
            <v>0.26383246874317701</v>
          </cell>
          <cell r="AN155">
            <v>2.2528407094497598</v>
          </cell>
          <cell r="AO155">
            <v>0.46742137245026399</v>
          </cell>
          <cell r="AP155">
            <v>1.39989403512744</v>
          </cell>
          <cell r="AQ155">
            <v>0.215044874492205</v>
          </cell>
          <cell r="AR155">
            <v>1.45068573396455</v>
          </cell>
          <cell r="AS155">
            <v>0.229063746877851</v>
          </cell>
          <cell r="AT155">
            <v>0.43745887749367401</v>
          </cell>
          <cell r="AU155">
            <v>2.25812429226801E-2</v>
          </cell>
          <cell r="AV155">
            <v>9.3994728466535499E-4</v>
          </cell>
          <cell r="AX155">
            <v>6.0328600952212798E-3</v>
          </cell>
          <cell r="AY155">
            <v>4.0912495917769798</v>
          </cell>
          <cell r="AZ155">
            <v>6.1945068983807903E-4</v>
          </cell>
          <cell r="BA155">
            <v>6.8005188068487099E-2</v>
          </cell>
          <cell r="BB155">
            <v>2.3841290871775299E-2</v>
          </cell>
        </row>
        <row r="156">
          <cell r="C156">
            <v>3.3920194329914199</v>
          </cell>
          <cell r="D156">
            <v>193771.45059427101</v>
          </cell>
          <cell r="E156">
            <v>181.96839748527901</v>
          </cell>
          <cell r="F156">
            <v>55.866783727550299</v>
          </cell>
          <cell r="H156">
            <v>79062.384992452993</v>
          </cell>
          <cell r="I156">
            <v>39.240357825917002</v>
          </cell>
          <cell r="J156">
            <v>5557.53702075613</v>
          </cell>
          <cell r="K156">
            <v>294.48672386759199</v>
          </cell>
          <cell r="L156">
            <v>374.03922450643398</v>
          </cell>
          <cell r="M156">
            <v>1228.2724109349699</v>
          </cell>
          <cell r="N156">
            <v>71513.484275048206</v>
          </cell>
          <cell r="O156">
            <v>44.021921321798999</v>
          </cell>
          <cell r="P156">
            <v>147.98068946843301</v>
          </cell>
          <cell r="Q156">
            <v>107.467157438943</v>
          </cell>
          <cell r="R156">
            <v>65.758289553476203</v>
          </cell>
          <cell r="S156">
            <v>0.11405880941466599</v>
          </cell>
          <cell r="T156">
            <v>0.12423475180202501</v>
          </cell>
          <cell r="U156">
            <v>0.824067579866819</v>
          </cell>
          <cell r="V156">
            <v>99.928590970378906</v>
          </cell>
          <cell r="W156">
            <v>13.955601262742199</v>
          </cell>
          <cell r="X156">
            <v>14.365012832261201</v>
          </cell>
          <cell r="Y156">
            <v>0.71718443565325596</v>
          </cell>
          <cell r="AA156">
            <v>1.09978662730947E-2</v>
          </cell>
          <cell r="AB156">
            <v>0.74498318983154399</v>
          </cell>
          <cell r="AC156">
            <v>0.41787134276648802</v>
          </cell>
          <cell r="AD156">
            <v>1.47529447276889E-3</v>
          </cell>
          <cell r="AE156">
            <v>9.7122704302240397</v>
          </cell>
          <cell r="AF156">
            <v>0.856128999484848</v>
          </cell>
          <cell r="AG156">
            <v>2.2174901960366502</v>
          </cell>
          <cell r="AH156">
            <v>0.31338301369550797</v>
          </cell>
          <cell r="AI156">
            <v>2.1343983105451798</v>
          </cell>
          <cell r="AJ156">
            <v>1.1099712245157101</v>
          </cell>
          <cell r="AK156">
            <v>0.48097024568906699</v>
          </cell>
          <cell r="AL156">
            <v>1.7111647911958401</v>
          </cell>
          <cell r="AM156">
            <v>0.36156931508345402</v>
          </cell>
          <cell r="AN156">
            <v>2.3281433928444</v>
          </cell>
          <cell r="AO156">
            <v>0.51319039831667401</v>
          </cell>
          <cell r="AP156">
            <v>1.5252858472876201</v>
          </cell>
          <cell r="AQ156">
            <v>0.233357320020812</v>
          </cell>
          <cell r="AR156">
            <v>1.3822377293889601</v>
          </cell>
          <cell r="AS156">
            <v>0.22801845027493001</v>
          </cell>
          <cell r="AT156">
            <v>0.51771676122800503</v>
          </cell>
          <cell r="AU156">
            <v>5.6727268938023101E-2</v>
          </cell>
          <cell r="AV156">
            <v>3.5733553091464999E-3</v>
          </cell>
          <cell r="AW156">
            <v>1.13401749206274E-2</v>
          </cell>
          <cell r="AX156">
            <v>1.04610210038083E-2</v>
          </cell>
          <cell r="AY156">
            <v>3.97653290989388</v>
          </cell>
          <cell r="AZ156">
            <v>6.4792187680578796E-3</v>
          </cell>
          <cell r="BA156">
            <v>0.13489214987335099</v>
          </cell>
          <cell r="BB156">
            <v>4.6029224029271697E-2</v>
          </cell>
        </row>
        <row r="157">
          <cell r="C157">
            <v>3.3658174807523298</v>
          </cell>
          <cell r="D157">
            <v>224182.64733784899</v>
          </cell>
          <cell r="F157">
            <v>130.217104869834</v>
          </cell>
          <cell r="G157">
            <v>35.577684814820898</v>
          </cell>
          <cell r="H157">
            <v>101492.359929193</v>
          </cell>
          <cell r="I157">
            <v>43.7071701497688</v>
          </cell>
          <cell r="J157">
            <v>5841.4918171827403</v>
          </cell>
          <cell r="K157">
            <v>337.12459956417598</v>
          </cell>
          <cell r="L157">
            <v>412.745493907656</v>
          </cell>
          <cell r="M157">
            <v>1348.8035191865699</v>
          </cell>
          <cell r="N157">
            <v>79519.029092854806</v>
          </cell>
          <cell r="O157">
            <v>55.396538669112097</v>
          </cell>
          <cell r="P157">
            <v>172.11672881995301</v>
          </cell>
          <cell r="Q157">
            <v>135.93286394853399</v>
          </cell>
          <cell r="R157">
            <v>41.542372473818801</v>
          </cell>
          <cell r="S157">
            <v>0.14234131529104699</v>
          </cell>
          <cell r="T157">
            <v>0.39899325128756602</v>
          </cell>
          <cell r="U157">
            <v>0.79730519130393296</v>
          </cell>
          <cell r="V157">
            <v>119.501919155549</v>
          </cell>
          <cell r="W157">
            <v>16.292497390636399</v>
          </cell>
          <cell r="X157">
            <v>14.748300912310899</v>
          </cell>
          <cell r="Y157">
            <v>0.57279037168403801</v>
          </cell>
          <cell r="AA157">
            <v>3.2631014648667203E-2</v>
          </cell>
          <cell r="AB157">
            <v>1.02659275451216</v>
          </cell>
          <cell r="AC157">
            <v>0.57932171491978302</v>
          </cell>
          <cell r="AE157">
            <v>10.407708980483701</v>
          </cell>
          <cell r="AF157">
            <v>0.71422358758086302</v>
          </cell>
          <cell r="AG157">
            <v>3.0561011990599298</v>
          </cell>
          <cell r="AH157">
            <v>0.46799093647715301</v>
          </cell>
          <cell r="AI157">
            <v>2.6818395617903099</v>
          </cell>
          <cell r="AJ157">
            <v>1.1392096510904099</v>
          </cell>
          <cell r="AK157">
            <v>0.60798580957308901</v>
          </cell>
          <cell r="AL157">
            <v>1.96274196777412</v>
          </cell>
          <cell r="AM157">
            <v>0.39180876964173</v>
          </cell>
          <cell r="AN157">
            <v>2.5943782353009301</v>
          </cell>
          <cell r="AO157">
            <v>0.63268947753335703</v>
          </cell>
          <cell r="AP157">
            <v>1.8599621847747101</v>
          </cell>
          <cell r="AQ157">
            <v>0.236541506516766</v>
          </cell>
          <cell r="AR157">
            <v>1.78786580101242</v>
          </cell>
          <cell r="AS157">
            <v>0.24300179379240999</v>
          </cell>
          <cell r="AT157">
            <v>0.69053907096740297</v>
          </cell>
          <cell r="AU157">
            <v>0.191534920709617</v>
          </cell>
          <cell r="AV157">
            <v>4.8049672890265399E-3</v>
          </cell>
          <cell r="AY157">
            <v>1.73974325959966</v>
          </cell>
          <cell r="BA157">
            <v>0.14144413086740501</v>
          </cell>
          <cell r="BB157">
            <v>6.0054595371188298E-2</v>
          </cell>
        </row>
        <row r="158">
          <cell r="C158">
            <v>2.2848474730302502</v>
          </cell>
          <cell r="D158">
            <v>89946.941394259498</v>
          </cell>
          <cell r="H158">
            <v>58545.219011578098</v>
          </cell>
          <cell r="I158">
            <v>26.188044703909299</v>
          </cell>
          <cell r="J158">
            <v>3468.8626852643101</v>
          </cell>
          <cell r="K158">
            <v>206.40376620292901</v>
          </cell>
          <cell r="L158">
            <v>233.31865875475799</v>
          </cell>
          <cell r="M158">
            <v>881.72747193646103</v>
          </cell>
          <cell r="N158">
            <v>51823.391111522302</v>
          </cell>
          <cell r="O158">
            <v>40.389861048006701</v>
          </cell>
          <cell r="P158">
            <v>113.012876698149</v>
          </cell>
          <cell r="Q158">
            <v>81.050270279874496</v>
          </cell>
          <cell r="S158">
            <v>0.10020815911167601</v>
          </cell>
          <cell r="T158">
            <v>9.65072417651512E-2</v>
          </cell>
          <cell r="U158">
            <v>0.67397647630866098</v>
          </cell>
          <cell r="V158">
            <v>69.088664834324902</v>
          </cell>
          <cell r="W158">
            <v>10.6702337774224</v>
          </cell>
          <cell r="X158">
            <v>11.8309424864878</v>
          </cell>
          <cell r="Y158">
            <v>0.76373493126056602</v>
          </cell>
          <cell r="AA158">
            <v>2.9242109130503E-2</v>
          </cell>
          <cell r="AB158">
            <v>0.35725318140649498</v>
          </cell>
          <cell r="AC158">
            <v>0.31180675983983203</v>
          </cell>
          <cell r="AD158">
            <v>3.5428710032922952E-3</v>
          </cell>
          <cell r="AE158">
            <v>8.12533244003059</v>
          </cell>
          <cell r="AF158">
            <v>0.320127918320748</v>
          </cell>
          <cell r="AG158">
            <v>2.1425653842173702</v>
          </cell>
          <cell r="AH158">
            <v>0.23678701915067901</v>
          </cell>
          <cell r="AI158">
            <v>1.6151460785575</v>
          </cell>
          <cell r="AJ158">
            <v>0.726862445872415</v>
          </cell>
          <cell r="AK158">
            <v>0.32272893320132201</v>
          </cell>
          <cell r="AL158">
            <v>1.11109810175457</v>
          </cell>
          <cell r="AM158">
            <v>0.145924574093107</v>
          </cell>
          <cell r="AN158">
            <v>1.59077383345234</v>
          </cell>
          <cell r="AO158">
            <v>0.29232980650683699</v>
          </cell>
          <cell r="AP158">
            <v>1.02884048835029</v>
          </cell>
          <cell r="AQ158">
            <v>0.17882877383196299</v>
          </cell>
          <cell r="AR158">
            <v>1.1808579856283501</v>
          </cell>
          <cell r="AS158">
            <v>0.17909823168807801</v>
          </cell>
          <cell r="AT158">
            <v>0.33690171362134702</v>
          </cell>
          <cell r="AU158">
            <v>2.93307601012053E-3</v>
          </cell>
          <cell r="AV158">
            <v>2.10977115144965E-3</v>
          </cell>
          <cell r="AX158">
            <v>3.3245993207781702E-3</v>
          </cell>
          <cell r="AY158">
            <v>3.5807436067962199</v>
          </cell>
          <cell r="AZ158">
            <v>5.0872156561395602E-3</v>
          </cell>
          <cell r="BA158">
            <v>8.7468644470801105E-2</v>
          </cell>
          <cell r="BB158">
            <v>3.09324491555306E-2</v>
          </cell>
        </row>
        <row r="159">
          <cell r="C159">
            <v>2.9797918466750701</v>
          </cell>
          <cell r="D159">
            <v>179144.75853226701</v>
          </cell>
          <cell r="E159">
            <v>9.0889999916111606</v>
          </cell>
          <cell r="F159">
            <v>101.043242484865</v>
          </cell>
          <cell r="H159">
            <v>79259.136348252898</v>
          </cell>
          <cell r="I159">
            <v>35.532099352551</v>
          </cell>
          <cell r="J159">
            <v>4848.6804827861997</v>
          </cell>
          <cell r="K159">
            <v>272.677986150979</v>
          </cell>
          <cell r="L159">
            <v>345.36919550458401</v>
          </cell>
          <cell r="M159">
            <v>1161.67956830967</v>
          </cell>
          <cell r="N159">
            <v>68003.973870226997</v>
          </cell>
          <cell r="O159">
            <v>45.577965859864598</v>
          </cell>
          <cell r="P159">
            <v>145.65098375149401</v>
          </cell>
          <cell r="Q159">
            <v>105.791313119946</v>
          </cell>
          <cell r="R159">
            <v>57.685998869725701</v>
          </cell>
          <cell r="S159">
            <v>0.12983936489630099</v>
          </cell>
          <cell r="U159">
            <v>0.79608279428264095</v>
          </cell>
          <cell r="V159">
            <v>93.152562819095493</v>
          </cell>
          <cell r="W159">
            <v>11.7406131484223</v>
          </cell>
          <cell r="X159">
            <v>10.7386525957776</v>
          </cell>
          <cell r="Y159">
            <v>0.12689311133005199</v>
          </cell>
          <cell r="Z159">
            <v>8.6548196432820898E-2</v>
          </cell>
          <cell r="AA159">
            <v>2.4388024192328699E-2</v>
          </cell>
          <cell r="AB159">
            <v>0.73698292824122902</v>
          </cell>
          <cell r="AC159">
            <v>0.46168764975166598</v>
          </cell>
          <cell r="AD159">
            <v>3.0826744917663101E-3</v>
          </cell>
          <cell r="AE159">
            <v>12.988582040237</v>
          </cell>
          <cell r="AF159">
            <v>0.68906099947643396</v>
          </cell>
          <cell r="AG159">
            <v>2.2828899803599998</v>
          </cell>
          <cell r="AH159">
            <v>0.27092833093451602</v>
          </cell>
          <cell r="AI159">
            <v>1.7363547921810101</v>
          </cell>
          <cell r="AJ159">
            <v>0.74354364171479603</v>
          </cell>
          <cell r="AK159">
            <v>0.44210445354896999</v>
          </cell>
          <cell r="AL159">
            <v>1.3162000495664601</v>
          </cell>
          <cell r="AM159">
            <v>0.24892785539571599</v>
          </cell>
          <cell r="AN159">
            <v>1.86887393808763</v>
          </cell>
          <cell r="AO159">
            <v>0.431867103303678</v>
          </cell>
          <cell r="AP159">
            <v>1.2854234626882399</v>
          </cell>
          <cell r="AQ159">
            <v>0.19086010579971699</v>
          </cell>
          <cell r="AR159">
            <v>1.25157254785273</v>
          </cell>
          <cell r="AS159">
            <v>0.20219718549620999</v>
          </cell>
          <cell r="AT159">
            <v>0.46612940103122202</v>
          </cell>
          <cell r="AU159">
            <v>2.7208752619512801E-2</v>
          </cell>
          <cell r="AV159">
            <v>5.9593164370973202E-3</v>
          </cell>
          <cell r="AX159">
            <v>3.67516265509808E-3</v>
          </cell>
          <cell r="AY159">
            <v>3.3699781814765202</v>
          </cell>
          <cell r="AZ159">
            <v>4.5591580725951198E-3</v>
          </cell>
          <cell r="BA159">
            <v>0.14318667989512501</v>
          </cell>
          <cell r="BB159">
            <v>3.4824234887853599E-2</v>
          </cell>
        </row>
        <row r="160">
          <cell r="C160">
            <v>3.4927692427081798</v>
          </cell>
          <cell r="D160">
            <v>225354.02915236101</v>
          </cell>
          <cell r="E160">
            <v>89.6103131193683</v>
          </cell>
          <cell r="F160">
            <v>43.1597771298783</v>
          </cell>
          <cell r="H160">
            <v>92127.304565477301</v>
          </cell>
          <cell r="I160">
            <v>42.0272984622978</v>
          </cell>
          <cell r="J160">
            <v>5700.4836563916097</v>
          </cell>
          <cell r="K160">
            <v>290.13984429448101</v>
          </cell>
          <cell r="L160">
            <v>360.40999763246299</v>
          </cell>
          <cell r="M160">
            <v>1258.1413515347799</v>
          </cell>
          <cell r="N160">
            <v>73627.817363286405</v>
          </cell>
          <cell r="O160">
            <v>46.972978163063701</v>
          </cell>
          <cell r="P160">
            <v>161.681849124103</v>
          </cell>
          <cell r="Q160">
            <v>111.770461603771</v>
          </cell>
          <cell r="R160">
            <v>73.4755107149129</v>
          </cell>
          <cell r="S160">
            <v>0.10026815645833199</v>
          </cell>
          <cell r="T160">
            <v>0.21777875024695401</v>
          </cell>
          <cell r="U160">
            <v>0.188203040950011</v>
          </cell>
          <cell r="V160">
            <v>102.25620145467001</v>
          </cell>
          <cell r="W160">
            <v>14.7609068121621</v>
          </cell>
          <cell r="X160">
            <v>12.8231691817818</v>
          </cell>
          <cell r="Y160">
            <v>0.58704951569416697</v>
          </cell>
          <cell r="AB160">
            <v>0.883686842518009</v>
          </cell>
          <cell r="AC160">
            <v>0.45603309369504003</v>
          </cell>
          <cell r="AD160">
            <v>6.3778920212987002E-3</v>
          </cell>
          <cell r="AE160">
            <v>6.6524672039013204</v>
          </cell>
          <cell r="AF160">
            <v>0.50664192151829801</v>
          </cell>
          <cell r="AG160">
            <v>2.1173996014715701</v>
          </cell>
          <cell r="AH160">
            <v>0.32912996537800199</v>
          </cell>
          <cell r="AI160">
            <v>2.2294267167302801</v>
          </cell>
          <cell r="AJ160">
            <v>1.02735846978967</v>
          </cell>
          <cell r="AK160">
            <v>0.50359703597114902</v>
          </cell>
          <cell r="AL160">
            <v>1.7054855544973699</v>
          </cell>
          <cell r="AM160">
            <v>0.32266387238856198</v>
          </cell>
          <cell r="AN160">
            <v>2.5321935705819998</v>
          </cell>
          <cell r="AO160">
            <v>0.52720944832577399</v>
          </cell>
          <cell r="AP160">
            <v>1.66599448431039</v>
          </cell>
          <cell r="AQ160">
            <v>0.235183820349425</v>
          </cell>
          <cell r="AR160">
            <v>1.7088365078652199</v>
          </cell>
          <cell r="AS160">
            <v>0.233557721795805</v>
          </cell>
          <cell r="AT160">
            <v>0.51368511334933797</v>
          </cell>
          <cell r="AU160">
            <v>3.3573821197070898E-2</v>
          </cell>
          <cell r="AV160">
            <v>1.3546197127661051E-3</v>
          </cell>
          <cell r="AX160">
            <v>1.0705505033096399E-2</v>
          </cell>
          <cell r="AY160">
            <v>4.1372061141353003</v>
          </cell>
          <cell r="AZ160">
            <v>2.5183927909868198E-3</v>
          </cell>
          <cell r="BA160">
            <v>7.5215575934460696E-2</v>
          </cell>
          <cell r="BB160">
            <v>3.5337253116137897E-2</v>
          </cell>
        </row>
        <row r="161">
          <cell r="C161">
            <v>3.1953860577056901</v>
          </cell>
          <cell r="D161">
            <v>193570.29475750399</v>
          </cell>
          <cell r="F161">
            <v>47.369169927525697</v>
          </cell>
          <cell r="H161">
            <v>88847.814330760593</v>
          </cell>
          <cell r="I161">
            <v>36.714805131868502</v>
          </cell>
          <cell r="J161">
            <v>5411.9497548488498</v>
          </cell>
          <cell r="K161">
            <v>285.79113502004401</v>
          </cell>
          <cell r="L161">
            <v>327.24673596509001</v>
          </cell>
          <cell r="M161">
            <v>1188.81908066237</v>
          </cell>
          <cell r="N161">
            <v>72056.673183666193</v>
          </cell>
          <cell r="O161">
            <v>42.0704065979725</v>
          </cell>
          <cell r="P161">
            <v>124.148903845837</v>
          </cell>
          <cell r="Q161">
            <v>97.4899335915715</v>
          </cell>
          <cell r="R161">
            <v>66.514436390614307</v>
          </cell>
          <cell r="S161">
            <v>0.11433966191123</v>
          </cell>
          <cell r="U161">
            <v>0.67320283890427801</v>
          </cell>
          <cell r="V161">
            <v>102.05345563614</v>
          </cell>
          <cell r="W161">
            <v>15.5244098742098</v>
          </cell>
          <cell r="X161">
            <v>13.630559347368401</v>
          </cell>
          <cell r="Y161">
            <v>0.442533513116806</v>
          </cell>
          <cell r="AA161">
            <v>2.7566828941864501E-2</v>
          </cell>
          <cell r="AB161">
            <v>0.62908977389049503</v>
          </cell>
          <cell r="AC161">
            <v>0.55742245351155495</v>
          </cell>
          <cell r="AD161">
            <v>6.9390412182906798E-3</v>
          </cell>
          <cell r="AE161">
            <v>6.9589131916359097</v>
          </cell>
          <cell r="AF161">
            <v>0.845692738027503</v>
          </cell>
          <cell r="AG161">
            <v>2.5009922728546301</v>
          </cell>
          <cell r="AH161">
            <v>0.38513438592115801</v>
          </cell>
          <cell r="AI161">
            <v>2.61019097314907</v>
          </cell>
          <cell r="AJ161">
            <v>1.1215536394608401</v>
          </cell>
          <cell r="AK161">
            <v>0.51068905594416503</v>
          </cell>
          <cell r="AL161">
            <v>1.8829647631636399</v>
          </cell>
          <cell r="AM161">
            <v>0.33636797022020498</v>
          </cell>
          <cell r="AN161">
            <v>2.43174083313263</v>
          </cell>
          <cell r="AO161">
            <v>0.51769883498262304</v>
          </cell>
          <cell r="AP161">
            <v>1.5792034920976401</v>
          </cell>
          <cell r="AQ161">
            <v>0.23828208075325499</v>
          </cell>
          <cell r="AR161">
            <v>1.59069413819213</v>
          </cell>
          <cell r="AS161">
            <v>0.23306554240503899</v>
          </cell>
          <cell r="AT161">
            <v>0.48763671457519597</v>
          </cell>
          <cell r="AU161">
            <v>5.1980256968422303E-2</v>
          </cell>
          <cell r="AV161">
            <v>1.498403688659255E-3</v>
          </cell>
          <cell r="AW161">
            <v>0.146606451934717</v>
          </cell>
          <cell r="AX161">
            <v>9.1943443113218191E-3</v>
          </cell>
          <cell r="AY161">
            <v>4.0697737891236798</v>
          </cell>
          <cell r="AZ161">
            <v>6.3789878534408501E-3</v>
          </cell>
          <cell r="BA161">
            <v>0.101441109384918</v>
          </cell>
          <cell r="BB161">
            <v>3.0722580001130002E-2</v>
          </cell>
        </row>
        <row r="162">
          <cell r="C162">
            <v>3.63534806521452</v>
          </cell>
          <cell r="D162">
            <v>224182.64733784899</v>
          </cell>
          <cell r="E162">
            <v>92.778314924230301</v>
          </cell>
          <cell r="F162">
            <v>93.804898141859994</v>
          </cell>
          <cell r="H162">
            <v>96614.097300999201</v>
          </cell>
          <cell r="I162">
            <v>44.458408330663303</v>
          </cell>
          <cell r="J162">
            <v>5498.5444468056003</v>
          </cell>
          <cell r="K162">
            <v>316.721548114207</v>
          </cell>
          <cell r="L162">
            <v>425.386533463886</v>
          </cell>
          <cell r="M162">
            <v>1298.1076385840499</v>
          </cell>
          <cell r="N162">
            <v>79619.929399160595</v>
          </cell>
          <cell r="O162">
            <v>54.186306674474601</v>
          </cell>
          <cell r="P162">
            <v>174.811566115803</v>
          </cell>
          <cell r="Q162">
            <v>134.70688890755099</v>
          </cell>
          <cell r="R162">
            <v>36.632134344688303</v>
          </cell>
          <cell r="S162">
            <v>0.14456990524520399</v>
          </cell>
          <cell r="T162">
            <v>0.37758806485533303</v>
          </cell>
          <cell r="U162">
            <v>0.73573482918202104</v>
          </cell>
          <cell r="V162">
            <v>115.40856457617799</v>
          </cell>
          <cell r="W162">
            <v>16.491404273301502</v>
          </cell>
          <cell r="X162">
            <v>17.358414777314302</v>
          </cell>
          <cell r="Y162">
            <v>0.64067145274208404</v>
          </cell>
          <cell r="AA162">
            <v>3.0926716902177399E-2</v>
          </cell>
          <cell r="AB162">
            <v>0.75810179532801403</v>
          </cell>
          <cell r="AC162">
            <v>0.45101792315467698</v>
          </cell>
          <cell r="AE162">
            <v>8.96919283602052</v>
          </cell>
          <cell r="AF162">
            <v>0.73800730673019699</v>
          </cell>
          <cell r="AG162">
            <v>2.9024653490130601</v>
          </cell>
          <cell r="AH162">
            <v>0.441231004963274</v>
          </cell>
          <cell r="AI162">
            <v>2.7096891659057198</v>
          </cell>
          <cell r="AJ162">
            <v>1.2147514708706899</v>
          </cell>
          <cell r="AK162">
            <v>0.57276120731965796</v>
          </cell>
          <cell r="AL162">
            <v>2.0210478427410701</v>
          </cell>
          <cell r="AM162">
            <v>0.39606114307006701</v>
          </cell>
          <cell r="AN162">
            <v>2.8662976125180499</v>
          </cell>
          <cell r="AO162">
            <v>0.63398042028530999</v>
          </cell>
          <cell r="AP162">
            <v>1.87130864017095</v>
          </cell>
          <cell r="AQ162">
            <v>0.28988968451977098</v>
          </cell>
          <cell r="AR162">
            <v>1.90153818376481</v>
          </cell>
          <cell r="AS162">
            <v>0.29735259682070198</v>
          </cell>
          <cell r="AT162">
            <v>0.66109953977029201</v>
          </cell>
          <cell r="AU162">
            <v>0.15375399045649299</v>
          </cell>
          <cell r="AV162">
            <v>2.3757962403487898E-3</v>
          </cell>
          <cell r="AZ162">
            <v>2.6452148324920599E-4</v>
          </cell>
          <cell r="BA162">
            <v>0.12425116271759</v>
          </cell>
          <cell r="BB162">
            <v>0.100134765866187</v>
          </cell>
        </row>
        <row r="163">
          <cell r="C163">
            <v>2.7989756435970001</v>
          </cell>
          <cell r="D163">
            <v>158123.89281920099</v>
          </cell>
          <cell r="E163">
            <v>134.311427181509</v>
          </cell>
          <cell r="F163">
            <v>69.0689882345646</v>
          </cell>
          <cell r="H163">
            <v>73961.106355514406</v>
          </cell>
          <cell r="I163">
            <v>33.1712684785101</v>
          </cell>
          <cell r="J163">
            <v>4331.0413170850998</v>
          </cell>
          <cell r="K163">
            <v>245.01897477519199</v>
          </cell>
          <cell r="L163">
            <v>315.03961127322901</v>
          </cell>
          <cell r="M163">
            <v>1069.49456225157</v>
          </cell>
          <cell r="N163">
            <v>62321.631133738301</v>
          </cell>
          <cell r="O163">
            <v>45.143272455184899</v>
          </cell>
          <cell r="P163">
            <v>140.986890437856</v>
          </cell>
          <cell r="Q163">
            <v>94.743503067417805</v>
          </cell>
          <cell r="R163">
            <v>55.231960863950398</v>
          </cell>
          <cell r="S163">
            <v>0.114810633900954</v>
          </cell>
          <cell r="T163">
            <v>0.14140210275569701</v>
          </cell>
          <cell r="U163">
            <v>0.88956651381621399</v>
          </cell>
          <cell r="V163">
            <v>82.503146219346107</v>
          </cell>
          <cell r="W163">
            <v>11.750431318978</v>
          </cell>
          <cell r="X163">
            <v>11.0409946709264</v>
          </cell>
          <cell r="Y163">
            <v>0.34246689358885501</v>
          </cell>
          <cell r="AA163">
            <v>2.49123871139104E-2</v>
          </cell>
          <cell r="AB163">
            <v>0.55527651601603201</v>
          </cell>
          <cell r="AC163">
            <v>0.37019908050436701</v>
          </cell>
          <cell r="AD163">
            <v>3.2727529693377401E-3</v>
          </cell>
          <cell r="AE163">
            <v>8.2013321398012096</v>
          </cell>
          <cell r="AF163">
            <v>0.56362882857970198</v>
          </cell>
          <cell r="AG163">
            <v>2.06868710172937</v>
          </cell>
          <cell r="AH163">
            <v>0.25991191442315598</v>
          </cell>
          <cell r="AI163">
            <v>1.8462018068069399</v>
          </cell>
          <cell r="AJ163">
            <v>0.77373444911950795</v>
          </cell>
          <cell r="AK163">
            <v>0.385133298056891</v>
          </cell>
          <cell r="AL163">
            <v>1.3233321597726599</v>
          </cell>
          <cell r="AM163">
            <v>0.26876685506808601</v>
          </cell>
          <cell r="AN163">
            <v>1.84802476086606</v>
          </cell>
          <cell r="AO163">
            <v>0.41987194732563499</v>
          </cell>
          <cell r="AP163">
            <v>1.1986407658052001</v>
          </cell>
          <cell r="AQ163">
            <v>0.201221765162508</v>
          </cell>
          <cell r="AR163">
            <v>1.26885662780051</v>
          </cell>
          <cell r="AS163">
            <v>0.192585789546692</v>
          </cell>
          <cell r="AT163">
            <v>0.40439056638006199</v>
          </cell>
          <cell r="AU163">
            <v>2.6999306892658798E-2</v>
          </cell>
          <cell r="AV163">
            <v>3.3708136172600901E-3</v>
          </cell>
          <cell r="AW163">
            <v>1.39678433173629E-3</v>
          </cell>
          <cell r="AX163">
            <v>9.3660277691436401E-3</v>
          </cell>
          <cell r="AY163">
            <v>3.0245575034707302</v>
          </cell>
          <cell r="AZ163">
            <v>8.0280293311286392E-3</v>
          </cell>
          <cell r="BA163">
            <v>0.112463202634277</v>
          </cell>
          <cell r="BB163">
            <v>3.99252790104931E-2</v>
          </cell>
        </row>
        <row r="164">
          <cell r="C164">
            <v>3.01530589183335</v>
          </cell>
          <cell r="D164">
            <v>189004.72521614999</v>
          </cell>
          <cell r="E164">
            <v>58.094498657408103</v>
          </cell>
          <cell r="F164">
            <v>64.436575058260104</v>
          </cell>
          <cell r="H164">
            <v>82952.376324897501</v>
          </cell>
          <cell r="I164">
            <v>38.476097510201299</v>
          </cell>
          <cell r="J164">
            <v>4438.1887252030201</v>
          </cell>
          <cell r="K164">
            <v>267.76881614799998</v>
          </cell>
          <cell r="L164">
            <v>323.96034270245099</v>
          </cell>
          <cell r="M164">
            <v>1148.6419050867401</v>
          </cell>
          <cell r="N164">
            <v>64558.894453956302</v>
          </cell>
          <cell r="O164">
            <v>43.322965770890299</v>
          </cell>
          <cell r="P164">
            <v>139.585985929195</v>
          </cell>
          <cell r="Q164">
            <v>109.216509064465</v>
          </cell>
          <cell r="R164">
            <v>60.212042962216501</v>
          </cell>
          <cell r="S164">
            <v>0.138689507374371</v>
          </cell>
          <cell r="U164">
            <v>0.690962227960215</v>
          </cell>
          <cell r="V164">
            <v>91.778327766491103</v>
          </cell>
          <cell r="W164">
            <v>13.428627889625</v>
          </cell>
          <cell r="X164">
            <v>10.947144991399</v>
          </cell>
          <cell r="Y164">
            <v>0.121441442910564</v>
          </cell>
          <cell r="Z164">
            <v>1.56236242271976E-2</v>
          </cell>
          <cell r="AA164">
            <v>3.94129878179212E-2</v>
          </cell>
          <cell r="AB164">
            <v>0.57071782565204099</v>
          </cell>
          <cell r="AC164">
            <v>0.41283739701960698</v>
          </cell>
          <cell r="AD164">
            <v>1.755756417421495E-3</v>
          </cell>
          <cell r="AE164">
            <v>10.210124529601099</v>
          </cell>
          <cell r="AF164">
            <v>0.71404583015895595</v>
          </cell>
          <cell r="AG164">
            <v>2.3902976830535199</v>
          </cell>
          <cell r="AH164">
            <v>0.308887373936653</v>
          </cell>
          <cell r="AI164">
            <v>2.0568887266107301</v>
          </cell>
          <cell r="AJ164">
            <v>0.93749624655834196</v>
          </cell>
          <cell r="AK164">
            <v>0.45481618724592998</v>
          </cell>
          <cell r="AL164">
            <v>1.49546854640324</v>
          </cell>
          <cell r="AM164">
            <v>0.27435789388494602</v>
          </cell>
          <cell r="AN164">
            <v>2.1183964079464901</v>
          </cell>
          <cell r="AO164">
            <v>0.51468795973732495</v>
          </cell>
          <cell r="AP164">
            <v>1.41895625251239</v>
          </cell>
          <cell r="AQ164">
            <v>0.215434880959743</v>
          </cell>
          <cell r="AR164">
            <v>1.4495374630698299</v>
          </cell>
          <cell r="AS164">
            <v>0.19724504967246001</v>
          </cell>
          <cell r="AT164">
            <v>0.47033043150787002</v>
          </cell>
          <cell r="AU164">
            <v>2.5990381387811699E-2</v>
          </cell>
          <cell r="AV164">
            <v>7.3638434148266497E-3</v>
          </cell>
          <cell r="AX164">
            <v>1.7697144654960999E-3</v>
          </cell>
          <cell r="AY164">
            <v>3.09491536106361</v>
          </cell>
          <cell r="AZ164">
            <v>6.0295939894201202E-3</v>
          </cell>
          <cell r="BA164">
            <v>0.189830789536867</v>
          </cell>
          <cell r="BB164">
            <v>3.5284137433110402E-2</v>
          </cell>
        </row>
        <row r="165">
          <cell r="C165">
            <v>5.1810833976539596</v>
          </cell>
          <cell r="D165">
            <v>208148.84532257801</v>
          </cell>
          <cell r="E165">
            <v>0.99015486874452796</v>
          </cell>
          <cell r="H165">
            <v>86156.031933810795</v>
          </cell>
          <cell r="I165">
            <v>38.546811636431599</v>
          </cell>
          <cell r="J165">
            <v>5816.6125440322703</v>
          </cell>
          <cell r="K165">
            <v>318.406791266337</v>
          </cell>
          <cell r="L165">
            <v>362.04145423053899</v>
          </cell>
          <cell r="M165">
            <v>1269.7868497986799</v>
          </cell>
          <cell r="N165">
            <v>76274.889957743697</v>
          </cell>
          <cell r="O165">
            <v>48.748740866341301</v>
          </cell>
          <cell r="P165">
            <v>163.958667609651</v>
          </cell>
          <cell r="Q165">
            <v>111.39441667426701</v>
          </cell>
          <cell r="R165">
            <v>74.334768698998502</v>
          </cell>
          <cell r="S165">
            <v>0.110657953875029</v>
          </cell>
          <cell r="T165">
            <v>0.175332538947474</v>
          </cell>
          <cell r="U165">
            <v>0.20564248807451299</v>
          </cell>
          <cell r="V165">
            <v>101.060281439888</v>
          </cell>
          <cell r="W165">
            <v>15.705722380695301</v>
          </cell>
          <cell r="X165">
            <v>15.752347761321101</v>
          </cell>
          <cell r="Y165">
            <v>0.61159044775707305</v>
          </cell>
          <cell r="AB165">
            <v>0.75445012421494295</v>
          </cell>
          <cell r="AC165">
            <v>0.42774789328692098</v>
          </cell>
          <cell r="AE165">
            <v>6.5499708194349697</v>
          </cell>
          <cell r="AF165">
            <v>0.60887689961421199</v>
          </cell>
          <cell r="AG165">
            <v>2.4608649808267198</v>
          </cell>
          <cell r="AH165">
            <v>0.363428611780033</v>
          </cell>
          <cell r="AI165">
            <v>2.4952475099550502</v>
          </cell>
          <cell r="AJ165">
            <v>1.06622772078856</v>
          </cell>
          <cell r="AK165">
            <v>0.46476584371603702</v>
          </cell>
          <cell r="AL165">
            <v>1.7817589663708899</v>
          </cell>
          <cell r="AM165">
            <v>0.33840597911534998</v>
          </cell>
          <cell r="AN165">
            <v>2.41341883474532</v>
          </cell>
          <cell r="AO165">
            <v>0.53669467252963199</v>
          </cell>
          <cell r="AP165">
            <v>1.65094448897219</v>
          </cell>
          <cell r="AQ165">
            <v>0.23124518425892401</v>
          </cell>
          <cell r="AR165">
            <v>1.6438469405848899</v>
          </cell>
          <cell r="AS165">
            <v>0.23540598204820301</v>
          </cell>
          <cell r="AT165">
            <v>0.60980641913923594</v>
          </cell>
          <cell r="AU165">
            <v>3.1573111362888401E-2</v>
          </cell>
          <cell r="AV165">
            <v>3.9905415458331497E-3</v>
          </cell>
          <cell r="AX165">
            <v>6.0986330965693896E-3</v>
          </cell>
          <cell r="AY165">
            <v>3.2669197916324602</v>
          </cell>
          <cell r="AZ165">
            <v>3.1263043738043398E-3</v>
          </cell>
          <cell r="BA165">
            <v>8.3497510464901795E-2</v>
          </cell>
          <cell r="BB165">
            <v>3.1276737984391401E-2</v>
          </cell>
        </row>
        <row r="166">
          <cell r="C166">
            <v>3.5260266763241601</v>
          </cell>
          <cell r="D166">
            <v>200147.37513893601</v>
          </cell>
          <cell r="E166">
            <v>214.060991742684</v>
          </cell>
          <cell r="H166">
            <v>95200.735332939003</v>
          </cell>
          <cell r="I166">
            <v>40.7583901673352</v>
          </cell>
          <cell r="J166">
            <v>5251.4960813773596</v>
          </cell>
          <cell r="K166">
            <v>285.737421752567</v>
          </cell>
          <cell r="L166">
            <v>501.16391703197201</v>
          </cell>
          <cell r="M166">
            <v>1279.1224878068999</v>
          </cell>
          <cell r="N166">
            <v>76901.438277777896</v>
          </cell>
          <cell r="O166">
            <v>45.475432345292496</v>
          </cell>
          <cell r="P166">
            <v>139.05393979002801</v>
          </cell>
          <cell r="Q166">
            <v>87.0267746496108</v>
          </cell>
          <cell r="R166">
            <v>80.1295798485924</v>
          </cell>
          <cell r="S166">
            <v>0.132975433584369</v>
          </cell>
          <cell r="U166">
            <v>0.69087992225112305</v>
          </cell>
          <cell r="V166">
            <v>106.997608111687</v>
          </cell>
          <cell r="W166">
            <v>17.1350472593295</v>
          </cell>
          <cell r="X166">
            <v>11.4395428546327</v>
          </cell>
          <cell r="Y166">
            <v>0.40615248632334899</v>
          </cell>
          <cell r="AA166">
            <v>3.22342860985654E-2</v>
          </cell>
          <cell r="AB166">
            <v>0.69746776488774498</v>
          </cell>
          <cell r="AC166">
            <v>0.42186278865327997</v>
          </cell>
          <cell r="AD166">
            <v>8.5522363149109406E-3</v>
          </cell>
          <cell r="AE166">
            <v>8.0005984032399393</v>
          </cell>
          <cell r="AF166">
            <v>0.90860404080068102</v>
          </cell>
          <cell r="AG166">
            <v>2.68898722413766</v>
          </cell>
          <cell r="AH166">
            <v>0.43205236255801599</v>
          </cell>
          <cell r="AI166">
            <v>2.9470843949255001</v>
          </cell>
          <cell r="AJ166">
            <v>1.2599017371630701</v>
          </cell>
          <cell r="AK166">
            <v>0.56559327197730602</v>
          </cell>
          <cell r="AL166">
            <v>2.00483404069419</v>
          </cell>
          <cell r="AM166">
            <v>0.371826828872797</v>
          </cell>
          <cell r="AN166">
            <v>2.6863222615953202</v>
          </cell>
          <cell r="AO166">
            <v>0.61288653494178202</v>
          </cell>
          <cell r="AP166">
            <v>1.7626711608574499</v>
          </cell>
          <cell r="AQ166">
            <v>0.257292964474232</v>
          </cell>
          <cell r="AR166">
            <v>1.7277582462972501</v>
          </cell>
          <cell r="AS166">
            <v>0.25827512671053998</v>
          </cell>
          <cell r="AT166">
            <v>0.50790188726695895</v>
          </cell>
          <cell r="AU166">
            <v>4.8204859396295402E-2</v>
          </cell>
          <cell r="AV166">
            <v>1.7496775861715599E-3</v>
          </cell>
          <cell r="AW166">
            <v>9.2203165572513804E-2</v>
          </cell>
          <cell r="AX166">
            <v>9.0364419223541402E-3</v>
          </cell>
          <cell r="AY166">
            <v>3.98127438116828</v>
          </cell>
          <cell r="AZ166">
            <v>5.5240396321351798E-3</v>
          </cell>
          <cell r="BA166">
            <v>0.13397692742341799</v>
          </cell>
          <cell r="BB166">
            <v>3.27640186636085E-2</v>
          </cell>
        </row>
        <row r="167">
          <cell r="C167">
            <v>4.0044506161059603</v>
          </cell>
          <cell r="D167">
            <v>224182.64733784899</v>
          </cell>
          <cell r="E167">
            <v>29.263750787305099</v>
          </cell>
          <cell r="F167">
            <v>110.58299005170301</v>
          </cell>
          <cell r="G167">
            <v>205.581986203887</v>
          </cell>
          <cell r="H167">
            <v>109884.308663694</v>
          </cell>
          <cell r="I167">
            <v>47.5714317587436</v>
          </cell>
          <cell r="J167">
            <v>6279.5030099223404</v>
          </cell>
          <cell r="K167">
            <v>346.94647198757502</v>
          </cell>
          <cell r="L167">
            <v>435.76263783418699</v>
          </cell>
          <cell r="M167">
            <v>1348.7592300183001</v>
          </cell>
          <cell r="N167">
            <v>79766.826483054901</v>
          </cell>
          <cell r="O167">
            <v>55.9598223159337</v>
          </cell>
          <cell r="P167">
            <v>175.12632788549701</v>
          </cell>
          <cell r="Q167">
            <v>130.11723370534301</v>
          </cell>
          <cell r="R167">
            <v>43.973306798895898</v>
          </cell>
          <cell r="S167">
            <v>0.15557026490149301</v>
          </cell>
          <cell r="U167">
            <v>0.76211364011971505</v>
          </cell>
          <cell r="V167">
            <v>118.36656511110201</v>
          </cell>
          <cell r="W167">
            <v>17.836404933947001</v>
          </cell>
          <cell r="X167">
            <v>17.187634419096199</v>
          </cell>
          <cell r="Y167">
            <v>0.51615715843293097</v>
          </cell>
          <cell r="AA167">
            <v>2.6517029744802599E-2</v>
          </cell>
          <cell r="AB167">
            <v>0.80993494321441795</v>
          </cell>
          <cell r="AC167">
            <v>0.56561333386985302</v>
          </cell>
          <cell r="AE167">
            <v>9.7159505987048895</v>
          </cell>
          <cell r="AF167">
            <v>0.718022040846228</v>
          </cell>
          <cell r="AG167">
            <v>2.6942143476815401</v>
          </cell>
          <cell r="AH167">
            <v>0.43056095215000401</v>
          </cell>
          <cell r="AI167">
            <v>2.6467675599097902</v>
          </cell>
          <cell r="AJ167">
            <v>1.20413162289172</v>
          </cell>
          <cell r="AK167">
            <v>0.63992691359354004</v>
          </cell>
          <cell r="AL167">
            <v>1.9383194447635801</v>
          </cell>
          <cell r="AM167">
            <v>0.41175695960533698</v>
          </cell>
          <cell r="AN167">
            <v>2.7588255975674101</v>
          </cell>
          <cell r="AO167">
            <v>0.59589522165248499</v>
          </cell>
          <cell r="AP167">
            <v>1.69475778883757</v>
          </cell>
          <cell r="AQ167">
            <v>0.25925080914062898</v>
          </cell>
          <cell r="AR167">
            <v>1.65205033781276</v>
          </cell>
          <cell r="AS167">
            <v>0.28750842404504401</v>
          </cell>
          <cell r="AT167">
            <v>0.70754411533338102</v>
          </cell>
          <cell r="AU167">
            <v>0.15097669600062</v>
          </cell>
          <cell r="AV167">
            <v>3.9750909520868899E-3</v>
          </cell>
          <cell r="AZ167">
            <v>6.5527272133665104E-4</v>
          </cell>
          <cell r="BA167">
            <v>0.10692441958465999</v>
          </cell>
          <cell r="BB167">
            <v>5.8633164311373102E-2</v>
          </cell>
        </row>
        <row r="168">
          <cell r="C168">
            <v>2.8448094179795298</v>
          </cell>
          <cell r="D168">
            <v>165181.43208656201</v>
          </cell>
          <cell r="F168">
            <v>16.735014558411802</v>
          </cell>
          <cell r="H168">
            <v>74052.440421873602</v>
          </cell>
          <cell r="I168">
            <v>31.705490511263299</v>
          </cell>
          <cell r="J168">
            <v>4660.5755346119704</v>
          </cell>
          <cell r="K168">
            <v>254.55052056543499</v>
          </cell>
          <cell r="L168">
            <v>297.73732307648498</v>
          </cell>
          <cell r="M168">
            <v>1080.71166896204</v>
          </cell>
          <cell r="N168">
            <v>62500.680191172301</v>
          </cell>
          <cell r="O168">
            <v>44.881777775987103</v>
          </cell>
          <cell r="P168">
            <v>138.29284137393401</v>
          </cell>
          <cell r="Q168">
            <v>93.955300823803597</v>
          </cell>
          <cell r="R168">
            <v>56.558692599190103</v>
          </cell>
          <cell r="S168">
            <v>0.10634503458344501</v>
          </cell>
          <cell r="T168">
            <v>0.18484541893393</v>
          </cell>
          <cell r="U168">
            <v>0.94992287227731198</v>
          </cell>
          <cell r="V168">
            <v>83.8487775604776</v>
          </cell>
          <cell r="W168">
            <v>11.1160715128039</v>
          </cell>
          <cell r="X168">
            <v>11.0254178102801</v>
          </cell>
          <cell r="Y168">
            <v>0.39561031626623</v>
          </cell>
          <cell r="AA168">
            <v>3.2929905152612501E-2</v>
          </cell>
          <cell r="AB168">
            <v>0.53896570264968202</v>
          </cell>
          <cell r="AC168">
            <v>0.40432838799230703</v>
          </cell>
          <cell r="AE168">
            <v>8.5611962076178294</v>
          </cell>
          <cell r="AF168">
            <v>0.61143871747373901</v>
          </cell>
          <cell r="AG168">
            <v>2.1677810427373898</v>
          </cell>
          <cell r="AH168">
            <v>0.27749590415236502</v>
          </cell>
          <cell r="AI168">
            <v>1.8856805595861099</v>
          </cell>
          <cell r="AJ168">
            <v>0.82721441000431095</v>
          </cell>
          <cell r="AK168">
            <v>0.39227423099277797</v>
          </cell>
          <cell r="AL168">
            <v>1.37112148109708</v>
          </cell>
          <cell r="AM168">
            <v>0.26825189024347901</v>
          </cell>
          <cell r="AN168">
            <v>1.8624396866228501</v>
          </cell>
          <cell r="AO168">
            <v>0.40969231288748997</v>
          </cell>
          <cell r="AP168">
            <v>1.17504747695515</v>
          </cell>
          <cell r="AQ168">
            <v>0.18410566099188599</v>
          </cell>
          <cell r="AR168">
            <v>1.17165316820914</v>
          </cell>
          <cell r="AS168">
            <v>0.19269112083082501</v>
          </cell>
          <cell r="AT168">
            <v>0.431149948266012</v>
          </cell>
          <cell r="AU168">
            <v>2.5776120066998899E-2</v>
          </cell>
          <cell r="AV168">
            <v>1.3212396086937301E-3</v>
          </cell>
          <cell r="AW168">
            <v>9.1078315135941102E-3</v>
          </cell>
          <cell r="AX168">
            <v>8.1558699600540307E-3</v>
          </cell>
          <cell r="AY168">
            <v>3.1789426196442099</v>
          </cell>
          <cell r="AZ168">
            <v>7.4819207143860898E-3</v>
          </cell>
          <cell r="BA168">
            <v>0.111407284127267</v>
          </cell>
          <cell r="BB168">
            <v>4.0051086300650497E-2</v>
          </cell>
        </row>
        <row r="169">
          <cell r="C169">
            <v>3.22697482298492</v>
          </cell>
          <cell r="D169">
            <v>194859.99343873101</v>
          </cell>
          <cell r="E169">
            <v>32.433379552836797</v>
          </cell>
          <cell r="F169">
            <v>84.719679135438497</v>
          </cell>
          <cell r="H169">
            <v>86277.456016297001</v>
          </cell>
          <cell r="I169">
            <v>38.012254897170401</v>
          </cell>
          <cell r="J169">
            <v>5607.7819897234804</v>
          </cell>
          <cell r="K169">
            <v>297.48737027229498</v>
          </cell>
          <cell r="L169">
            <v>388.75013722220501</v>
          </cell>
          <cell r="M169">
            <v>1251.58064165117</v>
          </cell>
          <cell r="N169">
            <v>71126.288496344394</v>
          </cell>
          <cell r="O169">
            <v>47.634762740279697</v>
          </cell>
          <cell r="P169">
            <v>149.52119369346201</v>
          </cell>
          <cell r="Q169">
            <v>114.470983746472</v>
          </cell>
          <cell r="R169">
            <v>75.116465812938898</v>
          </cell>
          <cell r="S169">
            <v>0.15965298870340899</v>
          </cell>
          <cell r="T169">
            <v>2.3311630128542399E-2</v>
          </cell>
          <cell r="U169">
            <v>0.764708481821326</v>
          </cell>
          <cell r="V169">
            <v>100.893554213917</v>
          </cell>
          <cell r="W169">
            <v>14.3419717938116</v>
          </cell>
          <cell r="X169">
            <v>16.695759523268698</v>
          </cell>
          <cell r="Y169">
            <v>0.31138047570230598</v>
          </cell>
          <cell r="Z169">
            <v>0.122908637775345</v>
          </cell>
          <cell r="AA169">
            <v>4.0746027416003E-2</v>
          </cell>
          <cell r="AB169">
            <v>0.68835099796311605</v>
          </cell>
          <cell r="AC169">
            <v>0.45002425905687099</v>
          </cell>
          <cell r="AD169">
            <v>1.1926514715350601E-4</v>
          </cell>
          <cell r="AE169">
            <v>11.706257157988</v>
          </cell>
          <cell r="AF169">
            <v>0.82867985358979701</v>
          </cell>
          <cell r="AG169">
            <v>2.5199976893069702</v>
          </cell>
          <cell r="AH169">
            <v>0.34739895673496402</v>
          </cell>
          <cell r="AI169">
            <v>2.3188160858233999</v>
          </cell>
          <cell r="AJ169">
            <v>0.98615707428845401</v>
          </cell>
          <cell r="AK169">
            <v>0.50103963096787496</v>
          </cell>
          <cell r="AL169">
            <v>1.4980440068487499</v>
          </cell>
          <cell r="AM169">
            <v>0.30281548575161699</v>
          </cell>
          <cell r="AN169">
            <v>2.3385728727378501</v>
          </cell>
          <cell r="AO169">
            <v>0.50998115437696101</v>
          </cell>
          <cell r="AP169">
            <v>1.4782053173134</v>
          </cell>
          <cell r="AQ169">
            <v>0.21394857867768599</v>
          </cell>
          <cell r="AR169">
            <v>1.4847247931738901</v>
          </cell>
          <cell r="AS169">
            <v>0.23224543201741299</v>
          </cell>
          <cell r="AT169">
            <v>0.57511056851986098</v>
          </cell>
          <cell r="AU169">
            <v>4.3181300201869499E-2</v>
          </cell>
          <cell r="AV169">
            <v>4.6615349812383104E-3</v>
          </cell>
          <cell r="AX169">
            <v>5.54116656944874E-3</v>
          </cell>
          <cell r="AY169">
            <v>3.4503363793650701</v>
          </cell>
          <cell r="AZ169">
            <v>5.9623504737477502E-3</v>
          </cell>
          <cell r="BA169">
            <v>0.12603284391894601</v>
          </cell>
          <cell r="BB169">
            <v>3.2162144293022103E-2</v>
          </cell>
        </row>
        <row r="170">
          <cell r="C170">
            <v>7.6932838229681604</v>
          </cell>
          <cell r="D170">
            <v>200549.50228250999</v>
          </cell>
          <cell r="E170">
            <v>52.9666929879062</v>
          </cell>
          <cell r="F170">
            <v>72.150680026989903</v>
          </cell>
          <cell r="H170">
            <v>90390.077859906407</v>
          </cell>
          <cell r="I170">
            <v>42.7333387819832</v>
          </cell>
          <cell r="J170">
            <v>5967.5769137837397</v>
          </cell>
          <cell r="K170">
            <v>321.18056356903401</v>
          </cell>
          <cell r="L170">
            <v>416.96666539159799</v>
          </cell>
          <cell r="M170">
            <v>1330.16461927506</v>
          </cell>
          <cell r="N170">
            <v>78644.453232762797</v>
          </cell>
          <cell r="O170">
            <v>51.743424956341002</v>
          </cell>
          <cell r="P170">
            <v>163.42301165045299</v>
          </cell>
          <cell r="Q170">
            <v>93.573861206452406</v>
          </cell>
          <cell r="R170">
            <v>77.553903997509096</v>
          </cell>
          <cell r="S170">
            <v>0.12915601226148399</v>
          </cell>
          <cell r="T170">
            <v>0.42843832137304599</v>
          </cell>
          <cell r="U170">
            <v>0.27001605312638599</v>
          </cell>
          <cell r="V170">
            <v>98.404975755298494</v>
          </cell>
          <cell r="W170">
            <v>13.7066747559407</v>
          </cell>
          <cell r="X170">
            <v>15.162131772173501</v>
          </cell>
          <cell r="Y170">
            <v>0.55785927712621997</v>
          </cell>
          <cell r="Z170">
            <v>1.32840929669729E-2</v>
          </cell>
          <cell r="AB170">
            <v>0.78920443168910204</v>
          </cell>
          <cell r="AC170">
            <v>0.41230212286481499</v>
          </cell>
          <cell r="AD170">
            <v>3.07427261757231E-3</v>
          </cell>
          <cell r="AE170">
            <v>6.0823819139505497</v>
          </cell>
          <cell r="AF170">
            <v>0.48440703507541599</v>
          </cell>
          <cell r="AG170">
            <v>1.9567875957804599</v>
          </cell>
          <cell r="AH170">
            <v>0.26704995136019899</v>
          </cell>
          <cell r="AI170">
            <v>1.7960608293937199</v>
          </cell>
          <cell r="AJ170">
            <v>0.87585986810851602</v>
          </cell>
          <cell r="AK170">
            <v>0.485015339616854</v>
          </cell>
          <cell r="AL170">
            <v>1.53378793364198</v>
          </cell>
          <cell r="AM170">
            <v>0.28370031512044203</v>
          </cell>
          <cell r="AN170">
            <v>2.1364490641773499</v>
          </cell>
          <cell r="AO170">
            <v>0.444767183964554</v>
          </cell>
          <cell r="AP170">
            <v>1.3451507716551401</v>
          </cell>
          <cell r="AQ170">
            <v>0.226918400476013</v>
          </cell>
          <cell r="AR170">
            <v>1.3830334691611399</v>
          </cell>
          <cell r="AS170">
            <v>0.23930104314411299</v>
          </cell>
          <cell r="AT170">
            <v>0.56611984882425104</v>
          </cell>
          <cell r="AU170">
            <v>3.1959864190645101E-2</v>
          </cell>
          <cell r="AV170">
            <v>1.9590348750635899E-3</v>
          </cell>
          <cell r="AX170">
            <v>8.3993605659823702E-3</v>
          </cell>
          <cell r="AY170">
            <v>3.56289186186845</v>
          </cell>
          <cell r="AZ170">
            <v>5.59728006480652E-3</v>
          </cell>
          <cell r="BA170">
            <v>8.5511146541535105E-2</v>
          </cell>
          <cell r="BB170">
            <v>3.1723063360702901E-2</v>
          </cell>
        </row>
        <row r="171">
          <cell r="C171">
            <v>3.2916409845525001</v>
          </cell>
          <cell r="D171">
            <v>199792.77313700001</v>
          </cell>
          <cell r="E171">
            <v>169.64744038555301</v>
          </cell>
          <cell r="F171">
            <v>23.347203297786798</v>
          </cell>
          <cell r="H171">
            <v>94239.187761391993</v>
          </cell>
          <cell r="I171">
            <v>40.413984182406502</v>
          </cell>
          <cell r="J171">
            <v>5160.8207170489404</v>
          </cell>
          <cell r="K171">
            <v>295.614093529027</v>
          </cell>
          <cell r="L171">
            <v>362.27455381472703</v>
          </cell>
          <cell r="M171">
            <v>1347.62636071066</v>
          </cell>
          <cell r="N171">
            <v>78527.665181220902</v>
          </cell>
          <cell r="O171">
            <v>47.214778223864798</v>
          </cell>
          <cell r="P171">
            <v>141.730276284414</v>
          </cell>
          <cell r="Q171">
            <v>110.338956124753</v>
          </cell>
          <cell r="R171">
            <v>75.469330204224804</v>
          </cell>
          <cell r="S171">
            <v>0.20533813258110101</v>
          </cell>
          <cell r="T171">
            <v>3.0593411333103599E-3</v>
          </cell>
          <cell r="U171">
            <v>0.42645064270730298</v>
          </cell>
          <cell r="V171">
            <v>101.114911022413</v>
          </cell>
          <cell r="W171">
            <v>14.6464399037107</v>
          </cell>
          <cell r="X171">
            <v>15.1512716743258</v>
          </cell>
          <cell r="Y171">
            <v>0.14456366526710501</v>
          </cell>
          <cell r="AA171">
            <v>3.7977677102331402E-2</v>
          </cell>
          <cell r="AB171">
            <v>0.62889542551703803</v>
          </cell>
          <cell r="AC171">
            <v>0.50125428796791804</v>
          </cell>
          <cell r="AD171">
            <v>2.1583794089301001E-2</v>
          </cell>
          <cell r="AE171">
            <v>5.5644468237059401</v>
          </cell>
          <cell r="AF171">
            <v>0.66597135097457605</v>
          </cell>
          <cell r="AG171">
            <v>2.16764401105881</v>
          </cell>
          <cell r="AH171">
            <v>0.32715295887878498</v>
          </cell>
          <cell r="AI171">
            <v>2.2503187092646999</v>
          </cell>
          <cell r="AJ171">
            <v>1.0285968146226201</v>
          </cell>
          <cell r="AK171">
            <v>0.48109058994684001</v>
          </cell>
          <cell r="AL171">
            <v>1.79145748585484</v>
          </cell>
          <cell r="AM171">
            <v>0.30908959697300897</v>
          </cell>
          <cell r="AN171">
            <v>2.44443575931769</v>
          </cell>
          <cell r="AO171">
            <v>0.53892656570849196</v>
          </cell>
          <cell r="AP171">
            <v>1.61749217363008</v>
          </cell>
          <cell r="AQ171">
            <v>0.23000791374588</v>
          </cell>
          <cell r="AR171">
            <v>1.5560985768554201</v>
          </cell>
          <cell r="AS171">
            <v>0.23099149846584699</v>
          </cell>
          <cell r="AT171">
            <v>0.52581104623127195</v>
          </cell>
          <cell r="AU171">
            <v>4.4542080449705097E-2</v>
          </cell>
          <cell r="AV171">
            <v>3.9864302140345496E-3</v>
          </cell>
          <cell r="AX171">
            <v>1.7089089194793999E-2</v>
          </cell>
          <cell r="AY171">
            <v>4.1433744074124297</v>
          </cell>
          <cell r="AZ171">
            <v>1.31790555004665E-2</v>
          </cell>
          <cell r="BA171">
            <v>0.12141341992297899</v>
          </cell>
          <cell r="BB171">
            <v>1.8791002729473899E-2</v>
          </cell>
        </row>
        <row r="172">
          <cell r="C172">
            <v>3.69298492943267</v>
          </cell>
          <cell r="D172">
            <v>224182.64733784899</v>
          </cell>
          <cell r="E172">
            <v>133.73466153189699</v>
          </cell>
          <cell r="F172">
            <v>137.746448254028</v>
          </cell>
          <cell r="H172">
            <v>102638.270425822</v>
          </cell>
          <cell r="I172">
            <v>46.174133538139102</v>
          </cell>
          <cell r="J172">
            <v>6459.8752499464799</v>
          </cell>
          <cell r="K172">
            <v>346.26805269791498</v>
          </cell>
          <cell r="L172">
            <v>411.64403003419301</v>
          </cell>
          <cell r="M172">
            <v>1428.32992264528</v>
          </cell>
          <cell r="N172">
            <v>84307.406927399395</v>
          </cell>
          <cell r="O172">
            <v>57.105528783608001</v>
          </cell>
          <cell r="P172">
            <v>177.33670406921101</v>
          </cell>
          <cell r="Q172">
            <v>136.26708170578701</v>
          </cell>
          <cell r="R172">
            <v>39.207706085710001</v>
          </cell>
          <cell r="S172">
            <v>0.14024462136076199</v>
          </cell>
          <cell r="T172">
            <v>0.40295748454223002</v>
          </cell>
          <cell r="U172">
            <v>0.74980004407221901</v>
          </cell>
          <cell r="V172">
            <v>120.822070769926</v>
          </cell>
          <cell r="W172">
            <v>21.024639421839701</v>
          </cell>
          <cell r="X172">
            <v>20.708935283808799</v>
          </cell>
          <cell r="Y172">
            <v>0.71547611913473397</v>
          </cell>
          <cell r="AA172">
            <v>7.7115355620777495E-2</v>
          </cell>
          <cell r="AB172">
            <v>0.95626721901716705</v>
          </cell>
          <cell r="AC172">
            <v>0.525413480929802</v>
          </cell>
          <cell r="AE172">
            <v>10.0609123692859</v>
          </cell>
          <cell r="AF172">
            <v>1.1821868596752201</v>
          </cell>
          <cell r="AG172">
            <v>4.0127703222014102</v>
          </cell>
          <cell r="AH172">
            <v>0.68334727173718002</v>
          </cell>
          <cell r="AI172">
            <v>4.2607057664161703</v>
          </cell>
          <cell r="AJ172">
            <v>1.78033761998345</v>
          </cell>
          <cell r="AK172">
            <v>0.64549066904559105</v>
          </cell>
          <cell r="AL172">
            <v>2.9810469654674501</v>
          </cell>
          <cell r="AM172">
            <v>0.55348718791067597</v>
          </cell>
          <cell r="AN172">
            <v>3.8898822445223802</v>
          </cell>
          <cell r="AO172">
            <v>0.84523150056532004</v>
          </cell>
          <cell r="AP172">
            <v>2.3709627547266701</v>
          </cell>
          <cell r="AQ172">
            <v>0.364976827412134</v>
          </cell>
          <cell r="AR172">
            <v>2.2846029356409798</v>
          </cell>
          <cell r="AS172">
            <v>0.355100668070782</v>
          </cell>
          <cell r="AT172">
            <v>0.75541129293768705</v>
          </cell>
          <cell r="AU172">
            <v>0.10871923946860999</v>
          </cell>
          <cell r="AV172">
            <v>1.701582483992875E-3</v>
          </cell>
          <cell r="AZ172">
            <v>4.0695469434023001E-3</v>
          </cell>
          <cell r="BA172">
            <v>0.10998098539720499</v>
          </cell>
          <cell r="BB172">
            <v>5.1732862321606898E-2</v>
          </cell>
        </row>
        <row r="173">
          <cell r="C173">
            <v>2.5547386515087198</v>
          </cell>
          <cell r="D173">
            <v>139432.017450488</v>
          </cell>
          <cell r="E173">
            <v>118.597501082481</v>
          </cell>
          <cell r="F173">
            <v>68.013627246570294</v>
          </cell>
          <cell r="H173">
            <v>62732.318615924101</v>
          </cell>
          <cell r="I173">
            <v>27.449427600756099</v>
          </cell>
          <cell r="J173">
            <v>3454.51706664725</v>
          </cell>
          <cell r="K173">
            <v>199.339880857694</v>
          </cell>
          <cell r="L173">
            <v>269.97368035459903</v>
          </cell>
          <cell r="M173">
            <v>906.66174264336701</v>
          </cell>
          <cell r="N173">
            <v>52676.378506660098</v>
          </cell>
          <cell r="O173">
            <v>42.969915734656503</v>
          </cell>
          <cell r="P173">
            <v>121.709894087515</v>
          </cell>
          <cell r="Q173">
            <v>79.022340528513297</v>
          </cell>
          <cell r="S173">
            <v>0.129020670413207</v>
          </cell>
          <cell r="T173">
            <v>0.14257554627410601</v>
          </cell>
          <cell r="U173">
            <v>0.49198347923822</v>
          </cell>
          <cell r="V173">
            <v>82.913013834896901</v>
          </cell>
          <cell r="W173">
            <v>10.7010214500778</v>
          </cell>
          <cell r="X173">
            <v>10.2099791007228</v>
          </cell>
          <cell r="Y173">
            <v>0.31110262491345902</v>
          </cell>
          <cell r="AA173">
            <v>2.4155867751315001E-2</v>
          </cell>
          <cell r="AB173">
            <v>0.59109282856490297</v>
          </cell>
          <cell r="AC173">
            <v>0.34343160626832703</v>
          </cell>
          <cell r="AD173">
            <v>1.32041786166456E-3</v>
          </cell>
          <cell r="AE173">
            <v>9.4214320152445907</v>
          </cell>
          <cell r="AF173">
            <v>0.87413672765780603</v>
          </cell>
          <cell r="AG173">
            <v>2.5695523538626301</v>
          </cell>
          <cell r="AH173">
            <v>0.38666223833193702</v>
          </cell>
          <cell r="AI173">
            <v>2.1039031795184799</v>
          </cell>
          <cell r="AJ173">
            <v>0.87763930605387197</v>
          </cell>
          <cell r="AK173">
            <v>0.44471962421852201</v>
          </cell>
          <cell r="AL173">
            <v>1.34930570536016</v>
          </cell>
          <cell r="AM173">
            <v>0.31443868097634498</v>
          </cell>
          <cell r="AN173">
            <v>1.8016796625801199</v>
          </cell>
          <cell r="AO173">
            <v>0.44000246691719902</v>
          </cell>
          <cell r="AP173">
            <v>1.15491877800285</v>
          </cell>
          <cell r="AQ173">
            <v>0.175684570096066</v>
          </cell>
          <cell r="AR173">
            <v>1.1052102639918</v>
          </cell>
          <cell r="AS173">
            <v>0.163264798836009</v>
          </cell>
          <cell r="AT173">
            <v>0.46310262050846601</v>
          </cell>
          <cell r="AU173">
            <v>3.9153858271183797E-2</v>
          </cell>
          <cell r="AV173">
            <v>4.2762810950184296E-3</v>
          </cell>
          <cell r="AW173">
            <v>8.8414128891015804E-3</v>
          </cell>
          <cell r="AX173">
            <v>6.88898017576657E-3</v>
          </cell>
          <cell r="AY173">
            <v>2.8327983724682899</v>
          </cell>
          <cell r="AZ173">
            <v>6.45094065061528E-3</v>
          </cell>
          <cell r="BA173">
            <v>0.155706152892647</v>
          </cell>
          <cell r="BB173">
            <v>6.0449627331469698E-2</v>
          </cell>
        </row>
        <row r="174">
          <cell r="C174">
            <v>3.2722250418153802</v>
          </cell>
          <cell r="D174">
            <v>204631.40828626099</v>
          </cell>
          <cell r="E174">
            <v>81.561200014266603</v>
          </cell>
          <cell r="F174">
            <v>53.379093065488703</v>
          </cell>
          <cell r="H174">
            <v>92074.530273275697</v>
          </cell>
          <cell r="I174">
            <v>41.004095109367299</v>
          </cell>
          <cell r="J174">
            <v>5294.5274817357404</v>
          </cell>
          <cell r="K174">
            <v>310.82856151061998</v>
          </cell>
          <cell r="L174">
            <v>395.87174460643502</v>
          </cell>
          <cell r="M174">
            <v>1264.01657998051</v>
          </cell>
          <cell r="N174">
            <v>71257.779799808894</v>
          </cell>
          <cell r="O174">
            <v>48.901078734673803</v>
          </cell>
          <cell r="P174">
            <v>151.21696673373199</v>
          </cell>
          <cell r="Q174">
            <v>164.666117279747</v>
          </cell>
          <cell r="R174">
            <v>75.351440547729098</v>
          </cell>
          <cell r="S174">
            <v>0.126534676141449</v>
          </cell>
          <cell r="T174">
            <v>2.68883930378724</v>
          </cell>
          <cell r="U174">
            <v>0.61188767597225502</v>
          </cell>
          <cell r="V174">
            <v>107.52131231062801</v>
          </cell>
          <cell r="W174">
            <v>14.6377098144442</v>
          </cell>
          <cell r="X174">
            <v>13.4956035141778</v>
          </cell>
          <cell r="Y174">
            <v>0.12874229818476099</v>
          </cell>
          <cell r="Z174">
            <v>0.108812449887309</v>
          </cell>
          <cell r="AA174">
            <v>4.9046027920610802E-2</v>
          </cell>
          <cell r="AB174">
            <v>0.661529849079738</v>
          </cell>
          <cell r="AC174">
            <v>0.50921822010364404</v>
          </cell>
          <cell r="AD174">
            <v>1.25086330792355E-2</v>
          </cell>
          <cell r="AE174">
            <v>8.6297738353513793</v>
          </cell>
          <cell r="AF174">
            <v>0.57326826839571199</v>
          </cell>
          <cell r="AG174">
            <v>2.0731045853221199</v>
          </cell>
          <cell r="AH174">
            <v>0.31101549842020698</v>
          </cell>
          <cell r="AI174">
            <v>2.03238452881302</v>
          </cell>
          <cell r="AJ174">
            <v>0.94708702576796799</v>
          </cell>
          <cell r="AK174">
            <v>0.50332582511214596</v>
          </cell>
          <cell r="AL174">
            <v>1.54950287193051</v>
          </cell>
          <cell r="AM174">
            <v>0.30940041681977998</v>
          </cell>
          <cell r="AN174">
            <v>2.26981043222432</v>
          </cell>
          <cell r="AO174">
            <v>0.51160361946716504</v>
          </cell>
          <cell r="AP174">
            <v>1.50102137505681</v>
          </cell>
          <cell r="AQ174">
            <v>0.216441483510772</v>
          </cell>
          <cell r="AR174">
            <v>1.5148666666194599</v>
          </cell>
          <cell r="AS174">
            <v>0.22641441421837399</v>
          </cell>
          <cell r="AT174">
            <v>0.49941261093368899</v>
          </cell>
          <cell r="AU174">
            <v>3.4639530952710398E-2</v>
          </cell>
          <cell r="AV174">
            <v>2.037888822883875E-3</v>
          </cell>
          <cell r="AX174">
            <v>2.2547481556315198E-3</v>
          </cell>
          <cell r="AY174">
            <v>3.5720999041938999</v>
          </cell>
          <cell r="AZ174">
            <v>6.4081829193506799E-3</v>
          </cell>
          <cell r="BA174">
            <v>8.1723874992768605E-2</v>
          </cell>
          <cell r="BB174">
            <v>2.0550995201396E-2</v>
          </cell>
        </row>
        <row r="175">
          <cell r="C175">
            <v>3.3056440996991698</v>
          </cell>
          <cell r="D175">
            <v>203258.861711876</v>
          </cell>
          <cell r="E175">
            <v>31.489708488073099</v>
          </cell>
          <cell r="F175">
            <v>69.702416732981206</v>
          </cell>
          <cell r="H175">
            <v>87022.663858995395</v>
          </cell>
          <cell r="I175">
            <v>38.716824301997299</v>
          </cell>
          <cell r="J175">
            <v>4620.5076250372404</v>
          </cell>
          <cell r="K175">
            <v>267.66135606430299</v>
          </cell>
          <cell r="L175">
            <v>356.89537363066199</v>
          </cell>
          <cell r="M175">
            <v>1245.09840255673</v>
          </cell>
          <cell r="N175">
            <v>70821.997885421806</v>
          </cell>
          <cell r="O175">
            <v>47.334689620163601</v>
          </cell>
          <cell r="P175">
            <v>154.26064805963401</v>
          </cell>
          <cell r="Q175">
            <v>95.3406518431227</v>
          </cell>
          <cell r="R175">
            <v>68.418463677562897</v>
          </cell>
          <cell r="S175">
            <v>0.13220469479073499</v>
          </cell>
          <cell r="T175">
            <v>6.3450134090595994E-2</v>
          </cell>
          <cell r="U175">
            <v>0.30606516982848098</v>
          </cell>
          <cell r="V175">
            <v>99.7009258030278</v>
          </cell>
          <cell r="W175">
            <v>13.3463351387663</v>
          </cell>
          <cell r="X175">
            <v>11.2942991802393</v>
          </cell>
          <cell r="Y175">
            <v>0.36205722472935697</v>
          </cell>
          <cell r="AB175">
            <v>1.11550563795684</v>
          </cell>
          <cell r="AC175">
            <v>0.392334081928776</v>
          </cell>
          <cell r="AE175">
            <v>5.8406749962981097</v>
          </cell>
          <cell r="AF175">
            <v>0.50892796966555298</v>
          </cell>
          <cell r="AG175">
            <v>2.0229499307555998</v>
          </cell>
          <cell r="AH175">
            <v>0.27128817024204299</v>
          </cell>
          <cell r="AI175">
            <v>1.8798234816716599</v>
          </cell>
          <cell r="AJ175">
            <v>0.89660328515223597</v>
          </cell>
          <cell r="AK175">
            <v>0.46128248124134102</v>
          </cell>
          <cell r="AL175">
            <v>1.4359662092748899</v>
          </cell>
          <cell r="AM175">
            <v>0.28777472520304398</v>
          </cell>
          <cell r="AN175">
            <v>2.0238068791399999</v>
          </cell>
          <cell r="AO175">
            <v>0.45471168302985998</v>
          </cell>
          <cell r="AP175">
            <v>1.4348903435867799</v>
          </cell>
          <cell r="AQ175">
            <v>0.22855892903163</v>
          </cell>
          <cell r="AR175">
            <v>1.4331310644086399</v>
          </cell>
          <cell r="AS175">
            <v>0.22853872364668401</v>
          </cell>
          <cell r="AT175">
            <v>0.40726338049828797</v>
          </cell>
          <cell r="AU175">
            <v>2.52393617803814E-2</v>
          </cell>
          <cell r="AV175">
            <v>3.7243944989660402E-3</v>
          </cell>
          <cell r="AX175">
            <v>8.6617959084070197E-3</v>
          </cell>
          <cell r="AY175">
            <v>5.2615289757921104</v>
          </cell>
          <cell r="AZ175">
            <v>1.1631027172119E-2</v>
          </cell>
          <cell r="BA175">
            <v>8.1769620401341905E-2</v>
          </cell>
          <cell r="BB175">
            <v>3.0627779822480002E-2</v>
          </cell>
        </row>
        <row r="176">
          <cell r="C176">
            <v>3.30151912683099</v>
          </cell>
          <cell r="D176">
            <v>201125.21975994599</v>
          </cell>
          <cell r="E176">
            <v>93.1659101073204</v>
          </cell>
          <cell r="F176">
            <v>36.610682790343802</v>
          </cell>
          <cell r="H176">
            <v>95982.513702465905</v>
          </cell>
          <cell r="I176">
            <v>40.073453618713202</v>
          </cell>
          <cell r="J176">
            <v>6026.6229611142599</v>
          </cell>
          <cell r="K176">
            <v>340.44516381634901</v>
          </cell>
          <cell r="L176">
            <v>377.47380531958902</v>
          </cell>
          <cell r="M176">
            <v>1342.5090701045201</v>
          </cell>
          <cell r="N176">
            <v>83840.520366361001</v>
          </cell>
          <cell r="O176">
            <v>48.3430081824282</v>
          </cell>
          <cell r="P176">
            <v>153.45304830256501</v>
          </cell>
          <cell r="Q176">
            <v>114.276734119553</v>
          </cell>
          <cell r="R176">
            <v>86.806898096573605</v>
          </cell>
          <cell r="S176">
            <v>9.6704508459030294E-2</v>
          </cell>
          <cell r="U176">
            <v>0.551896150424254</v>
          </cell>
          <cell r="V176">
            <v>110.206889270633</v>
          </cell>
          <cell r="W176">
            <v>16.914922179385002</v>
          </cell>
          <cell r="X176">
            <v>26.297670420766899</v>
          </cell>
          <cell r="Y176">
            <v>0.40257604889033199</v>
          </cell>
          <cell r="AA176">
            <v>4.9019428537124203E-2</v>
          </cell>
          <cell r="AB176">
            <v>0.82378360472437595</v>
          </cell>
          <cell r="AC176">
            <v>0.50844364515326401</v>
          </cell>
          <cell r="AD176">
            <v>3.8799282068276699E-3</v>
          </cell>
          <cell r="AE176">
            <v>6.8901801777754796</v>
          </cell>
          <cell r="AF176">
            <v>0.65276381338346801</v>
          </cell>
          <cell r="AG176">
            <v>1.92453779861866</v>
          </cell>
          <cell r="AH176">
            <v>0.30971332985078098</v>
          </cell>
          <cell r="AI176">
            <v>2.1705497607394699</v>
          </cell>
          <cell r="AJ176">
            <v>1.17377679997299</v>
          </cell>
          <cell r="AK176">
            <v>0.51263619424850704</v>
          </cell>
          <cell r="AL176">
            <v>1.7991982857830799</v>
          </cell>
          <cell r="AM176">
            <v>0.34517667208012098</v>
          </cell>
          <cell r="AN176">
            <v>2.51702519682989</v>
          </cell>
          <cell r="AO176">
            <v>0.57483919598023803</v>
          </cell>
          <cell r="AP176">
            <v>1.8231893276213</v>
          </cell>
          <cell r="AQ176">
            <v>0.27748012320543403</v>
          </cell>
          <cell r="AR176">
            <v>1.79349609000953</v>
          </cell>
          <cell r="AS176">
            <v>0.27179750708266998</v>
          </cell>
          <cell r="AT176">
            <v>0.74942205751621904</v>
          </cell>
          <cell r="AU176">
            <v>6.3401351806146894E-2</v>
          </cell>
          <cell r="AV176">
            <v>4.3886866364682003E-3</v>
          </cell>
          <cell r="AW176">
            <v>1.8883844807984902E-2</v>
          </cell>
          <cell r="AX176">
            <v>1.6918138688330302E-2</v>
          </cell>
          <cell r="AY176">
            <v>3.5058652762067899</v>
          </cell>
          <cell r="AZ176">
            <v>6.6423997948798904E-3</v>
          </cell>
          <cell r="BA176">
            <v>1.2375987992580799</v>
          </cell>
          <cell r="BB176">
            <v>2.64650294860726E-2</v>
          </cell>
        </row>
        <row r="177">
          <cell r="C177">
            <v>3.6601234801362001</v>
          </cell>
          <cell r="D177">
            <v>224182.64733784899</v>
          </cell>
          <cell r="E177">
            <v>33.860110866046902</v>
          </cell>
          <cell r="F177">
            <v>86.713476012768098</v>
          </cell>
          <cell r="H177">
            <v>101983.14069348</v>
          </cell>
          <cell r="I177">
            <v>47.712795138250897</v>
          </cell>
          <cell r="J177">
            <v>6010.8364200474698</v>
          </cell>
          <cell r="K177">
            <v>348.87185410418198</v>
          </cell>
          <cell r="L177">
            <v>390.65139363582801</v>
          </cell>
          <cell r="M177">
            <v>1440.8651371819999</v>
          </cell>
          <cell r="N177">
            <v>82891.1233234377</v>
          </cell>
          <cell r="O177">
            <v>58.602497965738401</v>
          </cell>
          <cell r="P177">
            <v>189.56371527322301</v>
          </cell>
          <cell r="Q177">
            <v>132.797929203405</v>
          </cell>
          <cell r="R177">
            <v>48.046192088154498</v>
          </cell>
          <cell r="S177">
            <v>0.14085005847715801</v>
          </cell>
          <cell r="T177">
            <v>0.332704874242086</v>
          </cell>
          <cell r="U177">
            <v>0.65100244124117201</v>
          </cell>
          <cell r="V177">
            <v>115.53738890774601</v>
          </cell>
          <cell r="W177">
            <v>15.887868539803099</v>
          </cell>
          <cell r="X177">
            <v>14.2062349667295</v>
          </cell>
          <cell r="Y177">
            <v>0.53779055462305803</v>
          </cell>
          <cell r="AA177">
            <v>5.2717310300892599E-2</v>
          </cell>
          <cell r="AB177">
            <v>0.78427685706786598</v>
          </cell>
          <cell r="AC177">
            <v>0.448527475616678</v>
          </cell>
          <cell r="AD177">
            <v>1.1561788169782299E-2</v>
          </cell>
          <cell r="AE177">
            <v>8.3196404048005803</v>
          </cell>
          <cell r="AF177">
            <v>0.61685959322676098</v>
          </cell>
          <cell r="AG177">
            <v>2.25910971782799</v>
          </cell>
          <cell r="AH177">
            <v>0.36166696588014302</v>
          </cell>
          <cell r="AI177">
            <v>2.2851968045322502</v>
          </cell>
          <cell r="AJ177">
            <v>1.0845544813510399</v>
          </cell>
          <cell r="AK177">
            <v>0.55528200563192798</v>
          </cell>
          <cell r="AL177">
            <v>1.9773520654445</v>
          </cell>
          <cell r="AM177">
            <v>0.36142421145368497</v>
          </cell>
          <cell r="AN177">
            <v>2.7486893286202401</v>
          </cell>
          <cell r="AO177">
            <v>0.59943770954049103</v>
          </cell>
          <cell r="AP177">
            <v>1.80337964299047</v>
          </cell>
          <cell r="AQ177">
            <v>0.277599209367975</v>
          </cell>
          <cell r="AR177">
            <v>1.6956728481704999</v>
          </cell>
          <cell r="AS177">
            <v>0.29064902141536197</v>
          </cell>
          <cell r="AT177">
            <v>0.57861034346177498</v>
          </cell>
          <cell r="AU177">
            <v>9.6670998412636405E-2</v>
          </cell>
          <cell r="AV177">
            <v>3.5069873355474401E-3</v>
          </cell>
          <cell r="AZ177">
            <v>5.7985691706658104E-3</v>
          </cell>
          <cell r="BA177">
            <v>9.2773965736398206E-2</v>
          </cell>
          <cell r="BB177">
            <v>4.5888050203832097E-2</v>
          </cell>
        </row>
        <row r="178">
          <cell r="C178">
            <v>2.34668432912289</v>
          </cell>
          <cell r="D178">
            <v>108275.92801036</v>
          </cell>
          <cell r="E178">
            <v>4.6407999498592796</v>
          </cell>
          <cell r="F178">
            <v>15.6979058690775</v>
          </cell>
          <cell r="H178">
            <v>56797.851020294896</v>
          </cell>
          <cell r="I178">
            <v>24.218733007503499</v>
          </cell>
          <cell r="J178">
            <v>3581.0700923248201</v>
          </cell>
          <cell r="K178">
            <v>181.907816030699</v>
          </cell>
          <cell r="L178">
            <v>221.55449163811301</v>
          </cell>
          <cell r="M178">
            <v>845.04625452523499</v>
          </cell>
          <cell r="N178">
            <v>49199.172606127897</v>
          </cell>
          <cell r="O178">
            <v>40.516956447840002</v>
          </cell>
          <cell r="P178">
            <v>109.379868724275</v>
          </cell>
          <cell r="Q178">
            <v>78.590397023206407</v>
          </cell>
          <cell r="S178">
            <v>0.12196700860826699</v>
          </cell>
          <cell r="T178">
            <v>8.0433142095937493E-2</v>
          </cell>
          <cell r="U178">
            <v>0.44371231284950402</v>
          </cell>
          <cell r="V178">
            <v>77.202898725399905</v>
          </cell>
          <cell r="W178">
            <v>9.0399273937783207</v>
          </cell>
          <cell r="X178">
            <v>11.212107313530799</v>
          </cell>
          <cell r="Y178">
            <v>0.310804747092012</v>
          </cell>
          <cell r="AA178">
            <v>1.9711582810696099E-2</v>
          </cell>
          <cell r="AB178">
            <v>0.55174628070723197</v>
          </cell>
          <cell r="AC178">
            <v>0.34746250567952702</v>
          </cell>
          <cell r="AE178">
            <v>9.0328400225329499</v>
          </cell>
          <cell r="AF178">
            <v>0.77783366523029596</v>
          </cell>
          <cell r="AG178">
            <v>2.30339587003958</v>
          </cell>
          <cell r="AH178">
            <v>0.32441520119478101</v>
          </cell>
          <cell r="AI178">
            <v>1.8684468090847099</v>
          </cell>
          <cell r="AJ178">
            <v>0.78808341544973404</v>
          </cell>
          <cell r="AK178">
            <v>0.42060404051856298</v>
          </cell>
          <cell r="AL178">
            <v>1.1748052041546999</v>
          </cell>
          <cell r="AM178">
            <v>0.27668607021528102</v>
          </cell>
          <cell r="AN178">
            <v>1.6771536412188399</v>
          </cell>
          <cell r="AO178">
            <v>0.39474785174011201</v>
          </cell>
          <cell r="AP178">
            <v>0.99263342952817402</v>
          </cell>
          <cell r="AQ178">
            <v>0.14299849877690801</v>
          </cell>
          <cell r="AR178">
            <v>0.96872256489159403</v>
          </cell>
          <cell r="AS178">
            <v>0.14063404279741401</v>
          </cell>
          <cell r="AT178">
            <v>0.471482898272156</v>
          </cell>
          <cell r="AU178">
            <v>4.3014838728555299E-2</v>
          </cell>
          <cell r="AV178">
            <v>2.7145558466641902E-3</v>
          </cell>
          <cell r="AW178">
            <v>4.8971051242827799E-3</v>
          </cell>
          <cell r="AX178">
            <v>7.8035149856581602E-3</v>
          </cell>
          <cell r="AY178">
            <v>2.7225042748476702</v>
          </cell>
          <cell r="AZ178">
            <v>5.7228851371811003E-3</v>
          </cell>
          <cell r="BA178">
            <v>0.16048509253093099</v>
          </cell>
          <cell r="BB178">
            <v>5.1272749905266597E-2</v>
          </cell>
        </row>
        <row r="179">
          <cell r="C179">
            <v>3.18556048185875</v>
          </cell>
          <cell r="D179">
            <v>199081.51094808499</v>
          </cell>
          <cell r="E179">
            <v>104.185975236201</v>
          </cell>
          <cell r="F179">
            <v>89.333303386557702</v>
          </cell>
          <cell r="H179">
            <v>89036.399572119204</v>
          </cell>
          <cell r="I179">
            <v>39.941830745500702</v>
          </cell>
          <cell r="J179">
            <v>4840.1197034387897</v>
          </cell>
          <cell r="K179">
            <v>291.78361544594401</v>
          </cell>
          <cell r="L179">
            <v>344.02179314391299</v>
          </cell>
          <cell r="M179">
            <v>1279.4945650940799</v>
          </cell>
          <cell r="N179">
            <v>71775.347361571097</v>
          </cell>
          <cell r="O179">
            <v>49.323381458080199</v>
          </cell>
          <cell r="P179">
            <v>155.91608185378499</v>
          </cell>
          <cell r="Q179">
            <v>111.39918671407101</v>
          </cell>
          <cell r="R179">
            <v>80.739941363988905</v>
          </cell>
          <cell r="S179">
            <v>0.14347007520864699</v>
          </cell>
          <cell r="U179">
            <v>0.657701195212826</v>
          </cell>
          <cell r="V179">
            <v>101.98488412213101</v>
          </cell>
          <cell r="W179">
            <v>14.401607746024</v>
          </cell>
          <cell r="X179">
            <v>14.9579476146692</v>
          </cell>
          <cell r="Y179">
            <v>0.16145071412029199</v>
          </cell>
          <cell r="Z179">
            <v>4.5204541120952103E-2</v>
          </cell>
          <cell r="AA179">
            <v>4.4992281486029198E-2</v>
          </cell>
          <cell r="AB179">
            <v>0.73529467369202495</v>
          </cell>
          <cell r="AC179">
            <v>0.40456343569724701</v>
          </cell>
          <cell r="AD179">
            <v>6.6180920325281901E-3</v>
          </cell>
          <cell r="AE179">
            <v>8.5580637936263706</v>
          </cell>
          <cell r="AF179">
            <v>0.73421265489610898</v>
          </cell>
          <cell r="AG179">
            <v>2.3297170733646899</v>
          </cell>
          <cell r="AH179">
            <v>0.37022211704025798</v>
          </cell>
          <cell r="AI179">
            <v>2.36915617993172</v>
          </cell>
          <cell r="AJ179">
            <v>1.10864048186833</v>
          </cell>
          <cell r="AK179">
            <v>0.48880706568945298</v>
          </cell>
          <cell r="AL179">
            <v>1.96382037102832</v>
          </cell>
          <cell r="AM179">
            <v>0.35412771561746198</v>
          </cell>
          <cell r="AN179">
            <v>2.4590703869671402</v>
          </cell>
          <cell r="AO179">
            <v>0.54304891208132999</v>
          </cell>
          <cell r="AP179">
            <v>1.6730597420431701</v>
          </cell>
          <cell r="AQ179">
            <v>0.25191536348869198</v>
          </cell>
          <cell r="AR179">
            <v>1.6559825372422301</v>
          </cell>
          <cell r="AS179">
            <v>0.23892111423829199</v>
          </cell>
          <cell r="AT179">
            <v>0.53397505850462401</v>
          </cell>
          <cell r="AU179">
            <v>3.7319136346154302E-2</v>
          </cell>
          <cell r="AV179">
            <v>5.6192454873944097E-3</v>
          </cell>
          <cell r="AX179">
            <v>2.8428835519105199E-3</v>
          </cell>
          <cell r="AY179">
            <v>3.71797949339321</v>
          </cell>
          <cell r="AZ179">
            <v>8.0587569902379301E-3</v>
          </cell>
          <cell r="BA179">
            <v>0.105193945695786</v>
          </cell>
          <cell r="BB179">
            <v>2.7348716264588499E-2</v>
          </cell>
        </row>
        <row r="180">
          <cell r="C180">
            <v>3.06279175807932</v>
          </cell>
          <cell r="D180">
            <v>207128.47267660699</v>
          </cell>
          <cell r="E180">
            <v>70.768601636905203</v>
          </cell>
          <cell r="F180">
            <v>79.704045379713307</v>
          </cell>
          <cell r="H180">
            <v>83849.620394416197</v>
          </cell>
          <cell r="I180">
            <v>37.015199071754601</v>
          </cell>
          <cell r="J180">
            <v>4451.81927413017</v>
          </cell>
          <cell r="K180">
            <v>268.28908256753999</v>
          </cell>
          <cell r="L180">
            <v>334.928990463513</v>
          </cell>
          <cell r="M180">
            <v>1222.22486807634</v>
          </cell>
          <cell r="N180">
            <v>70348.596899731696</v>
          </cell>
          <cell r="O180">
            <v>47.694932167353301</v>
          </cell>
          <cell r="P180">
            <v>161.56863714144001</v>
          </cell>
          <cell r="Q180">
            <v>132.67364382789901</v>
          </cell>
          <cell r="R180">
            <v>71.829765803850705</v>
          </cell>
          <cell r="S180">
            <v>0.14205986127395001</v>
          </cell>
          <cell r="T180">
            <v>6.8404357419768497E-2</v>
          </cell>
          <cell r="U180">
            <v>0.41516776297180202</v>
          </cell>
          <cell r="V180">
            <v>104.113150099771</v>
          </cell>
          <cell r="W180">
            <v>13.0579194817628</v>
          </cell>
          <cell r="X180">
            <v>11.7255206942722</v>
          </cell>
          <cell r="Y180">
            <v>0.40241079930753598</v>
          </cell>
          <cell r="AA180">
            <v>2.4703275088484599E-3</v>
          </cell>
          <cell r="AB180">
            <v>0.84953155107210698</v>
          </cell>
          <cell r="AC180">
            <v>0.62016249589689099</v>
          </cell>
          <cell r="AD180">
            <v>1.13551262102949E-2</v>
          </cell>
          <cell r="AE180">
            <v>7.2644046452668896</v>
          </cell>
          <cell r="AF180">
            <v>0.67845288483229005</v>
          </cell>
          <cell r="AG180">
            <v>2.2842696429189999</v>
          </cell>
          <cell r="AH180">
            <v>0.33008288656921497</v>
          </cell>
          <cell r="AI180">
            <v>2.0460031854174301</v>
          </cell>
          <cell r="AJ180">
            <v>0.98431914017714195</v>
          </cell>
          <cell r="AK180">
            <v>0.456005798339084</v>
          </cell>
          <cell r="AL180">
            <v>1.6120382924272401</v>
          </cell>
          <cell r="AM180">
            <v>0.29245900177373801</v>
          </cell>
          <cell r="AN180">
            <v>2.1036364528505298</v>
          </cell>
          <cell r="AO180">
            <v>0.47390156632063402</v>
          </cell>
          <cell r="AP180">
            <v>1.37804586448247</v>
          </cell>
          <cell r="AQ180">
            <v>0.220564578688077</v>
          </cell>
          <cell r="AR180">
            <v>1.2726794543334501</v>
          </cell>
          <cell r="AS180">
            <v>0.20791238528695799</v>
          </cell>
          <cell r="AT180">
            <v>0.42124386573109801</v>
          </cell>
          <cell r="AU180">
            <v>2.01414561996252E-2</v>
          </cell>
          <cell r="AV180">
            <v>1.50429056158449E-3</v>
          </cell>
          <cell r="AX180">
            <v>1.39403779196148E-2</v>
          </cell>
          <cell r="AY180">
            <v>4.6581374251008203</v>
          </cell>
          <cell r="AZ180">
            <v>8.7519068610451799E-3</v>
          </cell>
          <cell r="BA180">
            <v>8.2887619538420096E-2</v>
          </cell>
          <cell r="BB180">
            <v>3.4792678302195498E-2</v>
          </cell>
        </row>
        <row r="181">
          <cell r="C181">
            <v>3.3380090280766099</v>
          </cell>
          <cell r="D181">
            <v>199765.12188962899</v>
          </cell>
          <cell r="E181">
            <v>126.005815362958</v>
          </cell>
          <cell r="F181">
            <v>75.325773784393903</v>
          </cell>
          <cell r="H181">
            <v>89292.354067993903</v>
          </cell>
          <cell r="I181">
            <v>42.5114843418758</v>
          </cell>
          <cell r="J181">
            <v>5222.8165004317498</v>
          </cell>
          <cell r="K181">
            <v>300.01135902823597</v>
          </cell>
          <cell r="L181">
            <v>398.43872273156302</v>
          </cell>
          <cell r="M181">
            <v>1319.1129265807001</v>
          </cell>
          <cell r="N181">
            <v>77492.908151057898</v>
          </cell>
          <cell r="O181">
            <v>46.744712842384097</v>
          </cell>
          <cell r="P181">
            <v>142.75431575267601</v>
          </cell>
          <cell r="Q181">
            <v>106.430917736816</v>
          </cell>
          <cell r="R181">
            <v>75.930567488589702</v>
          </cell>
          <cell r="S181">
            <v>8.4606849729111894E-2</v>
          </cell>
          <cell r="U181">
            <v>0.45594426498088902</v>
          </cell>
          <cell r="V181">
            <v>104.707091421972</v>
          </cell>
          <cell r="W181">
            <v>14.8669358135348</v>
          </cell>
          <cell r="X181">
            <v>12.7360335813931</v>
          </cell>
          <cell r="Y181">
            <v>9.4448482731770797E-2</v>
          </cell>
          <cell r="AA181">
            <v>3.6120405654972203E-2</v>
          </cell>
          <cell r="AB181">
            <v>0.70517786222330503</v>
          </cell>
          <cell r="AC181">
            <v>0.378172956193702</v>
          </cell>
          <cell r="AD181">
            <v>3.0757652814824301E-3</v>
          </cell>
          <cell r="AE181">
            <v>7.1181149077796801</v>
          </cell>
          <cell r="AF181">
            <v>0.663442396850498</v>
          </cell>
          <cell r="AG181">
            <v>2.0072492400251201</v>
          </cell>
          <cell r="AH181">
            <v>0.33371357784653999</v>
          </cell>
          <cell r="AI181">
            <v>2.2543363482254302</v>
          </cell>
          <cell r="AJ181">
            <v>1.0438648468662199</v>
          </cell>
          <cell r="AK181">
            <v>0.54132135323486197</v>
          </cell>
          <cell r="AL181">
            <v>1.76677935023948</v>
          </cell>
          <cell r="AM181">
            <v>0.34045097202642</v>
          </cell>
          <cell r="AN181">
            <v>2.4120112571148198</v>
          </cell>
          <cell r="AO181">
            <v>0.54358669444844199</v>
          </cell>
          <cell r="AP181">
            <v>1.5385999259348599</v>
          </cell>
          <cell r="AQ181">
            <v>0.24798403253205401</v>
          </cell>
          <cell r="AR181">
            <v>1.5406713422512099</v>
          </cell>
          <cell r="AS181">
            <v>0.24508396224439899</v>
          </cell>
          <cell r="AT181">
            <v>0.53900529388408003</v>
          </cell>
          <cell r="AU181">
            <v>4.7696816529219199E-2</v>
          </cell>
          <cell r="AV181">
            <v>3.0781333988856401E-3</v>
          </cell>
          <cell r="AW181">
            <v>6.7588272205664796E-2</v>
          </cell>
          <cell r="AX181">
            <v>5.6162330479802899E-3</v>
          </cell>
          <cell r="AY181">
            <v>3.4937481838150699</v>
          </cell>
          <cell r="AZ181">
            <v>6.7724616011104501E-3</v>
          </cell>
          <cell r="BA181">
            <v>0.10048798486511901</v>
          </cell>
          <cell r="BB181">
            <v>1.81053052450545E-2</v>
          </cell>
        </row>
        <row r="182">
          <cell r="C182">
            <v>3.5096483568845001</v>
          </cell>
          <cell r="D182">
            <v>224182.64733784899</v>
          </cell>
          <cell r="E182">
            <v>132.37711259274801</v>
          </cell>
          <cell r="F182">
            <v>79.158253596324002</v>
          </cell>
          <cell r="H182">
            <v>101916.99130072699</v>
          </cell>
          <cell r="I182">
            <v>45.866705693063103</v>
          </cell>
          <cell r="J182">
            <v>6511.68052306753</v>
          </cell>
          <cell r="K182">
            <v>374.69565328041898</v>
          </cell>
          <cell r="L182">
            <v>421.38024030329899</v>
          </cell>
          <cell r="M182">
            <v>1367.7319065659799</v>
          </cell>
          <cell r="N182">
            <v>83593.914648145597</v>
          </cell>
          <cell r="O182">
            <v>56.0654980740713</v>
          </cell>
          <cell r="P182">
            <v>172.09808609275299</v>
          </cell>
          <cell r="Q182">
            <v>133.062435186659</v>
          </cell>
          <cell r="R182">
            <v>44.923396171490097</v>
          </cell>
          <cell r="S182">
            <v>0.13703645637235101</v>
          </cell>
          <cell r="T182">
            <v>0.25759282603492401</v>
          </cell>
          <cell r="U182">
            <v>0.57544201196649802</v>
          </cell>
          <cell r="V182">
            <v>122.478268265709</v>
          </cell>
          <cell r="W182">
            <v>17.280164853311302</v>
          </cell>
          <cell r="X182">
            <v>15.588393527699999</v>
          </cell>
          <cell r="Y182">
            <v>0.45596126374372098</v>
          </cell>
          <cell r="AA182">
            <v>4.7571665756866E-2</v>
          </cell>
          <cell r="AB182">
            <v>0.834642752881674</v>
          </cell>
          <cell r="AC182">
            <v>0.46971367247094198</v>
          </cell>
          <cell r="AD182">
            <v>2.2612611809108198E-2</v>
          </cell>
          <cell r="AE182">
            <v>8.7710411215310007</v>
          </cell>
          <cell r="AF182">
            <v>0.64898707038578096</v>
          </cell>
          <cell r="AG182">
            <v>2.1046277946084202</v>
          </cell>
          <cell r="AH182">
            <v>0.33487694669510698</v>
          </cell>
          <cell r="AI182">
            <v>2.44053599880609</v>
          </cell>
          <cell r="AJ182">
            <v>1.0868686340249101</v>
          </cell>
          <cell r="AK182">
            <v>0.57776682581084404</v>
          </cell>
          <cell r="AL182">
            <v>1.7276804005449999</v>
          </cell>
          <cell r="AM182">
            <v>0.32379565832465301</v>
          </cell>
          <cell r="AN182">
            <v>2.6496888239616299</v>
          </cell>
          <cell r="AO182">
            <v>0.60063646103996904</v>
          </cell>
          <cell r="AP182">
            <v>1.92464721233755</v>
          </cell>
          <cell r="AQ182">
            <v>0.27953539570153202</v>
          </cell>
          <cell r="AR182">
            <v>1.8966345919015699</v>
          </cell>
          <cell r="AS182">
            <v>0.27748842345888503</v>
          </cell>
          <cell r="AT182">
            <v>0.57688415099975698</v>
          </cell>
          <cell r="AU182">
            <v>3.6191171846044798E-2</v>
          </cell>
          <cell r="AV182">
            <v>3.4301674510489001E-3</v>
          </cell>
          <cell r="AZ182">
            <v>9.3856764368860108E-3</v>
          </cell>
          <cell r="BA182">
            <v>6.5762190546276106E-2</v>
          </cell>
          <cell r="BB182">
            <v>3.0967283543594699E-2</v>
          </cell>
        </row>
        <row r="183">
          <cell r="C183">
            <v>3.1187009644069801</v>
          </cell>
          <cell r="D183">
            <v>181329.201667271</v>
          </cell>
          <cell r="E183">
            <v>96.069105911104998</v>
          </cell>
          <cell r="F183">
            <v>66.851506364097702</v>
          </cell>
          <cell r="H183">
            <v>87653.398543172094</v>
          </cell>
          <cell r="I183">
            <v>38.604814612977897</v>
          </cell>
          <cell r="J183">
            <v>5670.0955217537303</v>
          </cell>
          <cell r="K183">
            <v>335.70718758987903</v>
          </cell>
          <cell r="L183">
            <v>330.30431057219897</v>
          </cell>
          <cell r="M183">
            <v>1270.33951772808</v>
          </cell>
          <cell r="N183">
            <v>70815.968116596399</v>
          </cell>
          <cell r="O183">
            <v>47.4275629939849</v>
          </cell>
          <cell r="P183">
            <v>148.666234179995</v>
          </cell>
          <cell r="Q183">
            <v>112.850849320023</v>
          </cell>
          <cell r="R183">
            <v>27.964394631057701</v>
          </cell>
          <cell r="S183">
            <v>0.13538094623798999</v>
          </cell>
          <cell r="T183">
            <v>0.230656423723993</v>
          </cell>
          <cell r="U183">
            <v>0.27883652416001398</v>
          </cell>
          <cell r="V183">
            <v>96.393205693744903</v>
          </cell>
          <cell r="W183">
            <v>14.860191333384901</v>
          </cell>
          <cell r="X183">
            <v>11.604060692999401</v>
          </cell>
          <cell r="Y183">
            <v>0.60587421703836697</v>
          </cell>
          <cell r="AA183">
            <v>3.4352760297687503E-2</v>
          </cell>
          <cell r="AB183">
            <v>0.54501880396831803</v>
          </cell>
          <cell r="AC183">
            <v>0.476502344300056</v>
          </cell>
          <cell r="AD183">
            <v>1.10398116128606E-5</v>
          </cell>
          <cell r="AE183">
            <v>3.6754744486852799</v>
          </cell>
          <cell r="AF183">
            <v>0.55545079048997603</v>
          </cell>
          <cell r="AG183">
            <v>2.1350760343748498</v>
          </cell>
          <cell r="AH183">
            <v>0.34742646397937599</v>
          </cell>
          <cell r="AI183">
            <v>2.5043585920292699</v>
          </cell>
          <cell r="AJ183">
            <v>1.1491998205918801</v>
          </cell>
          <cell r="AK183">
            <v>0.48333306445225799</v>
          </cell>
          <cell r="AL183">
            <v>1.69726041905256</v>
          </cell>
          <cell r="AM183">
            <v>0.29083308731931501</v>
          </cell>
          <cell r="AN183">
            <v>2.3371296807803601</v>
          </cell>
          <cell r="AO183">
            <v>0.480903257633646</v>
          </cell>
          <cell r="AP183">
            <v>1.49813108264346</v>
          </cell>
          <cell r="AQ183">
            <v>0.22428788384831699</v>
          </cell>
          <cell r="AR183">
            <v>1.49375321696097</v>
          </cell>
          <cell r="AS183">
            <v>0.21356249917947201</v>
          </cell>
          <cell r="AT183">
            <v>0.48672151333716701</v>
          </cell>
          <cell r="AU183">
            <v>6.8761214882359201E-2</v>
          </cell>
          <cell r="AV183">
            <v>5.1488177060592197E-3</v>
          </cell>
          <cell r="AW183">
            <v>1.6306135786590799E-2</v>
          </cell>
          <cell r="AX183">
            <v>7.7438323982605304E-3</v>
          </cell>
          <cell r="AY183">
            <v>3.6508591508222201</v>
          </cell>
          <cell r="AZ183">
            <v>6.5193678327856303E-3</v>
          </cell>
          <cell r="BA183">
            <v>2.2868538524391E-2</v>
          </cell>
        </row>
        <row r="184">
          <cell r="C184">
            <v>3.3125788862876799</v>
          </cell>
          <cell r="D184">
            <v>198521.30315467701</v>
          </cell>
          <cell r="E184">
            <v>143.33826718665301</v>
          </cell>
          <cell r="F184">
            <v>77.625651925102105</v>
          </cell>
          <cell r="G184">
            <v>125.960237249819</v>
          </cell>
          <cell r="H184">
            <v>93510.112912044104</v>
          </cell>
          <cell r="I184">
            <v>44.041465170295503</v>
          </cell>
          <cell r="J184">
            <v>5308.4486691110997</v>
          </cell>
          <cell r="K184">
            <v>308.375481596925</v>
          </cell>
          <cell r="L184">
            <v>397.91377785576202</v>
          </cell>
          <cell r="M184">
            <v>1330.72556537539</v>
          </cell>
          <cell r="N184">
            <v>73655.035449098199</v>
          </cell>
          <cell r="O184">
            <v>53.642677057762</v>
          </cell>
          <cell r="P184">
            <v>155.37533199345901</v>
          </cell>
          <cell r="Q184">
            <v>113.593815707906</v>
          </cell>
          <cell r="R184">
            <v>74.755260728353207</v>
          </cell>
          <cell r="S184">
            <v>0.14077939788949601</v>
          </cell>
          <cell r="T184">
            <v>0.27097042899019302</v>
          </cell>
          <cell r="U184">
            <v>0.46497997915085898</v>
          </cell>
          <cell r="V184">
            <v>106.436232477494</v>
          </cell>
          <cell r="W184">
            <v>19.3530941292946</v>
          </cell>
          <cell r="X184">
            <v>13.6337986618227</v>
          </cell>
          <cell r="Y184">
            <v>0.158278806399137</v>
          </cell>
          <cell r="Z184">
            <v>0.12341158695573</v>
          </cell>
          <cell r="AA184">
            <v>4.9290007132066299E-2</v>
          </cell>
          <cell r="AB184">
            <v>0.64298004069955095</v>
          </cell>
          <cell r="AC184">
            <v>0.42310372885854203</v>
          </cell>
          <cell r="AD184">
            <v>1.7315446975997399E-3</v>
          </cell>
          <cell r="AE184">
            <v>6.5158410207183497</v>
          </cell>
          <cell r="AF184">
            <v>0.96534407690178303</v>
          </cell>
          <cell r="AG184">
            <v>3.0541804776188499</v>
          </cell>
          <cell r="AH184">
            <v>0.54004970313452705</v>
          </cell>
          <cell r="AI184">
            <v>3.4468133602066602</v>
          </cell>
          <cell r="AJ184">
            <v>1.4670382201834</v>
          </cell>
          <cell r="AK184">
            <v>0.577770376417863</v>
          </cell>
          <cell r="AL184">
            <v>2.40167590809433</v>
          </cell>
          <cell r="AM184">
            <v>0.49010949684148503</v>
          </cell>
          <cell r="AN184">
            <v>3.2505230440714499</v>
          </cell>
          <cell r="AO184">
            <v>0.70215722446949302</v>
          </cell>
          <cell r="AP184">
            <v>2.1031180162993799</v>
          </cell>
          <cell r="AQ184">
            <v>0.316966029393355</v>
          </cell>
          <cell r="AR184">
            <v>2.0218839503002002</v>
          </cell>
          <cell r="AS184">
            <v>0.28456734915012699</v>
          </cell>
          <cell r="AT184">
            <v>0.51979672137702804</v>
          </cell>
          <cell r="AU184">
            <v>3.7397949306124403E-2</v>
          </cell>
          <cell r="AV184">
            <v>3.0399946455682949E-3</v>
          </cell>
          <cell r="AX184">
            <v>3.6062495443008602E-3</v>
          </cell>
          <cell r="AY184">
            <v>3.68404873388145</v>
          </cell>
          <cell r="AZ184">
            <v>6.3426249236047897E-3</v>
          </cell>
          <cell r="BA184">
            <v>6.5316198284530905E-2</v>
          </cell>
          <cell r="BB184">
            <v>1.7114134762985199E-2</v>
          </cell>
        </row>
        <row r="185">
          <cell r="C185">
            <v>3.05203688010165</v>
          </cell>
          <cell r="D185">
            <v>189958.86766252201</v>
          </cell>
          <cell r="E185">
            <v>16.116454699318599</v>
          </cell>
          <cell r="H185">
            <v>86047.891559101598</v>
          </cell>
          <cell r="I185">
            <v>41.289840450554202</v>
          </cell>
          <cell r="J185">
            <v>4904.8139297480202</v>
          </cell>
          <cell r="K185">
            <v>281.73547872525802</v>
          </cell>
          <cell r="L185">
            <v>345.16454786298698</v>
          </cell>
          <cell r="M185">
            <v>1217.6143952196301</v>
          </cell>
          <cell r="N185">
            <v>69161.384053503803</v>
          </cell>
          <cell r="O185">
            <v>47.168560900648899</v>
          </cell>
          <cell r="P185">
            <v>156.006178139865</v>
          </cell>
          <cell r="Q185">
            <v>96.856214849678594</v>
          </cell>
          <cell r="R185">
            <v>65.742645665997003</v>
          </cell>
          <cell r="S185">
            <v>0.13828780377362199</v>
          </cell>
          <cell r="T185">
            <v>0.38788221032961201</v>
          </cell>
          <cell r="U185">
            <v>0.31638790695215302</v>
          </cell>
          <cell r="V185">
            <v>96.444245032307705</v>
          </cell>
          <cell r="W185">
            <v>15.772129682378999</v>
          </cell>
          <cell r="X185">
            <v>16.426689183345999</v>
          </cell>
          <cell r="Y185">
            <v>0.52427895757839305</v>
          </cell>
          <cell r="AA185">
            <v>2.0799404210595702E-3</v>
          </cell>
          <cell r="AB185">
            <v>0.64698741598183995</v>
          </cell>
          <cell r="AC185">
            <v>0.39298013747663102</v>
          </cell>
          <cell r="AD185">
            <v>7.6969618793401497E-4</v>
          </cell>
          <cell r="AE185">
            <v>5.0161133611841002</v>
          </cell>
          <cell r="AF185">
            <v>0.7747119421491</v>
          </cell>
          <cell r="AG185">
            <v>2.5581482365180199</v>
          </cell>
          <cell r="AH185">
            <v>0.38010912138975</v>
          </cell>
          <cell r="AI185">
            <v>2.5960490260362099</v>
          </cell>
          <cell r="AJ185">
            <v>1.10887418058083</v>
          </cell>
          <cell r="AK185">
            <v>0.48006461800973499</v>
          </cell>
          <cell r="AL185">
            <v>1.71318180984225</v>
          </cell>
          <cell r="AM185">
            <v>0.35322115454738601</v>
          </cell>
          <cell r="AN185">
            <v>2.40735096049487</v>
          </cell>
          <cell r="AO185">
            <v>0.52772124387800801</v>
          </cell>
          <cell r="AP185">
            <v>1.66475494548077</v>
          </cell>
          <cell r="AQ185">
            <v>0.241213851169611</v>
          </cell>
          <cell r="AR185">
            <v>1.5791955122476999</v>
          </cell>
          <cell r="AS185">
            <v>0.242937326859718</v>
          </cell>
          <cell r="AT185">
            <v>0.51919484882008904</v>
          </cell>
          <cell r="AU185">
            <v>3.0107911103594599E-2</v>
          </cell>
          <cell r="AV185">
            <v>3.8170223267780098E-3</v>
          </cell>
          <cell r="AX185">
            <v>9.9389821587428807E-3</v>
          </cell>
          <cell r="AY185">
            <v>3.1190697163615</v>
          </cell>
          <cell r="AZ185">
            <v>7.6556415372198401E-3</v>
          </cell>
          <cell r="BA185">
            <v>9.9448669185631194E-2</v>
          </cell>
          <cell r="BB185">
            <v>3.6440872841351599E-2</v>
          </cell>
        </row>
        <row r="186">
          <cell r="C186">
            <v>3.31790739671181</v>
          </cell>
          <cell r="D186">
            <v>197958.18648689901</v>
          </cell>
          <cell r="E186">
            <v>71.1958823298569</v>
          </cell>
          <cell r="F186">
            <v>51.909689005004097</v>
          </cell>
          <cell r="H186">
            <v>91603.305270562705</v>
          </cell>
          <cell r="I186">
            <v>41.853875883860297</v>
          </cell>
          <cell r="J186">
            <v>5326.4289632350301</v>
          </cell>
          <cell r="K186">
            <v>309.30649988272103</v>
          </cell>
          <cell r="L186">
            <v>440.85535913828301</v>
          </cell>
          <cell r="M186">
            <v>1272.6287505155599</v>
          </cell>
          <cell r="N186">
            <v>75598.850421380004</v>
          </cell>
          <cell r="O186">
            <v>46.003186051438298</v>
          </cell>
          <cell r="P186">
            <v>140.95622918832299</v>
          </cell>
          <cell r="Q186">
            <v>149.76524430511699</v>
          </cell>
          <cell r="R186">
            <v>73.591673928390307</v>
          </cell>
          <cell r="S186">
            <v>7.9799872115489001E-2</v>
          </cell>
          <cell r="T186">
            <v>5.3524158419627203E-2</v>
          </cell>
          <cell r="U186">
            <v>0.44307118568546999</v>
          </cell>
          <cell r="V186">
            <v>107.063085299918</v>
          </cell>
          <cell r="W186">
            <v>15.217899534333901</v>
          </cell>
          <cell r="X186">
            <v>17.5438761440276</v>
          </cell>
          <cell r="Y186">
            <v>7.8454206564222403E-2</v>
          </cell>
          <cell r="AA186">
            <v>4.6897821875164503E-2</v>
          </cell>
          <cell r="AB186">
            <v>0.65270320003385496</v>
          </cell>
          <cell r="AC186">
            <v>0.40944847716183203</v>
          </cell>
          <cell r="AD186">
            <v>2.3202082373553401E-3</v>
          </cell>
          <cell r="AE186">
            <v>6.7802212738678298</v>
          </cell>
          <cell r="AF186">
            <v>0.68137761898181004</v>
          </cell>
          <cell r="AG186">
            <v>2.22896039386496</v>
          </cell>
          <cell r="AH186">
            <v>0.37253902170996001</v>
          </cell>
          <cell r="AI186">
            <v>2.49098014890876</v>
          </cell>
          <cell r="AJ186">
            <v>1.1557585005292299</v>
          </cell>
          <cell r="AK186">
            <v>0.53307009496517799</v>
          </cell>
          <cell r="AL186">
            <v>1.9210639195393799</v>
          </cell>
          <cell r="AM186">
            <v>0.36881154440104302</v>
          </cell>
          <cell r="AN186">
            <v>2.70680622763388</v>
          </cell>
          <cell r="AO186">
            <v>0.57096529603549095</v>
          </cell>
          <cell r="AP186">
            <v>1.7015315644492599</v>
          </cell>
          <cell r="AQ186">
            <v>0.25303234366059901</v>
          </cell>
          <cell r="AR186">
            <v>1.69631924537003</v>
          </cell>
          <cell r="AS186">
            <v>0.251606124128395</v>
          </cell>
          <cell r="AT186">
            <v>0.58839435437939702</v>
          </cell>
          <cell r="AU186">
            <v>4.4016733818031201E-2</v>
          </cell>
          <cell r="AV186">
            <v>5.0903996468610697E-3</v>
          </cell>
          <cell r="AX186">
            <v>6.5722054567719703E-3</v>
          </cell>
          <cell r="AY186">
            <v>3.9175593825663899</v>
          </cell>
          <cell r="AZ186">
            <v>7.9388632249994696E-3</v>
          </cell>
          <cell r="BA186">
            <v>9.8166073805955698E-2</v>
          </cell>
          <cell r="BB186">
            <v>2.2662837657920799E-2</v>
          </cell>
        </row>
        <row r="187">
          <cell r="C187">
            <v>3.4717817683129701</v>
          </cell>
          <cell r="D187">
            <v>224182.64733784899</v>
          </cell>
          <cell r="E187">
            <v>15.837701303002801</v>
          </cell>
          <cell r="F187">
            <v>63.642341048418103</v>
          </cell>
          <cell r="H187">
            <v>98158.481587194095</v>
          </cell>
          <cell r="I187">
            <v>45.680692011776102</v>
          </cell>
          <cell r="J187">
            <v>5738.5683773546298</v>
          </cell>
          <cell r="K187">
            <v>333.56920475549799</v>
          </cell>
          <cell r="L187">
            <v>395.53668593571899</v>
          </cell>
          <cell r="M187">
            <v>1365.2853467397899</v>
          </cell>
          <cell r="N187">
            <v>78640.7636281585</v>
          </cell>
          <cell r="O187">
            <v>53.076587090046402</v>
          </cell>
          <cell r="P187">
            <v>164.84880001972101</v>
          </cell>
          <cell r="Q187">
            <v>125.45291311440501</v>
          </cell>
          <cell r="R187">
            <v>40.485569663374697</v>
          </cell>
          <cell r="S187">
            <v>0.101287728619103</v>
          </cell>
          <cell r="T187">
            <v>0.32781525311207499</v>
          </cell>
          <cell r="U187">
            <v>0.53047288815971005</v>
          </cell>
          <cell r="V187">
            <v>112.498516715633</v>
          </cell>
          <cell r="W187">
            <v>15.751798327979699</v>
          </cell>
          <cell r="X187">
            <v>14.0329123704528</v>
          </cell>
          <cell r="Y187">
            <v>0.47215370925490602</v>
          </cell>
          <cell r="AA187">
            <v>4.0080891091835602E-2</v>
          </cell>
          <cell r="AB187">
            <v>0.669872891549815</v>
          </cell>
          <cell r="AC187">
            <v>0.44800579046025901</v>
          </cell>
          <cell r="AD187">
            <v>2.8915249776043299E-3</v>
          </cell>
          <cell r="AE187">
            <v>7.4200780097232997</v>
          </cell>
          <cell r="AF187">
            <v>0.587647658322906</v>
          </cell>
          <cell r="AG187">
            <v>1.9460383163119801</v>
          </cell>
          <cell r="AH187">
            <v>0.29363109398952603</v>
          </cell>
          <cell r="AI187">
            <v>2.1731722150780102</v>
          </cell>
          <cell r="AJ187">
            <v>0.95903827885121895</v>
          </cell>
          <cell r="AK187">
            <v>0.53143925854539797</v>
          </cell>
          <cell r="AL187">
            <v>1.7145801552161299</v>
          </cell>
          <cell r="AM187">
            <v>0.33084229916833502</v>
          </cell>
          <cell r="AN187">
            <v>2.5682798639927902</v>
          </cell>
          <cell r="AO187">
            <v>0.55909421651400704</v>
          </cell>
          <cell r="AP187">
            <v>1.72260793039491</v>
          </cell>
          <cell r="AQ187">
            <v>0.26246886920467399</v>
          </cell>
          <cell r="AR187">
            <v>1.7427413077226099</v>
          </cell>
          <cell r="AS187">
            <v>0.25922765789010799</v>
          </cell>
          <cell r="AT187">
            <v>0.54551120740613701</v>
          </cell>
          <cell r="AU187">
            <v>3.7911162551412803E-2</v>
          </cell>
          <cell r="AV187">
            <v>5.16067800007997E-3</v>
          </cell>
          <cell r="AZ187">
            <v>5.6300755709305303E-3</v>
          </cell>
          <cell r="BA187">
            <v>5.6234971512004898E-2</v>
          </cell>
          <cell r="BB187">
            <v>2.9262444485989601E-2</v>
          </cell>
        </row>
        <row r="188">
          <cell r="C188">
            <v>3.08899150452031</v>
          </cell>
          <cell r="D188">
            <v>192313.78119693301</v>
          </cell>
          <cell r="F188">
            <v>36.779594354592597</v>
          </cell>
          <cell r="H188">
            <v>87720.447281547706</v>
          </cell>
          <cell r="I188">
            <v>37.863961895500701</v>
          </cell>
          <cell r="J188">
            <v>5043.6346402502004</v>
          </cell>
          <cell r="K188">
            <v>301.217718639449</v>
          </cell>
          <cell r="L188">
            <v>305.53900210296899</v>
          </cell>
          <cell r="M188">
            <v>1234.83603165258</v>
          </cell>
          <cell r="N188">
            <v>69281.915513242406</v>
          </cell>
          <cell r="O188">
            <v>47.708731537345898</v>
          </cell>
          <cell r="P188">
            <v>146.73829343681399</v>
          </cell>
          <cell r="Q188">
            <v>106.097113830553</v>
          </cell>
          <cell r="R188">
            <v>22.428435730697199</v>
          </cell>
          <cell r="S188">
            <v>0.11669807367208899</v>
          </cell>
          <cell r="T188">
            <v>0.23442571972819801</v>
          </cell>
          <cell r="U188">
            <v>0.26784254242759198</v>
          </cell>
          <cell r="V188">
            <v>99.764645544418997</v>
          </cell>
          <cell r="W188">
            <v>13.1656811872046</v>
          </cell>
          <cell r="X188">
            <v>12.3992715443734</v>
          </cell>
          <cell r="Y188">
            <v>0.56252414846020005</v>
          </cell>
          <cell r="AA188">
            <v>3.3351506061709703E-2</v>
          </cell>
          <cell r="AB188">
            <v>0.41623914062203898</v>
          </cell>
          <cell r="AC188">
            <v>0.38846526743606502</v>
          </cell>
          <cell r="AD188">
            <v>5.9490534965739002E-4</v>
          </cell>
          <cell r="AE188">
            <v>3.29945674324272</v>
          </cell>
          <cell r="AF188">
            <v>0.34398994285669299</v>
          </cell>
          <cell r="AG188">
            <v>1.51205941765797</v>
          </cell>
          <cell r="AH188">
            <v>0.22505870940458</v>
          </cell>
          <cell r="AI188">
            <v>1.7462275038599999</v>
          </cell>
          <cell r="AJ188">
            <v>0.83432935643019202</v>
          </cell>
          <cell r="AK188">
            <v>0.43781030105063101</v>
          </cell>
          <cell r="AL188">
            <v>1.4797102644932201</v>
          </cell>
          <cell r="AM188">
            <v>0.26014048820568297</v>
          </cell>
          <cell r="AN188">
            <v>2.1891897536482801</v>
          </cell>
          <cell r="AO188">
            <v>0.461643818939733</v>
          </cell>
          <cell r="AP188">
            <v>1.4514019507343401</v>
          </cell>
          <cell r="AQ188">
            <v>0.21012505640020601</v>
          </cell>
          <cell r="AR188">
            <v>1.4007885535080999</v>
          </cell>
          <cell r="AS188">
            <v>0.21357414619694701</v>
          </cell>
          <cell r="AT188">
            <v>0.47519247185389701</v>
          </cell>
          <cell r="AU188">
            <v>6.0765626403390602E-2</v>
          </cell>
          <cell r="AV188">
            <v>4.5342223198121803E-3</v>
          </cell>
          <cell r="AX188">
            <v>2.4013004190009501E-3</v>
          </cell>
          <cell r="AY188">
            <v>3.3003440873379599</v>
          </cell>
          <cell r="AZ188">
            <v>5.4286794416726304E-3</v>
          </cell>
          <cell r="BA188">
            <v>1.30766883186642E-2</v>
          </cell>
        </row>
        <row r="189">
          <cell r="C189">
            <v>4.2068338616954604</v>
          </cell>
          <cell r="D189">
            <v>205485.141957738</v>
          </cell>
          <cell r="E189">
            <v>50.5016506349886</v>
          </cell>
          <cell r="F189">
            <v>53.790182025196401</v>
          </cell>
          <cell r="H189">
            <v>93122.702144483395</v>
          </cell>
          <cell r="I189">
            <v>41.704761189642497</v>
          </cell>
          <cell r="J189">
            <v>5162.4751412188298</v>
          </cell>
          <cell r="K189">
            <v>303.88843920349302</v>
          </cell>
          <cell r="L189">
            <v>357.70830540198</v>
          </cell>
          <cell r="M189">
            <v>1269.3079747357201</v>
          </cell>
          <cell r="N189">
            <v>72244.759844151806</v>
          </cell>
          <cell r="O189">
            <v>51.730130049240302</v>
          </cell>
          <cell r="P189">
            <v>153.45395692751401</v>
          </cell>
          <cell r="Q189">
            <v>135.29263540162</v>
          </cell>
          <cell r="R189">
            <v>76.183693723575701</v>
          </cell>
          <cell r="S189">
            <v>0.13495652344345299</v>
          </cell>
          <cell r="T189">
            <v>1.1115516870736</v>
          </cell>
          <cell r="U189">
            <v>0.45137964819308402</v>
          </cell>
          <cell r="V189">
            <v>109.274062394271</v>
          </cell>
          <cell r="W189">
            <v>13.857618411998001</v>
          </cell>
          <cell r="X189">
            <v>12.6216207054031</v>
          </cell>
          <cell r="Y189">
            <v>8.6049112128797595E-2</v>
          </cell>
          <cell r="AA189">
            <v>4.4002925076746302E-2</v>
          </cell>
          <cell r="AB189">
            <v>0.71965686522059902</v>
          </cell>
          <cell r="AC189">
            <v>0.47016863024898198</v>
          </cell>
          <cell r="AD189">
            <v>7.5259963003448099E-3</v>
          </cell>
          <cell r="AE189">
            <v>6.2998957712051</v>
          </cell>
          <cell r="AF189">
            <v>0.498385235938823</v>
          </cell>
          <cell r="AG189">
            <v>1.9069944938009</v>
          </cell>
          <cell r="AH189">
            <v>0.31191658790133697</v>
          </cell>
          <cell r="AI189">
            <v>1.98955722203135</v>
          </cell>
          <cell r="AJ189">
            <v>0.91919606601736803</v>
          </cell>
          <cell r="AK189">
            <v>0.51732131879603205</v>
          </cell>
          <cell r="AL189">
            <v>1.57773300909021</v>
          </cell>
          <cell r="AM189">
            <v>0.32772309874502198</v>
          </cell>
          <cell r="AN189">
            <v>2.2420106750803002</v>
          </cell>
          <cell r="AO189">
            <v>0.48975764287134699</v>
          </cell>
          <cell r="AP189">
            <v>1.46811893027883</v>
          </cell>
          <cell r="AQ189">
            <v>0.229461334630682</v>
          </cell>
          <cell r="AR189">
            <v>1.41435257008658</v>
          </cell>
          <cell r="AS189">
            <v>0.22965190175426001</v>
          </cell>
          <cell r="AT189">
            <v>0.49610483801639799</v>
          </cell>
          <cell r="AU189">
            <v>4.07182494888386E-2</v>
          </cell>
          <cell r="AV189">
            <v>5.30299295828905E-3</v>
          </cell>
          <cell r="AX189">
            <v>7.2645675059482802E-3</v>
          </cell>
          <cell r="AY189">
            <v>4.0928774254310403</v>
          </cell>
          <cell r="AZ189">
            <v>8.1321412985017605E-3</v>
          </cell>
          <cell r="BA189">
            <v>5.240774419587E-2</v>
          </cell>
          <cell r="BB189">
            <v>1.3909863609257901E-2</v>
          </cell>
        </row>
        <row r="190">
          <cell r="C190">
            <v>3.1735954468919001</v>
          </cell>
          <cell r="D190">
            <v>212927.23075481399</v>
          </cell>
          <cell r="E190">
            <v>86.504357372464</v>
          </cell>
          <cell r="F190">
            <v>60.759259228047803</v>
          </cell>
          <cell r="H190">
            <v>87224.183151912701</v>
          </cell>
          <cell r="I190">
            <v>42.722115600805303</v>
          </cell>
          <cell r="J190">
            <v>5466.7739802664501</v>
          </cell>
          <cell r="K190">
            <v>310.45365326693502</v>
          </cell>
          <cell r="L190">
            <v>374.85448741090698</v>
          </cell>
          <cell r="M190">
            <v>1259.06198125215</v>
          </cell>
          <cell r="N190">
            <v>72164.831149323494</v>
          </cell>
          <cell r="O190">
            <v>51.232804760820699</v>
          </cell>
          <cell r="P190">
            <v>155.63665988948199</v>
          </cell>
          <cell r="Q190">
            <v>112.692598696841</v>
          </cell>
          <cell r="R190">
            <v>64.8387398918305</v>
          </cell>
          <cell r="S190">
            <v>0.10913271350147701</v>
          </cell>
          <cell r="T190">
            <v>0.24617275839803099</v>
          </cell>
          <cell r="U190">
            <v>0.445910733019655</v>
          </cell>
          <cell r="V190">
            <v>102.59571863923099</v>
          </cell>
          <cell r="W190">
            <v>14.293476398117001</v>
          </cell>
          <cell r="X190">
            <v>15.2194716349948</v>
          </cell>
          <cell r="Y190">
            <v>0.44746912656417298</v>
          </cell>
          <cell r="AB190">
            <v>0.85830279001104703</v>
          </cell>
          <cell r="AC190">
            <v>0.44347651730862703</v>
          </cell>
          <cell r="AD190">
            <v>6.4895836821941997E-3</v>
          </cell>
          <cell r="AE190">
            <v>5.4602007101724901</v>
          </cell>
          <cell r="AF190">
            <v>0.70695163265498395</v>
          </cell>
          <cell r="AG190">
            <v>2.3546318231716201</v>
          </cell>
          <cell r="AH190">
            <v>0.31256240007025798</v>
          </cell>
          <cell r="AI190">
            <v>2.24180344493737</v>
          </cell>
          <cell r="AJ190">
            <v>1.04597155872176</v>
          </cell>
          <cell r="AK190">
            <v>0.48400724525700101</v>
          </cell>
          <cell r="AL190">
            <v>1.81104401145019</v>
          </cell>
          <cell r="AM190">
            <v>0.357097949804905</v>
          </cell>
          <cell r="AN190">
            <v>2.5545564849448601</v>
          </cell>
          <cell r="AO190">
            <v>0.55801513378355905</v>
          </cell>
          <cell r="AP190">
            <v>1.61961249519688</v>
          </cell>
          <cell r="AQ190">
            <v>0.25744231082883101</v>
          </cell>
          <cell r="AR190">
            <v>1.7264616324761299</v>
          </cell>
          <cell r="AS190">
            <v>0.25189750166786001</v>
          </cell>
          <cell r="AT190">
            <v>0.61092840768226797</v>
          </cell>
          <cell r="AU190">
            <v>2.9507307479790901E-2</v>
          </cell>
          <cell r="AV190">
            <v>2.5542271248798799E-3</v>
          </cell>
          <cell r="AX190">
            <v>9.9799584025008301E-3</v>
          </cell>
          <cell r="AY190">
            <v>3.4125231195556101</v>
          </cell>
          <cell r="AZ190">
            <v>9.9497773230943307E-3</v>
          </cell>
          <cell r="BA190">
            <v>8.0335894871765803E-2</v>
          </cell>
          <cell r="BB190">
            <v>3.97026163393756E-2</v>
          </cell>
        </row>
        <row r="191">
          <cell r="C191">
            <v>3.1850091117832302</v>
          </cell>
          <cell r="D191">
            <v>202358.34663874499</v>
          </cell>
          <cell r="E191">
            <v>176.93290808229401</v>
          </cell>
          <cell r="F191">
            <v>93.759133798266603</v>
          </cell>
          <cell r="H191">
            <v>85484.119199710505</v>
          </cell>
          <cell r="I191">
            <v>37.597711734805699</v>
          </cell>
          <cell r="J191">
            <v>5019.3896416874704</v>
          </cell>
          <cell r="K191">
            <v>268.47842643664598</v>
          </cell>
          <cell r="L191">
            <v>327.17602455015498</v>
          </cell>
          <cell r="M191">
            <v>1182.25200584292</v>
          </cell>
          <cell r="N191">
            <v>72152.947517146007</v>
          </cell>
          <cell r="O191">
            <v>43.787809685825401</v>
          </cell>
          <cell r="P191">
            <v>142.62240672055299</v>
          </cell>
          <cell r="Q191">
            <v>86.636882722243698</v>
          </cell>
          <cell r="R191">
            <v>64.441868788176095</v>
          </cell>
          <cell r="S191">
            <v>9.7798497565127304E-2</v>
          </cell>
          <cell r="U191">
            <v>0.51996735159028695</v>
          </cell>
          <cell r="V191">
            <v>106.003839554039</v>
          </cell>
          <cell r="W191">
            <v>15.211048825248101</v>
          </cell>
          <cell r="X191">
            <v>15.7472628995845</v>
          </cell>
          <cell r="Y191">
            <v>3.0514470158941001E-2</v>
          </cell>
          <cell r="AA191">
            <v>5.13221623372737E-2</v>
          </cell>
          <cell r="AB191">
            <v>0.67912028434784899</v>
          </cell>
          <cell r="AC191">
            <v>0.38197565186325499</v>
          </cell>
          <cell r="AD191">
            <v>9.5634458404552508E-3</v>
          </cell>
          <cell r="AE191">
            <v>9.4412864226616797</v>
          </cell>
          <cell r="AF191">
            <v>0.83225202057424597</v>
          </cell>
          <cell r="AG191">
            <v>2.5190535309637898</v>
          </cell>
          <cell r="AH191">
            <v>0.40088135027398097</v>
          </cell>
          <cell r="AI191">
            <v>2.4686326683809101</v>
          </cell>
          <cell r="AJ191">
            <v>1.1713035974919901</v>
          </cell>
          <cell r="AK191">
            <v>0.50710736668189704</v>
          </cell>
          <cell r="AL191">
            <v>1.8418077067780501</v>
          </cell>
          <cell r="AM191">
            <v>0.36561605850526202</v>
          </cell>
          <cell r="AN191">
            <v>2.5689778281616502</v>
          </cell>
          <cell r="AO191">
            <v>0.55383309239646095</v>
          </cell>
          <cell r="AP191">
            <v>1.6072190514821201</v>
          </cell>
          <cell r="AQ191">
            <v>0.24537261624100501</v>
          </cell>
          <cell r="AR191">
            <v>1.6346634465001899</v>
          </cell>
          <cell r="AS191">
            <v>0.26228779207506397</v>
          </cell>
          <cell r="AT191">
            <v>0.55977471734592199</v>
          </cell>
          <cell r="AU191">
            <v>5.1947559745204701E-2</v>
          </cell>
          <cell r="AV191">
            <v>2.54226685163961E-3</v>
          </cell>
          <cell r="AW191">
            <v>3.0415620304507601E-2</v>
          </cell>
          <cell r="AX191">
            <v>7.1160089358910704E-3</v>
          </cell>
          <cell r="AY191">
            <v>3.6574003071933401</v>
          </cell>
          <cell r="AZ191">
            <v>7.0103828079390003E-3</v>
          </cell>
          <cell r="BA191">
            <v>0.118051721907508</v>
          </cell>
          <cell r="BB191">
            <v>2.4088896337931098E-2</v>
          </cell>
        </row>
        <row r="192">
          <cell r="C192">
            <v>3.3702059213714302</v>
          </cell>
          <cell r="D192">
            <v>224182.64733784899</v>
          </cell>
          <cell r="E192">
            <v>131.67772133615699</v>
          </cell>
          <cell r="F192">
            <v>62.267667296920301</v>
          </cell>
          <cell r="H192">
            <v>98849.008825665005</v>
          </cell>
          <cell r="I192">
            <v>47.769447607491003</v>
          </cell>
          <cell r="J192">
            <v>6421.9184970862498</v>
          </cell>
          <cell r="K192">
            <v>325.32034412718298</v>
          </cell>
          <cell r="L192">
            <v>396.82895387616401</v>
          </cell>
          <cell r="M192">
            <v>1350.7286947638099</v>
          </cell>
          <cell r="N192">
            <v>80784.292975770193</v>
          </cell>
          <cell r="O192">
            <v>56.756236692968599</v>
          </cell>
          <cell r="P192">
            <v>177.81829745955099</v>
          </cell>
          <cell r="Q192">
            <v>136.96335030737399</v>
          </cell>
          <cell r="R192">
            <v>37.9002069308522</v>
          </cell>
          <cell r="S192">
            <v>0.122265658312114</v>
          </cell>
          <cell r="U192">
            <v>0.315326487083958</v>
          </cell>
          <cell r="V192">
            <v>114.43115061937</v>
          </cell>
          <cell r="W192">
            <v>18.645405596746102</v>
          </cell>
          <cell r="X192">
            <v>16.747595995462</v>
          </cell>
          <cell r="Y192">
            <v>0.55125321962245</v>
          </cell>
          <cell r="AA192">
            <v>4.0974671876792303E-2</v>
          </cell>
          <cell r="AB192">
            <v>0.70548729149254097</v>
          </cell>
          <cell r="AC192">
            <v>0.40465938369384802</v>
          </cell>
          <cell r="AD192">
            <v>8.3987298669924992E-3</v>
          </cell>
          <cell r="AE192">
            <v>7.1534860653685497</v>
          </cell>
          <cell r="AF192">
            <v>0.73804126791915003</v>
          </cell>
          <cell r="AG192">
            <v>2.0874250949660298</v>
          </cell>
          <cell r="AH192">
            <v>0.36789912998131202</v>
          </cell>
          <cell r="AI192">
            <v>2.6636551836057101</v>
          </cell>
          <cell r="AJ192">
            <v>1.0897321456784801</v>
          </cell>
          <cell r="AK192">
            <v>0.49566040186294802</v>
          </cell>
          <cell r="AL192">
            <v>2.0014655453684602</v>
          </cell>
          <cell r="AM192">
            <v>0.34714406243036899</v>
          </cell>
          <cell r="AN192">
            <v>3.0079499616855401</v>
          </cell>
          <cell r="AO192">
            <v>0.617156951941497</v>
          </cell>
          <cell r="AP192">
            <v>2.08049934580839</v>
          </cell>
          <cell r="AQ192">
            <v>0.28822424364510602</v>
          </cell>
          <cell r="AR192">
            <v>2.0225426919553402</v>
          </cell>
          <cell r="AS192">
            <v>0.291755059501558</v>
          </cell>
          <cell r="AT192">
            <v>0.57604586339825503</v>
          </cell>
          <cell r="AV192">
            <v>4.3007478367671102E-3</v>
          </cell>
          <cell r="AW192">
            <v>3.0979677453831501E-2</v>
          </cell>
          <cell r="AZ192">
            <v>8.4517905075101197E-3</v>
          </cell>
          <cell r="BA192">
            <v>4.26596889134176E-2</v>
          </cell>
          <cell r="BB192">
            <v>2.57547899215873E-2</v>
          </cell>
        </row>
        <row r="193">
          <cell r="C193">
            <v>3.05350024798329</v>
          </cell>
          <cell r="D193">
            <v>198713.20637413801</v>
          </cell>
          <cell r="E193">
            <v>87.742100982042203</v>
          </cell>
          <cell r="F193">
            <v>98.250820841202597</v>
          </cell>
          <cell r="H193">
            <v>88638.758076086102</v>
          </cell>
          <cell r="I193">
            <v>40.246821461774303</v>
          </cell>
          <cell r="J193">
            <v>5375.4760715912898</v>
          </cell>
          <cell r="K193">
            <v>310.99852865447798</v>
          </cell>
          <cell r="L193">
            <v>341.77826467803698</v>
          </cell>
          <cell r="M193">
            <v>1246.1405952847699</v>
          </cell>
          <cell r="N193">
            <v>71397.492124079596</v>
          </cell>
          <cell r="O193">
            <v>48.394419708716804</v>
          </cell>
          <cell r="P193">
            <v>145.26694717332401</v>
          </cell>
          <cell r="Q193">
            <v>107.342900114126</v>
          </cell>
          <cell r="R193">
            <v>64.997737172706906</v>
          </cell>
          <cell r="S193">
            <v>0.12862591810764101</v>
          </cell>
          <cell r="U193">
            <v>0.34332779263621199</v>
          </cell>
          <cell r="V193">
            <v>103.78359353864499</v>
          </cell>
          <cell r="W193">
            <v>14.439509534623999</v>
          </cell>
          <cell r="X193">
            <v>14.6688157424485</v>
          </cell>
          <cell r="Y193">
            <v>0.14044447777616501</v>
          </cell>
          <cell r="AA193">
            <v>4.6459783260910298E-2</v>
          </cell>
          <cell r="AB193">
            <v>0.70924946284716595</v>
          </cell>
          <cell r="AC193">
            <v>0.473953692921668</v>
          </cell>
          <cell r="AE193">
            <v>3.0681699025468698</v>
          </cell>
          <cell r="AF193">
            <v>0.51150943661013204</v>
          </cell>
          <cell r="AG193">
            <v>1.77199113885611</v>
          </cell>
          <cell r="AH193">
            <v>0.33369454053255898</v>
          </cell>
          <cell r="AI193">
            <v>2.2794200282611601</v>
          </cell>
          <cell r="AJ193">
            <v>1.0294396560610499</v>
          </cell>
          <cell r="AK193">
            <v>0.50035391992700295</v>
          </cell>
          <cell r="AL193">
            <v>1.6983617960181501</v>
          </cell>
          <cell r="AM193">
            <v>0.31149763955156301</v>
          </cell>
          <cell r="AN193">
            <v>2.4614619404754099</v>
          </cell>
          <cell r="AO193">
            <v>0.56397063519893897</v>
          </cell>
          <cell r="AP193">
            <v>1.67823039872861</v>
          </cell>
          <cell r="AQ193">
            <v>0.24250516604233999</v>
          </cell>
          <cell r="AR193">
            <v>1.59497145701409</v>
          </cell>
          <cell r="AS193">
            <v>0.25309258137881502</v>
          </cell>
          <cell r="AT193">
            <v>0.50916860358961402</v>
          </cell>
          <cell r="AU193">
            <v>4.5370136378304698E-2</v>
          </cell>
          <cell r="AV193">
            <v>4.0593572188136803E-3</v>
          </cell>
          <cell r="AX193">
            <v>7.8578759958101605E-4</v>
          </cell>
          <cell r="AY193">
            <v>3.5470997882753399</v>
          </cell>
          <cell r="AZ193">
            <v>1.41336659721149E-3</v>
          </cell>
          <cell r="BA193">
            <v>9.2355841896412608E-3</v>
          </cell>
          <cell r="BB193">
            <v>1.0680692473560601E-2</v>
          </cell>
        </row>
      </sheetData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61C31-ACFC-4A44-9300-5F2D0B4A0FA8}">
  <dimension ref="A1:GA26"/>
  <sheetViews>
    <sheetView tabSelected="1" zoomScale="85" zoomScaleNormal="85" workbookViewId="0">
      <selection activeCell="E26" sqref="E26"/>
    </sheetView>
  </sheetViews>
  <sheetFormatPr baseColWidth="10" defaultRowHeight="15" x14ac:dyDescent="0.25"/>
  <cols>
    <col min="1" max="1" width="20.7109375" style="32" bestFit="1" customWidth="1"/>
    <col min="2" max="2" width="12.5703125" style="32" bestFit="1" customWidth="1"/>
    <col min="3" max="3" width="9" style="32" bestFit="1" customWidth="1"/>
    <col min="4" max="4" width="8.7109375" style="32" bestFit="1" customWidth="1"/>
    <col min="5" max="5" width="17.42578125" style="32" bestFit="1" customWidth="1"/>
    <col min="6" max="7" width="10.85546875" style="32" bestFit="1" customWidth="1"/>
    <col min="8" max="8" width="12.140625" style="32" bestFit="1" customWidth="1"/>
    <col min="9" max="9" width="15" style="32" bestFit="1" customWidth="1"/>
    <col min="10" max="11" width="11" style="32" bestFit="1" customWidth="1"/>
    <col min="12" max="12" width="11.42578125" style="32" bestFit="1" customWidth="1"/>
    <col min="13" max="13" width="10.5703125" style="32" bestFit="1" customWidth="1"/>
    <col min="14" max="14" width="10.42578125" style="32" bestFit="1" customWidth="1"/>
    <col min="15" max="15" width="11.42578125" style="32" bestFit="1" customWidth="1"/>
    <col min="16" max="16" width="9.85546875" style="32" bestFit="1" customWidth="1"/>
    <col min="17" max="17" width="5.7109375" style="32" bestFit="1" customWidth="1"/>
    <col min="18" max="19" width="20.140625" style="32" bestFit="1" customWidth="1"/>
    <col min="20" max="20" width="8.85546875" style="32" bestFit="1" customWidth="1"/>
    <col min="21" max="21" width="10.85546875" style="32" bestFit="1" customWidth="1"/>
    <col min="22" max="22" width="9.7109375" style="32" bestFit="1" customWidth="1"/>
    <col min="23" max="23" width="10" style="32" bestFit="1" customWidth="1"/>
    <col min="24" max="24" width="7.7109375" style="32" bestFit="1" customWidth="1"/>
    <col min="25" max="25" width="7.42578125" style="32" bestFit="1" customWidth="1"/>
    <col min="26" max="26" width="11.28515625" style="32" bestFit="1" customWidth="1"/>
    <col min="27" max="28" width="7.7109375" style="32" bestFit="1" customWidth="1"/>
    <col min="29" max="29" width="10.5703125" style="32" bestFit="1" customWidth="1"/>
    <col min="30" max="31" width="7.7109375" style="32" bestFit="1" customWidth="1"/>
    <col min="32" max="32" width="10.5703125" style="32" bestFit="1" customWidth="1"/>
    <col min="33" max="34" width="7.7109375" style="32" bestFit="1" customWidth="1"/>
    <col min="35" max="35" width="11.28515625" style="32" bestFit="1" customWidth="1"/>
    <col min="36" max="37" width="7.7109375" style="32" bestFit="1" customWidth="1"/>
    <col min="38" max="38" width="11.7109375" style="32" bestFit="1" customWidth="1"/>
    <col min="39" max="40" width="7.7109375" style="32" bestFit="1" customWidth="1"/>
    <col min="41" max="41" width="11.42578125" style="32" bestFit="1" customWidth="1"/>
    <col min="42" max="42" width="7.7109375" style="32" bestFit="1" customWidth="1"/>
    <col min="43" max="43" width="7.42578125" style="32" bestFit="1" customWidth="1"/>
    <col min="44" max="44" width="11.28515625" style="32" bestFit="1" customWidth="1"/>
    <col min="45" max="45" width="7.7109375" style="32" bestFit="1" customWidth="1"/>
    <col min="46" max="46" width="7.42578125" style="32" bestFit="1" customWidth="1"/>
    <col min="47" max="47" width="10.7109375" style="32" bestFit="1" customWidth="1"/>
    <col min="48" max="48" width="7.7109375" style="32" bestFit="1" customWidth="1"/>
    <col min="49" max="49" width="7.42578125" style="32" bestFit="1" customWidth="1"/>
    <col min="50" max="50" width="11.28515625" style="32" bestFit="1" customWidth="1"/>
    <col min="51" max="52" width="7.7109375" style="32" bestFit="1" customWidth="1"/>
    <col min="53" max="53" width="12.42578125" style="32" bestFit="1" customWidth="1"/>
    <col min="54" max="54" width="7.7109375" style="32" bestFit="1" customWidth="1"/>
    <col min="55" max="55" width="7.42578125" style="32" bestFit="1" customWidth="1"/>
    <col min="56" max="56" width="11.7109375" style="32" bestFit="1" customWidth="1"/>
    <col min="57" max="58" width="7.7109375" style="32" bestFit="1" customWidth="1"/>
    <col min="59" max="59" width="11.7109375" style="32" bestFit="1" customWidth="1"/>
    <col min="60" max="60" width="7.7109375" style="32" bestFit="1" customWidth="1"/>
    <col min="61" max="61" width="7.42578125" style="32" bestFit="1" customWidth="1"/>
    <col min="62" max="62" width="11.5703125" style="32" bestFit="1" customWidth="1"/>
    <col min="63" max="63" width="7.7109375" style="32" bestFit="1" customWidth="1"/>
    <col min="64" max="64" width="7.42578125" style="32" bestFit="1" customWidth="1"/>
    <col min="65" max="65" width="11.7109375" style="32" bestFit="1" customWidth="1"/>
    <col min="66" max="66" width="7.7109375" style="32" bestFit="1" customWidth="1"/>
    <col min="67" max="67" width="7.42578125" style="32" bestFit="1" customWidth="1"/>
    <col min="68" max="68" width="11.7109375" style="32" bestFit="1" customWidth="1"/>
    <col min="69" max="69" width="7.7109375" style="32" bestFit="1" customWidth="1"/>
    <col min="70" max="70" width="7.42578125" style="32" bestFit="1" customWidth="1"/>
    <col min="71" max="71" width="11.7109375" style="32" bestFit="1" customWidth="1"/>
    <col min="72" max="73" width="7.42578125" style="32" bestFit="1" customWidth="1"/>
    <col min="74" max="74" width="11.7109375" style="32" bestFit="1" customWidth="1"/>
    <col min="75" max="76" width="7.42578125" style="32" bestFit="1" customWidth="1"/>
    <col min="77" max="77" width="11.85546875" style="32" bestFit="1" customWidth="1"/>
    <col min="78" max="78" width="7.7109375" style="32" bestFit="1" customWidth="1"/>
    <col min="79" max="79" width="7.42578125" style="32" bestFit="1" customWidth="1"/>
    <col min="80" max="80" width="11.28515625" style="32" bestFit="1" customWidth="1"/>
    <col min="81" max="81" width="7.7109375" style="32" bestFit="1" customWidth="1"/>
    <col min="82" max="82" width="7.42578125" style="32" bestFit="1" customWidth="1"/>
    <col min="83" max="83" width="10.5703125" style="32" bestFit="1" customWidth="1"/>
    <col min="84" max="84" width="7.7109375" style="32" bestFit="1" customWidth="1"/>
    <col min="85" max="85" width="7.42578125" style="32" bestFit="1" customWidth="1"/>
    <col min="86" max="86" width="11.28515625" style="32" bestFit="1" customWidth="1"/>
    <col min="87" max="87" width="7.7109375" style="32" bestFit="1" customWidth="1"/>
    <col min="88" max="88" width="7.42578125" style="32" bestFit="1" customWidth="1"/>
    <col min="89" max="89" width="12.140625" style="32" bestFit="1" customWidth="1"/>
    <col min="90" max="90" width="7.7109375" style="32" bestFit="1" customWidth="1"/>
    <col min="91" max="91" width="7.42578125" style="32" bestFit="1" customWidth="1"/>
    <col min="92" max="92" width="12.42578125" style="32" bestFit="1" customWidth="1"/>
    <col min="93" max="94" width="7.42578125" style="32" bestFit="1" customWidth="1"/>
    <col min="95" max="95" width="12.7109375" style="32" bestFit="1" customWidth="1"/>
    <col min="96" max="97" width="7.42578125" style="32" bestFit="1" customWidth="1"/>
    <col min="98" max="98" width="12.7109375" style="32" bestFit="1" customWidth="1"/>
    <col min="99" max="99" width="7.7109375" style="32" bestFit="1" customWidth="1"/>
    <col min="100" max="100" width="7.42578125" style="32" bestFit="1" customWidth="1"/>
    <col min="101" max="101" width="12.7109375" style="32" bestFit="1" customWidth="1"/>
    <col min="102" max="103" width="7.42578125" style="32" bestFit="1" customWidth="1"/>
    <col min="104" max="104" width="12.7109375" style="32" bestFit="1" customWidth="1"/>
    <col min="105" max="106" width="7.42578125" style="32" bestFit="1" customWidth="1"/>
    <col min="107" max="107" width="12.85546875" style="32" bestFit="1" customWidth="1"/>
    <col min="108" max="108" width="7.7109375" style="32" bestFit="1" customWidth="1"/>
    <col min="109" max="109" width="7.42578125" style="32" bestFit="1" customWidth="1"/>
    <col min="110" max="110" width="12.5703125" style="32" bestFit="1" customWidth="1"/>
    <col min="111" max="111" width="7.7109375" style="32" bestFit="1" customWidth="1"/>
    <col min="112" max="112" width="7.42578125" style="32" bestFit="1" customWidth="1"/>
    <col min="113" max="113" width="12.7109375" style="32" bestFit="1" customWidth="1"/>
    <col min="114" max="114" width="7.7109375" style="32" bestFit="1" customWidth="1"/>
    <col min="115" max="115" width="7.42578125" style="32" bestFit="1" customWidth="1"/>
    <col min="116" max="116" width="12.28515625" style="32" bestFit="1" customWidth="1"/>
    <col min="117" max="118" width="7.42578125" style="32" bestFit="1" customWidth="1"/>
    <col min="119" max="119" width="13.140625" style="32" bestFit="1" customWidth="1"/>
    <col min="120" max="120" width="7.7109375" style="32" bestFit="1" customWidth="1"/>
    <col min="121" max="121" width="7.42578125" style="32" bestFit="1" customWidth="1"/>
    <col min="122" max="122" width="13.28515625" style="32" bestFit="1" customWidth="1"/>
    <col min="123" max="124" width="7.42578125" style="32" bestFit="1" customWidth="1"/>
    <col min="125" max="125" width="12.7109375" style="32" bestFit="1" customWidth="1"/>
    <col min="126" max="127" width="7.42578125" style="32" bestFit="1" customWidth="1"/>
    <col min="128" max="128" width="13.140625" style="32" bestFit="1" customWidth="1"/>
    <col min="129" max="130" width="7.42578125" style="32" bestFit="1" customWidth="1"/>
    <col min="131" max="131" width="12.7109375" style="32" bestFit="1" customWidth="1"/>
    <col min="132" max="133" width="7.42578125" style="32" bestFit="1" customWidth="1"/>
    <col min="134" max="134" width="12.7109375" style="32" bestFit="1" customWidth="1"/>
    <col min="135" max="136" width="7.42578125" style="32" bestFit="1" customWidth="1"/>
    <col min="137" max="137" width="13.140625" style="32" bestFit="1" customWidth="1"/>
    <col min="138" max="139" width="7.42578125" style="32" bestFit="1" customWidth="1"/>
    <col min="140" max="140" width="12.28515625" style="32" bestFit="1" customWidth="1"/>
    <col min="141" max="142" width="7.42578125" style="32" bestFit="1" customWidth="1"/>
    <col min="143" max="143" width="13.28515625" style="32" bestFit="1" customWidth="1"/>
    <col min="144" max="145" width="7.42578125" style="32" bestFit="1" customWidth="1"/>
    <col min="146" max="146" width="12.7109375" style="32" bestFit="1" customWidth="1"/>
    <col min="147" max="147" width="7.7109375" style="32" bestFit="1" customWidth="1"/>
    <col min="148" max="148" width="7.42578125" style="32" bestFit="1" customWidth="1"/>
    <col min="149" max="149" width="12.5703125" style="32" bestFit="1" customWidth="1"/>
    <col min="150" max="151" width="7.42578125" style="32" bestFit="1" customWidth="1"/>
    <col min="152" max="152" width="12.5703125" style="32" bestFit="1" customWidth="1"/>
    <col min="153" max="153" width="7.7109375" style="32" bestFit="1" customWidth="1"/>
    <col min="154" max="154" width="7.42578125" style="32" bestFit="1" customWidth="1"/>
    <col min="155" max="155" width="12.7109375" style="32" bestFit="1" customWidth="1"/>
    <col min="156" max="157" width="7.42578125" style="32" bestFit="1" customWidth="1"/>
    <col min="158" max="158" width="60.140625" style="32" bestFit="1" customWidth="1"/>
    <col min="159" max="160" width="7.42578125" style="32" bestFit="1" customWidth="1"/>
    <col min="161" max="161" width="15" style="32" bestFit="1" customWidth="1"/>
    <col min="162" max="163" width="7.42578125" style="32" bestFit="1" customWidth="1"/>
    <col min="164" max="164" width="12.28515625" style="32" bestFit="1" customWidth="1"/>
    <col min="165" max="166" width="7.42578125" style="32" bestFit="1" customWidth="1"/>
    <col min="167" max="167" width="12.7109375" style="32" bestFit="1" customWidth="1"/>
    <col min="168" max="168" width="7.7109375" style="32" bestFit="1" customWidth="1"/>
    <col min="169" max="169" width="7.42578125" style="32" bestFit="1" customWidth="1"/>
    <col min="170" max="170" width="12.42578125" style="32" bestFit="1" customWidth="1"/>
    <col min="171" max="172" width="7.42578125" style="32" bestFit="1" customWidth="1"/>
    <col min="173" max="173" width="12.7109375" style="32" bestFit="1" customWidth="1"/>
    <col min="174" max="175" width="7.42578125" style="32" bestFit="1" customWidth="1"/>
    <col min="176" max="176" width="11.85546875" style="32" bestFit="1" customWidth="1"/>
    <col min="177" max="178" width="7.42578125" style="32" bestFit="1" customWidth="1"/>
    <col min="179" max="179" width="10.7109375" style="32" bestFit="1" customWidth="1"/>
    <col min="180" max="180" width="11.7109375" style="32" bestFit="1" customWidth="1"/>
    <col min="181" max="181" width="11.85546875" style="32" bestFit="1" customWidth="1"/>
    <col min="182" max="182" width="11.7109375" style="32" bestFit="1" customWidth="1"/>
    <col min="183" max="16384" width="11.42578125" style="32"/>
  </cols>
  <sheetData>
    <row r="1" spans="1:183" x14ac:dyDescent="0.25">
      <c r="A1" s="39" t="s">
        <v>354</v>
      </c>
    </row>
    <row r="2" spans="1:183" ht="15.75" thickBot="1" x14ac:dyDescent="0.3"/>
    <row r="3" spans="1:183" s="28" customFormat="1" ht="16.5" thickTop="1" thickBot="1" x14ac:dyDescent="0.3">
      <c r="A3" s="23"/>
      <c r="B3" s="24"/>
      <c r="C3" s="24"/>
      <c r="D3" s="24"/>
      <c r="E3" s="25"/>
      <c r="F3" s="51" t="s">
        <v>351</v>
      </c>
      <c r="G3" s="53"/>
      <c r="H3" s="53"/>
      <c r="I3" s="53"/>
      <c r="J3" s="53"/>
      <c r="K3" s="53"/>
      <c r="L3" s="53"/>
      <c r="M3" s="53"/>
      <c r="N3" s="53"/>
      <c r="O3" s="53"/>
      <c r="P3" s="53"/>
      <c r="Q3" s="52"/>
      <c r="R3" s="51" t="s">
        <v>352</v>
      </c>
      <c r="S3" s="52"/>
      <c r="T3" s="51" t="s">
        <v>42</v>
      </c>
      <c r="U3" s="53"/>
      <c r="V3" s="52"/>
      <c r="W3" s="51" t="s">
        <v>355</v>
      </c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3"/>
      <c r="BG3" s="53"/>
      <c r="BH3" s="53"/>
      <c r="BI3" s="53"/>
      <c r="BJ3" s="53"/>
      <c r="BK3" s="53"/>
      <c r="BL3" s="53"/>
      <c r="BM3" s="53"/>
      <c r="BN3" s="53"/>
      <c r="BO3" s="53"/>
      <c r="BP3" s="53"/>
      <c r="BQ3" s="53"/>
      <c r="BR3" s="53"/>
      <c r="BS3" s="53"/>
      <c r="BT3" s="53"/>
      <c r="BU3" s="53"/>
      <c r="BV3" s="53"/>
      <c r="BW3" s="53"/>
      <c r="BX3" s="53"/>
      <c r="BY3" s="53"/>
      <c r="BZ3" s="53"/>
      <c r="CA3" s="53"/>
      <c r="CB3" s="53"/>
      <c r="CC3" s="53"/>
      <c r="CD3" s="53"/>
      <c r="CE3" s="53"/>
      <c r="CF3" s="53"/>
      <c r="CG3" s="53"/>
      <c r="CH3" s="53"/>
      <c r="CI3" s="53"/>
      <c r="CJ3" s="53"/>
      <c r="CK3" s="53"/>
      <c r="CL3" s="53"/>
      <c r="CM3" s="53"/>
      <c r="CN3" s="53"/>
      <c r="CO3" s="53"/>
      <c r="CP3" s="53"/>
      <c r="CQ3" s="53"/>
      <c r="CR3" s="53"/>
      <c r="CS3" s="53"/>
      <c r="CT3" s="53"/>
      <c r="CU3" s="53"/>
      <c r="CV3" s="53"/>
      <c r="CW3" s="53"/>
      <c r="CX3" s="53"/>
      <c r="CY3" s="53"/>
      <c r="CZ3" s="53"/>
      <c r="DA3" s="53"/>
      <c r="DB3" s="53"/>
      <c r="DC3" s="53"/>
      <c r="DD3" s="53"/>
      <c r="DE3" s="53"/>
      <c r="DF3" s="53"/>
      <c r="DG3" s="53"/>
      <c r="DH3" s="53"/>
      <c r="DI3" s="53"/>
      <c r="DJ3" s="53"/>
      <c r="DK3" s="53"/>
      <c r="DL3" s="53"/>
      <c r="DM3" s="53"/>
      <c r="DN3" s="53"/>
      <c r="DO3" s="53"/>
      <c r="DP3" s="53"/>
      <c r="DQ3" s="53"/>
      <c r="DR3" s="53"/>
      <c r="DS3" s="53"/>
      <c r="DT3" s="53"/>
      <c r="DU3" s="53"/>
      <c r="DV3" s="53"/>
      <c r="DW3" s="53"/>
      <c r="DX3" s="53"/>
      <c r="DY3" s="53"/>
      <c r="DZ3" s="53"/>
      <c r="EA3" s="53"/>
      <c r="EB3" s="53"/>
      <c r="EC3" s="53"/>
      <c r="ED3" s="53"/>
      <c r="EE3" s="53"/>
      <c r="EF3" s="53"/>
      <c r="EG3" s="53"/>
      <c r="EH3" s="53"/>
      <c r="EI3" s="53"/>
      <c r="EJ3" s="53"/>
      <c r="EK3" s="53"/>
      <c r="EL3" s="53"/>
      <c r="EM3" s="53"/>
      <c r="EN3" s="53"/>
      <c r="EO3" s="53"/>
      <c r="EP3" s="53"/>
      <c r="EQ3" s="53"/>
      <c r="ER3" s="53"/>
      <c r="ES3" s="53"/>
      <c r="ET3" s="53"/>
      <c r="EU3" s="53"/>
      <c r="EV3" s="53"/>
      <c r="EW3" s="53"/>
      <c r="EX3" s="53"/>
      <c r="EY3" s="53"/>
      <c r="EZ3" s="53"/>
      <c r="FA3" s="53"/>
      <c r="FB3" s="53"/>
      <c r="FC3" s="53"/>
      <c r="FD3" s="53"/>
      <c r="FE3" s="53"/>
      <c r="FF3" s="53"/>
      <c r="FG3" s="53"/>
      <c r="FH3" s="53"/>
      <c r="FI3" s="53"/>
      <c r="FJ3" s="53"/>
      <c r="FK3" s="53"/>
      <c r="FL3" s="53"/>
      <c r="FM3" s="53"/>
      <c r="FN3" s="53"/>
      <c r="FO3" s="53"/>
      <c r="FP3" s="53"/>
      <c r="FQ3" s="53"/>
      <c r="FR3" s="53"/>
      <c r="FS3" s="53"/>
      <c r="FT3" s="53"/>
      <c r="FU3" s="53"/>
      <c r="FV3" s="54"/>
      <c r="FW3" s="55" t="s">
        <v>44</v>
      </c>
      <c r="FX3" s="56"/>
      <c r="FY3" s="57"/>
      <c r="FZ3" s="26" t="s">
        <v>353</v>
      </c>
      <c r="GA3" s="27"/>
    </row>
    <row r="4" spans="1:183" ht="15.75" thickTop="1" x14ac:dyDescent="0.25">
      <c r="A4" s="29" t="s">
        <v>17</v>
      </c>
      <c r="B4" s="20" t="s">
        <v>16</v>
      </c>
      <c r="C4" s="20" t="s">
        <v>24</v>
      </c>
      <c r="D4" s="20" t="s">
        <v>25</v>
      </c>
      <c r="E4" s="20" t="s">
        <v>40</v>
      </c>
      <c r="F4" s="29" t="s">
        <v>29</v>
      </c>
      <c r="G4" s="29" t="s">
        <v>33</v>
      </c>
      <c r="H4" s="29" t="s">
        <v>28</v>
      </c>
      <c r="I4" s="29" t="s">
        <v>43</v>
      </c>
      <c r="J4" s="29" t="s">
        <v>34</v>
      </c>
      <c r="K4" s="29" t="s">
        <v>27</v>
      </c>
      <c r="L4" s="29" t="s">
        <v>26</v>
      </c>
      <c r="M4" s="29" t="s">
        <v>32</v>
      </c>
      <c r="N4" s="29" t="s">
        <v>31</v>
      </c>
      <c r="O4" s="29" t="s">
        <v>30</v>
      </c>
      <c r="P4" s="29" t="s">
        <v>18</v>
      </c>
      <c r="Q4" s="29" t="s">
        <v>19</v>
      </c>
      <c r="R4" s="30" t="s">
        <v>20</v>
      </c>
      <c r="S4" s="31" t="s">
        <v>21</v>
      </c>
      <c r="T4" s="32" t="s">
        <v>0</v>
      </c>
      <c r="U4" s="32" t="s">
        <v>1</v>
      </c>
      <c r="V4" s="32" t="s">
        <v>2</v>
      </c>
      <c r="W4" s="20" t="s">
        <v>226</v>
      </c>
      <c r="X4" s="20" t="s">
        <v>22</v>
      </c>
      <c r="Y4" s="20" t="s">
        <v>23</v>
      </c>
      <c r="Z4" s="20" t="s">
        <v>227</v>
      </c>
      <c r="AA4" s="20" t="s">
        <v>22</v>
      </c>
      <c r="AB4" s="20" t="s">
        <v>23</v>
      </c>
      <c r="AC4" s="20" t="s">
        <v>228</v>
      </c>
      <c r="AD4" s="20" t="s">
        <v>22</v>
      </c>
      <c r="AE4" s="20" t="s">
        <v>23</v>
      </c>
      <c r="AF4" s="20" t="s">
        <v>229</v>
      </c>
      <c r="AG4" s="20" t="s">
        <v>22</v>
      </c>
      <c r="AH4" s="20" t="s">
        <v>23</v>
      </c>
      <c r="AI4" s="20" t="s">
        <v>230</v>
      </c>
      <c r="AJ4" s="20" t="s">
        <v>22</v>
      </c>
      <c r="AK4" s="20" t="s">
        <v>23</v>
      </c>
      <c r="AL4" s="20" t="s">
        <v>231</v>
      </c>
      <c r="AM4" s="20" t="s">
        <v>22</v>
      </c>
      <c r="AN4" s="20" t="s">
        <v>23</v>
      </c>
      <c r="AO4" s="20" t="s">
        <v>232</v>
      </c>
      <c r="AP4" s="20" t="s">
        <v>22</v>
      </c>
      <c r="AQ4" s="20" t="s">
        <v>23</v>
      </c>
      <c r="AR4" s="20" t="s">
        <v>233</v>
      </c>
      <c r="AS4" s="20" t="s">
        <v>22</v>
      </c>
      <c r="AT4" s="20" t="s">
        <v>23</v>
      </c>
      <c r="AU4" s="20" t="s">
        <v>234</v>
      </c>
      <c r="AV4" s="20" t="s">
        <v>22</v>
      </c>
      <c r="AW4" s="20" t="s">
        <v>23</v>
      </c>
      <c r="AX4" s="20" t="s">
        <v>235</v>
      </c>
      <c r="AY4" s="20" t="s">
        <v>22</v>
      </c>
      <c r="AZ4" s="20" t="s">
        <v>23</v>
      </c>
      <c r="BA4" s="20" t="s">
        <v>236</v>
      </c>
      <c r="BB4" s="20" t="s">
        <v>22</v>
      </c>
      <c r="BC4" s="20" t="s">
        <v>23</v>
      </c>
      <c r="BD4" s="20" t="s">
        <v>237</v>
      </c>
      <c r="BE4" s="20" t="s">
        <v>22</v>
      </c>
      <c r="BF4" s="20" t="s">
        <v>23</v>
      </c>
      <c r="BG4" s="20" t="s">
        <v>238</v>
      </c>
      <c r="BH4" s="20" t="s">
        <v>22</v>
      </c>
      <c r="BI4" s="20" t="s">
        <v>23</v>
      </c>
      <c r="BJ4" s="20" t="s">
        <v>239</v>
      </c>
      <c r="BK4" s="20" t="s">
        <v>22</v>
      </c>
      <c r="BL4" s="20" t="s">
        <v>23</v>
      </c>
      <c r="BM4" s="20" t="s">
        <v>240</v>
      </c>
      <c r="BN4" s="20" t="s">
        <v>22</v>
      </c>
      <c r="BO4" s="20" t="s">
        <v>23</v>
      </c>
      <c r="BP4" s="20" t="s">
        <v>241</v>
      </c>
      <c r="BQ4" s="20" t="s">
        <v>22</v>
      </c>
      <c r="BR4" s="20" t="s">
        <v>23</v>
      </c>
      <c r="BS4" s="20" t="s">
        <v>242</v>
      </c>
      <c r="BT4" s="20" t="s">
        <v>22</v>
      </c>
      <c r="BU4" s="20" t="s">
        <v>23</v>
      </c>
      <c r="BV4" s="20" t="s">
        <v>243</v>
      </c>
      <c r="BW4" s="20" t="s">
        <v>22</v>
      </c>
      <c r="BX4" s="20" t="s">
        <v>23</v>
      </c>
      <c r="BY4" s="20" t="s">
        <v>244</v>
      </c>
      <c r="BZ4" s="20" t="s">
        <v>22</v>
      </c>
      <c r="CA4" s="20" t="s">
        <v>23</v>
      </c>
      <c r="CB4" s="20" t="s">
        <v>245</v>
      </c>
      <c r="CC4" s="20" t="s">
        <v>22</v>
      </c>
      <c r="CD4" s="20" t="s">
        <v>23</v>
      </c>
      <c r="CE4" s="20" t="s">
        <v>246</v>
      </c>
      <c r="CF4" s="20" t="s">
        <v>22</v>
      </c>
      <c r="CG4" s="20" t="s">
        <v>23</v>
      </c>
      <c r="CH4" s="20" t="s">
        <v>247</v>
      </c>
      <c r="CI4" s="20" t="s">
        <v>22</v>
      </c>
      <c r="CJ4" s="20" t="s">
        <v>23</v>
      </c>
      <c r="CK4" s="20" t="s">
        <v>248</v>
      </c>
      <c r="CL4" s="20" t="s">
        <v>22</v>
      </c>
      <c r="CM4" s="20" t="s">
        <v>23</v>
      </c>
      <c r="CN4" s="20" t="s">
        <v>249</v>
      </c>
      <c r="CO4" s="20" t="s">
        <v>22</v>
      </c>
      <c r="CP4" s="20" t="s">
        <v>23</v>
      </c>
      <c r="CQ4" s="20" t="s">
        <v>250</v>
      </c>
      <c r="CR4" s="20" t="s">
        <v>22</v>
      </c>
      <c r="CS4" s="20" t="s">
        <v>23</v>
      </c>
      <c r="CT4" s="20" t="s">
        <v>251</v>
      </c>
      <c r="CU4" s="20" t="s">
        <v>22</v>
      </c>
      <c r="CV4" s="20" t="s">
        <v>23</v>
      </c>
      <c r="CW4" s="20" t="s">
        <v>252</v>
      </c>
      <c r="CX4" s="20" t="s">
        <v>22</v>
      </c>
      <c r="CY4" s="20" t="s">
        <v>23</v>
      </c>
      <c r="CZ4" s="20" t="s">
        <v>253</v>
      </c>
      <c r="DA4" s="20" t="s">
        <v>22</v>
      </c>
      <c r="DB4" s="20" t="s">
        <v>23</v>
      </c>
      <c r="DC4" s="20" t="s">
        <v>254</v>
      </c>
      <c r="DD4" s="20" t="s">
        <v>22</v>
      </c>
      <c r="DE4" s="20" t="s">
        <v>23</v>
      </c>
      <c r="DF4" s="20" t="s">
        <v>255</v>
      </c>
      <c r="DG4" s="20" t="s">
        <v>22</v>
      </c>
      <c r="DH4" s="20" t="s">
        <v>23</v>
      </c>
      <c r="DI4" s="20" t="s">
        <v>256</v>
      </c>
      <c r="DJ4" s="20" t="s">
        <v>22</v>
      </c>
      <c r="DK4" s="20" t="s">
        <v>23</v>
      </c>
      <c r="DL4" s="20" t="s">
        <v>257</v>
      </c>
      <c r="DM4" s="20" t="s">
        <v>22</v>
      </c>
      <c r="DN4" s="20" t="s">
        <v>23</v>
      </c>
      <c r="DO4" s="20" t="s">
        <v>258</v>
      </c>
      <c r="DP4" s="20" t="s">
        <v>22</v>
      </c>
      <c r="DQ4" s="20" t="s">
        <v>23</v>
      </c>
      <c r="DR4" s="20" t="s">
        <v>259</v>
      </c>
      <c r="DS4" s="20" t="s">
        <v>22</v>
      </c>
      <c r="DT4" s="20" t="s">
        <v>23</v>
      </c>
      <c r="DU4" s="20" t="s">
        <v>260</v>
      </c>
      <c r="DV4" s="20" t="s">
        <v>22</v>
      </c>
      <c r="DW4" s="20" t="s">
        <v>23</v>
      </c>
      <c r="DX4" s="20" t="s">
        <v>261</v>
      </c>
      <c r="DY4" s="20" t="s">
        <v>22</v>
      </c>
      <c r="DZ4" s="20" t="s">
        <v>23</v>
      </c>
      <c r="EA4" s="20" t="s">
        <v>262</v>
      </c>
      <c r="EB4" s="20" t="s">
        <v>22</v>
      </c>
      <c r="EC4" s="20" t="s">
        <v>23</v>
      </c>
      <c r="ED4" s="20" t="s">
        <v>263</v>
      </c>
      <c r="EE4" s="20" t="s">
        <v>22</v>
      </c>
      <c r="EF4" s="20" t="s">
        <v>23</v>
      </c>
      <c r="EG4" s="20" t="s">
        <v>264</v>
      </c>
      <c r="EH4" s="20" t="s">
        <v>22</v>
      </c>
      <c r="EI4" s="20" t="s">
        <v>23</v>
      </c>
      <c r="EJ4" s="20" t="s">
        <v>265</v>
      </c>
      <c r="EK4" s="20" t="s">
        <v>22</v>
      </c>
      <c r="EL4" s="20" t="s">
        <v>23</v>
      </c>
      <c r="EM4" s="20" t="s">
        <v>266</v>
      </c>
      <c r="EN4" s="20" t="s">
        <v>22</v>
      </c>
      <c r="EO4" s="20" t="s">
        <v>23</v>
      </c>
      <c r="EP4" s="20" t="s">
        <v>267</v>
      </c>
      <c r="EQ4" s="20" t="s">
        <v>22</v>
      </c>
      <c r="ER4" s="20" t="s">
        <v>23</v>
      </c>
      <c r="ES4" s="20" t="s">
        <v>268</v>
      </c>
      <c r="ET4" s="20" t="s">
        <v>22</v>
      </c>
      <c r="EU4" s="20" t="s">
        <v>23</v>
      </c>
      <c r="EV4" s="20" t="s">
        <v>269</v>
      </c>
      <c r="EW4" s="20" t="s">
        <v>22</v>
      </c>
      <c r="EX4" s="20" t="s">
        <v>23</v>
      </c>
      <c r="EY4" s="20" t="s">
        <v>270</v>
      </c>
      <c r="EZ4" s="20" t="s">
        <v>22</v>
      </c>
      <c r="FA4" s="20" t="s">
        <v>23</v>
      </c>
      <c r="FB4" s="20" t="s">
        <v>271</v>
      </c>
      <c r="FC4" s="20" t="s">
        <v>22</v>
      </c>
      <c r="FD4" s="20" t="s">
        <v>23</v>
      </c>
      <c r="FE4" s="20" t="s">
        <v>272</v>
      </c>
      <c r="FF4" s="20" t="s">
        <v>22</v>
      </c>
      <c r="FG4" s="20" t="s">
        <v>23</v>
      </c>
      <c r="FH4" s="20" t="s">
        <v>273</v>
      </c>
      <c r="FI4" s="20" t="s">
        <v>22</v>
      </c>
      <c r="FJ4" s="20" t="s">
        <v>23</v>
      </c>
      <c r="FK4" s="20" t="s">
        <v>274</v>
      </c>
      <c r="FL4" s="20" t="s">
        <v>22</v>
      </c>
      <c r="FM4" s="20" t="s">
        <v>23</v>
      </c>
      <c r="FN4" s="20" t="s">
        <v>275</v>
      </c>
      <c r="FO4" s="20" t="s">
        <v>22</v>
      </c>
      <c r="FP4" s="20" t="s">
        <v>23</v>
      </c>
      <c r="FQ4" s="20" t="s">
        <v>276</v>
      </c>
      <c r="FR4" s="20" t="s">
        <v>22</v>
      </c>
      <c r="FS4" s="20" t="s">
        <v>23</v>
      </c>
      <c r="FT4" s="20" t="s">
        <v>277</v>
      </c>
      <c r="FU4" s="20" t="s">
        <v>22</v>
      </c>
      <c r="FV4" s="21" t="s">
        <v>23</v>
      </c>
      <c r="FW4" s="33" t="s">
        <v>278</v>
      </c>
      <c r="FX4" s="33" t="s">
        <v>279</v>
      </c>
      <c r="FY4" s="33" t="s">
        <v>280</v>
      </c>
      <c r="FZ4" s="33" t="s">
        <v>281</v>
      </c>
    </row>
    <row r="5" spans="1:183" x14ac:dyDescent="0.25">
      <c r="A5" s="34" t="s">
        <v>8</v>
      </c>
      <c r="B5" s="28" t="s">
        <v>224</v>
      </c>
      <c r="C5" s="35">
        <v>36.325698469999999</v>
      </c>
      <c r="D5" s="35">
        <v>25.30895611</v>
      </c>
      <c r="E5" s="28" t="s">
        <v>39</v>
      </c>
      <c r="F5" s="36">
        <v>64.034931526537363</v>
      </c>
      <c r="G5" s="36">
        <v>0.35405112411456752</v>
      </c>
      <c r="H5" s="36">
        <v>12.612025870033884</v>
      </c>
      <c r="I5" s="36">
        <v>2.8305504568319488</v>
      </c>
      <c r="J5" s="36">
        <v>7.3412175341340771E-2</v>
      </c>
      <c r="K5" s="36">
        <v>0.80288758854327125</v>
      </c>
      <c r="L5" s="36">
        <v>5.6889789549327618</v>
      </c>
      <c r="M5" s="36">
        <v>2.1345286931526553</v>
      </c>
      <c r="N5" s="36">
        <v>2.9392748177805168</v>
      </c>
      <c r="O5" s="36">
        <v>7.3412175341340771E-2</v>
      </c>
      <c r="P5" s="36">
        <v>7.0731957704547197</v>
      </c>
      <c r="Q5" s="36">
        <v>98.617249153064364</v>
      </c>
      <c r="R5" s="37">
        <v>3.029592876357276E-2</v>
      </c>
      <c r="S5" s="37">
        <v>0.22449103449168656</v>
      </c>
      <c r="T5" s="15">
        <v>1.662161065818254</v>
      </c>
      <c r="U5" s="15">
        <v>1.1683893910136949</v>
      </c>
      <c r="V5" s="15">
        <v>0.50727666289132589</v>
      </c>
      <c r="W5" s="22">
        <v>19.008065237357236</v>
      </c>
      <c r="X5" s="22">
        <v>0.41236515511344168</v>
      </c>
      <c r="Y5" s="22">
        <v>3.4875161792070578E-2</v>
      </c>
      <c r="Z5" s="22">
        <v>272614.43266589317</v>
      </c>
      <c r="AA5" s="22">
        <v>1214.1647414246672</v>
      </c>
      <c r="AB5" s="22">
        <v>73.143147618208587</v>
      </c>
      <c r="AC5" s="22">
        <v>319.57143195929979</v>
      </c>
      <c r="AD5" s="22">
        <v>77.070573512834869</v>
      </c>
      <c r="AE5" s="22">
        <v>4.4792624235907139</v>
      </c>
      <c r="AF5" s="22">
        <v>666.42578185442528</v>
      </c>
      <c r="AG5" s="22">
        <v>483.33561150502999</v>
      </c>
      <c r="AH5" s="22">
        <v>2.5399657488487462</v>
      </c>
      <c r="AI5" s="22">
        <v>94037.929385990923</v>
      </c>
      <c r="AJ5" s="22">
        <v>10113.32723562908</v>
      </c>
      <c r="AK5" s="22">
        <v>217.75009059322156</v>
      </c>
      <c r="AL5" s="22">
        <v>9256.7600758780845</v>
      </c>
      <c r="AM5" s="22">
        <v>883.35907514193627</v>
      </c>
      <c r="AN5" s="22">
        <v>2.3547499170199897</v>
      </c>
      <c r="AO5" s="22">
        <v>7.8816581655448035</v>
      </c>
      <c r="AP5" s="22">
        <v>0.26811931148041257</v>
      </c>
      <c r="AQ5" s="22">
        <v>3.8893156115394102E-2</v>
      </c>
      <c r="AR5" s="22">
        <v>2075.3230143858577</v>
      </c>
      <c r="AS5" s="22">
        <v>146.40352739458635</v>
      </c>
      <c r="AT5" s="22">
        <v>0.1253633932547886</v>
      </c>
      <c r="AU5" s="22">
        <v>20.436383616356999</v>
      </c>
      <c r="AV5" s="22">
        <v>0.78837186606316534</v>
      </c>
      <c r="AW5" s="22">
        <v>2.6580551058463804E-2</v>
      </c>
      <c r="AX5" s="22">
        <v>7.6467088880089751</v>
      </c>
      <c r="AY5" s="22">
        <v>1.0335859695136487</v>
      </c>
      <c r="AZ5" s="22">
        <v>0.88794560639808817</v>
      </c>
      <c r="BA5" s="22">
        <v>587.0520219700627</v>
      </c>
      <c r="BB5" s="22">
        <v>10.818112442493778</v>
      </c>
      <c r="BC5" s="22">
        <v>0.55034924112951411</v>
      </c>
      <c r="BD5" s="22">
        <v>20598.741511700278</v>
      </c>
      <c r="BE5" s="22">
        <v>779.63635530775082</v>
      </c>
      <c r="BF5" s="22">
        <v>4.3250042717739605</v>
      </c>
      <c r="BG5" s="22">
        <v>4.5044153793647741</v>
      </c>
      <c r="BH5" s="22">
        <v>9.6162196391955432E-2</v>
      </c>
      <c r="BI5" s="22">
        <v>3.1797337553416502E-2</v>
      </c>
      <c r="BJ5" s="22">
        <v>1.1191542342405334</v>
      </c>
      <c r="BK5" s="22">
        <v>0.28189876599960306</v>
      </c>
      <c r="BL5" s="22">
        <v>4.9060481598913845E-2</v>
      </c>
      <c r="BM5" s="22">
        <v>25.770739429620658</v>
      </c>
      <c r="BN5" s="22">
        <v>1.214186515075145</v>
      </c>
      <c r="BO5" s="22">
        <v>3.5380667767847838E-2</v>
      </c>
      <c r="BP5" s="22">
        <v>37.371634010152135</v>
      </c>
      <c r="BQ5" s="22">
        <v>2.0917066957293859</v>
      </c>
      <c r="BR5" s="22">
        <v>0.14884871677545339</v>
      </c>
      <c r="BS5" s="22">
        <v>1.9675705659076019</v>
      </c>
      <c r="BT5" s="22">
        <v>5.1075701703251673E-2</v>
      </c>
      <c r="BU5" s="22">
        <v>2.0711506580573181E-2</v>
      </c>
      <c r="BV5" s="22" t="s">
        <v>201</v>
      </c>
      <c r="BW5" s="22" t="s">
        <v>201</v>
      </c>
      <c r="BX5" s="22" t="s">
        <v>201</v>
      </c>
      <c r="BY5" s="22">
        <v>88.177313146755225</v>
      </c>
      <c r="BZ5" s="22">
        <v>0.73778648966550464</v>
      </c>
      <c r="CA5" s="22">
        <v>8.0299358015602958E-3</v>
      </c>
      <c r="CB5" s="22">
        <v>97.517370793532052</v>
      </c>
      <c r="CC5" s="22">
        <v>11.14933909837651</v>
      </c>
      <c r="CD5" s="22">
        <v>6.5268843894511945E-3</v>
      </c>
      <c r="CE5" s="22">
        <v>35.672232677585683</v>
      </c>
      <c r="CF5" s="22">
        <v>0.72483955338049122</v>
      </c>
      <c r="CG5" s="22">
        <v>1.6781603408689901E-3</v>
      </c>
      <c r="CH5" s="22">
        <v>260.60464041279738</v>
      </c>
      <c r="CI5" s="22">
        <v>4.2053129055965028</v>
      </c>
      <c r="CJ5" s="22">
        <v>4.0038220570667426E-3</v>
      </c>
      <c r="CK5" s="22">
        <v>9.6672877503295389</v>
      </c>
      <c r="CL5" s="22">
        <v>0.35042642278282138</v>
      </c>
      <c r="CM5" s="22">
        <v>1.1960849475525473E-3</v>
      </c>
      <c r="CN5" s="22">
        <v>3.5133367237160842</v>
      </c>
      <c r="CO5" s="22">
        <v>0.17498617135818989</v>
      </c>
      <c r="CP5" s="22">
        <v>2.6299604361992062E-2</v>
      </c>
      <c r="CQ5" s="22">
        <v>0.11019575772149501</v>
      </c>
      <c r="CR5" s="22">
        <v>4.0714462246432409E-3</v>
      </c>
      <c r="CS5" s="22">
        <v>6.173185583088373E-3</v>
      </c>
      <c r="CT5" s="22">
        <v>3.0527291490127184</v>
      </c>
      <c r="CU5" s="22">
        <v>5.4107681792310888E-2</v>
      </c>
      <c r="CV5" s="22">
        <v>1.2745379945096202E-2</v>
      </c>
      <c r="CW5" s="22">
        <v>0.2604441715692502</v>
      </c>
      <c r="CX5" s="22">
        <v>1.8672832326522632E-2</v>
      </c>
      <c r="CY5" s="22">
        <v>7.4408526062827423E-3</v>
      </c>
      <c r="CZ5" s="22">
        <v>2.3678061208022825E-2</v>
      </c>
      <c r="DA5" s="22">
        <v>3.6157829758025248E-3</v>
      </c>
      <c r="DB5" s="22">
        <v>5.6504581957211768E-3</v>
      </c>
      <c r="DC5" s="22">
        <v>452.37669248924919</v>
      </c>
      <c r="DD5" s="22">
        <v>15.208412727260438</v>
      </c>
      <c r="DE5" s="22">
        <v>1.7252262966763861E-2</v>
      </c>
      <c r="DF5" s="22">
        <v>24.45951509406504</v>
      </c>
      <c r="DG5" s="22">
        <v>0.8623432715991628</v>
      </c>
      <c r="DH5" s="22">
        <v>1.2044380133274684E-3</v>
      </c>
      <c r="DI5" s="22">
        <v>49.353179073534697</v>
      </c>
      <c r="DJ5" s="22">
        <v>1.2922960993799035</v>
      </c>
      <c r="DK5" s="22">
        <v>6.639667131579911E-4</v>
      </c>
      <c r="DL5" s="22">
        <v>5.4588331633334057</v>
      </c>
      <c r="DM5" s="22">
        <v>0.15411676688519238</v>
      </c>
      <c r="DN5" s="22">
        <v>3.1697265984421323E-4</v>
      </c>
      <c r="DO5" s="22">
        <v>20.37116842916172</v>
      </c>
      <c r="DP5" s="22">
        <v>0.52883442894033061</v>
      </c>
      <c r="DQ5" s="22">
        <v>9.9834852271789916E-4</v>
      </c>
      <c r="DR5" s="22">
        <v>4.4178229037575676</v>
      </c>
      <c r="DS5" s="22">
        <v>0.21125110325651772</v>
      </c>
      <c r="DT5" s="22">
        <v>2.9470131381638359E-3</v>
      </c>
      <c r="DU5" s="22">
        <v>0.83776562964321566</v>
      </c>
      <c r="DV5" s="22">
        <v>1.330397149984984E-2</v>
      </c>
      <c r="DW5" s="22">
        <v>1.2165614784578394E-3</v>
      </c>
      <c r="DX5" s="22">
        <v>4.6851688631223443</v>
      </c>
      <c r="DY5" s="22">
        <v>0.12941388040191718</v>
      </c>
      <c r="DZ5" s="22">
        <v>7.4586720321987597E-3</v>
      </c>
      <c r="EA5" s="22">
        <v>0.87004679225718307</v>
      </c>
      <c r="EB5" s="22">
        <v>3.408897976874737E-2</v>
      </c>
      <c r="EC5" s="22">
        <v>6.827293409150093E-4</v>
      </c>
      <c r="ED5" s="22">
        <v>5.38157190607531</v>
      </c>
      <c r="EE5" s="22">
        <v>9.7718270767084309E-2</v>
      </c>
      <c r="EF5" s="22">
        <v>2.9418306348128137E-3</v>
      </c>
      <c r="EG5" s="22">
        <v>1.1972865931374681</v>
      </c>
      <c r="EH5" s="22">
        <v>4.8353351155193597E-2</v>
      </c>
      <c r="EI5" s="22">
        <v>2.3140484028868065E-4</v>
      </c>
      <c r="EJ5" s="22">
        <v>3.7206486688657021</v>
      </c>
      <c r="EK5" s="22">
        <v>7.9873331003743456E-2</v>
      </c>
      <c r="EL5" s="22">
        <v>1.4903443066011564E-3</v>
      </c>
      <c r="EM5" s="22">
        <v>0.5936847756889595</v>
      </c>
      <c r="EN5" s="22">
        <v>2.5647032049020125E-2</v>
      </c>
      <c r="EO5" s="22">
        <v>7.8098717048735364E-4</v>
      </c>
      <c r="EP5" s="22">
        <v>4.1481719160186179</v>
      </c>
      <c r="EQ5" s="22">
        <v>0.13361273538251953</v>
      </c>
      <c r="ER5" s="22">
        <v>3.4193641578818081E-3</v>
      </c>
      <c r="ES5" s="22">
        <v>0.67643696516357299</v>
      </c>
      <c r="ET5" s="22">
        <v>2.7412467051214168E-2</v>
      </c>
      <c r="EU5" s="22">
        <v>6.8914950155786741E-4</v>
      </c>
      <c r="EV5" s="22">
        <v>6.7407804677984702</v>
      </c>
      <c r="EW5" s="22">
        <v>0.21859631146862679</v>
      </c>
      <c r="EX5" s="22">
        <v>1.6894786529902065E-3</v>
      </c>
      <c r="EY5" s="22">
        <v>0.73700844490794837</v>
      </c>
      <c r="EZ5" s="22">
        <v>5.3732566277932048E-2</v>
      </c>
      <c r="FA5" s="22">
        <v>1.826328344385716E-3</v>
      </c>
      <c r="FB5" s="22">
        <v>3.676697814586777E-3</v>
      </c>
      <c r="FC5" s="22">
        <v>6.5361011975106421E-4</v>
      </c>
      <c r="FD5" s="22">
        <v>7.353395629173554E-3</v>
      </c>
      <c r="FE5" s="22">
        <v>9.2003182192603811E-2</v>
      </c>
      <c r="FF5" s="22">
        <v>7.7949961362240611E-2</v>
      </c>
      <c r="FG5" s="22">
        <v>1.8574636666286663E-2</v>
      </c>
      <c r="FH5" s="22">
        <v>0.33522391410380181</v>
      </c>
      <c r="FI5" s="22">
        <v>6.7321856552640382E-3</v>
      </c>
      <c r="FJ5" s="22">
        <v>2.3677567646257216E-3</v>
      </c>
      <c r="FK5" s="22">
        <v>14.45283695916118</v>
      </c>
      <c r="FL5" s="22">
        <v>0.1672805452674562</v>
      </c>
      <c r="FM5" s="22">
        <v>3.1427192217748597E-3</v>
      </c>
      <c r="FN5" s="22">
        <v>4.4961698479530444E-2</v>
      </c>
      <c r="FO5" s="22">
        <v>3.2064829312030921E-3</v>
      </c>
      <c r="FP5" s="22">
        <v>1.6522529438423622E-3</v>
      </c>
      <c r="FQ5" s="22">
        <v>15.944605729275642</v>
      </c>
      <c r="FR5" s="22">
        <v>0.24585090786461275</v>
      </c>
      <c r="FS5" s="22">
        <v>3.2469635762569042E-4</v>
      </c>
      <c r="FT5" s="22">
        <v>5.2619046592164116</v>
      </c>
      <c r="FU5" s="22">
        <v>0.85423481778355381</v>
      </c>
      <c r="FV5" s="22">
        <v>4.6588093444100006E-4</v>
      </c>
      <c r="FW5" s="37">
        <v>6.7471121012783444E-4</v>
      </c>
      <c r="FX5" s="37">
        <v>2.1175939616871036E-4</v>
      </c>
      <c r="FY5" s="28">
        <v>5.3119995430388411E-5</v>
      </c>
      <c r="FZ5" s="15">
        <v>26.513956348908724</v>
      </c>
    </row>
    <row r="6" spans="1:183" x14ac:dyDescent="0.25">
      <c r="A6" s="34" t="s">
        <v>13</v>
      </c>
      <c r="B6" s="28" t="s">
        <v>35</v>
      </c>
      <c r="C6" s="35">
        <v>36.318140999999997</v>
      </c>
      <c r="D6" s="35">
        <v>25.296355999999999</v>
      </c>
      <c r="E6" s="28" t="s">
        <v>37</v>
      </c>
      <c r="F6" s="36">
        <v>70.743266994105966</v>
      </c>
      <c r="G6" s="36">
        <v>9.4030550098231677E-2</v>
      </c>
      <c r="H6" s="36">
        <v>12.45477377210214</v>
      </c>
      <c r="I6" s="36">
        <v>1.49024174852652</v>
      </c>
      <c r="J6" s="36">
        <v>8.8331728880157015E-2</v>
      </c>
      <c r="K6" s="36">
        <v>0.18806110019646335</v>
      </c>
      <c r="L6" s="36">
        <v>4.4479299607072615</v>
      </c>
      <c r="M6" s="36">
        <v>0.90136355599213991</v>
      </c>
      <c r="N6" s="36">
        <v>3.6576934184675771</v>
      </c>
      <c r="O6" s="36">
        <v>2.6594499017681683E-2</v>
      </c>
      <c r="P6" s="36">
        <v>5.0196463654225605</v>
      </c>
      <c r="Q6" s="36">
        <v>99.111933693516676</v>
      </c>
      <c r="R6" s="37">
        <v>2.0452857854183243E-2</v>
      </c>
      <c r="S6" s="37">
        <v>2.5541645781068777E-2</v>
      </c>
      <c r="T6" s="15">
        <v>0.98451104477611939</v>
      </c>
      <c r="U6" s="15">
        <v>0.50573070375040063</v>
      </c>
      <c r="V6" s="15">
        <v>0.57069825642182248</v>
      </c>
      <c r="W6" s="22">
        <v>18.254420453588303</v>
      </c>
      <c r="X6" s="22">
        <v>0.43372327353326895</v>
      </c>
      <c r="Y6" s="22">
        <v>3.4403508509138411E-2</v>
      </c>
      <c r="Z6" s="22">
        <v>266646.79169153416</v>
      </c>
      <c r="AA6" s="22">
        <v>3794.3913540141134</v>
      </c>
      <c r="AB6" s="22">
        <v>70.110285708312148</v>
      </c>
      <c r="AC6" s="22">
        <v>89.475924696563382</v>
      </c>
      <c r="AD6" s="22">
        <v>22.231025662522175</v>
      </c>
      <c r="AE6" s="22">
        <v>2.6491862445097079</v>
      </c>
      <c r="AF6" s="22">
        <v>69.347361647190041</v>
      </c>
      <c r="AG6" s="22">
        <v>13.299281279427522</v>
      </c>
      <c r="AH6" s="22">
        <v>0.88228646711088898</v>
      </c>
      <c r="AI6" s="22">
        <v>36466.427046289216</v>
      </c>
      <c r="AJ6" s="22">
        <v>5282.5167189161102</v>
      </c>
      <c r="AK6" s="22">
        <v>205.81092073888922</v>
      </c>
      <c r="AL6" s="22" t="s">
        <v>201</v>
      </c>
      <c r="AM6" s="22" t="s">
        <v>201</v>
      </c>
      <c r="AN6" s="22" t="s">
        <v>201</v>
      </c>
      <c r="AO6" s="22">
        <v>1.4334015089422361</v>
      </c>
      <c r="AP6" s="22">
        <v>6.7588058546764515E-2</v>
      </c>
      <c r="AQ6" s="22">
        <v>3.6813329488797772E-2</v>
      </c>
      <c r="AR6" s="22">
        <v>359.46816758084242</v>
      </c>
      <c r="AS6" s="22">
        <v>23.646401800617522</v>
      </c>
      <c r="AT6" s="22">
        <v>9.7982707928459339E-2</v>
      </c>
      <c r="AU6" s="22">
        <v>1.9215052042829002</v>
      </c>
      <c r="AV6" s="22">
        <v>9.9632048830849904E-2</v>
      </c>
      <c r="AW6" s="22">
        <v>5.4091709683654787E-2</v>
      </c>
      <c r="AX6" s="22">
        <v>6.5954683451156537</v>
      </c>
      <c r="AY6" s="22">
        <v>0.49348828747385759</v>
      </c>
      <c r="AZ6" s="22">
        <v>1.2248406696999841</v>
      </c>
      <c r="BA6" s="22">
        <v>643.77549792909656</v>
      </c>
      <c r="BB6" s="22">
        <v>22.098463076529256</v>
      </c>
      <c r="BC6" s="22">
        <v>0.54571520489359393</v>
      </c>
      <c r="BD6" s="22">
        <v>11263.012678418618</v>
      </c>
      <c r="BE6" s="22">
        <v>428.58454991055152</v>
      </c>
      <c r="BF6" s="22">
        <v>4.5617314458243978</v>
      </c>
      <c r="BG6" s="22">
        <v>2.3635500001574643</v>
      </c>
      <c r="BH6" s="22">
        <v>8.1245673321631143E-2</v>
      </c>
      <c r="BI6" s="22">
        <v>2.9502454781893939E-2</v>
      </c>
      <c r="BJ6" s="22">
        <v>0.21599529959702898</v>
      </c>
      <c r="BK6" s="22">
        <v>2.9206189637886178E-2</v>
      </c>
      <c r="BL6" s="22">
        <v>4.7181480238726189E-2</v>
      </c>
      <c r="BM6" s="22">
        <v>20.537888880287881</v>
      </c>
      <c r="BN6" s="22">
        <v>0.73838457431964699</v>
      </c>
      <c r="BO6" s="22">
        <v>3.4328410136861297E-2</v>
      </c>
      <c r="BP6" s="22">
        <v>33.185942324981539</v>
      </c>
      <c r="BQ6" s="22">
        <v>1.9059582887783706</v>
      </c>
      <c r="BR6" s="22">
        <v>0.14331814451344799</v>
      </c>
      <c r="BS6" s="22">
        <v>1.204747415206922</v>
      </c>
      <c r="BT6" s="22">
        <v>2.4665666165817068E-2</v>
      </c>
      <c r="BU6" s="22">
        <v>2.1398122996370082E-2</v>
      </c>
      <c r="BV6" s="22">
        <v>9.6991111037507238E-2</v>
      </c>
      <c r="BW6" s="22">
        <v>0.11022685030013198</v>
      </c>
      <c r="BX6" s="22">
        <v>4.5710923147436831E-3</v>
      </c>
      <c r="BY6" s="22">
        <v>92.582869681337812</v>
      </c>
      <c r="BZ6" s="22">
        <v>2.6565350974242175</v>
      </c>
      <c r="CA6" s="22">
        <v>8.2539209635384431E-3</v>
      </c>
      <c r="CB6" s="22">
        <v>60.079551086630417</v>
      </c>
      <c r="CC6" s="22">
        <v>2.1492860169637669</v>
      </c>
      <c r="CD6" s="22">
        <v>6.3691387698276199E-3</v>
      </c>
      <c r="CE6" s="22">
        <v>19.387742377662541</v>
      </c>
      <c r="CF6" s="22">
        <v>0.36086747566580935</v>
      </c>
      <c r="CG6" s="22">
        <v>1.7328579249806363E-3</v>
      </c>
      <c r="CH6" s="22">
        <v>105.27678935851459</v>
      </c>
      <c r="CI6" s="22">
        <v>2.4344796914070517</v>
      </c>
      <c r="CJ6" s="22">
        <v>4.5274310203985381E-3</v>
      </c>
      <c r="CK6" s="22">
        <v>16.600549835432098</v>
      </c>
      <c r="CL6" s="22">
        <v>0.3652108274636115</v>
      </c>
      <c r="CM6" s="22">
        <v>8.2230195212507355E-4</v>
      </c>
      <c r="CN6" s="22">
        <v>3.7005003845487403</v>
      </c>
      <c r="CO6" s="22">
        <v>5.2194021842700687E-2</v>
      </c>
      <c r="CP6" s="22">
        <v>2.5640820918682798E-2</v>
      </c>
      <c r="CQ6" s="22">
        <v>0.1129573972916548</v>
      </c>
      <c r="CR6" s="22">
        <v>1.2261188966489402E-2</v>
      </c>
      <c r="CS6" s="22">
        <v>6.2529368989076382E-3</v>
      </c>
      <c r="CT6" s="22">
        <v>3.5226124967562233</v>
      </c>
      <c r="CU6" s="22">
        <v>0.16686315019138387</v>
      </c>
      <c r="CV6" s="22">
        <v>1.3533944660388658E-2</v>
      </c>
      <c r="CW6" s="22">
        <v>0.13550120365244961</v>
      </c>
      <c r="CX6" s="22">
        <v>4.0264244730696787E-3</v>
      </c>
      <c r="CY6" s="22">
        <v>6.7659605212761782E-3</v>
      </c>
      <c r="CZ6" s="22">
        <v>2.4353819900642143E-2</v>
      </c>
      <c r="DA6" s="22">
        <v>6.4637468398933452E-3</v>
      </c>
      <c r="DB6" s="22">
        <v>2.3269462298542648E-3</v>
      </c>
      <c r="DC6" s="22">
        <v>404.66872714598679</v>
      </c>
      <c r="DD6" s="22">
        <v>11.377313308983693</v>
      </c>
      <c r="DE6" s="22">
        <v>1.6024751518339781E-2</v>
      </c>
      <c r="DF6" s="22">
        <v>23.730445229821719</v>
      </c>
      <c r="DG6" s="22">
        <v>0.44226844925202341</v>
      </c>
      <c r="DH6" s="22">
        <v>8.3373622145011298E-4</v>
      </c>
      <c r="DI6" s="22">
        <v>44.37839299180812</v>
      </c>
      <c r="DJ6" s="22">
        <v>1.3111189409022086</v>
      </c>
      <c r="DK6" s="22">
        <v>4.0980853084975701E-4</v>
      </c>
      <c r="DL6" s="22">
        <v>4.6357208250506483</v>
      </c>
      <c r="DM6" s="22">
        <v>9.3675573781898211E-2</v>
      </c>
      <c r="DN6" s="22">
        <v>2.4600089550892376E-4</v>
      </c>
      <c r="DO6" s="22">
        <v>15.437059587856018</v>
      </c>
      <c r="DP6" s="22">
        <v>0.26245299749277784</v>
      </c>
      <c r="DQ6" s="22">
        <v>2.9450174100936585E-3</v>
      </c>
      <c r="DR6" s="22">
        <v>2.7483595063932436</v>
      </c>
      <c r="DS6" s="22">
        <v>9.2333842948957245E-2</v>
      </c>
      <c r="DT6" s="22">
        <v>1.1160906740055579E-3</v>
      </c>
      <c r="DU6" s="22">
        <v>0.40462295824751082</v>
      </c>
      <c r="DV6" s="22">
        <v>1.3146072116053419E-2</v>
      </c>
      <c r="DW6" s="22">
        <v>8.391705517096275E-4</v>
      </c>
      <c r="DX6" s="22">
        <v>2.4171983323012061</v>
      </c>
      <c r="DY6" s="22">
        <v>9.9962174957955841E-2</v>
      </c>
      <c r="DZ6" s="22">
        <v>7.8990191157542865E-3</v>
      </c>
      <c r="EA6" s="22">
        <v>0.43423301751267535</v>
      </c>
      <c r="EB6" s="22">
        <v>1.5323161593997195E-2</v>
      </c>
      <c r="EC6" s="22">
        <v>7.273381701672206E-4</v>
      </c>
      <c r="ED6" s="22">
        <v>2.7896818795002996</v>
      </c>
      <c r="EE6" s="22">
        <v>7.2969263858724195E-2</v>
      </c>
      <c r="EF6" s="22">
        <v>2.6061737063883825E-3</v>
      </c>
      <c r="EG6" s="22">
        <v>0.6105094223169012</v>
      </c>
      <c r="EH6" s="22">
        <v>1.5333238560453722E-2</v>
      </c>
      <c r="EI6" s="22">
        <v>3.3856583474846976E-4</v>
      </c>
      <c r="EJ6" s="22">
        <v>1.96470939741011</v>
      </c>
      <c r="EK6" s="22">
        <v>8.2770647678946943E-2</v>
      </c>
      <c r="EL6" s="22">
        <v>3.5844182352646531E-3</v>
      </c>
      <c r="EM6" s="22">
        <v>0.34903387469687958</v>
      </c>
      <c r="EN6" s="22">
        <v>8.2643951699485543E-3</v>
      </c>
      <c r="EO6" s="22">
        <v>5.984470738659986E-4</v>
      </c>
      <c r="EP6" s="22">
        <v>2.40939103309208</v>
      </c>
      <c r="EQ6" s="22">
        <v>6.0665384719472019E-2</v>
      </c>
      <c r="ER6" s="22">
        <v>4.2179615501584302E-3</v>
      </c>
      <c r="ES6" s="22">
        <v>0.39618422013078902</v>
      </c>
      <c r="ET6" s="22">
        <v>9.9094017787887401E-3</v>
      </c>
      <c r="EU6" s="22">
        <v>4.5620050177341864E-4</v>
      </c>
      <c r="EV6" s="22">
        <v>3.1570313595901482</v>
      </c>
      <c r="EW6" s="22">
        <v>8.0357656357460824E-2</v>
      </c>
      <c r="EX6" s="22">
        <v>1.5172605152388074E-3</v>
      </c>
      <c r="EY6" s="22">
        <v>1.3319548289416461</v>
      </c>
      <c r="EZ6" s="22">
        <v>5.8319957553710937E-2</v>
      </c>
      <c r="FA6" s="22">
        <v>1.5648841393496953E-3</v>
      </c>
      <c r="FB6" s="22">
        <v>3.8298329004975784E-3</v>
      </c>
      <c r="FC6" s="22">
        <v>1.7535828867018591E-3</v>
      </c>
      <c r="FD6" s="22">
        <v>7.6596658009951569E-3</v>
      </c>
      <c r="FE6" s="22">
        <v>8.0664460526534004E-2</v>
      </c>
      <c r="FF6" s="22" t="s">
        <v>201</v>
      </c>
      <c r="FG6" s="22">
        <v>2.0039983689994E-2</v>
      </c>
      <c r="FH6" s="22">
        <v>0.41478787855813259</v>
      </c>
      <c r="FI6" s="22">
        <v>1.7907102939133394E-2</v>
      </c>
      <c r="FJ6" s="22">
        <v>2.7377467188671222E-3</v>
      </c>
      <c r="FK6" s="22">
        <v>11.43546891821356</v>
      </c>
      <c r="FL6" s="22">
        <v>0.26134144029918943</v>
      </c>
      <c r="FM6" s="22">
        <v>3.4442448946885801E-3</v>
      </c>
      <c r="FN6" s="22">
        <v>8.5729849897008464E-2</v>
      </c>
      <c r="FO6" s="22">
        <v>8.7587744663747864E-3</v>
      </c>
      <c r="FP6" s="22">
        <v>1.4882774248360826E-3</v>
      </c>
      <c r="FQ6" s="22">
        <v>12.063803008850439</v>
      </c>
      <c r="FR6" s="22">
        <v>0.23468486363372162</v>
      </c>
      <c r="FS6" s="22">
        <v>3.121457962837212E-4</v>
      </c>
      <c r="FT6" s="22">
        <v>2.8062790008109402</v>
      </c>
      <c r="FU6" s="22">
        <v>7.6316973112799419E-2</v>
      </c>
      <c r="FV6" s="22">
        <v>6.4510495334300021E-4</v>
      </c>
      <c r="FW6" s="37">
        <v>2.9119646988203803E-4</v>
      </c>
      <c r="FX6" s="37">
        <v>7.6935421176999684E-5</v>
      </c>
      <c r="FY6" s="28">
        <v>5.3119995430388411E-5</v>
      </c>
      <c r="FZ6" s="15">
        <v>22.443417115564664</v>
      </c>
    </row>
    <row r="7" spans="1:183" x14ac:dyDescent="0.25">
      <c r="A7" s="34" t="s">
        <v>6</v>
      </c>
      <c r="B7" s="28" t="s">
        <v>225</v>
      </c>
      <c r="C7" s="35">
        <v>36.315772000000003</v>
      </c>
      <c r="D7" s="35">
        <v>25.285108000000001</v>
      </c>
      <c r="E7" s="28" t="s">
        <v>36</v>
      </c>
      <c r="F7" s="36">
        <v>59.026127481129492</v>
      </c>
      <c r="G7" s="36">
        <v>0.7588990774391956</v>
      </c>
      <c r="H7" s="36">
        <v>16.287364551299987</v>
      </c>
      <c r="I7" s="36">
        <v>5.9765716149473542</v>
      </c>
      <c r="J7" s="36">
        <v>0.13227630230174275</v>
      </c>
      <c r="K7" s="36">
        <v>2.2651109868604999</v>
      </c>
      <c r="L7" s="36">
        <v>3.5444255894138506</v>
      </c>
      <c r="M7" s="36">
        <v>5.6444325785108616</v>
      </c>
      <c r="N7" s="36">
        <v>1.8895235299599309</v>
      </c>
      <c r="O7" s="36">
        <v>0.18055232503960505</v>
      </c>
      <c r="P7" s="36">
        <v>3.4479545242753731</v>
      </c>
      <c r="Q7" s="36">
        <v>99.153238561177901</v>
      </c>
      <c r="R7" s="37">
        <v>3.5715264865073114E-2</v>
      </c>
      <c r="S7" s="37">
        <v>9.158699284944994E-3</v>
      </c>
      <c r="T7" s="15">
        <v>3.539100019964065</v>
      </c>
      <c r="U7" s="15">
        <v>2.4374715949832892</v>
      </c>
      <c r="V7" s="15">
        <v>0.51154446231702999</v>
      </c>
      <c r="W7" s="22">
        <v>9.9376827308937017</v>
      </c>
      <c r="X7" s="22">
        <v>0.19225025121017328</v>
      </c>
      <c r="Y7" s="22">
        <v>3.4565757978095961E-2</v>
      </c>
      <c r="Z7" s="22">
        <v>244645.552206441</v>
      </c>
      <c r="AA7" s="22">
        <v>3465.210653968481</v>
      </c>
      <c r="AB7" s="22">
        <v>65.170574120309624</v>
      </c>
      <c r="AC7" s="22">
        <v>743.85571492808538</v>
      </c>
      <c r="AD7" s="22">
        <v>25.926357319060127</v>
      </c>
      <c r="AE7" s="22">
        <v>5.1448833972618297</v>
      </c>
      <c r="AF7" s="22">
        <v>49.033774508706379</v>
      </c>
      <c r="AG7" s="22">
        <v>8.9439986691696269</v>
      </c>
      <c r="AH7" s="22">
        <v>0.68339707588346821</v>
      </c>
      <c r="AI7" s="22">
        <v>12719.049998280501</v>
      </c>
      <c r="AJ7" s="22">
        <v>776.44629016671183</v>
      </c>
      <c r="AK7" s="22">
        <v>187.35553127873561</v>
      </c>
      <c r="AL7" s="22">
        <v>36752.568567709997</v>
      </c>
      <c r="AM7" s="22">
        <v>632.45612010230343</v>
      </c>
      <c r="AN7" s="22">
        <v>3.408527984626788</v>
      </c>
      <c r="AO7" s="22">
        <v>13.73865366296352</v>
      </c>
      <c r="AP7" s="22">
        <v>0.38374660404988481</v>
      </c>
      <c r="AQ7" s="22">
        <v>3.9385403325665272E-2</v>
      </c>
      <c r="AR7" s="22">
        <v>4334.6212775661461</v>
      </c>
      <c r="AS7" s="22">
        <v>217.48452739223868</v>
      </c>
      <c r="AT7" s="22">
        <v>0.11428415152506259</v>
      </c>
      <c r="AU7" s="22">
        <v>107.98761033196095</v>
      </c>
      <c r="AV7" s="22">
        <v>8.6106537838388491</v>
      </c>
      <c r="AW7" s="22">
        <v>2.4686207314220398E-2</v>
      </c>
      <c r="AX7" s="22">
        <v>7.901635453267386</v>
      </c>
      <c r="AY7" s="22">
        <v>0.50359097805459108</v>
      </c>
      <c r="AZ7" s="22">
        <v>0.86615468072862145</v>
      </c>
      <c r="BA7" s="22">
        <v>1000.3853363650838</v>
      </c>
      <c r="BB7" s="22">
        <v>38.95791843702893</v>
      </c>
      <c r="BC7" s="22">
        <v>0.54024683967745568</v>
      </c>
      <c r="BD7" s="22">
        <v>38510.030719480106</v>
      </c>
      <c r="BE7" s="22">
        <v>1688.7639738234172</v>
      </c>
      <c r="BF7" s="22">
        <v>3.8711220643713502</v>
      </c>
      <c r="BG7" s="22">
        <v>11.715252664132981</v>
      </c>
      <c r="BH7" s="22">
        <v>0.41898501245220682</v>
      </c>
      <c r="BI7" s="22">
        <v>3.0120861146148641E-2</v>
      </c>
      <c r="BJ7" s="22">
        <v>0.93524640574294438</v>
      </c>
      <c r="BK7" s="22">
        <v>9.8996644814720994E-2</v>
      </c>
      <c r="BL7" s="22">
        <v>4.6772036763398722E-2</v>
      </c>
      <c r="BM7" s="22">
        <v>19.523236602783562</v>
      </c>
      <c r="BN7" s="22">
        <v>0.4764862274476297</v>
      </c>
      <c r="BO7" s="22">
        <v>3.4822172888744403E-2</v>
      </c>
      <c r="BP7" s="22">
        <v>73.00077861131453</v>
      </c>
      <c r="BQ7" s="22">
        <v>6.2326835979623096</v>
      </c>
      <c r="BR7" s="22">
        <v>0.1571061090019244</v>
      </c>
      <c r="BS7" s="22">
        <v>0.77078970478439301</v>
      </c>
      <c r="BT7" s="22">
        <v>2.8241715923487471E-2</v>
      </c>
      <c r="BU7" s="22">
        <v>2.040863718416978E-2</v>
      </c>
      <c r="BV7" s="22">
        <v>0.17584402171334651</v>
      </c>
      <c r="BW7" s="22">
        <v>0.12919065839914678</v>
      </c>
      <c r="BX7" s="22">
        <v>8.4009903492289588E-3</v>
      </c>
      <c r="BY7" s="22">
        <v>33.649379097290606</v>
      </c>
      <c r="BZ7" s="22">
        <v>1.0381439072139587</v>
      </c>
      <c r="CA7" s="22">
        <v>7.879504528212386E-3</v>
      </c>
      <c r="CB7" s="22">
        <v>487.25125434939082</v>
      </c>
      <c r="CC7" s="22">
        <v>10.3385944179314</v>
      </c>
      <c r="CD7" s="22">
        <v>6.4798619578939924E-3</v>
      </c>
      <c r="CE7" s="22">
        <v>21.366723636550141</v>
      </c>
      <c r="CF7" s="22">
        <v>0.54095987584923066</v>
      </c>
      <c r="CG7" s="22">
        <v>1.7330575995186098E-3</v>
      </c>
      <c r="CH7" s="22">
        <v>138.60827068326981</v>
      </c>
      <c r="CI7" s="22">
        <v>3.3239984642321163</v>
      </c>
      <c r="CJ7" s="22">
        <v>4.8425521415110173E-3</v>
      </c>
      <c r="CK7" s="22">
        <v>9.2667231081794768</v>
      </c>
      <c r="CL7" s="22">
        <v>0.23313936264675128</v>
      </c>
      <c r="CM7" s="22">
        <v>8.4519675881924452E-4</v>
      </c>
      <c r="CN7" s="22">
        <v>2.3801116638898598</v>
      </c>
      <c r="CO7" s="22">
        <v>0.12358702458856026</v>
      </c>
      <c r="CP7" s="22">
        <v>2.3428209540323219E-2</v>
      </c>
      <c r="CQ7" s="22">
        <v>7.0924432101484372E-2</v>
      </c>
      <c r="CR7" s="22">
        <v>4.8570821901511609E-3</v>
      </c>
      <c r="CS7" s="22">
        <v>6.8666646350692227E-3</v>
      </c>
      <c r="CT7" s="22">
        <v>1.9966430371367778</v>
      </c>
      <c r="CU7" s="22">
        <v>9.8424081667428109E-2</v>
      </c>
      <c r="CV7" s="22">
        <v>1.3336497753611481E-2</v>
      </c>
      <c r="CW7" s="22">
        <v>7.7385359809446871E-2</v>
      </c>
      <c r="CX7" s="22">
        <v>3.6999812386242933E-3</v>
      </c>
      <c r="CY7" s="22">
        <v>5.9458308659812728E-3</v>
      </c>
      <c r="CZ7" s="22">
        <v>1.0929711951157946E-2</v>
      </c>
      <c r="DA7" s="22">
        <v>1.4961671230448784E-3</v>
      </c>
      <c r="DB7" s="22">
        <v>5.3819459957977099E-3</v>
      </c>
      <c r="DC7" s="22">
        <v>356.55523154940386</v>
      </c>
      <c r="DD7" s="22">
        <v>11.276525547434607</v>
      </c>
      <c r="DE7" s="22">
        <v>9.7203832944775456E-3</v>
      </c>
      <c r="DF7" s="22">
        <v>15.72945273021362</v>
      </c>
      <c r="DG7" s="22">
        <v>0.33073475779388545</v>
      </c>
      <c r="DH7" s="22">
        <v>8.8751965874071684E-4</v>
      </c>
      <c r="DI7" s="22">
        <v>30.994431070359759</v>
      </c>
      <c r="DJ7" s="22">
        <v>0.76649058211664001</v>
      </c>
      <c r="DK7" s="22">
        <v>5.7302884092286092E-4</v>
      </c>
      <c r="DL7" s="22">
        <v>3.9733607787440199</v>
      </c>
      <c r="DM7" s="22">
        <v>0.10801433846323499</v>
      </c>
      <c r="DN7" s="22">
        <v>3.9084453506415694E-4</v>
      </c>
      <c r="DO7" s="22">
        <v>15.78475514623346</v>
      </c>
      <c r="DP7" s="22">
        <v>0.40862827650374833</v>
      </c>
      <c r="DQ7" s="22">
        <v>8.9714510447817602E-4</v>
      </c>
      <c r="DR7" s="22">
        <v>3.5417086678095622</v>
      </c>
      <c r="DS7" s="22">
        <v>8.7875469655116931E-2</v>
      </c>
      <c r="DT7" s="22">
        <v>3.2527898327435632E-3</v>
      </c>
      <c r="DU7" s="22">
        <v>1.0594156459166117</v>
      </c>
      <c r="DV7" s="22">
        <v>3.2633111653098193E-2</v>
      </c>
      <c r="DW7" s="22">
        <v>7.7120314567887742E-4</v>
      </c>
      <c r="DX7" s="22">
        <v>3.5470541046239736</v>
      </c>
      <c r="DY7" s="22">
        <v>5.4128973460916045E-2</v>
      </c>
      <c r="DZ7" s="22">
        <v>6.6050750933851002E-3</v>
      </c>
      <c r="EA7" s="22">
        <v>0.59218095066218679</v>
      </c>
      <c r="EB7" s="22">
        <v>1.3135772389790974E-2</v>
      </c>
      <c r="EC7" s="22">
        <v>3.0230033629343665E-4</v>
      </c>
      <c r="ED7" s="22">
        <v>3.62080916819927</v>
      </c>
      <c r="EE7" s="22">
        <v>0.14084814100361082</v>
      </c>
      <c r="EF7" s="22">
        <v>1.0253069594517118E-3</v>
      </c>
      <c r="EG7" s="22">
        <v>0.76365186765657866</v>
      </c>
      <c r="EH7" s="22">
        <v>2.214170509372158E-2</v>
      </c>
      <c r="EI7" s="22">
        <v>3.1083039844492625E-4</v>
      </c>
      <c r="EJ7" s="22">
        <v>2.2001793592039602</v>
      </c>
      <c r="EK7" s="22">
        <v>4.4443792665132785E-2</v>
      </c>
      <c r="EL7" s="22">
        <v>1.5623860198967679E-3</v>
      </c>
      <c r="EM7" s="22">
        <v>0.34824114313054577</v>
      </c>
      <c r="EN7" s="22">
        <v>8.0059454321919667E-3</v>
      </c>
      <c r="EO7" s="22">
        <v>5.6286650041641249E-4</v>
      </c>
      <c r="EP7" s="22">
        <v>2.2235659898613198</v>
      </c>
      <c r="EQ7" s="22">
        <v>7.1582244912257495E-2</v>
      </c>
      <c r="ER7" s="22">
        <v>1.7753075247381415E-3</v>
      </c>
      <c r="ES7" s="22">
        <v>0.3523436244013648</v>
      </c>
      <c r="ET7" s="22">
        <v>1.5896126701180409E-2</v>
      </c>
      <c r="EU7" s="22">
        <v>2.5476843881062417E-4</v>
      </c>
      <c r="EV7" s="22">
        <v>3.4652615645326024</v>
      </c>
      <c r="EW7" s="22">
        <v>9.5932602744828357E-2</v>
      </c>
      <c r="EX7" s="22">
        <v>9.5596294416580227E-4</v>
      </c>
      <c r="EY7" s="22">
        <v>0.57274881021164736</v>
      </c>
      <c r="EZ7" s="22">
        <v>2.019387241820652E-2</v>
      </c>
      <c r="FA7" s="22">
        <v>1.7320252657706519E-3</v>
      </c>
      <c r="FB7" s="22">
        <v>2.7316056189355714E-3</v>
      </c>
      <c r="FC7" s="22">
        <v>3.5696279292794249E-4</v>
      </c>
      <c r="FD7" s="22">
        <v>5.4632112378711429E-3</v>
      </c>
      <c r="FE7" s="22">
        <v>1.54626809187515E-2</v>
      </c>
      <c r="FF7" s="22" t="s">
        <v>201</v>
      </c>
      <c r="FG7" s="22">
        <v>5.0617154895034704E-3</v>
      </c>
      <c r="FH7" s="22">
        <v>0.1516562769639874</v>
      </c>
      <c r="FI7" s="22">
        <v>1.0927333198408606E-2</v>
      </c>
      <c r="FJ7" s="22">
        <v>2.286597964301894E-3</v>
      </c>
      <c r="FK7" s="22">
        <v>9.0511223672581362</v>
      </c>
      <c r="FL7" s="22">
        <v>0.35538217892441487</v>
      </c>
      <c r="FM7" s="22">
        <v>2.755700782601656E-3</v>
      </c>
      <c r="FN7" s="22">
        <v>3.2578815169545659E-2</v>
      </c>
      <c r="FO7" s="22">
        <v>3.0990536026582233E-3</v>
      </c>
      <c r="FP7" s="22">
        <v>1.2128100306708039E-3</v>
      </c>
      <c r="FQ7" s="22">
        <v>4.5873723828948236</v>
      </c>
      <c r="FR7" s="22">
        <v>7.6655169954671129E-2</v>
      </c>
      <c r="FS7" s="22">
        <v>2.9717852250963581E-4</v>
      </c>
      <c r="FT7" s="22">
        <v>1.3765693896381921</v>
      </c>
      <c r="FU7" s="22">
        <v>4.8091290934391524E-2</v>
      </c>
      <c r="FV7" s="22">
        <v>2.7797260375735783E-4</v>
      </c>
      <c r="FW7" s="37">
        <v>8.8233636439652495E-4</v>
      </c>
      <c r="FX7" s="37">
        <v>8.2223517306267269E-5</v>
      </c>
      <c r="FY7" s="28">
        <v>5.3119995430388411E-5</v>
      </c>
      <c r="FZ7" s="15">
        <v>23.696934781581419</v>
      </c>
    </row>
    <row r="8" spans="1:183" x14ac:dyDescent="0.25">
      <c r="A8" s="34" t="s">
        <v>10</v>
      </c>
      <c r="B8" s="28" t="s">
        <v>35</v>
      </c>
      <c r="C8" s="35">
        <v>36.313569999999999</v>
      </c>
      <c r="D8" s="35">
        <v>25.296258999999999</v>
      </c>
      <c r="E8" s="28" t="s">
        <v>37</v>
      </c>
      <c r="F8" s="36">
        <v>69.999512906846249</v>
      </c>
      <c r="G8" s="36">
        <v>0.11093276196306499</v>
      </c>
      <c r="H8" s="36">
        <v>12.456433017039078</v>
      </c>
      <c r="I8" s="36">
        <v>1.7533017039077645</v>
      </c>
      <c r="J8" s="36">
        <v>8.272951739618406E-2</v>
      </c>
      <c r="K8" s="36">
        <v>0.29707417610447917</v>
      </c>
      <c r="L8" s="36">
        <v>4.3282579328639939</v>
      </c>
      <c r="M8" s="36">
        <v>1.1206089174574023</v>
      </c>
      <c r="N8" s="36">
        <v>3.6805234159779618</v>
      </c>
      <c r="O8" s="36">
        <v>3.1963677175798393E-2</v>
      </c>
      <c r="P8" s="36">
        <v>5.9891847770635609</v>
      </c>
      <c r="Q8" s="36">
        <v>99.850522803795542</v>
      </c>
      <c r="R8" s="37">
        <v>2.5734143767420014E-2</v>
      </c>
      <c r="S8" s="37">
        <v>3.3179619630991655E-2</v>
      </c>
      <c r="T8" s="15">
        <v>1.0583968063872256</v>
      </c>
      <c r="U8" s="15">
        <v>0.69490489752053897</v>
      </c>
      <c r="V8" s="15">
        <v>0.5214762631458304</v>
      </c>
      <c r="W8" s="22">
        <v>19.036544129891137</v>
      </c>
      <c r="X8" s="22">
        <v>0.48723300262479907</v>
      </c>
      <c r="Y8" s="22">
        <v>3.4436335709284657E-2</v>
      </c>
      <c r="Z8" s="22">
        <v>283302.96978236962</v>
      </c>
      <c r="AA8" s="22">
        <v>1631.1443060817983</v>
      </c>
      <c r="AB8" s="22">
        <v>68.428752540018905</v>
      </c>
      <c r="AC8" s="22">
        <v>95.874021363045955</v>
      </c>
      <c r="AD8" s="22">
        <v>48.67880492210989</v>
      </c>
      <c r="AE8" s="22">
        <v>2.4683547373846078</v>
      </c>
      <c r="AF8" s="22">
        <v>113.99081223963569</v>
      </c>
      <c r="AG8" s="22">
        <v>25.895951485351549</v>
      </c>
      <c r="AH8" s="22">
        <v>1.243781542605215</v>
      </c>
      <c r="AI8" s="22">
        <v>42345.4121420585</v>
      </c>
      <c r="AJ8" s="22">
        <v>7861.45182818588</v>
      </c>
      <c r="AK8" s="22">
        <v>208.75633504996821</v>
      </c>
      <c r="AL8" s="22">
        <v>1254.1259799620625</v>
      </c>
      <c r="AM8" s="22">
        <v>320.59123735440636</v>
      </c>
      <c r="AN8" s="22">
        <v>0.59626681409306359</v>
      </c>
      <c r="AO8" s="22">
        <v>2.7026395203962501</v>
      </c>
      <c r="AP8" s="22">
        <v>1.1824318277824315</v>
      </c>
      <c r="AQ8" s="22">
        <v>2.8977557680607457E-2</v>
      </c>
      <c r="AR8" s="22">
        <v>566.97535045862037</v>
      </c>
      <c r="AS8" s="22">
        <v>33.283651865681577</v>
      </c>
      <c r="AT8" s="22">
        <v>0.1139282211489224</v>
      </c>
      <c r="AU8" s="22">
        <v>10.533119673315788</v>
      </c>
      <c r="AV8" s="22">
        <v>0.8137299884657575</v>
      </c>
      <c r="AW8" s="22">
        <v>2.9581949673615458E-2</v>
      </c>
      <c r="AX8" s="22">
        <v>5.8752174761472222</v>
      </c>
      <c r="AY8" s="22">
        <v>0.59000914860307829</v>
      </c>
      <c r="AZ8" s="22">
        <v>0.749820714868213</v>
      </c>
      <c r="BA8" s="22">
        <v>642.42262420608654</v>
      </c>
      <c r="BB8" s="22">
        <v>33.970630953875236</v>
      </c>
      <c r="BC8" s="22">
        <v>0.53538378416087906</v>
      </c>
      <c r="BD8" s="22">
        <v>13114.324321276381</v>
      </c>
      <c r="BE8" s="22">
        <v>591.30241582249892</v>
      </c>
      <c r="BF8" s="22">
        <v>5.3023483801758902</v>
      </c>
      <c r="BG8" s="22">
        <v>3.5591118920635161</v>
      </c>
      <c r="BH8" s="22">
        <v>0.3383071086426907</v>
      </c>
      <c r="BI8" s="22">
        <v>3.583173399305134E-2</v>
      </c>
      <c r="BJ8" s="22">
        <v>0.54766459158279579</v>
      </c>
      <c r="BK8" s="22">
        <v>8.5058450155342719E-2</v>
      </c>
      <c r="BL8" s="22">
        <v>5.0709061704018385E-2</v>
      </c>
      <c r="BM8" s="22">
        <v>11.976982759508982</v>
      </c>
      <c r="BN8" s="22">
        <v>1.6312658057654716</v>
      </c>
      <c r="BO8" s="22">
        <v>3.6839476611506564E-2</v>
      </c>
      <c r="BP8" s="22">
        <v>40.613804881717257</v>
      </c>
      <c r="BQ8" s="22">
        <v>2.2790818110388207</v>
      </c>
      <c r="BR8" s="22">
        <v>0.1526869929980032</v>
      </c>
      <c r="BS8" s="22">
        <v>1.4010319716711221</v>
      </c>
      <c r="BT8" s="22">
        <v>4.6920571401165463E-2</v>
      </c>
      <c r="BU8" s="22">
        <v>2.3603658920299399E-2</v>
      </c>
      <c r="BV8" s="22">
        <v>0.34492530816112338</v>
      </c>
      <c r="BW8" s="22">
        <v>0.47532849974487545</v>
      </c>
      <c r="BX8" s="22">
        <v>1.876336373197645E-2</v>
      </c>
      <c r="BY8" s="22">
        <v>95.283804290676841</v>
      </c>
      <c r="BZ8" s="22">
        <v>3.0507520498834233</v>
      </c>
      <c r="CA8" s="22">
        <v>6.7527163627721541E-3</v>
      </c>
      <c r="CB8" s="22">
        <v>62.296407238643859</v>
      </c>
      <c r="CC8" s="22">
        <v>4.1426375996772284</v>
      </c>
      <c r="CD8" s="22">
        <v>5.8341406755114938E-3</v>
      </c>
      <c r="CE8" s="22">
        <v>22.11200642015196</v>
      </c>
      <c r="CF8" s="22">
        <v>3.0517039859242194</v>
      </c>
      <c r="CG8" s="22">
        <v>1.6004093008743121E-3</v>
      </c>
      <c r="CH8" s="22">
        <v>545.13014082625034</v>
      </c>
      <c r="CI8" s="22">
        <v>978.83399687106396</v>
      </c>
      <c r="CJ8" s="22">
        <v>4.1107377505827892E-3</v>
      </c>
      <c r="CK8" s="22">
        <v>17.514269415111357</v>
      </c>
      <c r="CL8" s="22">
        <v>0.70300908900666736</v>
      </c>
      <c r="CM8" s="22">
        <v>7.8548076993667612E-4</v>
      </c>
      <c r="CN8" s="22">
        <v>4.0938282839206037</v>
      </c>
      <c r="CO8" s="22">
        <v>0.21983972731776844</v>
      </c>
      <c r="CP8" s="22">
        <v>2.4361432957345979E-2</v>
      </c>
      <c r="CQ8" s="22">
        <v>0.11814353782214197</v>
      </c>
      <c r="CR8" s="22">
        <v>0.14544144046290752</v>
      </c>
      <c r="CS8" s="22">
        <v>6.2982036720704172E-3</v>
      </c>
      <c r="CT8" s="22">
        <v>2.2654265642434597</v>
      </c>
      <c r="CU8" s="22">
        <v>0.10812598697898711</v>
      </c>
      <c r="CV8" s="22">
        <v>1.453298169683034E-2</v>
      </c>
      <c r="CW8" s="22">
        <v>0.19205658188145178</v>
      </c>
      <c r="CX8" s="22">
        <v>9.1033769517192102E-3</v>
      </c>
      <c r="CY8" s="22">
        <v>7.2422604673579739E-3</v>
      </c>
      <c r="CZ8" s="22">
        <v>2.2622593527105002E-2</v>
      </c>
      <c r="DA8" s="22">
        <v>8.0026938230978728E-3</v>
      </c>
      <c r="DB8" s="22">
        <v>6.9822357042749238E-3</v>
      </c>
      <c r="DC8" s="22">
        <v>383.08814107583919</v>
      </c>
      <c r="DD8" s="22">
        <v>18.550329034913563</v>
      </c>
      <c r="DE8" s="22">
        <v>1.8932725093062101E-2</v>
      </c>
      <c r="DF8" s="22">
        <v>24.623060999472163</v>
      </c>
      <c r="DG8" s="22">
        <v>1.2107198555824821</v>
      </c>
      <c r="DH8" s="22">
        <v>9.3995600312660221E-4</v>
      </c>
      <c r="DI8" s="22">
        <v>46.312705208860301</v>
      </c>
      <c r="DJ8" s="22">
        <v>2.3374028776692142</v>
      </c>
      <c r="DK8" s="22">
        <v>5.2988637009130019E-4</v>
      </c>
      <c r="DL8" s="22">
        <v>4.8246867655488455</v>
      </c>
      <c r="DM8" s="22">
        <v>0.25216388080012581</v>
      </c>
      <c r="DN8" s="22">
        <v>5.57353384985826E-4</v>
      </c>
      <c r="DO8" s="22">
        <v>16.057035997285983</v>
      </c>
      <c r="DP8" s="22">
        <v>0.93147487617595881</v>
      </c>
      <c r="DQ8" s="22">
        <v>1.5668797743285505E-3</v>
      </c>
      <c r="DR8" s="22">
        <v>2.8700899747166817</v>
      </c>
      <c r="DS8" s="22">
        <v>0.16043452036096215</v>
      </c>
      <c r="DT8" s="22">
        <v>1.6137678759792829E-3</v>
      </c>
      <c r="DU8" s="22">
        <v>0.40033084488569887</v>
      </c>
      <c r="DV8" s="22">
        <v>2.434835484147586E-2</v>
      </c>
      <c r="DW8" s="22">
        <v>7.8628069641187379E-4</v>
      </c>
      <c r="DX8" s="22">
        <v>2.5676507760488878</v>
      </c>
      <c r="DY8" s="22">
        <v>8.2728362596912089E-2</v>
      </c>
      <c r="DZ8" s="22">
        <v>4.6759762428053983E-3</v>
      </c>
      <c r="EA8" s="22">
        <v>0.43855408536900581</v>
      </c>
      <c r="EB8" s="22">
        <v>2.44955871252561E-2</v>
      </c>
      <c r="EC8" s="22">
        <v>5.6356987607874404E-4</v>
      </c>
      <c r="ED8" s="22">
        <v>2.9790176461670179</v>
      </c>
      <c r="EE8" s="22">
        <v>0.19874698307563843</v>
      </c>
      <c r="EF8" s="22">
        <v>9.6024926898863273E-4</v>
      </c>
      <c r="EG8" s="22">
        <v>0.67800094078656159</v>
      </c>
      <c r="EH8" s="22">
        <v>7.3796645014353263E-2</v>
      </c>
      <c r="EI8" s="22">
        <v>2.9467243442648963E-4</v>
      </c>
      <c r="EJ8" s="22">
        <v>2.2711126674987261</v>
      </c>
      <c r="EK8" s="22">
        <v>0.4199795055802073</v>
      </c>
      <c r="EL8" s="22">
        <v>2.167332575143266E-3</v>
      </c>
      <c r="EM8" s="22">
        <v>0.39821734710071605</v>
      </c>
      <c r="EN8" s="22">
        <v>0.1133466751374544</v>
      </c>
      <c r="EO8" s="22">
        <v>4.6412262615312384E-4</v>
      </c>
      <c r="EP8" s="22">
        <v>2.9681979798433478</v>
      </c>
      <c r="EQ8" s="22">
        <v>1.1322731117959401</v>
      </c>
      <c r="ER8" s="22">
        <v>4.3813065321876721E-3</v>
      </c>
      <c r="ES8" s="22">
        <v>0.50755404685040917</v>
      </c>
      <c r="ET8" s="22">
        <v>0.24803120737441722</v>
      </c>
      <c r="EU8" s="22">
        <v>2.3564431903620118E-4</v>
      </c>
      <c r="EV8" s="22">
        <v>9.0582892209745491</v>
      </c>
      <c r="EW8" s="22">
        <v>13.340227734108618</v>
      </c>
      <c r="EX8" s="22">
        <v>1.3618852612877715E-3</v>
      </c>
      <c r="EY8" s="22">
        <v>1.3685384369668501</v>
      </c>
      <c r="EZ8" s="22">
        <v>7.891976142642701E-2</v>
      </c>
      <c r="FA8" s="22">
        <v>1.6352807482465427E-3</v>
      </c>
      <c r="FB8" s="22">
        <v>5.2952995039624862E-3</v>
      </c>
      <c r="FC8" s="22">
        <v>1.6116720478978445E-3</v>
      </c>
      <c r="FD8" s="22">
        <v>8.8951345402162405E-3</v>
      </c>
      <c r="FE8" s="22">
        <v>7.4267671787360795E-2</v>
      </c>
      <c r="FF8" s="22">
        <v>4.9671758570219507E-2</v>
      </c>
      <c r="FG8" s="22">
        <v>1.7192995402327851E-2</v>
      </c>
      <c r="FH8" s="22">
        <v>0.4365155030248502</v>
      </c>
      <c r="FI8" s="22">
        <v>1.8847716515792794E-2</v>
      </c>
      <c r="FJ8" s="22">
        <v>2.1936053948417101E-3</v>
      </c>
      <c r="FK8" s="22">
        <v>11.529394425447739</v>
      </c>
      <c r="FL8" s="22">
        <v>0.79010942125505668</v>
      </c>
      <c r="FM8" s="22">
        <v>3.081598893469162E-3</v>
      </c>
      <c r="FN8" s="22">
        <v>9.132942224579764E-2</v>
      </c>
      <c r="FO8" s="22">
        <v>8.6468223903319111E-3</v>
      </c>
      <c r="FP8" s="22">
        <v>1.864010489146686E-3</v>
      </c>
      <c r="FQ8" s="22">
        <v>11.270219458076301</v>
      </c>
      <c r="FR8" s="22">
        <v>0.55205545734029993</v>
      </c>
      <c r="FS8" s="22">
        <v>4.4524866699023136E-4</v>
      </c>
      <c r="FT8" s="22">
        <v>2.807869580453568</v>
      </c>
      <c r="FU8" s="22">
        <v>0.60178122826795988</v>
      </c>
      <c r="FV8" s="22">
        <v>3.8710872907841059E-4</v>
      </c>
      <c r="FW8" s="37">
        <v>5.2931476965227564E-4</v>
      </c>
      <c r="FX8" s="37">
        <v>1.6819041605376739E-4</v>
      </c>
      <c r="FY8" s="28">
        <v>5.3119995430388411E-5</v>
      </c>
      <c r="FZ8" s="15">
        <v>25.579648816401107</v>
      </c>
    </row>
    <row r="9" spans="1:183" x14ac:dyDescent="0.25">
      <c r="A9" s="34" t="s">
        <v>15</v>
      </c>
      <c r="B9" s="28" t="s">
        <v>225</v>
      </c>
      <c r="C9" s="35">
        <v>36.314925000000002</v>
      </c>
      <c r="D9" s="35">
        <v>25.297599000000002</v>
      </c>
      <c r="E9" s="28" t="s">
        <v>37</v>
      </c>
      <c r="F9" s="36">
        <v>72.767257939205649</v>
      </c>
      <c r="G9" s="36">
        <v>9.7164222589103691E-2</v>
      </c>
      <c r="H9" s="36">
        <v>12.982111780130145</v>
      </c>
      <c r="I9" s="36">
        <v>1.5866917548800632</v>
      </c>
      <c r="J9" s="36">
        <v>8.6476158104302273E-2</v>
      </c>
      <c r="K9" s="36">
        <v>0.13602991162474518</v>
      </c>
      <c r="L9" s="36">
        <v>4.4598378168398591</v>
      </c>
      <c r="M9" s="36">
        <v>0.9706705836651458</v>
      </c>
      <c r="N9" s="36">
        <v>3.7553972030688576</v>
      </c>
      <c r="O9" s="36">
        <v>2.6234340099057996E-2</v>
      </c>
      <c r="P9" s="36">
        <v>2.835777410896319</v>
      </c>
      <c r="Q9" s="36">
        <v>99.703649121103226</v>
      </c>
      <c r="R9" s="37">
        <v>2.203793225615382E-2</v>
      </c>
      <c r="S9" s="37">
        <v>1.0069095686685353E-2</v>
      </c>
      <c r="T9" s="15">
        <v>0.64334768740031889</v>
      </c>
      <c r="U9" s="15">
        <v>0.94334406747974431</v>
      </c>
      <c r="V9" s="15">
        <v>0.35026428638142026</v>
      </c>
      <c r="W9" s="22">
        <v>16.087605403080357</v>
      </c>
      <c r="X9" s="22">
        <v>0.5467414460762855</v>
      </c>
      <c r="Y9" s="22">
        <v>3.3561750499533215E-2</v>
      </c>
      <c r="Z9" s="22">
        <v>240604.08023052281</v>
      </c>
      <c r="AA9" s="22">
        <v>2629.3267905933326</v>
      </c>
      <c r="AB9" s="22">
        <v>64.693208492015827</v>
      </c>
      <c r="AC9" s="22">
        <v>70.700251271645726</v>
      </c>
      <c r="AD9" s="22">
        <v>13.505432110049872</v>
      </c>
      <c r="AE9" s="22">
        <v>2.2256645458361222</v>
      </c>
      <c r="AF9" s="22">
        <v>35.438435539691781</v>
      </c>
      <c r="AG9" s="22">
        <v>6.9227926335333363</v>
      </c>
      <c r="AH9" s="22">
        <v>0.52629355691036239</v>
      </c>
      <c r="AI9" s="22">
        <v>14992.842163711441</v>
      </c>
      <c r="AJ9" s="22">
        <v>3209.6866716145469</v>
      </c>
      <c r="AK9" s="22">
        <v>191.17633548548238</v>
      </c>
      <c r="AL9" s="22" t="s">
        <v>201</v>
      </c>
      <c r="AM9" s="22" t="s">
        <v>201</v>
      </c>
      <c r="AN9" s="22" t="s">
        <v>201</v>
      </c>
      <c r="AO9" s="22">
        <v>1.2888455081413299</v>
      </c>
      <c r="AP9" s="22">
        <v>5.6384281501940449E-2</v>
      </c>
      <c r="AQ9" s="22">
        <v>2.7817986223841639E-2</v>
      </c>
      <c r="AR9" s="22">
        <v>439.21356819254299</v>
      </c>
      <c r="AS9" s="22">
        <v>40.063302607579388</v>
      </c>
      <c r="AT9" s="22">
        <v>0.1047194377217084</v>
      </c>
      <c r="AU9" s="22">
        <v>2.750585225271208</v>
      </c>
      <c r="AV9" s="22">
        <v>0.14478634927401529</v>
      </c>
      <c r="AW9" s="22">
        <v>6.9649822664074726E-2</v>
      </c>
      <c r="AX9" s="22">
        <v>6.8469199679133599</v>
      </c>
      <c r="AY9" s="22">
        <v>0.81139537336559686</v>
      </c>
      <c r="AZ9" s="22">
        <v>0.73777998329475625</v>
      </c>
      <c r="BA9" s="22">
        <v>621.75020271053745</v>
      </c>
      <c r="BB9" s="22">
        <v>18.048334175583051</v>
      </c>
      <c r="BC9" s="22">
        <v>0.53268822753660616</v>
      </c>
      <c r="BD9" s="22">
        <v>11518.516771692539</v>
      </c>
      <c r="BE9" s="22">
        <v>534.93954249413878</v>
      </c>
      <c r="BF9" s="22">
        <v>5.1883586852796739</v>
      </c>
      <c r="BG9" s="22">
        <v>1.2354459873030019</v>
      </c>
      <c r="BH9" s="22">
        <v>9.6794927661851632E-2</v>
      </c>
      <c r="BI9" s="22">
        <v>3.3337012893145883E-2</v>
      </c>
      <c r="BJ9" s="22">
        <v>0.236276728710898</v>
      </c>
      <c r="BK9" s="22">
        <v>6.8515983642427475E-2</v>
      </c>
      <c r="BL9" s="22">
        <v>4.8231366087448622E-2</v>
      </c>
      <c r="BM9" s="22">
        <v>8.5458817749220124</v>
      </c>
      <c r="BN9" s="22">
        <v>0.6905879719840835</v>
      </c>
      <c r="BO9" s="22">
        <v>3.5384751300932063E-2</v>
      </c>
      <c r="BP9" s="22">
        <v>33.2626639059254</v>
      </c>
      <c r="BQ9" s="22">
        <v>3.7660389865933546</v>
      </c>
      <c r="BR9" s="22">
        <v>0.15091708118807259</v>
      </c>
      <c r="BS9" s="22">
        <v>1.1240131723384041</v>
      </c>
      <c r="BT9" s="22">
        <v>2.5529575396837319E-2</v>
      </c>
      <c r="BU9" s="22">
        <v>2.2657999712940202E-2</v>
      </c>
      <c r="BV9" s="22">
        <v>1.0655005131744399</v>
      </c>
      <c r="BW9" s="22" t="s">
        <v>201</v>
      </c>
      <c r="BX9" s="22">
        <v>6.5142480875830105E-2</v>
      </c>
      <c r="BY9" s="22">
        <v>87.498981326950343</v>
      </c>
      <c r="BZ9" s="22">
        <v>1.964331199508214</v>
      </c>
      <c r="CA9" s="22">
        <v>7.2117353161474758E-3</v>
      </c>
      <c r="CB9" s="22">
        <v>50.073329536591544</v>
      </c>
      <c r="CC9" s="22">
        <v>1.1280995968056422</v>
      </c>
      <c r="CD9" s="22">
        <v>5.8089801853974457E-3</v>
      </c>
      <c r="CE9" s="22">
        <v>19.59237359083048</v>
      </c>
      <c r="CF9" s="22">
        <v>1.9583188252080428</v>
      </c>
      <c r="CG9" s="22">
        <v>1.8637235605606819E-3</v>
      </c>
      <c r="CH9" s="22">
        <v>96.762255378624232</v>
      </c>
      <c r="CI9" s="22">
        <v>4.7300135206366374</v>
      </c>
      <c r="CJ9" s="22">
        <v>4.2391867134447345E-3</v>
      </c>
      <c r="CK9" s="22">
        <v>16.3137400637127</v>
      </c>
      <c r="CL9" s="22">
        <v>1.4821731192987202</v>
      </c>
      <c r="CM9" s="22">
        <v>1.0412406539859326E-3</v>
      </c>
      <c r="CN9" s="22">
        <v>3.5002112160651677</v>
      </c>
      <c r="CO9" s="22">
        <v>0.25691364014305273</v>
      </c>
      <c r="CP9" s="22">
        <v>2.3088756179067839E-2</v>
      </c>
      <c r="CQ9" s="22">
        <v>5.3776836870034983E-2</v>
      </c>
      <c r="CR9" s="22">
        <v>5.7349237790005518E-3</v>
      </c>
      <c r="CS9" s="22">
        <v>6.628591373671308E-3</v>
      </c>
      <c r="CT9" s="22">
        <v>2.203360064047406</v>
      </c>
      <c r="CU9" s="22">
        <v>0.1131965192895362</v>
      </c>
      <c r="CV9" s="22">
        <v>1.3807861093113379E-2</v>
      </c>
      <c r="CW9" s="22">
        <v>0.13204805159431821</v>
      </c>
      <c r="CX9" s="22">
        <v>1.1627087317857037E-2</v>
      </c>
      <c r="CY9" s="22">
        <v>6.7225300991895264E-3</v>
      </c>
      <c r="CZ9" s="22" t="s">
        <v>201</v>
      </c>
      <c r="DA9" s="22" t="s">
        <v>201</v>
      </c>
      <c r="DB9" s="22" t="s">
        <v>201</v>
      </c>
      <c r="DC9" s="22">
        <v>339.60720389503342</v>
      </c>
      <c r="DD9" s="22">
        <v>4.9394299995738171</v>
      </c>
      <c r="DE9" s="22">
        <v>1.5107273450581341E-2</v>
      </c>
      <c r="DF9" s="22">
        <v>23.411033864866202</v>
      </c>
      <c r="DG9" s="22">
        <v>2.1069861834805703</v>
      </c>
      <c r="DH9" s="22">
        <v>1.2378921783338533E-3</v>
      </c>
      <c r="DI9" s="22">
        <v>44.306706874133077</v>
      </c>
      <c r="DJ9" s="22">
        <v>5.7454345735985006</v>
      </c>
      <c r="DK9" s="22">
        <v>6.5976353894257335E-4</v>
      </c>
      <c r="DL9" s="22">
        <v>4.7707732323440766</v>
      </c>
      <c r="DM9" s="22">
        <v>0.69013541612689822</v>
      </c>
      <c r="DN9" s="22">
        <v>6.9081288364082486E-4</v>
      </c>
      <c r="DO9" s="22">
        <v>16.203798071351461</v>
      </c>
      <c r="DP9" s="22">
        <v>2.6343318386027939</v>
      </c>
      <c r="DQ9" s="22">
        <v>2.0586894243588174E-3</v>
      </c>
      <c r="DR9" s="22">
        <v>2.873653899631246</v>
      </c>
      <c r="DS9" s="22">
        <v>0.48157779144407487</v>
      </c>
      <c r="DT9" s="22">
        <v>1.5864971655121835E-3</v>
      </c>
      <c r="DU9" s="22">
        <v>0.36420795578341297</v>
      </c>
      <c r="DV9" s="22">
        <v>1.4239468343511082E-2</v>
      </c>
      <c r="DW9" s="22">
        <v>1.1357743510705131E-3</v>
      </c>
      <c r="DX9" s="22">
        <v>2.5613764825550782</v>
      </c>
      <c r="DY9" s="22">
        <v>0.40825627108805285</v>
      </c>
      <c r="DZ9" s="22">
        <v>5.6130386711329503E-3</v>
      </c>
      <c r="EA9" s="22">
        <v>0.43965349248610519</v>
      </c>
      <c r="EB9" s="22">
        <v>7.2535212864500917E-2</v>
      </c>
      <c r="EC9" s="22">
        <v>4.7421294880268839E-4</v>
      </c>
      <c r="ED9" s="22">
        <v>2.8556217560671433</v>
      </c>
      <c r="EE9" s="22">
        <v>0.36075449980276569</v>
      </c>
      <c r="EF9" s="22">
        <v>2.0479153680576945E-3</v>
      </c>
      <c r="EG9" s="22">
        <v>0.6182116206077678</v>
      </c>
      <c r="EH9" s="22">
        <v>8.1619155986687356E-2</v>
      </c>
      <c r="EI9" s="22">
        <v>1.9611462113935238E-4</v>
      </c>
      <c r="EJ9" s="22">
        <v>1.9599218937837499</v>
      </c>
      <c r="EK9" s="22">
        <v>0.22942430062838984</v>
      </c>
      <c r="EL9" s="22">
        <v>2.6483331293437667E-3</v>
      </c>
      <c r="EM9" s="22">
        <v>0.32747846444114764</v>
      </c>
      <c r="EN9" s="22">
        <v>1.9587969769956404E-2</v>
      </c>
      <c r="EO9" s="22">
        <v>6.8717722028234301E-4</v>
      </c>
      <c r="EP9" s="22">
        <v>2.3330997047509903</v>
      </c>
      <c r="EQ9" s="22">
        <v>0.14058443054204023</v>
      </c>
      <c r="ER9" s="22">
        <v>2.466038750314095E-3</v>
      </c>
      <c r="ES9" s="22">
        <v>0.37492843290330258</v>
      </c>
      <c r="ET9" s="22">
        <v>1.7178134046120144E-2</v>
      </c>
      <c r="EU9" s="22">
        <v>2.4146077436032839E-4</v>
      </c>
      <c r="EV9" s="22">
        <v>2.7774203660191219</v>
      </c>
      <c r="EW9" s="22">
        <v>0.13905265870808495</v>
      </c>
      <c r="EX9" s="22">
        <v>2.6789145329894704E-3</v>
      </c>
      <c r="EY9" s="22">
        <v>1.192861568233762</v>
      </c>
      <c r="EZ9" s="22">
        <v>5.7958731166195467E-2</v>
      </c>
      <c r="FA9" s="22">
        <v>1.2713350637183637E-3</v>
      </c>
      <c r="FB9" s="22">
        <v>3.8535622631190947E-3</v>
      </c>
      <c r="FC9" s="22">
        <v>9.9743385730903023E-4</v>
      </c>
      <c r="FD9" s="22">
        <v>6.1931672309955242E-3</v>
      </c>
      <c r="FE9" s="22" t="s">
        <v>201</v>
      </c>
      <c r="FF9" s="22" t="s">
        <v>201</v>
      </c>
      <c r="FG9" s="22" t="s">
        <v>201</v>
      </c>
      <c r="FH9" s="22">
        <v>0.44145388106329203</v>
      </c>
      <c r="FI9" s="22">
        <v>2.2837889628000811E-2</v>
      </c>
      <c r="FJ9" s="22">
        <v>2.6817209146581E-3</v>
      </c>
      <c r="FK9" s="22">
        <v>10.381476077754993</v>
      </c>
      <c r="FL9" s="22">
        <v>0.57129450781034408</v>
      </c>
      <c r="FM9" s="22">
        <v>3.0070932834308801E-3</v>
      </c>
      <c r="FN9" s="22">
        <v>3.5071764023218301E-2</v>
      </c>
      <c r="FO9" s="22">
        <v>1.5374978336231036E-3</v>
      </c>
      <c r="FP9" s="22">
        <v>1.6998899808059818E-3</v>
      </c>
      <c r="FQ9" s="22">
        <v>10.625745964151204</v>
      </c>
      <c r="FR9" s="22">
        <v>0.54756270747047886</v>
      </c>
      <c r="FS9" s="22">
        <v>4.0950755773254465E-4</v>
      </c>
      <c r="FT9" s="22">
        <v>2.4839017010527962</v>
      </c>
      <c r="FU9" s="22">
        <v>0.26444030383493994</v>
      </c>
      <c r="FV9" s="22">
        <v>2.4938442962312897E-4</v>
      </c>
      <c r="FW9" s="37">
        <v>2.140779987504586E-4</v>
      </c>
      <c r="FX9" s="37">
        <v>1.5993445065374341E-4</v>
      </c>
      <c r="FY9" s="28">
        <v>5.3119995430388411E-5</v>
      </c>
      <c r="FZ9" s="15">
        <v>23.920104409670927</v>
      </c>
    </row>
    <row r="10" spans="1:183" x14ac:dyDescent="0.25">
      <c r="A10" s="34" t="s">
        <v>4</v>
      </c>
      <c r="B10" s="28" t="s">
        <v>225</v>
      </c>
      <c r="C10" s="35">
        <v>36.314925000000002</v>
      </c>
      <c r="D10" s="35">
        <v>25.297599000000002</v>
      </c>
      <c r="E10" s="28" t="s">
        <v>38</v>
      </c>
      <c r="F10" s="36">
        <v>54.783474548270625</v>
      </c>
      <c r="G10" s="36">
        <v>0.78795012906556694</v>
      </c>
      <c r="H10" s="36">
        <v>17.715729168817795</v>
      </c>
      <c r="I10" s="36">
        <v>6.3191847186370804</v>
      </c>
      <c r="J10" s="36">
        <v>0.10031997934950974</v>
      </c>
      <c r="K10" s="36">
        <v>3.686515745998975</v>
      </c>
      <c r="L10" s="36">
        <v>3.0183652039235991</v>
      </c>
      <c r="M10" s="36">
        <v>8.1726693856479251</v>
      </c>
      <c r="N10" s="36">
        <v>1.5174614352090892</v>
      </c>
      <c r="O10" s="36">
        <v>0.14707103768714536</v>
      </c>
      <c r="P10" s="36">
        <v>2.6019617965924775</v>
      </c>
      <c r="Q10" s="36">
        <v>98.850703149199759</v>
      </c>
      <c r="R10" s="37">
        <v>2.3829909539575658E-2</v>
      </c>
      <c r="S10" s="37">
        <v>1.3616389058638032E-2</v>
      </c>
      <c r="T10" s="15">
        <v>2.3836409017713365</v>
      </c>
      <c r="U10" s="15">
        <v>3.9355438168657439</v>
      </c>
      <c r="V10" s="15">
        <v>0.32585355042126524</v>
      </c>
      <c r="W10" s="22">
        <v>5.2873083800058742</v>
      </c>
      <c r="X10" s="22">
        <v>0.49569638550117517</v>
      </c>
      <c r="Y10" s="22">
        <v>3.8281295364649158E-2</v>
      </c>
      <c r="Z10" s="22">
        <v>156266.73093277399</v>
      </c>
      <c r="AA10" s="22">
        <v>3211.5441072509093</v>
      </c>
      <c r="AB10" s="22">
        <v>85.631834531338626</v>
      </c>
      <c r="AC10" s="22">
        <v>415.1053865607002</v>
      </c>
      <c r="AD10" s="22">
        <v>66.835600436806388</v>
      </c>
      <c r="AE10" s="22">
        <v>5.2776561326623277</v>
      </c>
      <c r="AF10" s="22">
        <v>37.048823827727645</v>
      </c>
      <c r="AG10" s="22">
        <v>9.8461898988798424</v>
      </c>
      <c r="AH10" s="22">
        <v>0.61381336027608913</v>
      </c>
      <c r="AI10" s="22">
        <v>7234.2794985756582</v>
      </c>
      <c r="AJ10" s="22">
        <v>3328.3662207553402</v>
      </c>
      <c r="AK10" s="22">
        <v>182.84614652172999</v>
      </c>
      <c r="AL10" s="22">
        <v>35978.739810193576</v>
      </c>
      <c r="AM10" s="22">
        <v>2070.6975802493957</v>
      </c>
      <c r="AN10" s="22">
        <v>3.7401493551596543</v>
      </c>
      <c r="AO10" s="22">
        <v>12.68714810190302</v>
      </c>
      <c r="AP10" s="22">
        <v>1.1942578228320524</v>
      </c>
      <c r="AQ10" s="22">
        <v>3.9429195492781753E-2</v>
      </c>
      <c r="AR10" s="22">
        <v>3024.7338417844303</v>
      </c>
      <c r="AS10" s="22">
        <v>319.18359938648791</v>
      </c>
      <c r="AT10" s="22">
        <v>0.1199614122062572</v>
      </c>
      <c r="AU10" s="22">
        <v>133.20521597997981</v>
      </c>
      <c r="AV10" s="22">
        <v>10.851999388611709</v>
      </c>
      <c r="AW10" s="22">
        <v>2.7138226247915682E-2</v>
      </c>
      <c r="AX10" s="22">
        <v>17.235479695429461</v>
      </c>
      <c r="AY10" s="22">
        <v>1.8078796875617058</v>
      </c>
      <c r="AZ10" s="22">
        <v>0.60668387617416097</v>
      </c>
      <c r="BA10" s="22">
        <v>517.51642242123194</v>
      </c>
      <c r="BB10" s="22">
        <v>48.236182941972949</v>
      </c>
      <c r="BC10" s="22">
        <v>0.59034505223995359</v>
      </c>
      <c r="BD10" s="22">
        <v>28621.654272559099</v>
      </c>
      <c r="BE10" s="22">
        <v>2108.1512628558175</v>
      </c>
      <c r="BF10" s="22">
        <v>4.9230481741192369</v>
      </c>
      <c r="BG10" s="22">
        <v>12.542331227474978</v>
      </c>
      <c r="BH10" s="22">
        <v>1.0893990677737648</v>
      </c>
      <c r="BI10" s="22">
        <v>3.6117502028742865E-2</v>
      </c>
      <c r="BJ10" s="22">
        <v>7.7919982227322375</v>
      </c>
      <c r="BK10" s="22">
        <v>0.85104156400367115</v>
      </c>
      <c r="BL10" s="22">
        <v>5.2810368194959399E-2</v>
      </c>
      <c r="BM10" s="22">
        <v>52.912963511790814</v>
      </c>
      <c r="BN10" s="22">
        <v>4.3670391728070381</v>
      </c>
      <c r="BO10" s="22">
        <v>3.8668551198857821E-2</v>
      </c>
      <c r="BP10" s="22">
        <v>32.075844464918518</v>
      </c>
      <c r="BQ10" s="22">
        <v>5.6212785437815347</v>
      </c>
      <c r="BR10" s="22">
        <v>0.16269419144783359</v>
      </c>
      <c r="BS10" s="22">
        <v>0.34973773883632298</v>
      </c>
      <c r="BT10" s="22">
        <v>1.5557982255587958E-2</v>
      </c>
      <c r="BU10" s="22">
        <v>2.630415987232294E-2</v>
      </c>
      <c r="BV10" s="22" t="s">
        <v>201</v>
      </c>
      <c r="BW10" s="22" t="s">
        <v>201</v>
      </c>
      <c r="BX10" s="22" t="s">
        <v>201</v>
      </c>
      <c r="BY10" s="22">
        <v>14.273809023682281</v>
      </c>
      <c r="BZ10" s="22">
        <v>0.75439760577255832</v>
      </c>
      <c r="CA10" s="22">
        <v>8.1222920833900238E-3</v>
      </c>
      <c r="CB10" s="22">
        <v>501.1624456360538</v>
      </c>
      <c r="CC10" s="22">
        <v>8.7973033560332876</v>
      </c>
      <c r="CD10" s="22">
        <v>6.4757989125964754E-3</v>
      </c>
      <c r="CE10" s="22">
        <v>10.037226705921487</v>
      </c>
      <c r="CF10" s="22">
        <v>0.58387385708935535</v>
      </c>
      <c r="CG10" s="22">
        <v>1.390504045605115E-3</v>
      </c>
      <c r="CH10" s="22">
        <v>52.835257800658482</v>
      </c>
      <c r="CI10" s="22">
        <v>9.9594043195437081</v>
      </c>
      <c r="CJ10" s="22">
        <v>5.9523100116607233E-3</v>
      </c>
      <c r="CK10" s="22">
        <v>3.67476697237678</v>
      </c>
      <c r="CL10" s="22">
        <v>0.54141953671906196</v>
      </c>
      <c r="CM10" s="22">
        <v>9.7168561599316676E-4</v>
      </c>
      <c r="CN10" s="22">
        <v>0.39290034835847798</v>
      </c>
      <c r="CO10" s="22">
        <v>0.26842140587295843</v>
      </c>
      <c r="CP10" s="22">
        <v>1.0111107367194281E-2</v>
      </c>
      <c r="CQ10" s="22">
        <v>4.0849181735516341E-2</v>
      </c>
      <c r="CR10" s="22">
        <v>5.301903978246889E-3</v>
      </c>
      <c r="CS10" s="22">
        <v>9.0753168962376899E-3</v>
      </c>
      <c r="CT10" s="22">
        <v>3.1028109691092021</v>
      </c>
      <c r="CU10" s="22">
        <v>0.58642076740981341</v>
      </c>
      <c r="CV10" s="22">
        <v>1.5129002491556343E-2</v>
      </c>
      <c r="CW10" s="22">
        <v>4.5483970837057887E-2</v>
      </c>
      <c r="CX10" s="22">
        <v>2.7567743715230589E-3</v>
      </c>
      <c r="CY10" s="22">
        <v>7.1562247334785844E-3</v>
      </c>
      <c r="CZ10" s="22" t="s">
        <v>201</v>
      </c>
      <c r="DA10" s="22" t="s">
        <v>201</v>
      </c>
      <c r="DB10" s="22" t="s">
        <v>201</v>
      </c>
      <c r="DC10" s="22">
        <v>190.64569643465902</v>
      </c>
      <c r="DD10" s="22">
        <v>8.5942838092950016</v>
      </c>
      <c r="DE10" s="22">
        <v>1.242993550307009E-2</v>
      </c>
      <c r="DF10" s="22">
        <v>8.4617902269682705</v>
      </c>
      <c r="DG10" s="22">
        <v>0.4825804553579171</v>
      </c>
      <c r="DH10" s="22">
        <v>1.0406506700566559E-3</v>
      </c>
      <c r="DI10" s="22">
        <v>18.11886780852176</v>
      </c>
      <c r="DJ10" s="22">
        <v>1.8641950577737316</v>
      </c>
      <c r="DK10" s="22">
        <v>1.2935936535413378E-3</v>
      </c>
      <c r="DL10" s="22">
        <v>2.2699512506369359</v>
      </c>
      <c r="DM10" s="22">
        <v>0.18573496060335629</v>
      </c>
      <c r="DN10" s="22">
        <v>7.5972377226598002E-4</v>
      </c>
      <c r="DO10" s="22">
        <v>9.2778899519556521</v>
      </c>
      <c r="DP10" s="22">
        <v>0.693975838772941</v>
      </c>
      <c r="DQ10" s="22">
        <v>2.592116883294695E-3</v>
      </c>
      <c r="DR10" s="22">
        <v>2.0393465432312516</v>
      </c>
      <c r="DS10" s="22">
        <v>0.1751715161291264</v>
      </c>
      <c r="DT10" s="22">
        <v>2.531601557337644E-3</v>
      </c>
      <c r="DU10" s="22">
        <v>0.64302845205674486</v>
      </c>
      <c r="DV10" s="22">
        <v>4.597853466129774E-2</v>
      </c>
      <c r="DW10" s="22">
        <v>9.8002644567061993E-4</v>
      </c>
      <c r="DX10" s="22">
        <v>1.7552390630994821</v>
      </c>
      <c r="DY10" s="22">
        <v>0.1187123588416399</v>
      </c>
      <c r="DZ10" s="22">
        <v>9.8391895691670554E-3</v>
      </c>
      <c r="EA10" s="22">
        <v>0.26732472146906383</v>
      </c>
      <c r="EB10" s="22">
        <v>2.3294514270227471E-2</v>
      </c>
      <c r="EC10" s="22">
        <v>5.4216389787054497E-4</v>
      </c>
      <c r="ED10" s="22">
        <v>1.6807971110809199</v>
      </c>
      <c r="EE10" s="22">
        <v>0.13827983972882962</v>
      </c>
      <c r="EF10" s="22">
        <v>3.3208490544720123E-3</v>
      </c>
      <c r="EG10" s="22">
        <v>0.33636329731623354</v>
      </c>
      <c r="EH10" s="22">
        <v>2.0061062281640726E-2</v>
      </c>
      <c r="EI10" s="22">
        <v>5.6791123625510201E-4</v>
      </c>
      <c r="EJ10" s="22">
        <v>0.94957223446208783</v>
      </c>
      <c r="EK10" s="22">
        <v>6.8483076621358108E-2</v>
      </c>
      <c r="EL10" s="22">
        <v>2.738665351876262E-3</v>
      </c>
      <c r="EM10" s="22">
        <v>0.1524591013421612</v>
      </c>
      <c r="EN10" s="22">
        <v>1.0493704193668695E-2</v>
      </c>
      <c r="EO10" s="22">
        <v>7.15601659424741E-4</v>
      </c>
      <c r="EP10" s="22">
        <v>0.90751417053143635</v>
      </c>
      <c r="EQ10" s="22">
        <v>3.3378473725237057E-2</v>
      </c>
      <c r="ER10" s="22">
        <v>4.1323433157636931E-3</v>
      </c>
      <c r="ES10" s="22">
        <v>0.13660580021199981</v>
      </c>
      <c r="ET10" s="22">
        <v>9.5522750933671428E-3</v>
      </c>
      <c r="EU10" s="22">
        <v>3.8709642813417782E-4</v>
      </c>
      <c r="EV10" s="22">
        <v>1.485545389084074</v>
      </c>
      <c r="EW10" s="22">
        <v>0.15849427338109018</v>
      </c>
      <c r="EX10" s="22">
        <v>2.591795095527922E-3</v>
      </c>
      <c r="EY10" s="22">
        <v>0.22980395368242679</v>
      </c>
      <c r="EZ10" s="22">
        <v>2.8639905728330327E-2</v>
      </c>
      <c r="FA10" s="22">
        <v>1.3888916471551107E-3</v>
      </c>
      <c r="FB10" s="22">
        <v>4.0820878607456638E-3</v>
      </c>
      <c r="FC10" s="22">
        <v>1.3212945559332146E-3</v>
      </c>
      <c r="FD10" s="22">
        <v>6.2006862967200031E-3</v>
      </c>
      <c r="FE10" s="22">
        <v>3.5221646921337502E-2</v>
      </c>
      <c r="FF10" s="22">
        <v>1.904319113277677E-2</v>
      </c>
      <c r="FG10" s="22">
        <v>1.037928204443013E-2</v>
      </c>
      <c r="FH10" s="22">
        <v>5.7799278012123478E-2</v>
      </c>
      <c r="FI10" s="22">
        <v>6.530763671473541E-3</v>
      </c>
      <c r="FJ10" s="22">
        <v>2.622422434302228E-3</v>
      </c>
      <c r="FK10" s="22">
        <v>4.1646990698779893</v>
      </c>
      <c r="FL10" s="22">
        <v>0.26845629646511582</v>
      </c>
      <c r="FM10" s="22">
        <v>3.1903571097950342E-3</v>
      </c>
      <c r="FN10" s="22">
        <v>7.8740861644455273E-3</v>
      </c>
      <c r="FO10" s="22">
        <v>1.6948072756411336E-3</v>
      </c>
      <c r="FP10" s="22">
        <v>1.5837092699478069E-3</v>
      </c>
      <c r="FQ10" s="22">
        <v>1.9338627955036582</v>
      </c>
      <c r="FR10" s="22">
        <v>0.22417769493682954</v>
      </c>
      <c r="FS10" s="22">
        <v>8.6149778697584833E-4</v>
      </c>
      <c r="FT10" s="22">
        <v>0.51138586272067599</v>
      </c>
      <c r="FU10" s="22">
        <v>6.5882512817423147E-2</v>
      </c>
      <c r="FV10" s="22">
        <v>4.1157382362924812E-4</v>
      </c>
      <c r="FW10" s="37">
        <v>1.0238157921040854E-3</v>
      </c>
      <c r="FX10" s="37">
        <v>3.2893798632452987E-4</v>
      </c>
      <c r="FY10" s="28">
        <v>5.3119995430388411E-5</v>
      </c>
      <c r="FZ10" s="15">
        <v>24.405457728584917</v>
      </c>
    </row>
    <row r="11" spans="1:183" x14ac:dyDescent="0.25">
      <c r="A11" s="34" t="s">
        <v>7</v>
      </c>
      <c r="B11" s="28" t="s">
        <v>225</v>
      </c>
      <c r="C11" s="35">
        <v>36.314925000000002</v>
      </c>
      <c r="D11" s="35">
        <v>25.297599000000002</v>
      </c>
      <c r="E11" s="28" t="s">
        <v>36</v>
      </c>
      <c r="F11" s="36">
        <v>59.035747587304662</v>
      </c>
      <c r="G11" s="36">
        <v>0.76114874141876321</v>
      </c>
      <c r="H11" s="36">
        <v>16.411418067853923</v>
      </c>
      <c r="I11" s="36">
        <v>6.4785243259377081</v>
      </c>
      <c r="J11" s="36">
        <v>0.13529370211919195</v>
      </c>
      <c r="K11" s="36">
        <v>2.2415927768381221</v>
      </c>
      <c r="L11" s="36">
        <v>3.6169165257188287</v>
      </c>
      <c r="M11" s="36">
        <v>5.7202955924783518</v>
      </c>
      <c r="N11" s="36">
        <v>1.8503117102775817</v>
      </c>
      <c r="O11" s="36">
        <v>0.18201382946970424</v>
      </c>
      <c r="P11" s="36">
        <v>2.666401353099336</v>
      </c>
      <c r="Q11" s="36">
        <v>99.099664212516174</v>
      </c>
      <c r="R11" s="37">
        <v>7.7128231324652158E-2</v>
      </c>
      <c r="S11" s="37">
        <v>1.159822932862585E-2</v>
      </c>
      <c r="T11" s="15">
        <v>3.8977544413738645</v>
      </c>
      <c r="U11" s="15">
        <v>2.5807698845638436</v>
      </c>
      <c r="V11" s="15">
        <v>0.51973391823088888</v>
      </c>
      <c r="W11" s="22">
        <v>7.6712877080663855</v>
      </c>
      <c r="X11" s="22">
        <v>0.17329169633403849</v>
      </c>
      <c r="Y11" s="22">
        <v>3.4366612468352896E-2</v>
      </c>
      <c r="Z11" s="22">
        <v>235332.85858944943</v>
      </c>
      <c r="AA11" s="22">
        <v>2472.6209020799811</v>
      </c>
      <c r="AB11" s="22">
        <v>69.313100971139903</v>
      </c>
      <c r="AC11" s="22">
        <v>715.02721557361622</v>
      </c>
      <c r="AD11" s="22">
        <v>55.675371861079398</v>
      </c>
      <c r="AE11" s="22">
        <v>5.2987324593175682</v>
      </c>
      <c r="AF11" s="22">
        <v>40.996960007163366</v>
      </c>
      <c r="AG11" s="22">
        <v>11.97996244874242</v>
      </c>
      <c r="AH11" s="22">
        <v>0.59851494015048834</v>
      </c>
      <c r="AI11" s="22">
        <v>10644.951680557167</v>
      </c>
      <c r="AJ11" s="22">
        <v>1730.7125350218914</v>
      </c>
      <c r="AK11" s="22">
        <v>183.718609950955</v>
      </c>
      <c r="AL11" s="22">
        <v>36168.248212087783</v>
      </c>
      <c r="AM11" s="22">
        <v>1011.6764685107016</v>
      </c>
      <c r="AN11" s="22">
        <v>3.4006653292172415</v>
      </c>
      <c r="AO11" s="22">
        <v>13.635608734947558</v>
      </c>
      <c r="AP11" s="22">
        <v>0.64618788793785831</v>
      </c>
      <c r="AQ11" s="22">
        <v>3.6775389766565213E-2</v>
      </c>
      <c r="AR11" s="22">
        <v>4224.0127698372844</v>
      </c>
      <c r="AS11" s="22">
        <v>110.34796161742216</v>
      </c>
      <c r="AT11" s="22">
        <v>0.11529486357658258</v>
      </c>
      <c r="AU11" s="22">
        <v>108.13263249951119</v>
      </c>
      <c r="AV11" s="22">
        <v>5.4128706472311947</v>
      </c>
      <c r="AW11" s="22">
        <v>2.4308805481819056E-2</v>
      </c>
      <c r="AX11" s="22">
        <v>7.4463510993645627</v>
      </c>
      <c r="AY11" s="22">
        <v>0.88988027731797859</v>
      </c>
      <c r="AZ11" s="22">
        <v>0.79926807009598444</v>
      </c>
      <c r="BA11" s="22">
        <v>1008.3128138311407</v>
      </c>
      <c r="BB11" s="22">
        <v>52.023302807461569</v>
      </c>
      <c r="BC11" s="22">
        <v>0.53786907017911201</v>
      </c>
      <c r="BD11" s="22">
        <v>41205.911412227877</v>
      </c>
      <c r="BE11" s="22">
        <v>1463.5521088711537</v>
      </c>
      <c r="BF11" s="22">
        <v>4.2589265209236711</v>
      </c>
      <c r="BG11" s="22">
        <v>12.614546716776681</v>
      </c>
      <c r="BH11" s="22">
        <v>0.52801225299780985</v>
      </c>
      <c r="BI11" s="22">
        <v>3.2102053666348343E-2</v>
      </c>
      <c r="BJ11" s="22">
        <v>0.93534123246818424</v>
      </c>
      <c r="BK11" s="22">
        <v>0.12206088950953109</v>
      </c>
      <c r="BL11" s="22">
        <v>4.7441021202674176E-2</v>
      </c>
      <c r="BM11" s="22">
        <v>15.956885507950023</v>
      </c>
      <c r="BN11" s="22">
        <v>0.90133570641043426</v>
      </c>
      <c r="BO11" s="22">
        <v>3.4851637404335237E-2</v>
      </c>
      <c r="BP11" s="22">
        <v>67.703108909252052</v>
      </c>
      <c r="BQ11" s="22">
        <v>3.6649345663260267</v>
      </c>
      <c r="BR11" s="22">
        <v>0.16224737476163478</v>
      </c>
      <c r="BS11" s="22">
        <v>0.55994173158465821</v>
      </c>
      <c r="BT11" s="22">
        <v>2.7766482519787306E-2</v>
      </c>
      <c r="BU11" s="22">
        <v>1.967499639302742E-2</v>
      </c>
      <c r="BV11" s="22">
        <v>0.45632657671377502</v>
      </c>
      <c r="BW11" s="22" t="s">
        <v>201</v>
      </c>
      <c r="BX11" s="22">
        <v>2.4019551759223198E-2</v>
      </c>
      <c r="BY11" s="22">
        <v>33.076142405030815</v>
      </c>
      <c r="BZ11" s="22">
        <v>1.0536883252025426</v>
      </c>
      <c r="CA11" s="22">
        <v>7.1546200668517164E-3</v>
      </c>
      <c r="CB11" s="22">
        <v>478.49017481504143</v>
      </c>
      <c r="CC11" s="22">
        <v>10.509127814687082</v>
      </c>
      <c r="CD11" s="22">
        <v>6.2640406423423332E-3</v>
      </c>
      <c r="CE11" s="22">
        <v>20.92466137548892</v>
      </c>
      <c r="CF11" s="22">
        <v>0.8345707921240042</v>
      </c>
      <c r="CG11" s="22">
        <v>1.5380890033056351E-3</v>
      </c>
      <c r="CH11" s="22">
        <v>137.75468541237018</v>
      </c>
      <c r="CI11" s="22">
        <v>3.522722398131799</v>
      </c>
      <c r="CJ11" s="22">
        <v>4.0971156293723842E-3</v>
      </c>
      <c r="CK11" s="22">
        <v>9.1300719401868378</v>
      </c>
      <c r="CL11" s="22">
        <v>0.27773990679093608</v>
      </c>
      <c r="CM11" s="22">
        <v>1.1538334247868771E-3</v>
      </c>
      <c r="CN11" s="22">
        <v>1.998732902171668</v>
      </c>
      <c r="CO11" s="22">
        <v>0.16528305936529458</v>
      </c>
      <c r="CP11" s="22">
        <v>2.0580971483814443E-2</v>
      </c>
      <c r="CQ11" s="22">
        <v>7.2869391349319204E-2</v>
      </c>
      <c r="CR11" s="22">
        <v>4.7246384042000421E-3</v>
      </c>
      <c r="CS11" s="22">
        <v>5.5721781437417421E-3</v>
      </c>
      <c r="CT11" s="22">
        <v>1.2198081318857958</v>
      </c>
      <c r="CU11" s="22">
        <v>0.2091732135063879</v>
      </c>
      <c r="CV11" s="22">
        <v>1.2305175665142101E-2</v>
      </c>
      <c r="CW11" s="22">
        <v>5.3006639088337124E-2</v>
      </c>
      <c r="CX11" s="22">
        <v>6.4560101061307126E-3</v>
      </c>
      <c r="CY11" s="22">
        <v>5.6060405192086861E-3</v>
      </c>
      <c r="CZ11" s="22">
        <v>8.5617737657386495E-3</v>
      </c>
      <c r="DA11" s="22">
        <v>6.6277915365855339E-3</v>
      </c>
      <c r="DB11" s="22">
        <v>3.7451408644402955E-3</v>
      </c>
      <c r="DC11" s="22">
        <v>343.62859283665199</v>
      </c>
      <c r="DD11" s="22">
        <v>6.0751738939652</v>
      </c>
      <c r="DE11" s="22">
        <v>1.7680001302961774E-2</v>
      </c>
      <c r="DF11" s="22">
        <v>15.552166653745141</v>
      </c>
      <c r="DG11" s="22">
        <v>0.65826102631603511</v>
      </c>
      <c r="DH11" s="22">
        <v>1.0750678801680045E-3</v>
      </c>
      <c r="DI11" s="22">
        <v>30.942662272337678</v>
      </c>
      <c r="DJ11" s="22">
        <v>1.3441867101255518</v>
      </c>
      <c r="DK11" s="22">
        <v>5.7098647895230804E-4</v>
      </c>
      <c r="DL11" s="22">
        <v>3.8847882240903395</v>
      </c>
      <c r="DM11" s="22">
        <v>0.15472787704689489</v>
      </c>
      <c r="DN11" s="22">
        <v>3.4144901882176838E-4</v>
      </c>
      <c r="DO11" s="22">
        <v>15.58894936520424</v>
      </c>
      <c r="DP11" s="22">
        <v>0.66414674756323389</v>
      </c>
      <c r="DQ11" s="22">
        <v>1.9946327065099331E-3</v>
      </c>
      <c r="DR11" s="22">
        <v>3.433730172326718</v>
      </c>
      <c r="DS11" s="22">
        <v>0.15604757975481059</v>
      </c>
      <c r="DT11" s="22">
        <v>1.7871559256619359E-3</v>
      </c>
      <c r="DU11" s="22">
        <v>1.0384700024363418</v>
      </c>
      <c r="DV11" s="22">
        <v>4.4040505222496147E-2</v>
      </c>
      <c r="DW11" s="22">
        <v>1.232285265579182E-3</v>
      </c>
      <c r="DX11" s="22">
        <v>3.4843063538562355</v>
      </c>
      <c r="DY11" s="22">
        <v>0.15263429796953645</v>
      </c>
      <c r="DZ11" s="22">
        <v>8.1663072416318754E-3</v>
      </c>
      <c r="EA11" s="22">
        <v>0.57369261223726686</v>
      </c>
      <c r="EB11" s="22">
        <v>3.4131837281895665E-2</v>
      </c>
      <c r="EC11" s="22">
        <v>4.1180440801980381E-4</v>
      </c>
      <c r="ED11" s="22">
        <v>3.5245934943567137</v>
      </c>
      <c r="EE11" s="22">
        <v>0.1503962937314447</v>
      </c>
      <c r="EF11" s="22">
        <v>2.9032440520390108E-3</v>
      </c>
      <c r="EG11" s="22">
        <v>0.74302373244054654</v>
      </c>
      <c r="EH11" s="22">
        <v>2.7948209945116122E-2</v>
      </c>
      <c r="EI11" s="22">
        <v>4.2916514999055038E-4</v>
      </c>
      <c r="EJ11" s="22">
        <v>2.1661974446145225</v>
      </c>
      <c r="EK11" s="22">
        <v>0.10017883770851464</v>
      </c>
      <c r="EL11" s="22">
        <v>1.4230631393165334E-3</v>
      </c>
      <c r="EM11" s="22">
        <v>0.33454032368140002</v>
      </c>
      <c r="EN11" s="22">
        <v>1.6130395253629519E-2</v>
      </c>
      <c r="EO11" s="22">
        <v>5.1273209170177867E-4</v>
      </c>
      <c r="EP11" s="22">
        <v>2.2285051066226078</v>
      </c>
      <c r="EQ11" s="22">
        <v>0.12028695823367755</v>
      </c>
      <c r="ER11" s="22">
        <v>1.5351457183254466E-3</v>
      </c>
      <c r="ES11" s="22">
        <v>0.34774160135301579</v>
      </c>
      <c r="ET11" s="22">
        <v>1.3682152495962096E-2</v>
      </c>
      <c r="EU11" s="22">
        <v>6.5090701390870898E-4</v>
      </c>
      <c r="EV11" s="22">
        <v>3.4310845007369721</v>
      </c>
      <c r="EW11" s="22">
        <v>9.1870940923390154E-2</v>
      </c>
      <c r="EX11" s="22">
        <v>2.128026126186879E-3</v>
      </c>
      <c r="EY11" s="22">
        <v>0.58437221378917292</v>
      </c>
      <c r="EZ11" s="22">
        <v>2.6453600557913817E-2</v>
      </c>
      <c r="FA11" s="22">
        <v>1.5488764018238251E-3</v>
      </c>
      <c r="FB11" s="22">
        <v>6.8717635934037137E-3</v>
      </c>
      <c r="FC11" s="22">
        <v>5.0755038658809645E-3</v>
      </c>
      <c r="FD11" s="22">
        <v>1.276562435307955E-2</v>
      </c>
      <c r="FE11" s="22" t="s">
        <v>201</v>
      </c>
      <c r="FF11" s="22" t="s">
        <v>201</v>
      </c>
      <c r="FG11" s="22" t="s">
        <v>201</v>
      </c>
      <c r="FH11" s="22">
        <v>0.13780323404981881</v>
      </c>
      <c r="FI11" s="22">
        <v>5.0654549518131115E-3</v>
      </c>
      <c r="FJ11" s="22">
        <v>2.7750784938313502E-3</v>
      </c>
      <c r="FK11" s="22">
        <v>8.372456699827806</v>
      </c>
      <c r="FL11" s="22">
        <v>0.23356142232134477</v>
      </c>
      <c r="FM11" s="22">
        <v>2.4181137600746503E-3</v>
      </c>
      <c r="FN11" s="22">
        <v>2.421598969091452E-2</v>
      </c>
      <c r="FO11" s="22">
        <v>8.0686070316297832E-4</v>
      </c>
      <c r="FP11" s="22">
        <v>1.2880347573733253E-3</v>
      </c>
      <c r="FQ11" s="22">
        <v>4.5178195224472564</v>
      </c>
      <c r="FR11" s="22">
        <v>9.6842459166834954E-2</v>
      </c>
      <c r="FS11" s="22">
        <v>4.2522854934885535E-4</v>
      </c>
      <c r="FT11" s="22">
        <v>1.284109690550632</v>
      </c>
      <c r="FU11" s="22">
        <v>3.0846081601232068E-2</v>
      </c>
      <c r="FV11" s="22">
        <v>2.5845391661410202E-4</v>
      </c>
      <c r="FW11" s="37">
        <v>6.7658626828977621E-4</v>
      </c>
      <c r="FX11" s="37">
        <v>1.5741368680547018E-4</v>
      </c>
      <c r="FY11" s="28">
        <v>5.3119995430388411E-5</v>
      </c>
      <c r="FZ11" s="15">
        <v>23.205495239035304</v>
      </c>
    </row>
    <row r="12" spans="1:183" x14ac:dyDescent="0.25">
      <c r="A12" s="34" t="s">
        <v>14</v>
      </c>
      <c r="B12" s="28" t="s">
        <v>35</v>
      </c>
      <c r="C12" s="35">
        <v>36.312635999999998</v>
      </c>
      <c r="D12" s="35">
        <v>25.285775999999998</v>
      </c>
      <c r="E12" s="28" t="s">
        <v>37</v>
      </c>
      <c r="F12" s="36">
        <v>71.802392758192326</v>
      </c>
      <c r="G12" s="36">
        <v>9.3768032865195264E-2</v>
      </c>
      <c r="H12" s="36">
        <v>12.631893570268447</v>
      </c>
      <c r="I12" s="36">
        <v>1.5433452756281627</v>
      </c>
      <c r="J12" s="36">
        <v>8.9940766217636275E-2</v>
      </c>
      <c r="K12" s="36">
        <v>0.14352249928346214</v>
      </c>
      <c r="L12" s="36">
        <v>4.336293111684336</v>
      </c>
      <c r="M12" s="36">
        <v>0.90323492882392165</v>
      </c>
      <c r="N12" s="36">
        <v>3.6110260819719073</v>
      </c>
      <c r="O12" s="36">
        <v>2.774768319480268E-2</v>
      </c>
      <c r="P12" s="36">
        <v>4.3183338110252398</v>
      </c>
      <c r="Q12" s="36">
        <v>99.501498519155462</v>
      </c>
      <c r="R12" s="37">
        <v>2.6664895866997225E-2</v>
      </c>
      <c r="S12" s="37">
        <v>6.5354686109229451E-3</v>
      </c>
      <c r="T12" s="15">
        <v>0.93238312337532492</v>
      </c>
      <c r="U12" s="15">
        <v>0.61096215225283779</v>
      </c>
      <c r="V12" s="15">
        <v>0.52188400431875925</v>
      </c>
      <c r="W12" s="22">
        <v>17.515459739787662</v>
      </c>
      <c r="X12" s="22">
        <v>0.3291169744267966</v>
      </c>
      <c r="Y12" s="22">
        <v>3.6057271854805721E-2</v>
      </c>
      <c r="Z12" s="22">
        <v>257023.55710155339</v>
      </c>
      <c r="AA12" s="22">
        <v>2230.1675308354997</v>
      </c>
      <c r="AB12" s="22">
        <v>71.08646200635954</v>
      </c>
      <c r="AC12" s="22">
        <v>82.867269505893177</v>
      </c>
      <c r="AD12" s="22">
        <v>34.502647412333076</v>
      </c>
      <c r="AE12" s="22">
        <v>2.5910332641282459</v>
      </c>
      <c r="AF12" s="22">
        <v>27.644433211115363</v>
      </c>
      <c r="AG12" s="22">
        <v>41.709827048312832</v>
      </c>
      <c r="AH12" s="22">
        <v>0.37258478700593628</v>
      </c>
      <c r="AI12" s="22">
        <v>11396.968925887591</v>
      </c>
      <c r="AJ12" s="22">
        <v>2847.4820595414003</v>
      </c>
      <c r="AK12" s="22">
        <v>177.90291405370539</v>
      </c>
      <c r="AL12" s="22" t="s">
        <v>201</v>
      </c>
      <c r="AM12" s="22" t="s">
        <v>201</v>
      </c>
      <c r="AN12" s="22" t="s">
        <v>201</v>
      </c>
      <c r="AO12" s="22">
        <v>1.4809747619287799</v>
      </c>
      <c r="AP12" s="22">
        <v>3.9634621143024046E-2</v>
      </c>
      <c r="AQ12" s="22">
        <v>4.4825612139792984E-2</v>
      </c>
      <c r="AR12" s="22">
        <v>293.86681407804383</v>
      </c>
      <c r="AS12" s="22">
        <v>56.164967215412759</v>
      </c>
      <c r="AT12" s="22">
        <v>8.7556920735230845E-2</v>
      </c>
      <c r="AU12" s="22">
        <v>1.0192803021881598</v>
      </c>
      <c r="AV12" s="22">
        <v>0.45485364827507085</v>
      </c>
      <c r="AW12" s="22">
        <v>2.6211183347720223E-2</v>
      </c>
      <c r="AX12" s="22">
        <v>8.6992581851422219</v>
      </c>
      <c r="AY12" s="22">
        <v>0.56781324689900192</v>
      </c>
      <c r="AZ12" s="22">
        <v>1.7086884474337343</v>
      </c>
      <c r="BA12" s="22">
        <v>608.72658009849124</v>
      </c>
      <c r="BB12" s="22">
        <v>12.621684902807878</v>
      </c>
      <c r="BC12" s="22">
        <v>0.56923562021164087</v>
      </c>
      <c r="BD12" s="22">
        <v>10676.521367936011</v>
      </c>
      <c r="BE12" s="22">
        <v>672.0248524372297</v>
      </c>
      <c r="BF12" s="22">
        <v>4.1574043536557097</v>
      </c>
      <c r="BG12" s="22">
        <v>3.2013601019232079</v>
      </c>
      <c r="BH12" s="22">
        <v>0.77056658604426032</v>
      </c>
      <c r="BI12" s="22">
        <v>2.8785611184227816E-2</v>
      </c>
      <c r="BJ12" s="22">
        <v>0.30927588170728398</v>
      </c>
      <c r="BK12" s="22">
        <v>0.14674014862659276</v>
      </c>
      <c r="BL12" s="22">
        <v>4.6397664105876882E-2</v>
      </c>
      <c r="BM12" s="22">
        <v>31.539669390473762</v>
      </c>
      <c r="BN12" s="22">
        <v>6.4451841374762315</v>
      </c>
      <c r="BO12" s="22">
        <v>3.5262802762920001E-2</v>
      </c>
      <c r="BP12" s="22">
        <v>33.107656506750864</v>
      </c>
      <c r="BQ12" s="22">
        <v>2.1853595222802515</v>
      </c>
      <c r="BR12" s="22">
        <v>0.13482019019486882</v>
      </c>
      <c r="BS12" s="22">
        <v>1.2488201837185602</v>
      </c>
      <c r="BT12" s="22">
        <v>0.12926939851474809</v>
      </c>
      <c r="BU12" s="22">
        <v>2.030265198617362E-2</v>
      </c>
      <c r="BV12" s="22">
        <v>0.25341963602362072</v>
      </c>
      <c r="BW12" s="22">
        <v>0.1697150649344622</v>
      </c>
      <c r="BX12" s="22">
        <v>1.2670763559044763E-2</v>
      </c>
      <c r="BY12" s="22">
        <v>89.582725671970891</v>
      </c>
      <c r="BZ12" s="22">
        <v>1.9712632790497482</v>
      </c>
      <c r="CA12" s="22">
        <v>8.8551375153472639E-3</v>
      </c>
      <c r="CB12" s="22">
        <v>58.531959448204624</v>
      </c>
      <c r="CC12" s="22">
        <v>2.9439984832913901</v>
      </c>
      <c r="CD12" s="22">
        <v>6.9597209478513946E-3</v>
      </c>
      <c r="CE12" s="22">
        <v>18.783621936764558</v>
      </c>
      <c r="CF12" s="22">
        <v>0.26517701639592905</v>
      </c>
      <c r="CG12" s="22">
        <v>1.9252693570059073E-3</v>
      </c>
      <c r="CH12" s="22">
        <v>103.6360925407665</v>
      </c>
      <c r="CI12" s="22">
        <v>3.5153577461651109</v>
      </c>
      <c r="CJ12" s="22">
        <v>4.4946145564797521E-3</v>
      </c>
      <c r="CK12" s="22">
        <v>16.071134370106957</v>
      </c>
      <c r="CL12" s="22">
        <v>0.25959618190239669</v>
      </c>
      <c r="CM12" s="22">
        <v>9.1933177576693334E-4</v>
      </c>
      <c r="CN12" s="22">
        <v>3.624003736447424</v>
      </c>
      <c r="CO12" s="22">
        <v>0.25115533767172832</v>
      </c>
      <c r="CP12" s="22">
        <v>3.0742294878432257E-2</v>
      </c>
      <c r="CQ12" s="22">
        <v>0.1839325345518758</v>
      </c>
      <c r="CR12" s="22">
        <v>2.070985075331204E-2</v>
      </c>
      <c r="CS12" s="22">
        <v>5.9230951448303029E-3</v>
      </c>
      <c r="CT12" s="22">
        <v>5.4312194241859917</v>
      </c>
      <c r="CU12" s="22">
        <v>1.0255953886684821</v>
      </c>
      <c r="CV12" s="22">
        <v>1.5410106497598358E-2</v>
      </c>
      <c r="CW12" s="22">
        <v>0.15800882727188142</v>
      </c>
      <c r="CX12" s="22">
        <v>3.2550671774352849E-2</v>
      </c>
      <c r="CY12" s="22">
        <v>6.2841960891673043E-3</v>
      </c>
      <c r="CZ12" s="22">
        <v>1.7318433281287137E-2</v>
      </c>
      <c r="DA12" s="22">
        <v>6.853775544667825E-3</v>
      </c>
      <c r="DB12" s="22">
        <v>5.0520838446150088E-3</v>
      </c>
      <c r="DC12" s="22">
        <v>395.43559067633083</v>
      </c>
      <c r="DD12" s="22">
        <v>7.4426748910048559</v>
      </c>
      <c r="DE12" s="22">
        <v>2.0107524999527081E-2</v>
      </c>
      <c r="DF12" s="22">
        <v>23.170903775353619</v>
      </c>
      <c r="DG12" s="22">
        <v>0.46515767755936571</v>
      </c>
      <c r="DH12" s="22">
        <v>6.3632367591594989E-4</v>
      </c>
      <c r="DI12" s="22">
        <v>43.041721490251781</v>
      </c>
      <c r="DJ12" s="22">
        <v>0.4602817854673017</v>
      </c>
      <c r="DK12" s="22">
        <v>5.8842773058624936E-4</v>
      </c>
      <c r="DL12" s="22">
        <v>4.4970303937302507</v>
      </c>
      <c r="DM12" s="22">
        <v>8.07567490806647E-2</v>
      </c>
      <c r="DN12" s="22">
        <v>2.99100154127352E-4</v>
      </c>
      <c r="DO12" s="22">
        <v>15.24753581910104</v>
      </c>
      <c r="DP12" s="22">
        <v>0.29905275727861047</v>
      </c>
      <c r="DQ12" s="22">
        <v>1.5713807787911805E-3</v>
      </c>
      <c r="DR12" s="22">
        <v>2.7588581872619917</v>
      </c>
      <c r="DS12" s="22">
        <v>6.0993424653926279E-2</v>
      </c>
      <c r="DT12" s="22">
        <v>2.5693807110467779E-3</v>
      </c>
      <c r="DU12" s="22">
        <v>0.40811880185196242</v>
      </c>
      <c r="DV12" s="22">
        <v>8.5213687442712086E-3</v>
      </c>
      <c r="DW12" s="22">
        <v>1.45640226421346E-3</v>
      </c>
      <c r="DX12" s="22">
        <v>2.3937849674382341</v>
      </c>
      <c r="DY12" s="22">
        <v>7.4555852791913221E-2</v>
      </c>
      <c r="DZ12" s="22">
        <v>5.6652501769467777E-3</v>
      </c>
      <c r="EA12" s="22">
        <v>0.40756305140123572</v>
      </c>
      <c r="EB12" s="22">
        <v>1.0715244593993797E-2</v>
      </c>
      <c r="EC12" s="22">
        <v>4.2996183003031978E-4</v>
      </c>
      <c r="ED12" s="22">
        <v>2.7133897314111763</v>
      </c>
      <c r="EE12" s="22">
        <v>4.2315688524459764E-2</v>
      </c>
      <c r="EF12" s="22">
        <v>2.0727596697434443E-3</v>
      </c>
      <c r="EG12" s="22">
        <v>0.60600002573478895</v>
      </c>
      <c r="EH12" s="22">
        <v>1.4153130030229088E-2</v>
      </c>
      <c r="EI12" s="22">
        <v>3.4646338064688416E-4</v>
      </c>
      <c r="EJ12" s="22">
        <v>1.92225735464244</v>
      </c>
      <c r="EK12" s="22">
        <v>4.9169194400601003E-2</v>
      </c>
      <c r="EL12" s="22">
        <v>1.5390713011061135E-3</v>
      </c>
      <c r="EM12" s="22">
        <v>0.3325094469149496</v>
      </c>
      <c r="EN12" s="22">
        <v>1.6361996626550742E-2</v>
      </c>
      <c r="EO12" s="22">
        <v>8.3631290030565151E-4</v>
      </c>
      <c r="EP12" s="22">
        <v>2.3343788551565843</v>
      </c>
      <c r="EQ12" s="22">
        <v>7.4804293864226906E-2</v>
      </c>
      <c r="ER12" s="22">
        <v>4.4262149315860535E-3</v>
      </c>
      <c r="ES12" s="22">
        <v>0.37707028496644562</v>
      </c>
      <c r="ET12" s="22">
        <v>1.4129716091769051E-2</v>
      </c>
      <c r="EU12" s="22">
        <v>2.9172779535351502E-4</v>
      </c>
      <c r="EV12" s="22">
        <v>3.0828358073269118</v>
      </c>
      <c r="EW12" s="22">
        <v>0.1448529901632927</v>
      </c>
      <c r="EX12" s="22">
        <v>2.672678740184111E-3</v>
      </c>
      <c r="EY12" s="22">
        <v>1.277126707884974</v>
      </c>
      <c r="EZ12" s="22">
        <v>2.7013265310074225E-2</v>
      </c>
      <c r="FA12" s="22">
        <v>1.479419614784074E-3</v>
      </c>
      <c r="FB12" s="22">
        <v>4.0734515136748514E-3</v>
      </c>
      <c r="FC12" s="22">
        <v>9.9248164307850725E-4</v>
      </c>
      <c r="FD12" s="22">
        <v>5.0447110455086137E-3</v>
      </c>
      <c r="FE12" s="22">
        <v>2.9174044007787874E-2</v>
      </c>
      <c r="FF12" s="22">
        <v>3.3612156999399581E-2</v>
      </c>
      <c r="FG12" s="22">
        <v>8.979031824967355E-3</v>
      </c>
      <c r="FH12" s="22">
        <v>0.4160274017537916</v>
      </c>
      <c r="FI12" s="22">
        <v>1.8037747225388125E-2</v>
      </c>
      <c r="FJ12" s="22">
        <v>2.912094726434074E-3</v>
      </c>
      <c r="FK12" s="22">
        <v>11.0843414765509</v>
      </c>
      <c r="FL12" s="22">
        <v>0.37969576083357781</v>
      </c>
      <c r="FM12" s="22">
        <v>2.9929559214071167E-3</v>
      </c>
      <c r="FN12" s="22">
        <v>7.5720224807960854E-2</v>
      </c>
      <c r="FO12" s="22">
        <v>6.2769748604288283E-3</v>
      </c>
      <c r="FP12" s="22">
        <v>1.8450704140040859E-3</v>
      </c>
      <c r="FQ12" s="22">
        <v>11.68846169858638</v>
      </c>
      <c r="FR12" s="22">
        <v>0.30155578222853013</v>
      </c>
      <c r="FS12" s="22">
        <v>3.4711008193383724E-4</v>
      </c>
      <c r="FT12" s="22">
        <v>2.6714106214066922</v>
      </c>
      <c r="FU12" s="22">
        <v>8.6780626152306611E-2</v>
      </c>
      <c r="FV12" s="22">
        <v>3.2799002177484485E-4</v>
      </c>
      <c r="FW12" s="37">
        <v>3.5478822106218104E-5</v>
      </c>
      <c r="FX12" s="37">
        <v>4.7237385469618839E-5</v>
      </c>
      <c r="FY12" s="28">
        <v>5.3119995430388411E-5</v>
      </c>
      <c r="FZ12" s="15">
        <v>26.320798201443576</v>
      </c>
    </row>
    <row r="13" spans="1:183" x14ac:dyDescent="0.25">
      <c r="A13" s="34" t="s">
        <v>9</v>
      </c>
      <c r="B13" s="28" t="s">
        <v>224</v>
      </c>
      <c r="C13" s="35">
        <v>36.317010000000003</v>
      </c>
      <c r="D13" s="35">
        <v>25.286773</v>
      </c>
      <c r="E13" s="28" t="s">
        <v>37</v>
      </c>
      <c r="F13" s="36">
        <v>69.868509577379172</v>
      </c>
      <c r="G13" s="36">
        <v>8.0003547177460249E-2</v>
      </c>
      <c r="H13" s="36">
        <v>12.019356440660792</v>
      </c>
      <c r="I13" s="36">
        <v>1.3751197932502286</v>
      </c>
      <c r="J13" s="36">
        <v>8.6592074592074617E-2</v>
      </c>
      <c r="K13" s="36">
        <v>0.20518556805513335</v>
      </c>
      <c r="L13" s="36">
        <v>4.769152629978719</v>
      </c>
      <c r="M13" s="36">
        <v>0.80380034458295357</v>
      </c>
      <c r="N13" s="36">
        <v>3.6876929157798739</v>
      </c>
      <c r="O13" s="36">
        <v>2.4471673254281956E-2</v>
      </c>
      <c r="P13" s="36">
        <v>5.8781797912232365</v>
      </c>
      <c r="Q13" s="36">
        <v>98.798064355933931</v>
      </c>
      <c r="R13" s="37" t="s">
        <v>41</v>
      </c>
      <c r="S13" s="37" t="s">
        <v>41</v>
      </c>
      <c r="T13" s="15">
        <v>0.82506102911846824</v>
      </c>
      <c r="U13" s="15">
        <v>0.55005876413176036</v>
      </c>
      <c r="V13" s="15">
        <v>0.5183083671056028</v>
      </c>
      <c r="W13" s="22">
        <v>22.514103164792942</v>
      </c>
      <c r="X13" s="22">
        <v>1.8077632267311945</v>
      </c>
      <c r="Y13" s="22">
        <v>3.5350036757375997E-2</v>
      </c>
      <c r="Z13" s="22">
        <v>275257.92988120677</v>
      </c>
      <c r="AA13" s="22">
        <v>3912.1348593154939</v>
      </c>
      <c r="AB13" s="22">
        <v>68.848821959541141</v>
      </c>
      <c r="AC13" s="22">
        <v>63.785131268282399</v>
      </c>
      <c r="AD13" s="22">
        <v>28.726142594760717</v>
      </c>
      <c r="AE13" s="22">
        <v>2.1987455450797939</v>
      </c>
      <c r="AF13" s="22">
        <v>118.2001386126373</v>
      </c>
      <c r="AG13" s="22">
        <v>111.38872152077425</v>
      </c>
      <c r="AH13" s="22">
        <v>1.0899605531527188</v>
      </c>
      <c r="AI13" s="22">
        <v>294540.85593374254</v>
      </c>
      <c r="AJ13" s="22">
        <v>550467.71442873485</v>
      </c>
      <c r="AK13" s="22">
        <v>199.40459794624081</v>
      </c>
      <c r="AL13" s="22" t="s">
        <v>201</v>
      </c>
      <c r="AM13" s="22" t="s">
        <v>201</v>
      </c>
      <c r="AN13" s="22" t="s">
        <v>201</v>
      </c>
      <c r="AO13" s="22">
        <v>1.6066289336300901</v>
      </c>
      <c r="AP13" s="22">
        <v>3.0202408459739156E-2</v>
      </c>
      <c r="AQ13" s="22">
        <v>4.5372753212929315E-2</v>
      </c>
      <c r="AR13" s="22">
        <v>243.7228161404326</v>
      </c>
      <c r="AS13" s="22">
        <v>11.304760160457372</v>
      </c>
      <c r="AT13" s="22">
        <v>8.112398311738242E-2</v>
      </c>
      <c r="AU13" s="22">
        <v>0.69312033965093622</v>
      </c>
      <c r="AV13" s="22">
        <v>0.11657355791438197</v>
      </c>
      <c r="AW13" s="22">
        <v>2.1665711029358919E-2</v>
      </c>
      <c r="AX13" s="22">
        <v>9.7558240229949611</v>
      </c>
      <c r="AY13" s="22">
        <v>0.81370908522815732</v>
      </c>
      <c r="AZ13" s="22">
        <v>1.4157753200616838</v>
      </c>
      <c r="BA13" s="22">
        <v>670.565920587439</v>
      </c>
      <c r="BB13" s="22">
        <v>21.492435209727674</v>
      </c>
      <c r="BC13" s="22">
        <v>0.56054228749787982</v>
      </c>
      <c r="BD13" s="22">
        <v>10927.42116869402</v>
      </c>
      <c r="BE13" s="22">
        <v>184.70407542134927</v>
      </c>
      <c r="BF13" s="22">
        <v>3.8497939304845077</v>
      </c>
      <c r="BG13" s="22">
        <v>0.62932747802028488</v>
      </c>
      <c r="BH13" s="22">
        <v>4.6876284262672596E-2</v>
      </c>
      <c r="BI13" s="22">
        <v>2.6762465552486459E-2</v>
      </c>
      <c r="BJ13" s="22">
        <v>0.23860593489618961</v>
      </c>
      <c r="BK13" s="22">
        <v>7.6784867250666813E-2</v>
      </c>
      <c r="BL13" s="22">
        <v>4.5510550117025914E-2</v>
      </c>
      <c r="BM13" s="22">
        <v>15.167095545912721</v>
      </c>
      <c r="BN13" s="22">
        <v>9.1358571046331658</v>
      </c>
      <c r="BO13" s="22">
        <v>3.4717179185505535E-2</v>
      </c>
      <c r="BP13" s="22">
        <v>37.939725567941458</v>
      </c>
      <c r="BQ13" s="22">
        <v>2.0092108464738474</v>
      </c>
      <c r="BR13" s="22">
        <v>0.13242956404482481</v>
      </c>
      <c r="BS13" s="22">
        <v>1.3893643386591761</v>
      </c>
      <c r="BT13" s="22">
        <v>0.1933726063954693</v>
      </c>
      <c r="BU13" s="22">
        <v>1.9346243733656281E-2</v>
      </c>
      <c r="BV13" s="22">
        <v>0.25753565698327696</v>
      </c>
      <c r="BW13" s="22">
        <v>0.24185455171909706</v>
      </c>
      <c r="BX13" s="22">
        <v>1.401109879775015E-2</v>
      </c>
      <c r="BY13" s="22">
        <v>99.333072817312015</v>
      </c>
      <c r="BZ13" s="22">
        <v>2.3827813642211764</v>
      </c>
      <c r="CA13" s="22">
        <v>8.6749630498558841E-3</v>
      </c>
      <c r="CB13" s="22">
        <v>49.755633928611438</v>
      </c>
      <c r="CC13" s="22">
        <v>1.9133764040523698</v>
      </c>
      <c r="CD13" s="22">
        <v>6.7365279614632571E-3</v>
      </c>
      <c r="CE13" s="22">
        <v>21.029431177825739</v>
      </c>
      <c r="CF13" s="22">
        <v>0.55410080666475392</v>
      </c>
      <c r="CG13" s="22">
        <v>2.1886157298982938E-3</v>
      </c>
      <c r="CH13" s="22">
        <v>101.51307993879468</v>
      </c>
      <c r="CI13" s="22">
        <v>4.1316628727268112</v>
      </c>
      <c r="CJ13" s="22">
        <v>4.5819426673018096E-3</v>
      </c>
      <c r="CK13" s="22">
        <v>17.523407091443797</v>
      </c>
      <c r="CL13" s="22">
        <v>0.22047743937479117</v>
      </c>
      <c r="CM13" s="22">
        <v>9.4356133386376963E-4</v>
      </c>
      <c r="CN13" s="22">
        <v>4.2252746816185578</v>
      </c>
      <c r="CO13" s="22">
        <v>0.39011313170438761</v>
      </c>
      <c r="CP13" s="22">
        <v>2.4573678768342481E-2</v>
      </c>
      <c r="CQ13" s="22">
        <v>0.1736096977916799</v>
      </c>
      <c r="CR13" s="22">
        <v>0.18770287836822255</v>
      </c>
      <c r="CS13" s="22">
        <v>6.5099930942090697E-3</v>
      </c>
      <c r="CT13" s="22">
        <v>2.4542068541177198</v>
      </c>
      <c r="CU13" s="22">
        <v>0.14481561065024381</v>
      </c>
      <c r="CV13" s="22">
        <v>1.3291188651453239E-2</v>
      </c>
      <c r="CW13" s="22">
        <v>0.20380749721550678</v>
      </c>
      <c r="CX13" s="22">
        <v>4.0095914646894097E-2</v>
      </c>
      <c r="CY13" s="22">
        <v>7.6852521308725524E-3</v>
      </c>
      <c r="CZ13" s="22">
        <v>2.2149631127584779E-2</v>
      </c>
      <c r="DA13" s="22">
        <v>6.346469786189619E-3</v>
      </c>
      <c r="DB13" s="22">
        <v>6.4273766200413276E-3</v>
      </c>
      <c r="DC13" s="22">
        <v>424.23389215075878</v>
      </c>
      <c r="DD13" s="22">
        <v>11.591162196628023</v>
      </c>
      <c r="DE13" s="22">
        <v>1.8315786231255522E-2</v>
      </c>
      <c r="DF13" s="22">
        <v>25.905935761493623</v>
      </c>
      <c r="DG13" s="22">
        <v>0.86665040249044245</v>
      </c>
      <c r="DH13" s="22">
        <v>1.5148486119827484E-3</v>
      </c>
      <c r="DI13" s="22">
        <v>48.2526704528971</v>
      </c>
      <c r="DJ13" s="22">
        <v>1.2974214416303287</v>
      </c>
      <c r="DK13" s="22">
        <v>6.08074186553602E-4</v>
      </c>
      <c r="DL13" s="22">
        <v>4.9801662471930239</v>
      </c>
      <c r="DM13" s="22">
        <v>0.1433274325338238</v>
      </c>
      <c r="DN13" s="22">
        <v>6.3915897415834245E-4</v>
      </c>
      <c r="DO13" s="22">
        <v>16.76187139519422</v>
      </c>
      <c r="DP13" s="22">
        <v>0.47002238432346077</v>
      </c>
      <c r="DQ13" s="22">
        <v>2.3593735866008552E-3</v>
      </c>
      <c r="DR13" s="22">
        <v>3.0094335649161237</v>
      </c>
      <c r="DS13" s="22">
        <v>9.054792987368282E-2</v>
      </c>
      <c r="DT13" s="22">
        <v>1.1819388466715861E-3</v>
      </c>
      <c r="DU13" s="22">
        <v>0.39613678740265901</v>
      </c>
      <c r="DV13" s="22">
        <v>8.8927410358599027E-3</v>
      </c>
      <c r="DW13" s="22">
        <v>8.8242994673101412E-4</v>
      </c>
      <c r="DX13" s="22">
        <v>2.6391053633540738</v>
      </c>
      <c r="DY13" s="22">
        <v>0.13680830568330066</v>
      </c>
      <c r="DZ13" s="22">
        <v>5.9581620096609157E-3</v>
      </c>
      <c r="EA13" s="22">
        <v>0.46847588827666603</v>
      </c>
      <c r="EB13" s="22">
        <v>1.4134413520028002E-2</v>
      </c>
      <c r="EC13" s="22">
        <v>5.6356653921242541E-4</v>
      </c>
      <c r="ED13" s="22">
        <v>3.0657257192821996</v>
      </c>
      <c r="EE13" s="22">
        <v>7.50755663606711E-2</v>
      </c>
      <c r="EF13" s="22">
        <v>1.719830624468966E-3</v>
      </c>
      <c r="EG13" s="22">
        <v>0.68429915515604411</v>
      </c>
      <c r="EH13" s="22">
        <v>2.7096140843004272E-2</v>
      </c>
      <c r="EI13" s="22">
        <v>4.0576197570512534E-4</v>
      </c>
      <c r="EJ13" s="22">
        <v>2.2241557257590379</v>
      </c>
      <c r="EK13" s="22">
        <v>7.816179696861425E-2</v>
      </c>
      <c r="EL13" s="22">
        <v>1.5408420632365871E-3</v>
      </c>
      <c r="EM13" s="22">
        <v>0.3713493497007942</v>
      </c>
      <c r="EN13" s="22">
        <v>1.4773296499917134E-2</v>
      </c>
      <c r="EO13" s="22">
        <v>7.0870231791682749E-4</v>
      </c>
      <c r="EP13" s="22">
        <v>2.725260007581368</v>
      </c>
      <c r="EQ13" s="22">
        <v>3.1216198904685712E-2</v>
      </c>
      <c r="ER13" s="22">
        <v>6.31544343921666E-3</v>
      </c>
      <c r="ES13" s="22">
        <v>0.41526448567091856</v>
      </c>
      <c r="ET13" s="22">
        <v>1.6838070057771198E-2</v>
      </c>
      <c r="EU13" s="22">
        <v>2.7930516792658381E-4</v>
      </c>
      <c r="EV13" s="22">
        <v>3.2897432721265858</v>
      </c>
      <c r="EW13" s="22">
        <v>0.14152839199649375</v>
      </c>
      <c r="EX13" s="22">
        <v>1.0851547427527767E-3</v>
      </c>
      <c r="EY13" s="22">
        <v>1.418444239825366</v>
      </c>
      <c r="EZ13" s="22">
        <v>3.9664978224102553E-2</v>
      </c>
      <c r="FA13" s="22">
        <v>1.0971351777168191E-3</v>
      </c>
      <c r="FB13" s="22">
        <v>8.8471115805717447E-3</v>
      </c>
      <c r="FC13" s="22">
        <v>6.6044035857663061E-3</v>
      </c>
      <c r="FD13" s="22">
        <v>1.7694223161143489E-2</v>
      </c>
      <c r="FE13" s="22">
        <v>8.9593184093965605E-2</v>
      </c>
      <c r="FF13" s="22" t="s">
        <v>201</v>
      </c>
      <c r="FG13" s="22">
        <v>2.3520414853892498E-2</v>
      </c>
      <c r="FH13" s="22">
        <v>0.45114583283521997</v>
      </c>
      <c r="FI13" s="22">
        <v>3.067773885021715E-2</v>
      </c>
      <c r="FJ13" s="22">
        <v>2.6844864263869681E-3</v>
      </c>
      <c r="FK13" s="22">
        <v>13.20566554413146</v>
      </c>
      <c r="FL13" s="22">
        <v>1.8652301660071988</v>
      </c>
      <c r="FM13" s="22">
        <v>2.3291328801432259E-3</v>
      </c>
      <c r="FN13" s="22">
        <v>9.3183765736431529E-2</v>
      </c>
      <c r="FO13" s="22">
        <v>4.3670904596596182E-3</v>
      </c>
      <c r="FP13" s="22">
        <v>1.3474962817854072E-3</v>
      </c>
      <c r="FQ13" s="22">
        <v>12.94147014579462</v>
      </c>
      <c r="FR13" s="22">
        <v>0.40657585543440627</v>
      </c>
      <c r="FS13" s="22">
        <v>6.8814579556119432E-4</v>
      </c>
      <c r="FT13" s="22">
        <v>2.9501547702114279</v>
      </c>
      <c r="FU13" s="22">
        <v>3.1713478926995449E-2</v>
      </c>
      <c r="FV13" s="22">
        <v>5.3503194268204012E-4</v>
      </c>
      <c r="FW13" s="37">
        <v>4.3415098708199035E-5</v>
      </c>
      <c r="FX13" s="37">
        <v>1.3931570005010679E-4</v>
      </c>
      <c r="FY13" s="28">
        <v>5.3119995430388411E-5</v>
      </c>
      <c r="FZ13" s="15">
        <v>23.727830127594739</v>
      </c>
    </row>
    <row r="14" spans="1:183" x14ac:dyDescent="0.25">
      <c r="A14" s="34" t="s">
        <v>3</v>
      </c>
      <c r="B14" s="28" t="s">
        <v>224</v>
      </c>
      <c r="C14" s="35">
        <v>36.317421000000003</v>
      </c>
      <c r="D14" s="35">
        <v>25.286021000000002</v>
      </c>
      <c r="E14" s="28" t="s">
        <v>38</v>
      </c>
      <c r="F14" s="36">
        <v>53.005096948959306</v>
      </c>
      <c r="G14" s="36">
        <v>0.75492842885657374</v>
      </c>
      <c r="H14" s="36">
        <v>16.282389506700909</v>
      </c>
      <c r="I14" s="36">
        <v>7.609445680068446</v>
      </c>
      <c r="J14" s="36">
        <v>0.13778899344168827</v>
      </c>
      <c r="K14" s="36">
        <v>4.5577105788423227</v>
      </c>
      <c r="L14" s="36">
        <v>3.0556164813230731</v>
      </c>
      <c r="M14" s="36">
        <v>8.8165548902195745</v>
      </c>
      <c r="N14" s="36">
        <v>1.2371899059024827</v>
      </c>
      <c r="O14" s="36">
        <v>0.1523441688052469</v>
      </c>
      <c r="P14" s="36">
        <v>2.9654975762758635</v>
      </c>
      <c r="Q14" s="36">
        <v>98.574563159395481</v>
      </c>
      <c r="R14" s="37">
        <v>1.6643772925984394E-2</v>
      </c>
      <c r="S14" s="37">
        <v>3.8489150855402443E-2</v>
      </c>
      <c r="T14" s="15">
        <v>3.4573311999999996</v>
      </c>
      <c r="U14" s="15">
        <v>4.1521144800684464</v>
      </c>
      <c r="V14" s="15">
        <v>0.39249184994776865</v>
      </c>
      <c r="W14" s="22">
        <v>18.927464845771759</v>
      </c>
      <c r="X14" s="22">
        <v>0.34502992345658556</v>
      </c>
      <c r="Y14" s="22">
        <v>3.7461153407255997E-2</v>
      </c>
      <c r="Z14" s="22">
        <v>257209.815623039</v>
      </c>
      <c r="AA14" s="22">
        <v>2969.2347282297037</v>
      </c>
      <c r="AB14" s="22">
        <v>75.232704129315707</v>
      </c>
      <c r="AC14" s="22">
        <v>83.424388408589323</v>
      </c>
      <c r="AD14" s="22">
        <v>30.289736962447353</v>
      </c>
      <c r="AE14" s="22">
        <v>2.6032926611772984</v>
      </c>
      <c r="AF14" s="22">
        <v>69.032026226672173</v>
      </c>
      <c r="AG14" s="22">
        <v>29.496718298724126</v>
      </c>
      <c r="AH14" s="22">
        <v>0.88394800910501026</v>
      </c>
      <c r="AI14" s="22">
        <v>22749.13955889612</v>
      </c>
      <c r="AJ14" s="22">
        <v>5787.9809936801739</v>
      </c>
      <c r="AK14" s="22">
        <v>194.72091401942862</v>
      </c>
      <c r="AL14" s="22">
        <v>1240.0694898954525</v>
      </c>
      <c r="AM14" s="22">
        <v>693.37111626949059</v>
      </c>
      <c r="AN14" s="22">
        <v>0.64155354447878388</v>
      </c>
      <c r="AO14" s="22">
        <v>2.4466155759460522</v>
      </c>
      <c r="AP14" s="22">
        <v>0.17518350534428778</v>
      </c>
      <c r="AQ14" s="22">
        <v>4.766014289175826E-2</v>
      </c>
      <c r="AR14" s="22">
        <v>443.59927159937814</v>
      </c>
      <c r="AS14" s="22">
        <v>162.44514323702791</v>
      </c>
      <c r="AT14" s="22">
        <v>9.5007301529695873E-2</v>
      </c>
      <c r="AU14" s="22">
        <v>8.3636864584049651</v>
      </c>
      <c r="AV14" s="22">
        <v>1.198584942363593</v>
      </c>
      <c r="AW14" s="22">
        <v>2.5830264846541579E-2</v>
      </c>
      <c r="AX14" s="22">
        <v>12.642091441447</v>
      </c>
      <c r="AY14" s="22">
        <v>2.8839282656897005</v>
      </c>
      <c r="AZ14" s="22">
        <v>1.0846139995593354</v>
      </c>
      <c r="BA14" s="22">
        <v>610.84214611623702</v>
      </c>
      <c r="BB14" s="22">
        <v>39.526347433106487</v>
      </c>
      <c r="BC14" s="22">
        <v>0.59148049352628018</v>
      </c>
      <c r="BD14" s="22">
        <v>12590.0092420778</v>
      </c>
      <c r="BE14" s="22">
        <v>1363.8069529010822</v>
      </c>
      <c r="BF14" s="22">
        <v>3.788304296563934</v>
      </c>
      <c r="BG14" s="22">
        <v>2.1531469929444818</v>
      </c>
      <c r="BH14" s="22">
        <v>0.27096164890031094</v>
      </c>
      <c r="BI14" s="22">
        <v>2.7343319431116498E-2</v>
      </c>
      <c r="BJ14" s="22">
        <v>1.4789595027479379</v>
      </c>
      <c r="BK14" s="22">
        <v>0.94169628481554657</v>
      </c>
      <c r="BL14" s="22">
        <v>4.762045294928164E-2</v>
      </c>
      <c r="BM14" s="22">
        <v>7.7238395964565978</v>
      </c>
      <c r="BN14" s="22">
        <v>0.46063743966789239</v>
      </c>
      <c r="BO14" s="22">
        <v>3.5582394921328642E-2</v>
      </c>
      <c r="BP14" s="22">
        <v>32.109965363202654</v>
      </c>
      <c r="BQ14" s="22">
        <v>3.2500950140586515</v>
      </c>
      <c r="BR14" s="22">
        <v>0.13498302117959421</v>
      </c>
      <c r="BS14" s="22">
        <v>1.178364630821704</v>
      </c>
      <c r="BT14" s="22">
        <v>3.0586719045496473E-2</v>
      </c>
      <c r="BU14" s="22">
        <v>2.1799486698443279E-2</v>
      </c>
      <c r="BV14" s="22">
        <v>0.12650318531760091</v>
      </c>
      <c r="BW14" s="22">
        <v>0.13251243931833737</v>
      </c>
      <c r="BX14" s="22">
        <v>6.4274374284851599E-3</v>
      </c>
      <c r="BY14" s="22">
        <v>95.383522381955004</v>
      </c>
      <c r="BZ14" s="22">
        <v>2.5916861865440852</v>
      </c>
      <c r="CA14" s="22">
        <v>9.1107241653384779E-3</v>
      </c>
      <c r="CB14" s="22">
        <v>58.189822322619001</v>
      </c>
      <c r="CC14" s="22">
        <v>3.298831297738305</v>
      </c>
      <c r="CD14" s="22">
        <v>6.7768093377229017E-3</v>
      </c>
      <c r="CE14" s="22">
        <v>19.346466578195482</v>
      </c>
      <c r="CF14" s="22">
        <v>0.58134808288664785</v>
      </c>
      <c r="CG14" s="22">
        <v>2.2756481366000519E-3</v>
      </c>
      <c r="CH14" s="22">
        <v>114.48505187177162</v>
      </c>
      <c r="CI14" s="22">
        <v>36.258959762556778</v>
      </c>
      <c r="CJ14" s="22">
        <v>4.4245985524007997E-3</v>
      </c>
      <c r="CK14" s="22">
        <v>16.707908861009003</v>
      </c>
      <c r="CL14" s="22">
        <v>0.93259568564181217</v>
      </c>
      <c r="CM14" s="22">
        <v>1.3274347662017825E-3</v>
      </c>
      <c r="CN14" s="22">
        <v>3.985413853572588</v>
      </c>
      <c r="CO14" s="22">
        <v>0.14364370141650754</v>
      </c>
      <c r="CP14" s="22">
        <v>3.2475239635959663E-2</v>
      </c>
      <c r="CQ14" s="22">
        <v>6.3170563677622138E-2</v>
      </c>
      <c r="CR14" s="22">
        <v>6.8864614526186838E-3</v>
      </c>
      <c r="CS14" s="22">
        <v>8.0465601013183473E-3</v>
      </c>
      <c r="CT14" s="22">
        <v>1.9618128825766679</v>
      </c>
      <c r="CU14" s="22">
        <v>4.1425842716732331E-2</v>
      </c>
      <c r="CV14" s="22">
        <v>1.4831732018646862E-2</v>
      </c>
      <c r="CW14" s="22">
        <v>0.11626252168803579</v>
      </c>
      <c r="CX14" s="22">
        <v>5.6288442668309801E-3</v>
      </c>
      <c r="CY14" s="22">
        <v>7.3116346087166214E-3</v>
      </c>
      <c r="CZ14" s="22">
        <v>2.776446153855628E-2</v>
      </c>
      <c r="DA14" s="22">
        <v>7.2361060653056211E-3</v>
      </c>
      <c r="DB14" s="22">
        <v>7.2865530920307175E-3</v>
      </c>
      <c r="DC14" s="22">
        <v>376.87231928581639</v>
      </c>
      <c r="DD14" s="22">
        <v>28.362072630756316</v>
      </c>
      <c r="DE14" s="22">
        <v>1.451146640244454E-2</v>
      </c>
      <c r="DF14" s="22">
        <v>23.180122820705442</v>
      </c>
      <c r="DG14" s="22">
        <v>0.5317198580292879</v>
      </c>
      <c r="DH14" s="22">
        <v>1.1917229160653031E-3</v>
      </c>
      <c r="DI14" s="22">
        <v>43.000583002949462</v>
      </c>
      <c r="DJ14" s="22">
        <v>0.44516163093591815</v>
      </c>
      <c r="DK14" s="22">
        <v>8.1523176656362294E-4</v>
      </c>
      <c r="DL14" s="22">
        <v>4.5223079015660073</v>
      </c>
      <c r="DM14" s="22">
        <v>5.1773379214530062E-2</v>
      </c>
      <c r="DN14" s="22">
        <v>4.3515747941717646E-4</v>
      </c>
      <c r="DO14" s="22">
        <v>15.208095450051559</v>
      </c>
      <c r="DP14" s="22">
        <v>0.2310941798830746</v>
      </c>
      <c r="DQ14" s="22">
        <v>1.7950986470395163E-3</v>
      </c>
      <c r="DR14" s="22">
        <v>2.7231271428623782</v>
      </c>
      <c r="DS14" s="22">
        <v>6.9663694727867362E-2</v>
      </c>
      <c r="DT14" s="22">
        <v>2.9831831385682102E-3</v>
      </c>
      <c r="DU14" s="22">
        <v>0.37409858109855876</v>
      </c>
      <c r="DV14" s="22">
        <v>1.3061703556331572E-2</v>
      </c>
      <c r="DW14" s="22">
        <v>5.1027157012659022E-4</v>
      </c>
      <c r="DX14" s="22">
        <v>2.4521433700965383</v>
      </c>
      <c r="DY14" s="22">
        <v>7.4235441175331249E-2</v>
      </c>
      <c r="DZ14" s="22">
        <v>8.2592537472746148E-3</v>
      </c>
      <c r="EA14" s="22">
        <v>0.41187324314669782</v>
      </c>
      <c r="EB14" s="22">
        <v>9.9772501561338871E-3</v>
      </c>
      <c r="EC14" s="22">
        <v>5.0027698879138831E-4</v>
      </c>
      <c r="ED14" s="22">
        <v>2.8334170441309139</v>
      </c>
      <c r="EE14" s="22">
        <v>7.2998993702814652E-2</v>
      </c>
      <c r="EF14" s="22">
        <v>1.4580295780940199E-3</v>
      </c>
      <c r="EG14" s="22">
        <v>0.62107807411327698</v>
      </c>
      <c r="EH14" s="22">
        <v>1.7363373258414475E-2</v>
      </c>
      <c r="EI14" s="22">
        <v>4.1166046433042703E-4</v>
      </c>
      <c r="EJ14" s="22">
        <v>2.0320565154508214</v>
      </c>
      <c r="EK14" s="22">
        <v>6.9673341681126946E-2</v>
      </c>
      <c r="EL14" s="22">
        <v>2.8822994729636423E-3</v>
      </c>
      <c r="EM14" s="22">
        <v>0.33380527935387361</v>
      </c>
      <c r="EN14" s="22">
        <v>9.3046766794895493E-3</v>
      </c>
      <c r="EO14" s="22">
        <v>1.1418789284797907E-3</v>
      </c>
      <c r="EP14" s="22">
        <v>2.4292190819805839</v>
      </c>
      <c r="EQ14" s="22">
        <v>5.4500630720346957E-2</v>
      </c>
      <c r="ER14" s="22">
        <v>4.0588872730967724E-3</v>
      </c>
      <c r="ES14" s="22">
        <v>0.37379172691741858</v>
      </c>
      <c r="ET14" s="22">
        <v>2.1202346850597267E-2</v>
      </c>
      <c r="EU14" s="22">
        <v>5.5460637344370589E-4</v>
      </c>
      <c r="EV14" s="22">
        <v>3.4603189236283298</v>
      </c>
      <c r="EW14" s="22">
        <v>0.79334938770776908</v>
      </c>
      <c r="EX14" s="22">
        <v>2.2059867802802619E-3</v>
      </c>
      <c r="EY14" s="22">
        <v>1.341551126430236</v>
      </c>
      <c r="EZ14" s="22">
        <v>4.0880123340775142E-2</v>
      </c>
      <c r="FA14" s="22">
        <v>2.2270530921695299E-3</v>
      </c>
      <c r="FB14" s="22">
        <v>8.4927254739483784E-3</v>
      </c>
      <c r="FC14" s="22">
        <v>8.243252031227128E-3</v>
      </c>
      <c r="FD14" s="22">
        <v>1.5911409560805122E-2</v>
      </c>
      <c r="FE14" s="22">
        <v>6.60545237076611E-2</v>
      </c>
      <c r="FF14" s="22" t="s">
        <v>201</v>
      </c>
      <c r="FG14" s="22">
        <v>2.1766876927218199E-2</v>
      </c>
      <c r="FH14" s="22">
        <v>0.41895717439057123</v>
      </c>
      <c r="FI14" s="22">
        <v>1.5613031638783954E-2</v>
      </c>
      <c r="FJ14" s="22">
        <v>2.2997877628613658E-3</v>
      </c>
      <c r="FK14" s="22">
        <v>11.199014610957439</v>
      </c>
      <c r="FL14" s="22">
        <v>0.1997886364758294</v>
      </c>
      <c r="FM14" s="22">
        <v>4.355241217246046E-3</v>
      </c>
      <c r="FN14" s="22">
        <v>8.1873053009342583E-2</v>
      </c>
      <c r="FO14" s="22">
        <v>6.4615125007483325E-3</v>
      </c>
      <c r="FP14" s="22">
        <v>1.3555030806697455E-3</v>
      </c>
      <c r="FQ14" s="22">
        <v>11.389722432000578</v>
      </c>
      <c r="FR14" s="22">
        <v>0.45660377946452502</v>
      </c>
      <c r="FS14" s="22">
        <v>8.0230751499481973E-4</v>
      </c>
      <c r="FT14" s="22">
        <v>2.6145727962697896</v>
      </c>
      <c r="FU14" s="22">
        <v>0.1376750492569922</v>
      </c>
      <c r="FV14" s="22">
        <v>5.5615573667142071E-4</v>
      </c>
      <c r="FW14" s="37">
        <v>2.6447325053865079E-4</v>
      </c>
      <c r="FX14" s="37">
        <v>9.9768952068391515E-5</v>
      </c>
      <c r="FY14" s="28">
        <v>5.3119995430388411E-5</v>
      </c>
      <c r="FZ14" s="15">
        <v>23.011737804718049</v>
      </c>
    </row>
    <row r="15" spans="1:183" x14ac:dyDescent="0.25">
      <c r="A15" s="34" t="s">
        <v>11</v>
      </c>
      <c r="B15" s="28" t="s">
        <v>224</v>
      </c>
      <c r="C15" s="35">
        <v>36.317421000000003</v>
      </c>
      <c r="D15" s="35">
        <v>25.286021000000002</v>
      </c>
      <c r="E15" s="28" t="s">
        <v>37</v>
      </c>
      <c r="F15" s="36">
        <v>70.235668263839358</v>
      </c>
      <c r="G15" s="36">
        <v>0.11134621266184121</v>
      </c>
      <c r="H15" s="36">
        <v>12.59259047813233</v>
      </c>
      <c r="I15" s="36">
        <v>1.6977918238352538</v>
      </c>
      <c r="J15" s="36">
        <v>8.374757875420534E-2</v>
      </c>
      <c r="K15" s="36">
        <v>0.37020236517483956</v>
      </c>
      <c r="L15" s="36">
        <v>4.3063385666224914</v>
      </c>
      <c r="M15" s="36">
        <v>1.2200499541237644</v>
      </c>
      <c r="N15" s="36">
        <v>3.7143954531552668</v>
      </c>
      <c r="O15" s="36">
        <v>3.0453665001529219E-2</v>
      </c>
      <c r="P15" s="36">
        <v>4.8322968702211995</v>
      </c>
      <c r="Q15" s="36">
        <v>99.194881231522075</v>
      </c>
      <c r="R15" s="37">
        <v>5.8562297781128904E-2</v>
      </c>
      <c r="S15" s="37">
        <v>0.10450241273800977</v>
      </c>
      <c r="T15" s="15">
        <v>0.81511146752205288</v>
      </c>
      <c r="U15" s="15">
        <v>0.88268035631320096</v>
      </c>
      <c r="V15" s="15">
        <v>0.41473935144854901</v>
      </c>
      <c r="W15" s="22">
        <v>11.969077608325099</v>
      </c>
      <c r="X15" s="22">
        <v>0.26689770722649087</v>
      </c>
      <c r="Y15" s="22">
        <v>3.6680000445327481E-2</v>
      </c>
      <c r="Z15" s="22">
        <v>227572.59554642899</v>
      </c>
      <c r="AA15" s="22">
        <v>3141.7639945168362</v>
      </c>
      <c r="AB15" s="22">
        <v>66.068677039482694</v>
      </c>
      <c r="AC15" s="22">
        <v>627.3176787680793</v>
      </c>
      <c r="AD15" s="22">
        <v>74.681337098890452</v>
      </c>
      <c r="AE15" s="22">
        <v>4.6436968595163055</v>
      </c>
      <c r="AF15" s="22">
        <v>462.22011226702944</v>
      </c>
      <c r="AG15" s="22">
        <v>67.201011059712016</v>
      </c>
      <c r="AH15" s="22">
        <v>2.3375647186910498</v>
      </c>
      <c r="AI15" s="22">
        <v>11895.94768643938</v>
      </c>
      <c r="AJ15" s="22">
        <v>1363.207634547932</v>
      </c>
      <c r="AK15" s="22">
        <v>184.0821613757324</v>
      </c>
      <c r="AL15" s="22">
        <v>59162.852248257703</v>
      </c>
      <c r="AM15" s="22">
        <v>2069.7574796231388</v>
      </c>
      <c r="AN15" s="22">
        <v>3.8062966705219097</v>
      </c>
      <c r="AO15" s="22">
        <v>22.247003788090741</v>
      </c>
      <c r="AP15" s="22">
        <v>0.8036420325844259</v>
      </c>
      <c r="AQ15" s="22">
        <v>4.3582501475669277E-2</v>
      </c>
      <c r="AR15" s="22">
        <v>4237.5786710935326</v>
      </c>
      <c r="AS15" s="22">
        <v>112.56813184452923</v>
      </c>
      <c r="AT15" s="22">
        <v>0.1423303141459446</v>
      </c>
      <c r="AU15" s="22">
        <v>185.18884375304978</v>
      </c>
      <c r="AV15" s="22">
        <v>3.8301735856632173</v>
      </c>
      <c r="AW15" s="22">
        <v>2.6207853144049543E-2</v>
      </c>
      <c r="AX15" s="22">
        <v>32.495564884162782</v>
      </c>
      <c r="AY15" s="22">
        <v>0.73930478715900172</v>
      </c>
      <c r="AZ15" s="22">
        <v>0.54790970496443092</v>
      </c>
      <c r="BA15" s="22">
        <v>1022.8932626270835</v>
      </c>
      <c r="BB15" s="22">
        <v>29.728774847454083</v>
      </c>
      <c r="BC15" s="22">
        <v>0.57487509543595627</v>
      </c>
      <c r="BD15" s="22">
        <v>48440.215570108456</v>
      </c>
      <c r="BE15" s="22">
        <v>1130.8604441310565</v>
      </c>
      <c r="BF15" s="22">
        <v>3.5912721414361242</v>
      </c>
      <c r="BG15" s="22">
        <v>25.207874838740302</v>
      </c>
      <c r="BH15" s="22">
        <v>0.51354623683746681</v>
      </c>
      <c r="BI15" s="22">
        <v>3.113208392881724E-2</v>
      </c>
      <c r="BJ15" s="22">
        <v>14.078210444753159</v>
      </c>
      <c r="BK15" s="22">
        <v>1.1087908948102756</v>
      </c>
      <c r="BL15" s="22">
        <v>4.9183199304726602E-2</v>
      </c>
      <c r="BM15" s="22">
        <v>29.792648479923777</v>
      </c>
      <c r="BN15" s="22">
        <v>2.5768255240490983</v>
      </c>
      <c r="BO15" s="22">
        <v>3.6564104149209242E-2</v>
      </c>
      <c r="BP15" s="22">
        <v>53.784992810156666</v>
      </c>
      <c r="BQ15" s="22">
        <v>3.5048493797869731</v>
      </c>
      <c r="BR15" s="22">
        <v>0.15010752220889662</v>
      </c>
      <c r="BS15" s="22">
        <v>0.88734335090486527</v>
      </c>
      <c r="BT15" s="22">
        <v>2.5046119025267044E-2</v>
      </c>
      <c r="BU15" s="22">
        <v>2.0149251161542363E-2</v>
      </c>
      <c r="BV15" s="22">
        <v>8.8800924655201598E-3</v>
      </c>
      <c r="BW15" s="22" t="s">
        <v>201</v>
      </c>
      <c r="BX15" s="22">
        <v>3.7583560500543901E-4</v>
      </c>
      <c r="BY15" s="22">
        <v>30.430766973117539</v>
      </c>
      <c r="BZ15" s="22">
        <v>0.47666322310268772</v>
      </c>
      <c r="CA15" s="22">
        <v>8.8947074559673767E-3</v>
      </c>
      <c r="CB15" s="22">
        <v>413.33747895599572</v>
      </c>
      <c r="CC15" s="22">
        <v>13.07042484489415</v>
      </c>
      <c r="CD15" s="22">
        <v>7.2236414711775079E-3</v>
      </c>
      <c r="CE15" s="22">
        <v>18.458054959669301</v>
      </c>
      <c r="CF15" s="22">
        <v>0.71096903503164166</v>
      </c>
      <c r="CG15" s="22">
        <v>2.2030714188241399E-3</v>
      </c>
      <c r="CH15" s="22">
        <v>75.979134044730898</v>
      </c>
      <c r="CI15" s="22">
        <v>1.3726820554552501</v>
      </c>
      <c r="CJ15" s="22">
        <v>5.4204546674268099E-3</v>
      </c>
      <c r="CK15" s="22">
        <v>7.5791726945286682</v>
      </c>
      <c r="CL15" s="22">
        <v>6.7000316821274122E-2</v>
      </c>
      <c r="CM15" s="22">
        <v>9.552585074889524E-4</v>
      </c>
      <c r="CN15" s="22">
        <v>1.3570024656269202</v>
      </c>
      <c r="CO15" s="22">
        <v>0.11601049416010262</v>
      </c>
      <c r="CP15" s="22">
        <v>2.0636290452239699E-2</v>
      </c>
      <c r="CQ15" s="22">
        <v>6.1113598835506058E-2</v>
      </c>
      <c r="CR15" s="22">
        <v>4.5471565686816106E-3</v>
      </c>
      <c r="CS15" s="22">
        <v>8.0249201702880333E-3</v>
      </c>
      <c r="CT15" s="22">
        <v>1.1782632013343779</v>
      </c>
      <c r="CU15" s="22">
        <v>5.3279013835979987E-2</v>
      </c>
      <c r="CV15" s="22">
        <v>1.300119718948114E-2</v>
      </c>
      <c r="CW15" s="22">
        <v>7.4965496805747461E-2</v>
      </c>
      <c r="CX15" s="22">
        <v>1.0483967528945417E-2</v>
      </c>
      <c r="CY15" s="22">
        <v>5.8648430335487417E-3</v>
      </c>
      <c r="CZ15" s="22">
        <v>4.7219122896563701E-3</v>
      </c>
      <c r="DA15" s="22">
        <v>4.571878900491556E-3</v>
      </c>
      <c r="DB15" s="22">
        <v>3.0949721479663875E-3</v>
      </c>
      <c r="DC15" s="22">
        <v>205.5465429596232</v>
      </c>
      <c r="DD15" s="22">
        <v>5.8722705293538349</v>
      </c>
      <c r="DE15" s="22">
        <v>2.1123335730438141E-2</v>
      </c>
      <c r="DF15" s="22">
        <v>17.214957615161261</v>
      </c>
      <c r="DG15" s="22">
        <v>0.81615038834028397</v>
      </c>
      <c r="DH15" s="22">
        <v>1.1763509186375907E-3</v>
      </c>
      <c r="DI15" s="22">
        <v>33.85540838795594</v>
      </c>
      <c r="DJ15" s="22">
        <v>1.6428958329709493</v>
      </c>
      <c r="DK15" s="22">
        <v>5.5049279890032564E-4</v>
      </c>
      <c r="DL15" s="22">
        <v>4.1816772364012378</v>
      </c>
      <c r="DM15" s="22">
        <v>0.21269443232498186</v>
      </c>
      <c r="DN15" s="22">
        <v>1.8329542768016259E-4</v>
      </c>
      <c r="DO15" s="22">
        <v>16.532052530424242</v>
      </c>
      <c r="DP15" s="22">
        <v>0.87433964138815223</v>
      </c>
      <c r="DQ15" s="22">
        <v>3.5161762183596539E-3</v>
      </c>
      <c r="DR15" s="22">
        <v>3.3238893145240724</v>
      </c>
      <c r="DS15" s="22">
        <v>0.14311425237623757</v>
      </c>
      <c r="DT15" s="22">
        <v>3.137573331784234E-3</v>
      </c>
      <c r="DU15" s="22">
        <v>0.91572687479728043</v>
      </c>
      <c r="DV15" s="22">
        <v>2.3940027917719466E-2</v>
      </c>
      <c r="DW15" s="22">
        <v>1.1388768698709312E-3</v>
      </c>
      <c r="DX15" s="22">
        <v>3.1195378396884941</v>
      </c>
      <c r="DY15" s="22">
        <v>0.17368798884264325</v>
      </c>
      <c r="DZ15" s="22">
        <v>8.9344694373548143E-3</v>
      </c>
      <c r="EA15" s="22">
        <v>0.51379146667671238</v>
      </c>
      <c r="EB15" s="22">
        <v>3.0785993455841331E-2</v>
      </c>
      <c r="EC15" s="22">
        <v>6.0325117764478751E-4</v>
      </c>
      <c r="ED15" s="22">
        <v>3.0916143005821661</v>
      </c>
      <c r="EE15" s="22">
        <v>0.18291555122645878</v>
      </c>
      <c r="EF15" s="22">
        <v>1.2661072780211159E-3</v>
      </c>
      <c r="EG15" s="22">
        <v>0.63521943033697281</v>
      </c>
      <c r="EH15" s="22">
        <v>4.0724466052714937E-2</v>
      </c>
      <c r="EI15" s="22">
        <v>3.7826811597668774E-4</v>
      </c>
      <c r="EJ15" s="22">
        <v>1.8848893889069178</v>
      </c>
      <c r="EK15" s="22">
        <v>8.4908675845497009E-2</v>
      </c>
      <c r="EL15" s="22">
        <v>2.1300561080984091E-3</v>
      </c>
      <c r="EM15" s="22">
        <v>0.28759544837942902</v>
      </c>
      <c r="EN15" s="22">
        <v>1.3943168422547848E-2</v>
      </c>
      <c r="EO15" s="22">
        <v>1.1916048052954911E-3</v>
      </c>
      <c r="EP15" s="22">
        <v>1.8954218685300581</v>
      </c>
      <c r="EQ15" s="22">
        <v>8.3147348791809489E-2</v>
      </c>
      <c r="ER15" s="22">
        <v>3.7398872487485642E-3</v>
      </c>
      <c r="ES15" s="22">
        <v>0.28452763172393758</v>
      </c>
      <c r="ET15" s="22">
        <v>1.6560583486817181E-2</v>
      </c>
      <c r="EU15" s="22">
        <v>3.1204573111969961E-4</v>
      </c>
      <c r="EV15" s="22">
        <v>2.0713389837122018</v>
      </c>
      <c r="EW15" s="22">
        <v>0.12629972683200505</v>
      </c>
      <c r="EX15" s="22">
        <v>1.9507454481700764E-3</v>
      </c>
      <c r="EY15" s="22">
        <v>0.51690293670062926</v>
      </c>
      <c r="EZ15" s="22">
        <v>1.343678292568313E-2</v>
      </c>
      <c r="FA15" s="22">
        <v>1.6311153972885292E-3</v>
      </c>
      <c r="FB15" s="22">
        <v>3.4887102305898024E-3</v>
      </c>
      <c r="FC15" s="22">
        <v>4.10093386330257E-4</v>
      </c>
      <c r="FD15" s="22">
        <v>6.9774204611796047E-3</v>
      </c>
      <c r="FE15" s="22">
        <v>1.21895851164334E-2</v>
      </c>
      <c r="FF15" s="22" t="s">
        <v>201</v>
      </c>
      <c r="FG15" s="22">
        <v>4.8563410423467799E-3</v>
      </c>
      <c r="FH15" s="22">
        <v>0.15910504819131241</v>
      </c>
      <c r="FI15" s="22">
        <v>2.1022622668030275E-2</v>
      </c>
      <c r="FJ15" s="22">
        <v>2.4946456643613482E-3</v>
      </c>
      <c r="FK15" s="22">
        <v>4.9879759956463703</v>
      </c>
      <c r="FL15" s="22">
        <v>0.14896074180544047</v>
      </c>
      <c r="FM15" s="22">
        <v>3.4038456887055561E-3</v>
      </c>
      <c r="FN15" s="22">
        <v>2.9115402890326304E-2</v>
      </c>
      <c r="FO15" s="22">
        <v>4.3021815836000029E-3</v>
      </c>
      <c r="FP15" s="22">
        <v>1.2981619635948607E-3</v>
      </c>
      <c r="FQ15" s="22">
        <v>6.7698240415077446</v>
      </c>
      <c r="FR15" s="22">
        <v>0.16376102869945461</v>
      </c>
      <c r="FS15" s="22">
        <v>7.8169735869919809E-4</v>
      </c>
      <c r="FT15" s="22">
        <v>1.4640928914471421</v>
      </c>
      <c r="FU15" s="22">
        <v>7.7479405036966348E-2</v>
      </c>
      <c r="FV15" s="22">
        <v>5.3107250783686539E-4</v>
      </c>
      <c r="FW15" s="37">
        <v>3.1953958966237986E-5</v>
      </c>
      <c r="FX15" s="37">
        <v>5.3805626845026449E-4</v>
      </c>
      <c r="FY15" s="28">
        <v>5.3119995430388411E-5</v>
      </c>
      <c r="FZ15" s="15">
        <v>23.906608481385121</v>
      </c>
    </row>
    <row r="16" spans="1:183" x14ac:dyDescent="0.25">
      <c r="A16" s="34" t="s">
        <v>5</v>
      </c>
      <c r="B16" s="28" t="s">
        <v>224</v>
      </c>
      <c r="C16" s="35">
        <v>36.317421000000003</v>
      </c>
      <c r="D16" s="35">
        <v>25.286021000000002</v>
      </c>
      <c r="E16" s="28" t="s">
        <v>38</v>
      </c>
      <c r="F16" s="36">
        <v>55.731911573068416</v>
      </c>
      <c r="G16" s="36">
        <v>0.64803433653945419</v>
      </c>
      <c r="H16" s="36">
        <v>15.629514530975237</v>
      </c>
      <c r="I16" s="36">
        <v>6.6135930292687792</v>
      </c>
      <c r="J16" s="36">
        <v>0.12845651049746579</v>
      </c>
      <c r="K16" s="36">
        <v>3.874785189781766</v>
      </c>
      <c r="L16" s="36">
        <v>3.2162059158134153</v>
      </c>
      <c r="M16" s="36">
        <v>7.6757558175612566</v>
      </c>
      <c r="N16" s="36">
        <v>1.5069674216568374</v>
      </c>
      <c r="O16" s="36">
        <v>0.13612555590029954</v>
      </c>
      <c r="P16" s="36">
        <v>4.1369324645777841</v>
      </c>
      <c r="Q16" s="36">
        <v>99.298282345640715</v>
      </c>
      <c r="R16" s="37">
        <v>2.0823343771580811E-2</v>
      </c>
      <c r="S16" s="37">
        <v>2.8892037507805234E-2</v>
      </c>
      <c r="T16" s="15">
        <v>2.4781020866773678</v>
      </c>
      <c r="U16" s="15">
        <v>4.1354909425914119</v>
      </c>
      <c r="V16" s="15">
        <v>0.32368636490619079</v>
      </c>
      <c r="W16" s="22">
        <v>15.268355967931498</v>
      </c>
      <c r="X16" s="22">
        <v>0.19889678061194213</v>
      </c>
      <c r="Y16" s="22">
        <v>3.5469558970575119E-2</v>
      </c>
      <c r="Z16" s="22">
        <v>217838.78319286258</v>
      </c>
      <c r="AA16" s="22">
        <v>4175.3448988981418</v>
      </c>
      <c r="AB16" s="22">
        <v>66.516169284783842</v>
      </c>
      <c r="AC16" s="22">
        <v>74.909492324769602</v>
      </c>
      <c r="AD16" s="22">
        <v>23.974807595284158</v>
      </c>
      <c r="AE16" s="22">
        <v>2.3550217689210058</v>
      </c>
      <c r="AF16" s="22">
        <v>26.47857149782056</v>
      </c>
      <c r="AG16" s="22">
        <v>19.327689644371222</v>
      </c>
      <c r="AH16" s="22">
        <v>0.38529721860824839</v>
      </c>
      <c r="AI16" s="22">
        <v>16311.054793383679</v>
      </c>
      <c r="AJ16" s="22">
        <v>2558.772674329005</v>
      </c>
      <c r="AK16" s="22">
        <v>187.63901511665341</v>
      </c>
      <c r="AL16" s="22" t="s">
        <v>201</v>
      </c>
      <c r="AM16" s="22" t="s">
        <v>201</v>
      </c>
      <c r="AN16" s="22" t="s">
        <v>201</v>
      </c>
      <c r="AO16" s="22">
        <v>1.996011301876542</v>
      </c>
      <c r="AP16" s="22">
        <v>0.10283407877594816</v>
      </c>
      <c r="AQ16" s="22">
        <v>4.15678694186081E-2</v>
      </c>
      <c r="AR16" s="22">
        <v>371.31583476613861</v>
      </c>
      <c r="AS16" s="22">
        <v>36.485647685445642</v>
      </c>
      <c r="AT16" s="22">
        <v>0.1123520573398348</v>
      </c>
      <c r="AU16" s="22">
        <v>7.5143956987455951</v>
      </c>
      <c r="AV16" s="22">
        <v>0.69521599785065169</v>
      </c>
      <c r="AW16" s="22">
        <v>2.6639839988396204E-2</v>
      </c>
      <c r="AX16" s="22">
        <v>8.748587501587954</v>
      </c>
      <c r="AY16" s="22">
        <v>0.56976265824053463</v>
      </c>
      <c r="AZ16" s="22">
        <v>1.2095727451518921</v>
      </c>
      <c r="BA16" s="22">
        <v>506.19363445685104</v>
      </c>
      <c r="BB16" s="22">
        <v>19.291718408449793</v>
      </c>
      <c r="BC16" s="22">
        <v>0.56036620457392605</v>
      </c>
      <c r="BD16" s="22">
        <v>11335.669367968361</v>
      </c>
      <c r="BE16" s="22">
        <v>1104.8433336669825</v>
      </c>
      <c r="BF16" s="22">
        <v>4.2839122257475237</v>
      </c>
      <c r="BG16" s="22">
        <v>1.8444141872318902</v>
      </c>
      <c r="BH16" s="22">
        <v>0.11690961690000534</v>
      </c>
      <c r="BI16" s="22">
        <v>3.0653362165662758E-2</v>
      </c>
      <c r="BJ16" s="22">
        <v>0.60934812019721052</v>
      </c>
      <c r="BK16" s="22">
        <v>7.0084647045753609E-2</v>
      </c>
      <c r="BL16" s="22">
        <v>4.8234065713442499E-2</v>
      </c>
      <c r="BM16" s="22">
        <v>6.5948372793175967</v>
      </c>
      <c r="BN16" s="22">
        <v>0.25545697674544965</v>
      </c>
      <c r="BO16" s="22">
        <v>3.6605522978843764E-2</v>
      </c>
      <c r="BP16" s="22">
        <v>25.850419549581126</v>
      </c>
      <c r="BQ16" s="22">
        <v>2.5118723577649371</v>
      </c>
      <c r="BR16" s="22">
        <v>0.13220437024879059</v>
      </c>
      <c r="BS16" s="22">
        <v>0.95713244638115424</v>
      </c>
      <c r="BT16" s="22">
        <v>2.4449388541676983E-2</v>
      </c>
      <c r="BU16" s="22">
        <v>2.0464734246525201E-2</v>
      </c>
      <c r="BV16" s="22">
        <v>0.30110771829592348</v>
      </c>
      <c r="BW16" s="22">
        <v>0.19513870910523892</v>
      </c>
      <c r="BX16" s="22">
        <v>1.5460441575464626E-2</v>
      </c>
      <c r="BY16" s="22">
        <v>78.305511665790547</v>
      </c>
      <c r="BZ16" s="22">
        <v>1.27863628956316</v>
      </c>
      <c r="CA16" s="22">
        <v>8.6094987889592765E-3</v>
      </c>
      <c r="CB16" s="22">
        <v>47.777222755654321</v>
      </c>
      <c r="CC16" s="22">
        <v>1.4643822667200541</v>
      </c>
      <c r="CD16" s="22">
        <v>7.3557439377796826E-3</v>
      </c>
      <c r="CE16" s="22">
        <v>16.227957349539622</v>
      </c>
      <c r="CF16" s="22">
        <v>0.40408352500876954</v>
      </c>
      <c r="CG16" s="22">
        <v>1.7065190107683503E-3</v>
      </c>
      <c r="CH16" s="22">
        <v>79.855026420966482</v>
      </c>
      <c r="CI16" s="22">
        <v>7.7185438572920688</v>
      </c>
      <c r="CJ16" s="22">
        <v>4.8874175434252638E-3</v>
      </c>
      <c r="CK16" s="22">
        <v>13.608534002003278</v>
      </c>
      <c r="CL16" s="22">
        <v>0.17787327258180299</v>
      </c>
      <c r="CM16" s="22">
        <v>1.5841690949656279E-3</v>
      </c>
      <c r="CN16" s="22">
        <v>2.9778546389644718</v>
      </c>
      <c r="CO16" s="22">
        <v>0.11374759638900396</v>
      </c>
      <c r="CP16" s="22">
        <v>2.49769855268843E-2</v>
      </c>
      <c r="CQ16" s="22">
        <v>5.2515464570564607E-2</v>
      </c>
      <c r="CR16" s="22">
        <v>7.2278512539749725E-3</v>
      </c>
      <c r="CS16" s="22">
        <v>8.2396591919325669E-3</v>
      </c>
      <c r="CT16" s="22">
        <v>1.599122818599608</v>
      </c>
      <c r="CU16" s="22">
        <v>6.9560634096294524E-2</v>
      </c>
      <c r="CV16" s="22">
        <v>1.1339096838605406E-2</v>
      </c>
      <c r="CW16" s="22">
        <v>9.3073415390130698E-2</v>
      </c>
      <c r="CX16" s="22">
        <v>4.8395849548027812E-3</v>
      </c>
      <c r="CY16" s="22">
        <v>7.2235921376107128E-3</v>
      </c>
      <c r="CZ16" s="22">
        <v>1.3895855185541784E-2</v>
      </c>
      <c r="DA16" s="22">
        <v>8.8959070174144134E-3</v>
      </c>
      <c r="DB16" s="22">
        <v>4.7386618944874779E-3</v>
      </c>
      <c r="DC16" s="22">
        <v>321.48822373205996</v>
      </c>
      <c r="DD16" s="22">
        <v>15.577515444533324</v>
      </c>
      <c r="DE16" s="22">
        <v>1.4847906464412383E-2</v>
      </c>
      <c r="DF16" s="22">
        <v>19.399439516321955</v>
      </c>
      <c r="DG16" s="22">
        <v>0.5446367021975187</v>
      </c>
      <c r="DH16" s="22">
        <v>1.0120459475586069E-3</v>
      </c>
      <c r="DI16" s="22">
        <v>34.909425643070598</v>
      </c>
      <c r="DJ16" s="22">
        <v>1.3047804696298029</v>
      </c>
      <c r="DK16" s="22">
        <v>9.569665413548936E-4</v>
      </c>
      <c r="DL16" s="22">
        <v>3.7540649747060222</v>
      </c>
      <c r="DM16" s="22">
        <v>0.1286907203707173</v>
      </c>
      <c r="DN16" s="22">
        <v>3.8139631320264881E-4</v>
      </c>
      <c r="DO16" s="22">
        <v>12.608467274750021</v>
      </c>
      <c r="DP16" s="22">
        <v>0.47529216871991437</v>
      </c>
      <c r="DQ16" s="22">
        <v>2.4517702369604073E-3</v>
      </c>
      <c r="DR16" s="22">
        <v>2.2564209331227323</v>
      </c>
      <c r="DS16" s="22">
        <v>7.6440004008618945E-2</v>
      </c>
      <c r="DT16" s="22">
        <v>2.2930742174948086E-3</v>
      </c>
      <c r="DU16" s="22">
        <v>0.3174170100189358</v>
      </c>
      <c r="DV16" s="22">
        <v>1.2582903410925581E-2</v>
      </c>
      <c r="DW16" s="22">
        <v>1.3870717506888103E-3</v>
      </c>
      <c r="DX16" s="22">
        <v>2.00264509438873</v>
      </c>
      <c r="DY16" s="22">
        <v>9.7338056655311422E-2</v>
      </c>
      <c r="DZ16" s="22">
        <v>7.3321289707046072E-3</v>
      </c>
      <c r="EA16" s="22">
        <v>0.35214965789915059</v>
      </c>
      <c r="EB16" s="22">
        <v>2.7032499710988474E-2</v>
      </c>
      <c r="EC16" s="22">
        <v>6.7746117395996782E-4</v>
      </c>
      <c r="ED16" s="22">
        <v>2.3407795697843419</v>
      </c>
      <c r="EE16" s="22">
        <v>9.9167126463672609E-2</v>
      </c>
      <c r="EF16" s="22">
        <v>3.7046442289067616E-3</v>
      </c>
      <c r="EG16" s="22">
        <v>0.51616166586114987</v>
      </c>
      <c r="EH16" s="22">
        <v>2.1629754368428369E-2</v>
      </c>
      <c r="EI16" s="22">
        <v>3.3153174762214478E-4</v>
      </c>
      <c r="EJ16" s="22">
        <v>1.6758079887103299</v>
      </c>
      <c r="EK16" s="22">
        <v>5.846214998469941E-2</v>
      </c>
      <c r="EL16" s="22">
        <v>3.405454074317635E-3</v>
      </c>
      <c r="EM16" s="22">
        <v>0.28344147864185443</v>
      </c>
      <c r="EN16" s="22">
        <v>1.7540027349000196E-2</v>
      </c>
      <c r="EO16" s="22">
        <v>1.0105673342911653E-3</v>
      </c>
      <c r="EP16" s="22">
        <v>1.9427331785114241</v>
      </c>
      <c r="EQ16" s="22">
        <v>0.10746383276172769</v>
      </c>
      <c r="ER16" s="22">
        <v>1.1603341264920727E-3</v>
      </c>
      <c r="ES16" s="22">
        <v>0.31780522796393884</v>
      </c>
      <c r="ET16" s="22">
        <v>1.3753467492700792E-2</v>
      </c>
      <c r="EU16" s="22">
        <v>8.6936156108231768E-4</v>
      </c>
      <c r="EV16" s="22">
        <v>2.4158529630590477</v>
      </c>
      <c r="EW16" s="22">
        <v>0.12939667002523836</v>
      </c>
      <c r="EX16" s="22">
        <v>1.585894681554885E-3</v>
      </c>
      <c r="EY16" s="22">
        <v>1.08222769725358</v>
      </c>
      <c r="EZ16" s="22">
        <v>2.9603184086196607E-2</v>
      </c>
      <c r="FA16" s="22">
        <v>1.5787395649024768E-3</v>
      </c>
      <c r="FB16" s="22">
        <v>5.4022416693473877E-3</v>
      </c>
      <c r="FC16" s="22">
        <v>3.0647476146156679E-3</v>
      </c>
      <c r="FD16" s="22">
        <v>9.8551053026938642E-3</v>
      </c>
      <c r="FE16" s="22">
        <v>1.9411722172694199E-2</v>
      </c>
      <c r="FF16" s="22">
        <v>2.2234330329651076E-3</v>
      </c>
      <c r="FG16" s="22">
        <v>6.9706489767887396E-3</v>
      </c>
      <c r="FH16" s="22">
        <v>0.35512826883201259</v>
      </c>
      <c r="FI16" s="22">
        <v>1.2504943952555941E-2</v>
      </c>
      <c r="FJ16" s="22">
        <v>3.2070848659089156E-3</v>
      </c>
      <c r="FK16" s="22">
        <v>9.4726324472051839</v>
      </c>
      <c r="FL16" s="22">
        <v>0.43487344719685767</v>
      </c>
      <c r="FM16" s="22">
        <v>3.7601495214457021E-3</v>
      </c>
      <c r="FN16" s="22">
        <v>6.8048808229267843E-2</v>
      </c>
      <c r="FO16" s="22">
        <v>3.4440630645308002E-3</v>
      </c>
      <c r="FP16" s="22">
        <v>1.4524181654943841E-3</v>
      </c>
      <c r="FQ16" s="22">
        <v>10.080525885436748</v>
      </c>
      <c r="FR16" s="22">
        <v>0.4463517964977643</v>
      </c>
      <c r="FS16" s="22">
        <v>6.0034101603169355E-4</v>
      </c>
      <c r="FT16" s="22">
        <v>2.3039703837889363</v>
      </c>
      <c r="FU16" s="22">
        <v>0.12443661570150889</v>
      </c>
      <c r="FV16" s="22">
        <v>4.9715175975985695E-4</v>
      </c>
      <c r="FW16" s="37">
        <v>2.1330653919268523E-4</v>
      </c>
      <c r="FX16" s="37">
        <v>2.1031609481371962E-4</v>
      </c>
      <c r="FY16" s="28">
        <v>5.3119995430388411E-5</v>
      </c>
      <c r="FZ16" s="15" t="s">
        <v>201</v>
      </c>
    </row>
    <row r="17" spans="1:183" x14ac:dyDescent="0.25">
      <c r="A17" s="34" t="s">
        <v>12</v>
      </c>
      <c r="B17" s="28" t="s">
        <v>224</v>
      </c>
      <c r="C17" s="35">
        <v>36.317421000000003</v>
      </c>
      <c r="D17" s="35">
        <v>25.286021000000002</v>
      </c>
      <c r="E17" s="28" t="s">
        <v>37</v>
      </c>
      <c r="F17" s="36">
        <v>70.709718881374613</v>
      </c>
      <c r="G17" s="36">
        <v>0.10980807896179874</v>
      </c>
      <c r="H17" s="36">
        <v>12.510482178760757</v>
      </c>
      <c r="I17" s="36">
        <v>1.7531098519466302</v>
      </c>
      <c r="J17" s="36">
        <v>8.4027051727289456E-2</v>
      </c>
      <c r="K17" s="36">
        <v>0.30841747395357383</v>
      </c>
      <c r="L17" s="36">
        <v>4.192758910619637</v>
      </c>
      <c r="M17" s="36">
        <v>1.1696947541582909</v>
      </c>
      <c r="N17" s="36">
        <v>3.7353843904222317</v>
      </c>
      <c r="O17" s="36">
        <v>2.9600438676658788E-2</v>
      </c>
      <c r="P17" s="36">
        <v>4.5147139462619741</v>
      </c>
      <c r="Q17" s="36">
        <v>99.117715956863449</v>
      </c>
      <c r="R17" s="37">
        <v>0.24210004896240311</v>
      </c>
      <c r="S17" s="37">
        <v>7.834136391318744E-2</v>
      </c>
      <c r="T17" s="15">
        <v>0.76091961287774046</v>
      </c>
      <c r="U17" s="15">
        <v>0.9921902390688897</v>
      </c>
      <c r="V17" s="15">
        <v>0.37494910977048557</v>
      </c>
      <c r="W17" s="22">
        <v>12.08850054883604</v>
      </c>
      <c r="X17" s="22">
        <v>0.49971942690634608</v>
      </c>
      <c r="Y17" s="22">
        <v>3.6519149187547263E-2</v>
      </c>
      <c r="Z17" s="22">
        <v>210344.35775518999</v>
      </c>
      <c r="AA17" s="22">
        <v>3027.2515341443068</v>
      </c>
      <c r="AB17" s="22">
        <v>72.701334124572128</v>
      </c>
      <c r="AC17" s="22">
        <v>524.82123373171669</v>
      </c>
      <c r="AD17" s="22">
        <v>72.21474562520693</v>
      </c>
      <c r="AE17" s="22">
        <v>5.0159798631799397</v>
      </c>
      <c r="AF17" s="22">
        <v>296.36578322466744</v>
      </c>
      <c r="AG17" s="22">
        <v>31.100956123570846</v>
      </c>
      <c r="AH17" s="22">
        <v>2.127359741415106</v>
      </c>
      <c r="AI17" s="22">
        <v>7408.4198505707373</v>
      </c>
      <c r="AJ17" s="22">
        <v>669.58090744718709</v>
      </c>
      <c r="AK17" s="22">
        <v>181.9444641109298</v>
      </c>
      <c r="AL17" s="22">
        <v>46491.196296332266</v>
      </c>
      <c r="AM17" s="22">
        <v>2687.621645937696</v>
      </c>
      <c r="AN17" s="22">
        <v>3.8173804814552681</v>
      </c>
      <c r="AO17" s="22">
        <v>18.040277442537921</v>
      </c>
      <c r="AP17" s="22">
        <v>1.199168022550416</v>
      </c>
      <c r="AQ17" s="22">
        <v>4.4023841543032086E-2</v>
      </c>
      <c r="AR17" s="22">
        <v>3419.0847498622556</v>
      </c>
      <c r="AS17" s="22">
        <v>250.19914874250756</v>
      </c>
      <c r="AT17" s="22">
        <v>0.12733860989842041</v>
      </c>
      <c r="AU17" s="22">
        <v>147.544804324903</v>
      </c>
      <c r="AV17" s="22">
        <v>12.284065164014184</v>
      </c>
      <c r="AW17" s="22">
        <v>2.6469533636380098E-2</v>
      </c>
      <c r="AX17" s="22">
        <v>27.35331005658076</v>
      </c>
      <c r="AY17" s="22">
        <v>1.2657485573022136</v>
      </c>
      <c r="AZ17" s="22">
        <v>0.55832500257843054</v>
      </c>
      <c r="BA17" s="22">
        <v>906.77430573635661</v>
      </c>
      <c r="BB17" s="22">
        <v>55.322072881613664</v>
      </c>
      <c r="BC17" s="22">
        <v>0.58164912516268841</v>
      </c>
      <c r="BD17" s="22">
        <v>39973.167659389721</v>
      </c>
      <c r="BE17" s="22">
        <v>2847.4214206487054</v>
      </c>
      <c r="BF17" s="22">
        <v>3.924945838559156</v>
      </c>
      <c r="BG17" s="22">
        <v>19.062237035604461</v>
      </c>
      <c r="BH17" s="22">
        <v>0.94665132762376258</v>
      </c>
      <c r="BI17" s="22">
        <v>3.1121154198295021E-2</v>
      </c>
      <c r="BJ17" s="22">
        <v>11.312451445168961</v>
      </c>
      <c r="BK17" s="22">
        <v>0.6281428272897126</v>
      </c>
      <c r="BL17" s="22">
        <v>5.2100900222663782E-2</v>
      </c>
      <c r="BM17" s="22">
        <v>22.793879787250841</v>
      </c>
      <c r="BN17" s="22">
        <v>2.0679027442002513</v>
      </c>
      <c r="BO17" s="22">
        <v>3.7128939889883986E-2</v>
      </c>
      <c r="BP17" s="22">
        <v>51.074373941831141</v>
      </c>
      <c r="BQ17" s="22">
        <v>6.0850587524251436</v>
      </c>
      <c r="BR17" s="22">
        <v>0.15614540490516299</v>
      </c>
      <c r="BS17" s="22">
        <v>0.94620810192618487</v>
      </c>
      <c r="BT17" s="22">
        <v>4.6589630948403515E-2</v>
      </c>
      <c r="BU17" s="22">
        <v>2.1796776075461481E-2</v>
      </c>
      <c r="BV17" s="22" t="s">
        <v>201</v>
      </c>
      <c r="BW17" s="22" t="s">
        <v>201</v>
      </c>
      <c r="BX17" s="22" t="s">
        <v>201</v>
      </c>
      <c r="BY17" s="22">
        <v>33.74105597653714</v>
      </c>
      <c r="BZ17" s="22">
        <v>1.26947905088524</v>
      </c>
      <c r="CA17" s="22">
        <v>8.4450015946643999E-3</v>
      </c>
      <c r="CB17" s="22">
        <v>334.95919828995318</v>
      </c>
      <c r="CC17" s="22">
        <v>11.934392548043487</v>
      </c>
      <c r="CD17" s="22">
        <v>7.3226364268097494E-3</v>
      </c>
      <c r="CE17" s="22">
        <v>17.172674704709618</v>
      </c>
      <c r="CF17" s="22">
        <v>1.1388188524468723</v>
      </c>
      <c r="CG17" s="22">
        <v>1.6559155254793217E-3</v>
      </c>
      <c r="CH17" s="22">
        <v>71.803862839784728</v>
      </c>
      <c r="CI17" s="22">
        <v>3.4168236832090391</v>
      </c>
      <c r="CJ17" s="22">
        <v>4.559007692067284E-3</v>
      </c>
      <c r="CK17" s="22">
        <v>8.1932365847237811</v>
      </c>
      <c r="CL17" s="22">
        <v>0.46419583400007952</v>
      </c>
      <c r="CM17" s="22">
        <v>1.5004054542408004E-3</v>
      </c>
      <c r="CN17" s="22">
        <v>1.461091959355052</v>
      </c>
      <c r="CO17" s="22">
        <v>0.14556148805388536</v>
      </c>
      <c r="CP17" s="22">
        <v>2.1189885692831381E-2</v>
      </c>
      <c r="CQ17" s="22">
        <v>7.0602640505265671E-2</v>
      </c>
      <c r="CR17" s="22">
        <v>1.0350406131188095E-2</v>
      </c>
      <c r="CS17" s="22">
        <v>7.2976982245180691E-3</v>
      </c>
      <c r="CT17" s="22">
        <v>1.2607582150451939</v>
      </c>
      <c r="CU17" s="22">
        <v>6.4686302380346838E-2</v>
      </c>
      <c r="CV17" s="22">
        <v>1.368962166834034E-2</v>
      </c>
      <c r="CW17" s="22">
        <v>7.5040854575907034E-2</v>
      </c>
      <c r="CX17" s="22">
        <v>4.1478172361267031E-3</v>
      </c>
      <c r="CY17" s="22">
        <v>6.7838148626337535E-3</v>
      </c>
      <c r="CZ17" s="22">
        <v>7.9896171986012787E-3</v>
      </c>
      <c r="DA17" s="22">
        <v>2.6423783485254684E-3</v>
      </c>
      <c r="DB17" s="22">
        <v>5.4119899779961501E-3</v>
      </c>
      <c r="DC17" s="22">
        <v>210.50501340196396</v>
      </c>
      <c r="DD17" s="22">
        <v>10.50207866816924</v>
      </c>
      <c r="DE17" s="22">
        <v>1.6920067453850156E-2</v>
      </c>
      <c r="DF17" s="22">
        <v>17.19422698938088</v>
      </c>
      <c r="DG17" s="22">
        <v>1.8148983311613403</v>
      </c>
      <c r="DH17" s="22">
        <v>9.3536130313173901E-4</v>
      </c>
      <c r="DI17" s="22">
        <v>33.355304815665278</v>
      </c>
      <c r="DJ17" s="22">
        <v>3.8869733490811975</v>
      </c>
      <c r="DK17" s="22">
        <v>9.3076877302006083E-4</v>
      </c>
      <c r="DL17" s="22">
        <v>4.0007320575820247</v>
      </c>
      <c r="DM17" s="22">
        <v>0.40795704795358939</v>
      </c>
      <c r="DN17" s="22">
        <v>2.1351032698261062E-4</v>
      </c>
      <c r="DO17" s="22">
        <v>15.39874903306622</v>
      </c>
      <c r="DP17" s="22">
        <v>1.4913302994641686</v>
      </c>
      <c r="DQ17" s="22">
        <v>1.2776643203537589E-3</v>
      </c>
      <c r="DR17" s="22">
        <v>3.0298058992097681</v>
      </c>
      <c r="DS17" s="22">
        <v>0.23277022659554239</v>
      </c>
      <c r="DT17" s="22">
        <v>3.3018587225430536E-3</v>
      </c>
      <c r="DU17" s="22">
        <v>0.78712577957035845</v>
      </c>
      <c r="DV17" s="22">
        <v>5.5591118125878282E-2</v>
      </c>
      <c r="DW17" s="22">
        <v>6.6508221396432922E-4</v>
      </c>
      <c r="DX17" s="22">
        <v>2.8126203488618922</v>
      </c>
      <c r="DY17" s="22">
        <v>0.20730413591465385</v>
      </c>
      <c r="DZ17" s="22">
        <v>1.1105056878859397E-2</v>
      </c>
      <c r="EA17" s="22">
        <v>0.47463934243898898</v>
      </c>
      <c r="EB17" s="22">
        <v>4.0758696041417609E-2</v>
      </c>
      <c r="EC17" s="22">
        <v>6.0444382641773836E-4</v>
      </c>
      <c r="ED17" s="22">
        <v>2.8542097346081916</v>
      </c>
      <c r="EE17" s="22">
        <v>0.23866427727024836</v>
      </c>
      <c r="EF17" s="22">
        <v>3.9089676710127976E-3</v>
      </c>
      <c r="EG17" s="22">
        <v>0.59860873722154184</v>
      </c>
      <c r="EH17" s="22">
        <v>6.2431747266015886E-2</v>
      </c>
      <c r="EI17" s="22">
        <v>8.6830303267385078E-4</v>
      </c>
      <c r="EJ17" s="22">
        <v>1.7838149612120922</v>
      </c>
      <c r="EK17" s="22">
        <v>0.16132703126607692</v>
      </c>
      <c r="EL17" s="22">
        <v>1.8977827452618975E-3</v>
      </c>
      <c r="EM17" s="22">
        <v>0.2833277682320236</v>
      </c>
      <c r="EN17" s="22">
        <v>2.6859913858063744E-2</v>
      </c>
      <c r="EO17" s="22">
        <v>7.2004622906299449E-4</v>
      </c>
      <c r="EP17" s="22">
        <v>1.7912333690282878</v>
      </c>
      <c r="EQ17" s="22">
        <v>0.16657759299947655</v>
      </c>
      <c r="ER17" s="22">
        <v>2.2035239853147636E-3</v>
      </c>
      <c r="ES17" s="22">
        <v>0.27869312623923381</v>
      </c>
      <c r="ET17" s="22">
        <v>2.1979198658466217E-2</v>
      </c>
      <c r="EU17" s="22">
        <v>5.8755361077628306E-4</v>
      </c>
      <c r="EV17" s="22">
        <v>2.0463624024528762</v>
      </c>
      <c r="EW17" s="22">
        <v>0.14183497944448248</v>
      </c>
      <c r="EX17" s="22">
        <v>2.2849753509365158E-3</v>
      </c>
      <c r="EY17" s="22">
        <v>0.57605639907384243</v>
      </c>
      <c r="EZ17" s="22">
        <v>3.9786024453643098E-2</v>
      </c>
      <c r="FA17" s="22">
        <v>1.8817059226224502E-3</v>
      </c>
      <c r="FB17" s="22">
        <v>4.4357804631221746E-3</v>
      </c>
      <c r="FC17" s="22">
        <v>2.176206801929348E-3</v>
      </c>
      <c r="FD17" s="22">
        <v>8.8715609262443491E-3</v>
      </c>
      <c r="FE17" s="22" t="s">
        <v>201</v>
      </c>
      <c r="FF17" s="22" t="s">
        <v>201</v>
      </c>
      <c r="FG17" s="22" t="s">
        <v>201</v>
      </c>
      <c r="FH17" s="22">
        <v>0.1939740599786334</v>
      </c>
      <c r="FI17" s="22">
        <v>1.4458606929581074E-2</v>
      </c>
      <c r="FJ17" s="22">
        <v>3.0272964115440042E-3</v>
      </c>
      <c r="FK17" s="22">
        <v>6.2238408215845364</v>
      </c>
      <c r="FL17" s="22">
        <v>0.47809175284334199</v>
      </c>
      <c r="FM17" s="22">
        <v>4.342736487882878E-3</v>
      </c>
      <c r="FN17" s="22">
        <v>4.0703754584851357E-2</v>
      </c>
      <c r="FO17" s="22">
        <v>4.7553127477582575E-3</v>
      </c>
      <c r="FP17" s="22">
        <v>1.7491647766726321E-3</v>
      </c>
      <c r="FQ17" s="22">
        <v>7.170050927915864</v>
      </c>
      <c r="FR17" s="22">
        <v>0.28144734998939724</v>
      </c>
      <c r="FS17" s="22">
        <v>6.2809247733611336E-4</v>
      </c>
      <c r="FT17" s="22">
        <v>1.600089446463878</v>
      </c>
      <c r="FU17" s="22">
        <v>9.1091077190159644E-2</v>
      </c>
      <c r="FV17" s="22">
        <v>4.0416943737765022E-4</v>
      </c>
      <c r="FW17" s="37">
        <v>4.6558206498379801E-6</v>
      </c>
      <c r="FX17" s="37">
        <v>2.5924002371923143E-4</v>
      </c>
      <c r="FY17" s="28">
        <v>5.3119995430388411E-5</v>
      </c>
      <c r="FZ17" s="15">
        <v>24.978287973813419</v>
      </c>
    </row>
    <row r="18" spans="1:183" x14ac:dyDescent="0.25">
      <c r="FB18" s="32" t="s">
        <v>45</v>
      </c>
    </row>
    <row r="24" spans="1:183" x14ac:dyDescent="0.25">
      <c r="FX24" s="38"/>
      <c r="FY24" s="38"/>
      <c r="FZ24" s="38"/>
      <c r="GA24" s="38"/>
    </row>
    <row r="25" spans="1:183" x14ac:dyDescent="0.25">
      <c r="FX25" s="38"/>
      <c r="FY25" s="38"/>
      <c r="FZ25" s="38"/>
      <c r="GA25" s="38"/>
    </row>
    <row r="26" spans="1:183" x14ac:dyDescent="0.25">
      <c r="FX26" s="38"/>
      <c r="FY26" s="38"/>
      <c r="FZ26" s="38"/>
      <c r="GA26" s="38"/>
    </row>
  </sheetData>
  <mergeCells count="5">
    <mergeCell ref="R3:S3"/>
    <mergeCell ref="T3:V3"/>
    <mergeCell ref="W3:FV3"/>
    <mergeCell ref="FW3:FY3"/>
    <mergeCell ref="F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60BEAA-3B84-4ED7-9E14-362363D22580}">
  <dimension ref="A1:BA33"/>
  <sheetViews>
    <sheetView workbookViewId="0"/>
  </sheetViews>
  <sheetFormatPr baseColWidth="10" defaultRowHeight="15" x14ac:dyDescent="0.25"/>
  <cols>
    <col min="1" max="1" width="13.28515625" bestFit="1" customWidth="1"/>
    <col min="2" max="2" width="12.5703125" bestFit="1" customWidth="1"/>
  </cols>
  <sheetData>
    <row r="1" spans="1:53" x14ac:dyDescent="0.25">
      <c r="A1" t="s">
        <v>358</v>
      </c>
    </row>
    <row r="3" spans="1:53" x14ac:dyDescent="0.25">
      <c r="A3" s="5" t="s">
        <v>126</v>
      </c>
      <c r="B3" t="s">
        <v>282</v>
      </c>
      <c r="C3" t="s">
        <v>283</v>
      </c>
      <c r="D3" t="s">
        <v>284</v>
      </c>
      <c r="E3" t="s">
        <v>285</v>
      </c>
      <c r="F3" t="s">
        <v>286</v>
      </c>
      <c r="G3" t="s">
        <v>287</v>
      </c>
      <c r="H3" t="s">
        <v>288</v>
      </c>
      <c r="I3" t="s">
        <v>289</v>
      </c>
      <c r="J3" t="s">
        <v>290</v>
      </c>
      <c r="K3" t="s">
        <v>291</v>
      </c>
      <c r="L3" t="s">
        <v>292</v>
      </c>
      <c r="M3" t="s">
        <v>293</v>
      </c>
      <c r="N3" t="s">
        <v>294</v>
      </c>
      <c r="O3" t="s">
        <v>295</v>
      </c>
      <c r="P3" t="s">
        <v>296</v>
      </c>
      <c r="Q3" t="s">
        <v>297</v>
      </c>
      <c r="R3" t="s">
        <v>298</v>
      </c>
      <c r="S3" t="s">
        <v>299</v>
      </c>
      <c r="T3" t="s">
        <v>300</v>
      </c>
      <c r="U3" t="s">
        <v>301</v>
      </c>
      <c r="V3" t="s">
        <v>302</v>
      </c>
      <c r="W3" t="s">
        <v>303</v>
      </c>
      <c r="X3" t="s">
        <v>304</v>
      </c>
      <c r="Y3" t="s">
        <v>305</v>
      </c>
      <c r="Z3" t="s">
        <v>306</v>
      </c>
      <c r="AA3" t="s">
        <v>307</v>
      </c>
      <c r="AB3" t="s">
        <v>308</v>
      </c>
      <c r="AC3" t="s">
        <v>309</v>
      </c>
      <c r="AD3" t="s">
        <v>310</v>
      </c>
      <c r="AE3" t="s">
        <v>311</v>
      </c>
      <c r="AF3" t="s">
        <v>312</v>
      </c>
      <c r="AG3" t="s">
        <v>313</v>
      </c>
      <c r="AH3" t="s">
        <v>314</v>
      </c>
      <c r="AI3" t="s">
        <v>315</v>
      </c>
      <c r="AJ3" t="s">
        <v>316</v>
      </c>
      <c r="AK3" t="s">
        <v>317</v>
      </c>
      <c r="AL3" t="s">
        <v>318</v>
      </c>
      <c r="AM3" t="s">
        <v>319</v>
      </c>
      <c r="AN3" t="s">
        <v>320</v>
      </c>
      <c r="AO3" t="s">
        <v>321</v>
      </c>
      <c r="AP3" t="s">
        <v>322</v>
      </c>
      <c r="AQ3" t="s">
        <v>323</v>
      </c>
      <c r="AR3" t="s">
        <v>324</v>
      </c>
      <c r="AS3" t="s">
        <v>325</v>
      </c>
      <c r="AT3" t="s">
        <v>326</v>
      </c>
      <c r="AU3" t="s">
        <v>327</v>
      </c>
      <c r="AV3" t="s">
        <v>328</v>
      </c>
      <c r="AW3" t="s">
        <v>329</v>
      </c>
      <c r="AX3" t="s">
        <v>330</v>
      </c>
      <c r="AY3" t="s">
        <v>331</v>
      </c>
      <c r="AZ3" t="s">
        <v>332</v>
      </c>
      <c r="BA3" t="s">
        <v>333</v>
      </c>
    </row>
    <row r="4" spans="1:53" x14ac:dyDescent="0.25">
      <c r="A4" t="s">
        <v>48</v>
      </c>
      <c r="B4">
        <f>AVERAGE('[1]values corrected'!C$2:C$49)</f>
        <v>9.2993291589964429</v>
      </c>
      <c r="C4">
        <f>AVERAGE('[1]values corrected'!D$2:D$49)</f>
        <v>266849.50854397827</v>
      </c>
      <c r="D4">
        <f>AVERAGE('[1]values corrected'!E$2:E$49)</f>
        <v>1558.9552009647259</v>
      </c>
      <c r="E4">
        <f>AVERAGE('[1]values corrected'!F$2:F$49)</f>
        <v>351.83966082606281</v>
      </c>
      <c r="F4">
        <f>AVERAGE('[1]values corrected'!G$2:G$49)</f>
        <v>376.92932867726313</v>
      </c>
      <c r="G4">
        <f>AVERAGE('[1]values corrected'!H$2:H$49)</f>
        <v>51760.307236394372</v>
      </c>
      <c r="H4">
        <f>AVERAGE('[1]values corrected'!I$2:I$49)</f>
        <v>32.985154337654592</v>
      </c>
      <c r="I4">
        <f>AVERAGE('[1]values corrected'!J$2:J$49)</f>
        <v>13455.818550800097</v>
      </c>
      <c r="J4">
        <f>AVERAGE('[1]values corrected'!K$2:K$49)</f>
        <v>417.05275411050599</v>
      </c>
      <c r="K4">
        <f>AVERAGE('[1]values corrected'!L$2:L$49)</f>
        <v>21.89728302439319</v>
      </c>
      <c r="L4">
        <f>AVERAGE('[1]values corrected'!M$2:M$49)</f>
        <v>1564.6105284768175</v>
      </c>
      <c r="M4">
        <f>AVERAGE('[1]values corrected'!N$2:N$49)</f>
        <v>93540.600008835783</v>
      </c>
      <c r="N4">
        <f>AVERAGE('[1]values corrected'!O$2:O$49)</f>
        <v>37.874821964593082</v>
      </c>
      <c r="O4">
        <f>AVERAGE('[1]values corrected'!P$2:P$49)</f>
        <v>13.860124768840357</v>
      </c>
      <c r="P4">
        <f>AVERAGE('[1]values corrected'!Q$2:Q$49)</f>
        <v>18.450905384445253</v>
      </c>
      <c r="Q4">
        <f>AVERAGE('[1]values corrected'!R$2:R$49)</f>
        <v>124.51064638511447</v>
      </c>
      <c r="R4">
        <f>AVERAGE('[1]values corrected'!S$2:S$49)</f>
        <v>0.88274305694984845</v>
      </c>
      <c r="S4">
        <f>AVERAGE('[1]values corrected'!T$2:T$49)</f>
        <v>0.30461706312019976</v>
      </c>
      <c r="T4">
        <f>AVERAGE('[1]values corrected'!U$2:U$49)</f>
        <v>46.119312535197388</v>
      </c>
      <c r="U4">
        <f>AVERAGE('[1]values corrected'!V$2:V$49)</f>
        <v>343.50127510825178</v>
      </c>
      <c r="V4">
        <f>AVERAGE('[1]values corrected'!W$2:W$49)</f>
        <v>35.797047845971186</v>
      </c>
      <c r="W4">
        <f>AVERAGE('[1]values corrected'!X$2:X$49)</f>
        <v>189.70648494705028</v>
      </c>
      <c r="X4">
        <f>AVERAGE('[1]values corrected'!Y$2:Y$49)</f>
        <v>12.728718615306372</v>
      </c>
      <c r="Y4">
        <f>AVERAGE('[1]values corrected'!Z$2:Z$49)</f>
        <v>210.71145958170987</v>
      </c>
      <c r="Z4">
        <f>AVERAGE('[1]values corrected'!AA$2:AA$49)</f>
        <v>7.7746440011952231E-2</v>
      </c>
      <c r="AA4">
        <f>AVERAGE('[1]values corrected'!AB$2:AB$49)</f>
        <v>2.304563245278374</v>
      </c>
      <c r="AB4">
        <f>AVERAGE('[1]values corrected'!AC$2:AC$49)</f>
        <v>0.29784020744561152</v>
      </c>
      <c r="AC4">
        <f>AVERAGE('[1]values corrected'!AD$2:AD$49)</f>
        <v>2.1019065788985661E-2</v>
      </c>
      <c r="AD4">
        <f>AVERAGE('[1]values corrected'!AE$2:AE$49)</f>
        <v>681.28606981512905</v>
      </c>
      <c r="AE4">
        <f>AVERAGE('[1]values corrected'!AF$2:AF$49)</f>
        <v>25.098316093015995</v>
      </c>
      <c r="AF4">
        <f>AVERAGE('[1]values corrected'!AG$2:AG$49)</f>
        <v>54.725960487315774</v>
      </c>
      <c r="AG4">
        <f>AVERAGE('[1]values corrected'!AH$2:AH$49)</f>
        <v>6.808156813371304</v>
      </c>
      <c r="AH4">
        <f>AVERAGE('[1]values corrected'!AI$2:AI$49)</f>
        <v>28.369487105615665</v>
      </c>
      <c r="AI4">
        <f>AVERAGE('[1]values corrected'!AJ$2:AJ$49)</f>
        <v>6.5014768735036128</v>
      </c>
      <c r="AJ4">
        <f>AVERAGE('[1]values corrected'!AK$2:AK$49)</f>
        <v>1.9466615859252476</v>
      </c>
      <c r="AK4">
        <f>AVERAGE('[1]values corrected'!AL$2:AL$49)</f>
        <v>6.7028039667781449</v>
      </c>
      <c r="AL4">
        <f>AVERAGE('[1]values corrected'!AM$2:AM$49)</f>
        <v>1.0493375537689158</v>
      </c>
      <c r="AM4">
        <f>AVERAGE('[1]values corrected'!AN$2:AN$49)</f>
        <v>6.3437777809125606</v>
      </c>
      <c r="AN4">
        <f>AVERAGE('[1]values corrected'!AO$2:AO$49)</f>
        <v>1.3039600299416467</v>
      </c>
      <c r="AO4">
        <f>AVERAGE('[1]values corrected'!AP$2:AP$49)</f>
        <v>3.6372906418568522</v>
      </c>
      <c r="AP4">
        <f>AVERAGE('[1]values corrected'!AQ$2:AQ$49)</f>
        <v>0.52105846514239984</v>
      </c>
      <c r="AQ4">
        <f>AVERAGE('[1]values corrected'!AR$2:AR$49)</f>
        <v>3.3943256019406562</v>
      </c>
      <c r="AR4">
        <f>AVERAGE('[1]values corrected'!AS$2:AS$49)</f>
        <v>0.50291530823095498</v>
      </c>
      <c r="AS4">
        <f>AVERAGE('[1]values corrected'!AT$2:AT$49)</f>
        <v>5.0300579416926912</v>
      </c>
      <c r="AT4">
        <f>AVERAGE('[1]values corrected'!AU$2:AU$49)</f>
        <v>0.80103986934988936</v>
      </c>
      <c r="AU4">
        <f>AVERAGE('[1]values corrected'!AV$2:AV$49)</f>
        <v>2.7492578080428845E-3</v>
      </c>
      <c r="AV4">
        <f>AVERAGE('[1]values corrected'!AW$2:AW$49)</f>
        <v>1.0994262373758732E-2</v>
      </c>
      <c r="AW4">
        <f>AVERAGE('[1]values corrected'!AX$2:AX$49)</f>
        <v>0.2788179957251169</v>
      </c>
      <c r="AX4">
        <f>AVERAGE('[1]values corrected'!AY$2:AY$49)</f>
        <v>11.172721884178602</v>
      </c>
      <c r="AY4">
        <f>AVERAGE('[1]values corrected'!AZ$2:AZ$49)</f>
        <v>5.0569439287034092E-2</v>
      </c>
      <c r="AZ4">
        <f>AVERAGE('[1]values corrected'!BA$2:BA$49)</f>
        <v>5.8375119850125827</v>
      </c>
      <c r="BA4">
        <f>AVERAGE('[1]values corrected'!BB$2:BB$49)</f>
        <v>1.6910818377341934</v>
      </c>
    </row>
    <row r="5" spans="1:53" x14ac:dyDescent="0.25">
      <c r="A5" t="s">
        <v>127</v>
      </c>
      <c r="B5">
        <f>AVERAGE('[1]values corrected'!C$50:C$97)</f>
        <v>5.1035273749862826</v>
      </c>
      <c r="C5">
        <f>AVERAGE('[1]values corrected'!D$50:D$97)</f>
        <v>230434.66362891882</v>
      </c>
      <c r="D5">
        <f>AVERAGE('[1]values corrected'!E$50:E$97)</f>
        <v>1263.5822198570834</v>
      </c>
      <c r="E5">
        <f>AVERAGE('[1]values corrected'!F$50:F$97)</f>
        <v>125.78102930287612</v>
      </c>
      <c r="F5">
        <f>AVERAGE('[1]values corrected'!G$50:G$97)</f>
        <v>357.16828113875516</v>
      </c>
      <c r="G5">
        <f>AVERAGE('[1]values corrected'!H$50:H$97)</f>
        <v>85514.574814619016</v>
      </c>
      <c r="H5">
        <f>AVERAGE('[1]values corrected'!I$50:I$97)</f>
        <v>31.916853705705766</v>
      </c>
      <c r="I5">
        <f>AVERAGE('[1]values corrected'!J$50:J$97)</f>
        <v>16905.657895561417</v>
      </c>
      <c r="J5">
        <f>AVERAGE('[1]values corrected'!K$50:K$97)</f>
        <v>324.55186805578313</v>
      </c>
      <c r="K5">
        <f>AVERAGE('[1]values corrected'!L$50:L$97)</f>
        <v>294.58286434493613</v>
      </c>
      <c r="L5">
        <f>AVERAGE('[1]values corrected'!M$50:M$97)</f>
        <v>1359.3278062836671</v>
      </c>
      <c r="M5">
        <f>AVERAGE('[1]values corrected'!N$50:N$97)</f>
        <v>86535.327312604539</v>
      </c>
      <c r="N5">
        <f>AVERAGE('[1]values corrected'!O$50:O$97)</f>
        <v>45.365058585142435</v>
      </c>
      <c r="O5">
        <f>AVERAGE('[1]values corrected'!P$50:P$97)</f>
        <v>116.80930675356673</v>
      </c>
      <c r="P5">
        <f>AVERAGE('[1]values corrected'!Q$50:Q$97)</f>
        <v>138.09812204756327</v>
      </c>
      <c r="Q5">
        <f>AVERAGE('[1]values corrected'!R$50:R$97)</f>
        <v>100.74748740904471</v>
      </c>
      <c r="R5">
        <f>AVERAGE('[1]values corrected'!S$50:S$97)</f>
        <v>0.67040312244216571</v>
      </c>
      <c r="S5">
        <f>AVERAGE('[1]values corrected'!T$50:T$97)</f>
        <v>0.31237044863833396</v>
      </c>
      <c r="T5">
        <f>AVERAGE('[1]values corrected'!U$50:U$97)</f>
        <v>9.5558732624383929</v>
      </c>
      <c r="U5">
        <f>AVERAGE('[1]values corrected'!V$50:V$97)</f>
        <v>403.07785238530533</v>
      </c>
      <c r="V5">
        <f>AVERAGE('[1]values corrected'!W$50:W$97)</f>
        <v>27.132784643250204</v>
      </c>
      <c r="W5">
        <f>AVERAGE('[1]values corrected'!X$50:X$97)</f>
        <v>177.92874201918423</v>
      </c>
      <c r="X5">
        <f>AVERAGE('[1]values corrected'!Y$50:Y$97)</f>
        <v>19.571329091047023</v>
      </c>
      <c r="Y5">
        <f>AVERAGE('[1]values corrected'!Z$50:Z$97)</f>
        <v>1.901093213541527</v>
      </c>
      <c r="Z5">
        <f>AVERAGE('[1]values corrected'!AA$50:AA$97)</f>
        <v>9.6314980496793379E-2</v>
      </c>
      <c r="AA5">
        <f>AVERAGE('[1]values corrected'!AB$50:AB$97)</f>
        <v>2.1092594138789837</v>
      </c>
      <c r="AB5">
        <f>AVERAGE('[1]values corrected'!AC$50:AC$97)</f>
        <v>0.13700223919461571</v>
      </c>
      <c r="AC5">
        <f>AVERAGE('[1]values corrected'!AD$50:AD$97)</f>
        <v>9.0189391855196484E-3</v>
      </c>
      <c r="AD5">
        <f>AVERAGE('[1]values corrected'!AE$50:AE$97)</f>
        <v>138.66606154278125</v>
      </c>
      <c r="AE5">
        <f>AVERAGE('[1]values corrected'!AF$50:AF$97)</f>
        <v>16.121483633288239</v>
      </c>
      <c r="AF5">
        <f>AVERAGE('[1]values corrected'!AG$50:AG$97)</f>
        <v>39.084653385082611</v>
      </c>
      <c r="AG5">
        <f>AVERAGE('[1]values corrected'!AH$50:AH$97)</f>
        <v>5.6035218158217823</v>
      </c>
      <c r="AH5">
        <f>AVERAGE('[1]values corrected'!AI$50:AI$97)</f>
        <v>25.467310979595936</v>
      </c>
      <c r="AI5">
        <f>AVERAGE('[1]values corrected'!AJ$50:AJ$97)</f>
        <v>6.3175580654702967</v>
      </c>
      <c r="AJ5">
        <f>AVERAGE('[1]values corrected'!AK$50:AK$97)</f>
        <v>2.1299735948487162</v>
      </c>
      <c r="AK5">
        <f>AVERAGE('[1]values corrected'!AL$50:AL$97)</f>
        <v>6.5120660437135518</v>
      </c>
      <c r="AL5">
        <f>AVERAGE('[1]values corrected'!AM$50:AM$97)</f>
        <v>0.97698590230802551</v>
      </c>
      <c r="AM5">
        <f>AVERAGE('[1]values corrected'!AN$50:AN$97)</f>
        <v>5.5071121377090329</v>
      </c>
      <c r="AN5">
        <f>AVERAGE('[1]values corrected'!AO$50:AO$97)</f>
        <v>1.0218603186500987</v>
      </c>
      <c r="AO5">
        <f>AVERAGE('[1]values corrected'!AP$50:AP$97)</f>
        <v>2.6009956501066847</v>
      </c>
      <c r="AP5">
        <f>AVERAGE('[1]values corrected'!AQ$50:AQ$97)</f>
        <v>0.34140849154417346</v>
      </c>
      <c r="AQ5">
        <f>AVERAGE('[1]values corrected'!AR$50:AR$97)</f>
        <v>2.0368306051514526</v>
      </c>
      <c r="AR5">
        <f>AVERAGE('[1]values corrected'!AS$50:AS$97)</f>
        <v>0.2854476313635434</v>
      </c>
      <c r="AS5">
        <f>AVERAGE('[1]values corrected'!AT$50:AT$97)</f>
        <v>4.5585549687776163</v>
      </c>
      <c r="AT5">
        <f>AVERAGE('[1]values corrected'!AU$50:AU$97)</f>
        <v>1.2145037778867191</v>
      </c>
      <c r="AU5">
        <f>AVERAGE('[1]values corrected'!AV$50:AV$97)</f>
        <v>3.9216166988827409E-3</v>
      </c>
      <c r="AV5">
        <f>AVERAGE('[1]values corrected'!AW$50:AW$97)</f>
        <v>0.22299691088470328</v>
      </c>
      <c r="AW5">
        <f>AVERAGE('[1]values corrected'!AX$50:AX$97)</f>
        <v>3.7382725498200917E-2</v>
      </c>
      <c r="AX5">
        <f>AVERAGE('[1]values corrected'!AY$50:AY$97)</f>
        <v>1.9153693814629549</v>
      </c>
      <c r="AY5">
        <f>AVERAGE('[1]values corrected'!AZ$50:AZ$97)</f>
        <v>1.1446176604054522E-2</v>
      </c>
      <c r="AZ5">
        <f>AVERAGE('[1]values corrected'!BA$50:BA$97)</f>
        <v>1.2752991919419241</v>
      </c>
      <c r="BA5">
        <f>AVERAGE('[1]values corrected'!BB$50:BB$97)</f>
        <v>0.4307694748877729</v>
      </c>
    </row>
    <row r="6" spans="1:53" x14ac:dyDescent="0.25">
      <c r="A6" t="s">
        <v>65</v>
      </c>
      <c r="B6">
        <f>AVERAGE('[1]values corrected'!C$98:C$145)</f>
        <v>4.4829346846263194</v>
      </c>
      <c r="C6">
        <f>AVERAGE('[1]values corrected'!D$98:D$145)</f>
        <v>254303.65680138429</v>
      </c>
      <c r="D6">
        <f>AVERAGE('[1]values corrected'!E$98:E$145)</f>
        <v>1133.7687207401668</v>
      </c>
      <c r="E6">
        <f>AVERAGE('[1]values corrected'!F$98:F$145)</f>
        <v>241.56483395960845</v>
      </c>
      <c r="F6">
        <f>AVERAGE('[1]values corrected'!G$98:G$145)</f>
        <v>412.84435327835331</v>
      </c>
      <c r="G6">
        <f>AVERAGE('[1]values corrected'!H$98:H$145)</f>
        <v>80245.88256217241</v>
      </c>
      <c r="H6">
        <f>AVERAGE('[1]values corrected'!I$98:I$145)</f>
        <v>30.354948113255798</v>
      </c>
      <c r="I6">
        <f>AVERAGE('[1]values corrected'!J$98:J$145)</f>
        <v>15997.290084049409</v>
      </c>
      <c r="J6">
        <f>AVERAGE('[1]values corrected'!K$98:K$145)</f>
        <v>311.47196185755337</v>
      </c>
      <c r="K6">
        <f>AVERAGE('[1]values corrected'!L$98:L$145)</f>
        <v>286.64129396265281</v>
      </c>
      <c r="L6">
        <f>AVERAGE('[1]values corrected'!M$98:M$145)</f>
        <v>1271.4063748821054</v>
      </c>
      <c r="M6">
        <f>AVERAGE('[1]values corrected'!N$98:N$145)</f>
        <v>82537.876590050073</v>
      </c>
      <c r="N6">
        <f>AVERAGE('[1]values corrected'!O$98:O$145)</f>
        <v>43.123958215437973</v>
      </c>
      <c r="O6">
        <f>AVERAGE('[1]values corrected'!P$98:P$145)</f>
        <v>110.55962830453915</v>
      </c>
      <c r="P6">
        <f>AVERAGE('[1]values corrected'!Q$98:Q$145)</f>
        <v>119.8857111708394</v>
      </c>
      <c r="Q6">
        <f>AVERAGE('[1]values corrected'!R$98:R$145)</f>
        <v>109.9880904599749</v>
      </c>
      <c r="R6">
        <f>AVERAGE('[1]values corrected'!S$98:S$145)</f>
        <v>0.86180672978395612</v>
      </c>
      <c r="S6">
        <f>AVERAGE('[1]values corrected'!T$98:T$145)</f>
        <v>0.21126186150818316</v>
      </c>
      <c r="T6">
        <f>AVERAGE('[1]values corrected'!U$98:U$145)</f>
        <v>8.7301647415404915</v>
      </c>
      <c r="U6">
        <f>AVERAGE('[1]values corrected'!V$98:V$145)</f>
        <v>379.39964996490545</v>
      </c>
      <c r="V6">
        <f>AVERAGE('[1]values corrected'!W$98:W$145)</f>
        <v>25.385230370737869</v>
      </c>
      <c r="W6">
        <f>AVERAGE('[1]values corrected'!X$98:X$145)</f>
        <v>166.70945885530821</v>
      </c>
      <c r="X6">
        <f>AVERAGE('[1]values corrected'!Y$98:Y$145)</f>
        <v>18.113120095753974</v>
      </c>
      <c r="Y6">
        <f>AVERAGE('[1]values corrected'!Z$98:Z$145)</f>
        <v>4.6451324021437843</v>
      </c>
      <c r="Z6">
        <f>AVERAGE('[1]values corrected'!AA$98:AA$145)</f>
        <v>8.9820231192287395E-2</v>
      </c>
      <c r="AA6">
        <f>AVERAGE('[1]values corrected'!AB$98:AB$145)</f>
        <v>1.8331997991123921</v>
      </c>
      <c r="AB6">
        <f>AVERAGE('[1]values corrected'!AC$98:AC$145)</f>
        <v>0.13232313444997981</v>
      </c>
      <c r="AC6">
        <f>AVERAGE('[1]values corrected'!AD$98:AD$145)</f>
        <v>1.3860314238211649E-2</v>
      </c>
      <c r="AD6">
        <f>AVERAGE('[1]values corrected'!AE$98:AE$145)</f>
        <v>134.10991193903666</v>
      </c>
      <c r="AE6">
        <f>AVERAGE('[1]values corrected'!AF$98:AF$145)</f>
        <v>14.77189962789282</v>
      </c>
      <c r="AF6">
        <f>AVERAGE('[1]values corrected'!AG$98:AG$145)</f>
        <v>35.635731143146685</v>
      </c>
      <c r="AG6">
        <f>AVERAGE('[1]values corrected'!AH$98:AH$145)</f>
        <v>5.1265678935628758</v>
      </c>
      <c r="AH6">
        <f>AVERAGE('[1]values corrected'!AI$98:AI$145)</f>
        <v>23.419018879500211</v>
      </c>
      <c r="AI6">
        <f>AVERAGE('[1]values corrected'!AJ$98:AJ$145)</f>
        <v>5.8448207034960653</v>
      </c>
      <c r="AJ6">
        <f>AVERAGE('[1]values corrected'!AK$98:AK$145)</f>
        <v>1.9729830650037599</v>
      </c>
      <c r="AK6">
        <f>AVERAGE('[1]values corrected'!AL$98:AL$145)</f>
        <v>6.0278001616772166</v>
      </c>
      <c r="AL6">
        <f>AVERAGE('[1]values corrected'!AM$98:AM$145)</f>
        <v>0.90649650925597014</v>
      </c>
      <c r="AM6">
        <f>AVERAGE('[1]values corrected'!AN$98:AN$145)</f>
        <v>5.1321090395940567</v>
      </c>
      <c r="AN6">
        <f>AVERAGE('[1]values corrected'!AO$98:AO$145)</f>
        <v>0.95620493040336851</v>
      </c>
      <c r="AO6">
        <f>AVERAGE('[1]values corrected'!AP$98:AP$145)</f>
        <v>2.4492397323749397</v>
      </c>
      <c r="AP6">
        <f>AVERAGE('[1]values corrected'!AQ$98:AQ$145)</f>
        <v>0.32291625851274891</v>
      </c>
      <c r="AQ6">
        <f>AVERAGE('[1]values corrected'!AR$98:AR$145)</f>
        <v>1.9272827920106195</v>
      </c>
      <c r="AR6">
        <f>AVERAGE('[1]values corrected'!AS$98:AS$145)</f>
        <v>0.26961729844808002</v>
      </c>
      <c r="AS6">
        <f>AVERAGE('[1]values corrected'!AT$98:AT$145)</f>
        <v>4.317590526876816</v>
      </c>
      <c r="AT6">
        <f>AVERAGE('[1]values corrected'!AU$98:AU$145)</f>
        <v>1.1283637127421364</v>
      </c>
      <c r="AU6">
        <f>AVERAGE('[1]values corrected'!AV$98:AV$145)</f>
        <v>3.1709926294947589E-3</v>
      </c>
      <c r="AV6">
        <f>AVERAGE('[1]values corrected'!AW$98:AW$145)</f>
        <v>4.2068219969704605E-2</v>
      </c>
      <c r="AW6">
        <f>AVERAGE('[1]values corrected'!AX$98:AX$145)</f>
        <v>8.2718633143429435E-2</v>
      </c>
      <c r="AX6">
        <f>AVERAGE('[1]values corrected'!AY$98:AY$145)</f>
        <v>13.251454673015376</v>
      </c>
      <c r="AY6">
        <f>AVERAGE('[1]values corrected'!AZ$98:AZ$145)</f>
        <v>1.379948107436395E-2</v>
      </c>
      <c r="AZ6">
        <f>AVERAGE('[1]values corrected'!BA$98:BA$145)</f>
        <v>1.1910940229092051</v>
      </c>
      <c r="BA6">
        <f>AVERAGE('[1]values corrected'!BB$98:BB$145)</f>
        <v>0.41853740890765723</v>
      </c>
    </row>
    <row r="7" spans="1:53" x14ac:dyDescent="0.25">
      <c r="A7" t="s">
        <v>78</v>
      </c>
      <c r="B7">
        <f>AVERAGE('[1]values corrected'!C$146:C$193)</f>
        <v>3.400139691992218</v>
      </c>
      <c r="C7">
        <f>AVERAGE('[1]values corrected'!D$146:D$193)</f>
        <v>198053.80025034418</v>
      </c>
      <c r="D7">
        <f>AVERAGE('[1]values corrected'!E$146:E$193)</f>
        <v>88.972649524349663</v>
      </c>
      <c r="E7">
        <f>AVERAGE('[1]values corrected'!F$146:F$193)</f>
        <v>75.473091347068561</v>
      </c>
      <c r="F7">
        <f>AVERAGE('[1]values corrected'!G$146:G$193)</f>
        <v>116.27287544486776</v>
      </c>
      <c r="G7">
        <f>AVERAGE('[1]values corrected'!H$146:H$193)</f>
        <v>88841.145744730646</v>
      </c>
      <c r="H7">
        <f>AVERAGE('[1]values corrected'!I$146:I$193)</f>
        <v>40.200526275568201</v>
      </c>
      <c r="I7">
        <f>AVERAGE('[1]values corrected'!J$146:J$193)</f>
        <v>5311.279762207826</v>
      </c>
      <c r="J7">
        <f>AVERAGE('[1]values corrected'!K$146:K$193)</f>
        <v>297.98324111900189</v>
      </c>
      <c r="K7">
        <f>AVERAGE('[1]values corrected'!L$146:L$193)</f>
        <v>370.97460978495837</v>
      </c>
      <c r="L7">
        <f>AVERAGE('[1]values corrected'!M$146:M$193)</f>
        <v>1246.8612371337749</v>
      </c>
      <c r="M7">
        <f>AVERAGE('[1]values corrected'!N$146:N$193)</f>
        <v>72914.65259336005</v>
      </c>
      <c r="N7">
        <f>AVERAGE('[1]values corrected'!O$146:O$193)</f>
        <v>48.82391001155036</v>
      </c>
      <c r="O7">
        <f>AVERAGE('[1]values corrected'!P$146:P$193)</f>
        <v>153.42333660782933</v>
      </c>
      <c r="P7">
        <f>AVERAGE('[1]values corrected'!Q$146:Q$193)</f>
        <v>113.94429407436333</v>
      </c>
      <c r="Q7">
        <f>AVERAGE('[1]values corrected'!R$146:R$193)</f>
        <v>61.154150312918695</v>
      </c>
      <c r="R7">
        <f>AVERAGE('[1]values corrected'!S$146:S$193)</f>
        <v>0.12461194267645165</v>
      </c>
      <c r="S7">
        <f>AVERAGE('[1]values corrected'!T$146:T$193)</f>
        <v>0.31022243231776503</v>
      </c>
      <c r="T7">
        <f>AVERAGE('[1]values corrected'!U$146:U$193)</f>
        <v>0.52391954435070887</v>
      </c>
      <c r="U7">
        <f>AVERAGE('[1]values corrected'!V$146:V$193)</f>
        <v>103.21975853787426</v>
      </c>
      <c r="V7">
        <f>AVERAGE('[1]values corrected'!W$146:W$193)</f>
        <v>14.966536871336878</v>
      </c>
      <c r="W7">
        <f>AVERAGE('[1]values corrected'!X$146:X$193)</f>
        <v>14.149017856838332</v>
      </c>
      <c r="X7">
        <f>AVERAGE('[1]values corrected'!Y$146:Y$193)</f>
        <v>0.39312666541281899</v>
      </c>
      <c r="Y7">
        <f>AVERAGE('[1]values corrected'!Z$146:Z$193)</f>
        <v>6.6102816511119239E-2</v>
      </c>
      <c r="Z7">
        <f>AVERAGE('[1]values corrected'!AA$146:AA$193)</f>
        <v>3.6276747975207392E-2</v>
      </c>
      <c r="AA7">
        <f>AVERAGE('[1]values corrected'!AB$146:AB$193)</f>
        <v>0.72297307039284553</v>
      </c>
      <c r="AB7">
        <f>AVERAGE('[1]values corrected'!AC$146:AC$193)</f>
        <v>0.45535513712327669</v>
      </c>
      <c r="AC7">
        <f>AVERAGE('[1]values corrected'!AD$146:AD$193)</f>
        <v>1.6604103137148014E-2</v>
      </c>
      <c r="AD7">
        <f>AVERAGE('[1]values corrected'!AE$146:AE$193)</f>
        <v>7.6211560318597966</v>
      </c>
      <c r="AE7">
        <f>AVERAGE('[1]values corrected'!AF$146:AF$193)</f>
        <v>0.6733711182863793</v>
      </c>
      <c r="AF7">
        <f>AVERAGE('[1]values corrected'!AG$146:AG$193)</f>
        <v>2.3163691526070695</v>
      </c>
      <c r="AG7">
        <f>AVERAGE('[1]values corrected'!AH$146:AH$193)</f>
        <v>0.35224633227847996</v>
      </c>
      <c r="AH7">
        <f>AVERAGE('[1]values corrected'!AI$146:AI$193)</f>
        <v>2.3373900484855032</v>
      </c>
      <c r="AI7">
        <f>AVERAGE('[1]values corrected'!AJ$146:AJ$193)</f>
        <v>1.0514984368505951</v>
      </c>
      <c r="AJ7">
        <f>AVERAGE('[1]values corrected'!AK$146:AK$193)</f>
        <v>0.50020538239489742</v>
      </c>
      <c r="AK7">
        <f>AVERAGE('[1]values corrected'!AL$146:AL$193)</f>
        <v>1.7381633293530214</v>
      </c>
      <c r="AL7">
        <f>AVERAGE('[1]values corrected'!AM$146:AM$193)</f>
        <v>0.33043793446417652</v>
      </c>
      <c r="AM7">
        <f>AVERAGE('[1]values corrected'!AN$146:AN$193)</f>
        <v>2.4291644415436129</v>
      </c>
      <c r="AN7">
        <f>AVERAGE('[1]values corrected'!AO$146:AO$193)</f>
        <v>0.53536028383880407</v>
      </c>
      <c r="AO7">
        <f>AVERAGE('[1]values corrected'!AP$146:AP$193)</f>
        <v>1.5968097437104805</v>
      </c>
      <c r="AP7">
        <f>AVERAGE('[1]values corrected'!AQ$146:AQ$193)</f>
        <v>0.24083480376296387</v>
      </c>
      <c r="AQ7">
        <f>AVERAGE('[1]values corrected'!AR$146:AR$193)</f>
        <v>1.5811958300610325</v>
      </c>
      <c r="AR7">
        <f>AVERAGE('[1]values corrected'!AS$146:AS$193)</f>
        <v>0.24034067252600663</v>
      </c>
      <c r="AS7">
        <f>AVERAGE('[1]values corrected'!AT$146:AT$193)</f>
        <v>0.53204528815125818</v>
      </c>
      <c r="AT7">
        <f>AVERAGE('[1]values corrected'!AU$146:AU$193)</f>
        <v>5.2211198506867965E-2</v>
      </c>
      <c r="AU7">
        <f>AVERAGE('[1]values corrected'!AV$146:AV$193)</f>
        <v>4.0637278296978274E-3</v>
      </c>
      <c r="AV7">
        <f>AVERAGE('[1]values corrected'!AW$146:AW$193)</f>
        <v>3.450612875857037E-2</v>
      </c>
      <c r="AW7">
        <f>AVERAGE('[1]values corrected'!AX$146:AX$193)</f>
        <v>7.0483060050328282E-3</v>
      </c>
      <c r="AX7">
        <f>AVERAGE('[1]values corrected'!AY$146:AY$193)</f>
        <v>3.6278574307707494</v>
      </c>
      <c r="AY7">
        <f>AVERAGE('[1]values corrected'!AZ$146:AZ$193)</f>
        <v>6.0605820592746383E-3</v>
      </c>
      <c r="AZ7">
        <f>AVERAGE('[1]values corrected'!BA$146:BA$193)</f>
        <v>0.11809470606077292</v>
      </c>
      <c r="BA7">
        <f>AVERAGE('[1]values corrected'!BB$146:BB$193)</f>
        <v>3.3665593307529704E-2</v>
      </c>
    </row>
    <row r="9" spans="1:53" x14ac:dyDescent="0.25">
      <c r="A9" s="5" t="s">
        <v>22</v>
      </c>
    </row>
    <row r="10" spans="1:53" x14ac:dyDescent="0.25">
      <c r="A10" t="s">
        <v>48</v>
      </c>
      <c r="B10">
        <f>_xlfn.STDEV.S('[1]values corrected'!C$2:C$49)</f>
        <v>0.44165277985447005</v>
      </c>
      <c r="C10">
        <f>_xlfn.STDEV.S('[1]values corrected'!D$2:D$49)</f>
        <v>18371.00370793516</v>
      </c>
      <c r="D10">
        <f>_xlfn.STDEV.S('[1]values corrected'!E$2:E$49)</f>
        <v>151.88291859819236</v>
      </c>
      <c r="E10">
        <f>_xlfn.STDEV.S('[1]values corrected'!F$2:F$49)</f>
        <v>55.869520539907612</v>
      </c>
      <c r="F10">
        <f>_xlfn.STDEV.S('[1]values corrected'!G$2:G$49)</f>
        <v>226.78247923582225</v>
      </c>
      <c r="G10">
        <f>_xlfn.STDEV.S('[1]values corrected'!H$2:H$49)</f>
        <v>2891.1714077360889</v>
      </c>
      <c r="H10">
        <f>_xlfn.STDEV.S('[1]values corrected'!I$2:I$49)</f>
        <v>2.0510458249188668</v>
      </c>
      <c r="I10">
        <f>_xlfn.STDEV.S('[1]values corrected'!J$2:J$49)</f>
        <v>848.73197480112242</v>
      </c>
      <c r="J10">
        <f>_xlfn.STDEV.S('[1]values corrected'!K$2:K$49)</f>
        <v>23.472034046928918</v>
      </c>
      <c r="K10">
        <f>_xlfn.STDEV.S('[1]values corrected'!L$2:L$49)</f>
        <v>9.2684016979273611</v>
      </c>
      <c r="L10">
        <f>_xlfn.STDEV.S('[1]values corrected'!M$2:M$49)</f>
        <v>122.22262322852512</v>
      </c>
      <c r="M10">
        <f>_xlfn.STDEV.S('[1]values corrected'!N$2:N$49)</f>
        <v>5300.4535741213303</v>
      </c>
      <c r="N10">
        <f>_xlfn.STDEV.S('[1]values corrected'!O$2:O$49)</f>
        <v>2.7419893687865651</v>
      </c>
      <c r="O10">
        <f>_xlfn.STDEV.S('[1]values corrected'!P$2:P$49)</f>
        <v>5.5667921253666144</v>
      </c>
      <c r="P10">
        <f>_xlfn.STDEV.S('[1]values corrected'!Q$2:Q$49)</f>
        <v>6.0996041268282122</v>
      </c>
      <c r="Q10">
        <f>_xlfn.STDEV.S('[1]values corrected'!R$2:R$49)</f>
        <v>17.762667354439895</v>
      </c>
      <c r="R10">
        <f>_xlfn.STDEV.S('[1]values corrected'!S$2:S$49)</f>
        <v>6.8896525404047324E-2</v>
      </c>
      <c r="S10">
        <f>_xlfn.STDEV.S('[1]values corrected'!T$2:T$49)</f>
        <v>0.38820198040145504</v>
      </c>
      <c r="T10">
        <f>_xlfn.STDEV.S('[1]values corrected'!U$2:U$49)</f>
        <v>2.0746858272007431</v>
      </c>
      <c r="U10">
        <f>_xlfn.STDEV.S('[1]values corrected'!V$2:V$49)</f>
        <v>19.021624846307859</v>
      </c>
      <c r="V10">
        <f>_xlfn.STDEV.S('[1]values corrected'!W$2:W$49)</f>
        <v>2.1523907447506239</v>
      </c>
      <c r="W10">
        <f>_xlfn.STDEV.S('[1]values corrected'!X$2:X$49)</f>
        <v>9.8650902068398185</v>
      </c>
      <c r="X10">
        <f>_xlfn.STDEV.S('[1]values corrected'!Y$2:Y$49)</f>
        <v>0.84131376640301769</v>
      </c>
      <c r="Y10">
        <f>_xlfn.STDEV.S('[1]values corrected'!Z$2:Z$49)</f>
        <v>56.211403571221936</v>
      </c>
      <c r="Z10">
        <f>_xlfn.STDEV.S('[1]values corrected'!AA$2:AA$49)</f>
        <v>1.5970492840976496E-2</v>
      </c>
      <c r="AA10">
        <f>_xlfn.STDEV.S('[1]values corrected'!AB$2:AB$49)</f>
        <v>0.16101065988677749</v>
      </c>
      <c r="AB10">
        <f>_xlfn.STDEV.S('[1]values corrected'!AC$2:AC$49)</f>
        <v>8.020066877604104E-2</v>
      </c>
      <c r="AC10">
        <f>_xlfn.STDEV.S('[1]values corrected'!AD$2:AD$49)</f>
        <v>1.0204387731837988E-2</v>
      </c>
      <c r="AD10">
        <f>_xlfn.STDEV.S('[1]values corrected'!AE$2:AE$49)</f>
        <v>33.563391333225049</v>
      </c>
      <c r="AE10">
        <f>_xlfn.STDEV.S('[1]values corrected'!AF$2:AF$49)</f>
        <v>1.5066608250559663</v>
      </c>
      <c r="AF10">
        <f>_xlfn.STDEV.S('[1]values corrected'!AG$2:AG$49)</f>
        <v>4.1796664220959467</v>
      </c>
      <c r="AG10">
        <f>_xlfn.STDEV.S('[1]values corrected'!AH$2:AH$49)</f>
        <v>0.42979598599554064</v>
      </c>
      <c r="AH10">
        <f>_xlfn.STDEV.S('[1]values corrected'!AI$2:AI$49)</f>
        <v>1.8748271383859494</v>
      </c>
      <c r="AI10">
        <f>_xlfn.STDEV.S('[1]values corrected'!AJ$2:AJ$49)</f>
        <v>0.41949056508121796</v>
      </c>
      <c r="AJ10">
        <f>_xlfn.STDEV.S('[1]values corrected'!AK$2:AK$49)</f>
        <v>0.10990655926956339</v>
      </c>
      <c r="AK10">
        <f>_xlfn.STDEV.S('[1]values corrected'!AL$2:AL$49)</f>
        <v>0.49155258491912274</v>
      </c>
      <c r="AL10">
        <f>_xlfn.STDEV.S('[1]values corrected'!AM$2:AM$49)</f>
        <v>7.1479259798525749E-2</v>
      </c>
      <c r="AM10">
        <f>_xlfn.STDEV.S('[1]values corrected'!AN$2:AN$49)</f>
        <v>0.45342676991443193</v>
      </c>
      <c r="AN10">
        <f>_xlfn.STDEV.S('[1]values corrected'!AO$2:AO$49)</f>
        <v>9.270057038565975E-2</v>
      </c>
      <c r="AO10">
        <f>_xlfn.STDEV.S('[1]values corrected'!AP$2:AP$49)</f>
        <v>0.26160089022494043</v>
      </c>
      <c r="AP10">
        <f>_xlfn.STDEV.S('[1]values corrected'!AQ$2:AQ$49)</f>
        <v>4.2594968981999597E-2</v>
      </c>
      <c r="AQ10">
        <f>_xlfn.STDEV.S('[1]values corrected'!AR$2:AR$49)</f>
        <v>0.23423132677913872</v>
      </c>
      <c r="AR10">
        <f>_xlfn.STDEV.S('[1]values corrected'!AS$2:AS$49)</f>
        <v>3.9114070131418655E-2</v>
      </c>
      <c r="AS10">
        <f>_xlfn.STDEV.S('[1]values corrected'!AT$2:AT$49)</f>
        <v>0.30030967798316704</v>
      </c>
      <c r="AT10">
        <f>_xlfn.STDEV.S('[1]values corrected'!AU$2:AU$49)</f>
        <v>5.6577962857099769E-2</v>
      </c>
      <c r="AU10">
        <f>_xlfn.STDEV.S('[1]values corrected'!AV$2:AV$49)</f>
        <v>1.4004890134849937E-3</v>
      </c>
      <c r="AV10">
        <f>_xlfn.STDEV.S('[1]values corrected'!AW$2:AW$49)</f>
        <v>1.7221968921554798E-2</v>
      </c>
      <c r="AW10">
        <f>_xlfn.STDEV.S('[1]values corrected'!AX$2:AX$49)</f>
        <v>2.1930555443711083E-2</v>
      </c>
      <c r="AX10">
        <f>_xlfn.STDEV.S('[1]values corrected'!AY$2:AY$49)</f>
        <v>1.8872039178003717</v>
      </c>
      <c r="AY10">
        <f>_xlfn.STDEV.S('[1]values corrected'!AZ$2:AZ$49)</f>
        <v>7.095339248570527E-3</v>
      </c>
      <c r="AZ10">
        <f>_xlfn.STDEV.S('[1]values corrected'!BA$2:BA$49)</f>
        <v>0.34427340311826649</v>
      </c>
      <c r="BA10">
        <f>_xlfn.STDEV.S('[1]values corrected'!BB$2:BB$49)</f>
        <v>0.12246328625283916</v>
      </c>
    </row>
    <row r="11" spans="1:53" x14ac:dyDescent="0.25">
      <c r="A11" t="s">
        <v>127</v>
      </c>
      <c r="B11">
        <f>_xlfn.STDEV.S('[1]values corrected'!C$50:C$97)</f>
        <v>0.44745382964559594</v>
      </c>
      <c r="C11">
        <f>_xlfn.STDEV.S('[1]values corrected'!D$50:D$97)</f>
        <v>6143.4238217136226</v>
      </c>
      <c r="D11">
        <f>_xlfn.STDEV.S('[1]values corrected'!E$50:E$97)</f>
        <v>88.773664334494981</v>
      </c>
      <c r="E11">
        <f>_xlfn.STDEV.S('[1]values corrected'!F$50:F$97)</f>
        <v>36.078574855059756</v>
      </c>
      <c r="F11">
        <f>_xlfn.STDEV.S('[1]values corrected'!G$50:G$97)</f>
        <v>175.19081605994941</v>
      </c>
      <c r="G11">
        <f>_xlfn.STDEV.S('[1]values corrected'!H$50:H$97)</f>
        <v>4022.1041321176253</v>
      </c>
      <c r="H11">
        <f>_xlfn.STDEV.S('[1]values corrected'!I$50:I$97)</f>
        <v>1.5498147495255887</v>
      </c>
      <c r="I11">
        <f>_xlfn.STDEV.S('[1]values corrected'!J$50:J$97)</f>
        <v>995.29110296374597</v>
      </c>
      <c r="J11">
        <f>_xlfn.STDEV.S('[1]values corrected'!K$50:K$97)</f>
        <v>15.153615256929641</v>
      </c>
      <c r="K11">
        <f>_xlfn.STDEV.S('[1]values corrected'!L$50:L$97)</f>
        <v>18.770322365017492</v>
      </c>
      <c r="L11">
        <f>_xlfn.STDEV.S('[1]values corrected'!M$50:M$97)</f>
        <v>97.664910584494805</v>
      </c>
      <c r="M11">
        <f>_xlfn.STDEV.S('[1]values corrected'!N$50:N$97)</f>
        <v>4238.2264655938561</v>
      </c>
      <c r="N11">
        <f>_xlfn.STDEV.S('[1]values corrected'!O$50:O$97)</f>
        <v>2.8487905536337808</v>
      </c>
      <c r="O11">
        <f>_xlfn.STDEV.S('[1]values corrected'!P$50:P$97)</f>
        <v>6.1673850864839261</v>
      </c>
      <c r="P11">
        <f>_xlfn.STDEV.S('[1]values corrected'!Q$50:Q$97)</f>
        <v>19.989138856369429</v>
      </c>
      <c r="Q11">
        <f>_xlfn.STDEV.S('[1]values corrected'!R$50:R$97)</f>
        <v>17.164825792817197</v>
      </c>
      <c r="R11">
        <f>_xlfn.STDEV.S('[1]values corrected'!S$50:S$97)</f>
        <v>8.5226431795100921E-2</v>
      </c>
      <c r="S11">
        <f>_xlfn.STDEV.S('[1]values corrected'!T$50:T$97)</f>
        <v>0.45863360902166239</v>
      </c>
      <c r="T11">
        <f>_xlfn.STDEV.S('[1]values corrected'!U$50:U$97)</f>
        <v>0.56498443350678695</v>
      </c>
      <c r="U11">
        <f>_xlfn.STDEV.S('[1]values corrected'!V$50:V$97)</f>
        <v>19.038873771582733</v>
      </c>
      <c r="V11">
        <f>_xlfn.STDEV.S('[1]values corrected'!W$50:W$97)</f>
        <v>1.2672503510839457</v>
      </c>
      <c r="W11">
        <f>_xlfn.STDEV.S('[1]values corrected'!X$50:X$97)</f>
        <v>8.032152636336745</v>
      </c>
      <c r="X11">
        <f>_xlfn.STDEV.S('[1]values corrected'!Y$50:Y$97)</f>
        <v>1.3921780175426972</v>
      </c>
      <c r="Y11">
        <f>_xlfn.STDEV.S('[1]values corrected'!Z$50:Z$97)</f>
        <v>0.54884072817532081</v>
      </c>
      <c r="Z11">
        <f>_xlfn.STDEV.S('[1]values corrected'!AA$50:AA$97)</f>
        <v>1.6146613194474788E-2</v>
      </c>
      <c r="AA11">
        <f>_xlfn.STDEV.S('[1]values corrected'!AB$50:AB$97)</f>
        <v>0.22279616696816165</v>
      </c>
      <c r="AB11">
        <f>_xlfn.STDEV.S('[1]values corrected'!AC$50:AC$97)</f>
        <v>4.7387657877001249E-2</v>
      </c>
      <c r="AC11">
        <f>_xlfn.STDEV.S('[1]values corrected'!AD$50:AD$97)</f>
        <v>6.0439662112681779E-3</v>
      </c>
      <c r="AD11">
        <f>_xlfn.STDEV.S('[1]values corrected'!AE$50:AE$97)</f>
        <v>8.2074336815011151</v>
      </c>
      <c r="AE11">
        <f>_xlfn.STDEV.S('[1]values corrected'!AF$50:AF$97)</f>
        <v>0.91074128740078009</v>
      </c>
      <c r="AF11">
        <f>_xlfn.STDEV.S('[1]values corrected'!AG$50:AG$97)</f>
        <v>2.3770497276469706</v>
      </c>
      <c r="AG11">
        <f>_xlfn.STDEV.S('[1]values corrected'!AH$50:AH$97)</f>
        <v>0.30623988110472106</v>
      </c>
      <c r="AH11">
        <f>_xlfn.STDEV.S('[1]values corrected'!AI$50:AI$97)</f>
        <v>1.3601122405832478</v>
      </c>
      <c r="AI11">
        <f>_xlfn.STDEV.S('[1]values corrected'!AJ$50:AJ$97)</f>
        <v>0.30775259292932405</v>
      </c>
      <c r="AJ11">
        <f>_xlfn.STDEV.S('[1]values corrected'!AK$50:AK$97)</f>
        <v>0.10382512146576944</v>
      </c>
      <c r="AK11">
        <f>_xlfn.STDEV.S('[1]values corrected'!AL$50:AL$97)</f>
        <v>0.33060893104234096</v>
      </c>
      <c r="AL11">
        <f>_xlfn.STDEV.S('[1]values corrected'!AM$50:AM$97)</f>
        <v>5.250448558147542E-2</v>
      </c>
      <c r="AM11">
        <f>_xlfn.STDEV.S('[1]values corrected'!AN$50:AN$97)</f>
        <v>0.28803671054481134</v>
      </c>
      <c r="AN11">
        <f>_xlfn.STDEV.S('[1]values corrected'!AO$50:AO$97)</f>
        <v>6.5398016088256114E-2</v>
      </c>
      <c r="AO11">
        <f>_xlfn.STDEV.S('[1]values corrected'!AP$50:AP$97)</f>
        <v>0.15474391683033301</v>
      </c>
      <c r="AP11">
        <f>_xlfn.STDEV.S('[1]values corrected'!AQ$50:AQ$97)</f>
        <v>2.549303790046617E-2</v>
      </c>
      <c r="AQ11">
        <f>_xlfn.STDEV.S('[1]values corrected'!AR$50:AR$97)</f>
        <v>0.13755226735591042</v>
      </c>
      <c r="AR11">
        <f>_xlfn.STDEV.S('[1]values corrected'!AS$50:AS$97)</f>
        <v>1.796567209376582E-2</v>
      </c>
      <c r="AS11">
        <f>_xlfn.STDEV.S('[1]values corrected'!AT$50:AT$97)</f>
        <v>0.27937611864967982</v>
      </c>
      <c r="AT11">
        <f>_xlfn.STDEV.S('[1]values corrected'!AU$50:AU$97)</f>
        <v>7.1939452157675846E-2</v>
      </c>
      <c r="AU11">
        <f>_xlfn.STDEV.S('[1]values corrected'!AV$50:AV$97)</f>
        <v>1.6672665905493828E-3</v>
      </c>
      <c r="AV11">
        <f>_xlfn.STDEV.S('[1]values corrected'!AW$50:AW$97)</f>
        <v>0.14983397628516612</v>
      </c>
      <c r="AW11">
        <f>_xlfn.STDEV.S('[1]values corrected'!AX$50:AX$97)</f>
        <v>1.1633115236661603E-2</v>
      </c>
      <c r="AX11">
        <f>_xlfn.STDEV.S('[1]values corrected'!AY$50:AY$97)</f>
        <v>0.232609935971063</v>
      </c>
      <c r="AY11">
        <f>_xlfn.STDEV.S('[1]values corrected'!AZ$50:AZ$97)</f>
        <v>3.1609390898341321E-3</v>
      </c>
      <c r="AZ11">
        <f>_xlfn.STDEV.S('[1]values corrected'!BA$50:BA$97)</f>
        <v>0.10720715905026509</v>
      </c>
      <c r="BA11">
        <f>_xlfn.STDEV.S('[1]values corrected'!BB$50:BB$97)</f>
        <v>3.4528604575718894E-2</v>
      </c>
    </row>
    <row r="12" spans="1:53" x14ac:dyDescent="0.25">
      <c r="A12" t="s">
        <v>65</v>
      </c>
      <c r="B12">
        <f>_xlfn.STDEV.S('[1]values corrected'!C$98:C$145)</f>
        <v>0.24458263677633588</v>
      </c>
      <c r="C12">
        <f>_xlfn.STDEV.S('[1]values corrected'!D$98:D$145)</f>
        <v>18081.478002873471</v>
      </c>
      <c r="D12">
        <f>_xlfn.STDEV.S('[1]values corrected'!E$98:E$145)</f>
        <v>81.44293789813976</v>
      </c>
      <c r="E12">
        <f>_xlfn.STDEV.S('[1]values corrected'!F$98:F$145)</f>
        <v>51.00883345745364</v>
      </c>
      <c r="F12">
        <f>_xlfn.STDEV.S('[1]values corrected'!G$98:G$145)</f>
        <v>219.91724830904369</v>
      </c>
      <c r="G12">
        <f>_xlfn.STDEV.S('[1]values corrected'!H$98:H$145)</f>
        <v>4814.1728153521117</v>
      </c>
      <c r="H12">
        <f>_xlfn.STDEV.S('[1]values corrected'!I$98:I$145)</f>
        <v>1.8538417615303158</v>
      </c>
      <c r="I12">
        <f>_xlfn.STDEV.S('[1]values corrected'!J$98:J$145)</f>
        <v>916.77800826988926</v>
      </c>
      <c r="J12">
        <f>_xlfn.STDEV.S('[1]values corrected'!K$98:K$145)</f>
        <v>17.024826501560426</v>
      </c>
      <c r="K12">
        <f>_xlfn.STDEV.S('[1]values corrected'!L$98:L$145)</f>
        <v>14.609083948552444</v>
      </c>
      <c r="L12">
        <f>_xlfn.STDEV.S('[1]values corrected'!M$98:M$145)</f>
        <v>73.006874113144121</v>
      </c>
      <c r="M12">
        <f>_xlfn.STDEV.S('[1]values corrected'!N$98:N$145)</f>
        <v>4932.811499326509</v>
      </c>
      <c r="N12">
        <f>_xlfn.STDEV.S('[1]values corrected'!O$98:O$145)</f>
        <v>2.1826497820556883</v>
      </c>
      <c r="O12">
        <f>_xlfn.STDEV.S('[1]values corrected'!P$98:P$145)</f>
        <v>6.1088558870485743</v>
      </c>
      <c r="P12">
        <f>_xlfn.STDEV.S('[1]values corrected'!Q$98:Q$145)</f>
        <v>14.112012999376327</v>
      </c>
      <c r="Q12">
        <f>_xlfn.STDEV.S('[1]values corrected'!R$98:R$145)</f>
        <v>14.642044567352825</v>
      </c>
      <c r="R12">
        <f>_xlfn.STDEV.S('[1]values corrected'!S$98:S$145)</f>
        <v>5.5242097173353495E-2</v>
      </c>
      <c r="S12">
        <f>_xlfn.STDEV.S('[1]values corrected'!T$98:T$145)</f>
        <v>0.30345280194348984</v>
      </c>
      <c r="T12">
        <f>_xlfn.STDEV.S('[1]values corrected'!U$98:U$145)</f>
        <v>0.43518335051552509</v>
      </c>
      <c r="U12">
        <f>_xlfn.STDEV.S('[1]values corrected'!V$98:V$145)</f>
        <v>15.854245835636769</v>
      </c>
      <c r="V12">
        <f>_xlfn.STDEV.S('[1]values corrected'!W$98:W$145)</f>
        <v>1.2815500296677846</v>
      </c>
      <c r="W12">
        <f>_xlfn.STDEV.S('[1]values corrected'!X$98:X$145)</f>
        <v>9.274699560098691</v>
      </c>
      <c r="X12">
        <f>_xlfn.STDEV.S('[1]values corrected'!Y$98:Y$145)</f>
        <v>1.2619137241514888</v>
      </c>
      <c r="Y12">
        <f>_xlfn.STDEV.S('[1]values corrected'!Z$98:Z$145)</f>
        <v>1.6937855897998544</v>
      </c>
      <c r="Z12">
        <f>_xlfn.STDEV.S('[1]values corrected'!AA$98:AA$145)</f>
        <v>1.214591789723893E-2</v>
      </c>
      <c r="AA12">
        <f>_xlfn.STDEV.S('[1]values corrected'!AB$98:AB$145)</f>
        <v>0.12339506918175651</v>
      </c>
      <c r="AB12">
        <f>_xlfn.STDEV.S('[1]values corrected'!AC$98:AC$145)</f>
        <v>2.5365365471443971E-2</v>
      </c>
      <c r="AC12">
        <f>_xlfn.STDEV.S('[1]values corrected'!AD$98:AD$145)</f>
        <v>7.0671095485511483E-3</v>
      </c>
      <c r="AD12">
        <f>_xlfn.STDEV.S('[1]values corrected'!AE$98:AE$145)</f>
        <v>7.4504727290293209</v>
      </c>
      <c r="AE12">
        <f>_xlfn.STDEV.S('[1]values corrected'!AF$98:AF$145)</f>
        <v>0.87911377771944799</v>
      </c>
      <c r="AF12">
        <f>_xlfn.STDEV.S('[1]values corrected'!AG$98:AG$145)</f>
        <v>2.248516227933675</v>
      </c>
      <c r="AG12">
        <f>_xlfn.STDEV.S('[1]values corrected'!AH$98:AH$145)</f>
        <v>0.27705164824747419</v>
      </c>
      <c r="AH12">
        <f>_xlfn.STDEV.S('[1]values corrected'!AI$98:AI$145)</f>
        <v>1.235378328730407</v>
      </c>
      <c r="AI12">
        <f>_xlfn.STDEV.S('[1]values corrected'!AJ$98:AJ$145)</f>
        <v>0.28590741725303875</v>
      </c>
      <c r="AJ12">
        <f>_xlfn.STDEV.S('[1]values corrected'!AK$98:AK$145)</f>
        <v>9.3485966013028832E-2</v>
      </c>
      <c r="AK12">
        <f>_xlfn.STDEV.S('[1]values corrected'!AL$98:AL$145)</f>
        <v>0.31177093381205306</v>
      </c>
      <c r="AL12">
        <f>_xlfn.STDEV.S('[1]values corrected'!AM$98:AM$145)</f>
        <v>5.0677475002875234E-2</v>
      </c>
      <c r="AM12">
        <f>_xlfn.STDEV.S('[1]values corrected'!AN$98:AN$145)</f>
        <v>0.26122197864610552</v>
      </c>
      <c r="AN12">
        <f>_xlfn.STDEV.S('[1]values corrected'!AO$98:AO$145)</f>
        <v>5.109602854135839E-2</v>
      </c>
      <c r="AO12">
        <f>_xlfn.STDEV.S('[1]values corrected'!AP$98:AP$145)</f>
        <v>0.13707202865539109</v>
      </c>
      <c r="AP12">
        <f>_xlfn.STDEV.S('[1]values corrected'!AQ$98:AQ$145)</f>
        <v>1.9877431738934897E-2</v>
      </c>
      <c r="AQ12">
        <f>_xlfn.STDEV.S('[1]values corrected'!AR$98:AR$145)</f>
        <v>0.11059471877498551</v>
      </c>
      <c r="AR12">
        <f>_xlfn.STDEV.S('[1]values corrected'!AS$98:AS$145)</f>
        <v>1.707329926837341E-2</v>
      </c>
      <c r="AS12">
        <f>_xlfn.STDEV.S('[1]values corrected'!AT$98:AT$145)</f>
        <v>0.26112536587680168</v>
      </c>
      <c r="AT12">
        <f>_xlfn.STDEV.S('[1]values corrected'!AU$98:AU$145)</f>
        <v>6.4887397358883561E-2</v>
      </c>
      <c r="AU12">
        <f>_xlfn.STDEV.S('[1]values corrected'!AV$98:AV$145)</f>
        <v>1.416229111605794E-3</v>
      </c>
      <c r="AV12">
        <f>_xlfn.STDEV.S('[1]values corrected'!AW$98:AW$145)</f>
        <v>6.2885208523369512E-2</v>
      </c>
      <c r="AW12">
        <f>_xlfn.STDEV.S('[1]values corrected'!AX$98:AX$145)</f>
        <v>9.8290526073692985E-3</v>
      </c>
      <c r="AX12">
        <f>_xlfn.STDEV.S('[1]values corrected'!AY$98:AY$145)</f>
        <v>4.0416159345712437</v>
      </c>
      <c r="AY12">
        <f>_xlfn.STDEV.S('[1]values corrected'!AZ$98:AZ$145)</f>
        <v>2.4704856283287654E-3</v>
      </c>
      <c r="AZ12">
        <f>_xlfn.STDEV.S('[1]values corrected'!BA$98:BA$145)</f>
        <v>0.10178782718391607</v>
      </c>
      <c r="BA12">
        <f>_xlfn.STDEV.S('[1]values corrected'!BB$98:BB$145)</f>
        <v>3.2076755594423197E-2</v>
      </c>
    </row>
    <row r="13" spans="1:53" x14ac:dyDescent="0.25">
      <c r="A13" t="s">
        <v>78</v>
      </c>
      <c r="B13">
        <f>_xlfn.STDEV.S('[1]values corrected'!C$146:C$193)</f>
        <v>0.77894539049114797</v>
      </c>
      <c r="C13">
        <f>_xlfn.STDEV.S('[1]values corrected'!D$146:D$193)</f>
        <v>27440.13567185192</v>
      </c>
      <c r="D13">
        <f>_xlfn.STDEV.S('[1]values corrected'!E$146:E$193)</f>
        <v>54.822645141226452</v>
      </c>
      <c r="E13">
        <f>_xlfn.STDEV.S('[1]values corrected'!F$146:F$193)</f>
        <v>35.22041931110256</v>
      </c>
      <c r="F13">
        <f>_xlfn.STDEV.S('[1]values corrected'!G$146:G$193)</f>
        <v>86.839036236650188</v>
      </c>
      <c r="G13">
        <f>_xlfn.STDEV.S('[1]values corrected'!H$146:H$193)</f>
        <v>10787.711253063204</v>
      </c>
      <c r="H13">
        <f>_xlfn.STDEV.S('[1]values corrected'!I$146:I$193)</f>
        <v>5.2561426155319459</v>
      </c>
      <c r="I13">
        <f>_xlfn.STDEV.S('[1]values corrected'!J$146:J$193)</f>
        <v>718.10356071504782</v>
      </c>
      <c r="J13">
        <f>_xlfn.STDEV.S('[1]values corrected'!K$146:K$193)</f>
        <v>38.169980780122458</v>
      </c>
      <c r="K13">
        <f>_xlfn.STDEV.S('[1]values corrected'!L$146:L$193)</f>
        <v>54.058514557455865</v>
      </c>
      <c r="L13">
        <f>_xlfn.STDEV.S('[1]values corrected'!M$146:M$193)</f>
        <v>125.89709858520396</v>
      </c>
      <c r="M13">
        <f>_xlfn.STDEV.S('[1]values corrected'!N$146:N$193)</f>
        <v>7890.0690503814149</v>
      </c>
      <c r="N13">
        <f>_xlfn.STDEV.S('[1]values corrected'!O$146:O$193)</f>
        <v>4.7544513618746427</v>
      </c>
      <c r="O13">
        <f>_xlfn.STDEV.S('[1]values corrected'!P$146:P$193)</f>
        <v>17.086744044949182</v>
      </c>
      <c r="P13">
        <f>_xlfn.STDEV.S('[1]values corrected'!Q$146:Q$193)</f>
        <v>19.460875094081679</v>
      </c>
      <c r="Q13">
        <f>_xlfn.STDEV.S('[1]values corrected'!R$146:R$193)</f>
        <v>15.620445971212552</v>
      </c>
      <c r="R13">
        <f>_xlfn.STDEV.S('[1]values corrected'!S$146:S$193)</f>
        <v>2.502289949983225E-2</v>
      </c>
      <c r="S13">
        <f>_xlfn.STDEV.S('[1]values corrected'!T$146:T$193)</f>
        <v>0.46018534375295073</v>
      </c>
      <c r="T13">
        <f>_xlfn.STDEV.S('[1]values corrected'!U$146:U$193)</f>
        <v>0.21366403559532629</v>
      </c>
      <c r="U13">
        <f>_xlfn.STDEV.S('[1]values corrected'!V$146:V$193)</f>
        <v>11.463079107666267</v>
      </c>
      <c r="V13">
        <f>_xlfn.STDEV.S('[1]values corrected'!W$146:W$193)</f>
        <v>2.466629209931646</v>
      </c>
      <c r="W13">
        <f>_xlfn.STDEV.S('[1]values corrected'!X$146:X$193)</f>
        <v>2.9435714892247842</v>
      </c>
      <c r="X13">
        <f>_xlfn.STDEV.S('[1]values corrected'!Y$146:Y$193)</f>
        <v>0.20978193711718615</v>
      </c>
      <c r="Y13">
        <f>_xlfn.STDEV.S('[1]values corrected'!Z$146:Z$193)</f>
        <v>4.4670773598778378E-2</v>
      </c>
      <c r="Z13">
        <f>_xlfn.STDEV.S('[1]values corrected'!AA$146:AA$193)</f>
        <v>1.4277330115122029E-2</v>
      </c>
      <c r="AA13">
        <f>_xlfn.STDEV.S('[1]values corrected'!AB$146:AB$193)</f>
        <v>0.13963253298681216</v>
      </c>
      <c r="AB13">
        <f>_xlfn.STDEV.S('[1]values corrected'!AC$146:AC$193)</f>
        <v>8.6134182246409591E-2</v>
      </c>
      <c r="AC13">
        <f>_xlfn.STDEV.S('[1]values corrected'!AD$146:AD$193)</f>
        <v>6.6218776540907423E-2</v>
      </c>
      <c r="AD13">
        <f>_xlfn.STDEV.S('[1]values corrected'!AE$146:AE$193)</f>
        <v>2.2767825958190357</v>
      </c>
      <c r="AE13">
        <f>_xlfn.STDEV.S('[1]values corrected'!AF$146:AF$193)</f>
        <v>0.18412982670260561</v>
      </c>
      <c r="AF13">
        <f>_xlfn.STDEV.S('[1]values corrected'!AG$146:AG$193)</f>
        <v>0.4791707131528295</v>
      </c>
      <c r="AG13">
        <f>_xlfn.STDEV.S('[1]values corrected'!AH$146:AH$193)</f>
        <v>8.8745219892773244E-2</v>
      </c>
      <c r="AH13">
        <f>_xlfn.STDEV.S('[1]values corrected'!AI$146:AI$193)</f>
        <v>0.50127397812593244</v>
      </c>
      <c r="AI13">
        <f>_xlfn.STDEV.S('[1]values corrected'!AJ$146:AJ$193)</f>
        <v>0.19549377010881705</v>
      </c>
      <c r="AJ13">
        <f>_xlfn.STDEV.S('[1]values corrected'!AK$146:AK$193)</f>
        <v>6.2226932544546344E-2</v>
      </c>
      <c r="AK13">
        <f>_xlfn.STDEV.S('[1]values corrected'!AL$146:AL$193)</f>
        <v>0.3238545541409481</v>
      </c>
      <c r="AL13">
        <f>_xlfn.STDEV.S('[1]values corrected'!AM$146:AM$193)</f>
        <v>6.3858686228838543E-2</v>
      </c>
      <c r="AM13">
        <f>_xlfn.STDEV.S('[1]values corrected'!AN$146:AN$193)</f>
        <v>0.42061990062423055</v>
      </c>
      <c r="AN13">
        <f>_xlfn.STDEV.S('[1]values corrected'!AO$146:AO$193)</f>
        <v>9.1445400216669734E-2</v>
      </c>
      <c r="AO13">
        <f>_xlfn.STDEV.S('[1]values corrected'!AP$146:AP$193)</f>
        <v>0.28050861161644353</v>
      </c>
      <c r="AP13">
        <f>_xlfn.STDEV.S('[1]values corrected'!AQ$146:AQ$193)</f>
        <v>3.9976365308002859E-2</v>
      </c>
      <c r="AQ13">
        <f>_xlfn.STDEV.S('[1]values corrected'!AR$146:AR$193)</f>
        <v>0.26821673118064232</v>
      </c>
      <c r="AR13">
        <f>_xlfn.STDEV.S('[1]values corrected'!AS$146:AS$193)</f>
        <v>3.9257959372038985E-2</v>
      </c>
      <c r="AS13">
        <f>_xlfn.STDEV.S('[1]values corrected'!AT$146:AT$193)</f>
        <v>8.8447032941633086E-2</v>
      </c>
      <c r="AT13">
        <f>_xlfn.STDEV.S('[1]values corrected'!AU$146:AU$193)</f>
        <v>4.1937682253494542E-2</v>
      </c>
      <c r="AU13">
        <f>_xlfn.STDEV.S('[1]values corrected'!AV$146:AV$193)</f>
        <v>4.4843823405933516E-3</v>
      </c>
      <c r="AV13">
        <f>_xlfn.STDEV.S('[1]values corrected'!AW$146:AW$193)</f>
        <v>3.9681484634085502E-2</v>
      </c>
      <c r="AW13">
        <f>_xlfn.STDEV.S('[1]values corrected'!AX$146:AX$193)</f>
        <v>3.8738527430386797E-3</v>
      </c>
      <c r="AX13">
        <f>_xlfn.STDEV.S('[1]values corrected'!AY$146:AY$193)</f>
        <v>0.57076786219552489</v>
      </c>
      <c r="AY13">
        <f>_xlfn.STDEV.S('[1]values corrected'!AZ$146:AZ$193)</f>
        <v>2.855437009466816E-3</v>
      </c>
      <c r="AZ13">
        <f>_xlfn.STDEV.S('[1]values corrected'!BA$146:BA$193)</f>
        <v>0.17001698298542858</v>
      </c>
      <c r="BA13">
        <f>_xlfn.STDEV.S('[1]values corrected'!BB$146:BB$193)</f>
        <v>1.6602530920931516E-2</v>
      </c>
    </row>
    <row r="15" spans="1:53" x14ac:dyDescent="0.25">
      <c r="A15" s="5" t="s">
        <v>63</v>
      </c>
      <c r="B15" t="s">
        <v>129</v>
      </c>
      <c r="C15" t="s">
        <v>130</v>
      </c>
      <c r="D15" t="s">
        <v>131</v>
      </c>
      <c r="E15" t="s">
        <v>132</v>
      </c>
      <c r="F15" t="s">
        <v>133</v>
      </c>
      <c r="G15" t="s">
        <v>134</v>
      </c>
      <c r="H15" t="s">
        <v>135</v>
      </c>
      <c r="I15" t="s">
        <v>136</v>
      </c>
      <c r="J15" t="s">
        <v>137</v>
      </c>
      <c r="K15" t="s">
        <v>138</v>
      </c>
      <c r="L15" t="s">
        <v>139</v>
      </c>
      <c r="M15" t="s">
        <v>140</v>
      </c>
      <c r="N15" t="s">
        <v>141</v>
      </c>
      <c r="O15" t="s">
        <v>142</v>
      </c>
      <c r="P15" t="s">
        <v>143</v>
      </c>
      <c r="Q15" t="s">
        <v>144</v>
      </c>
      <c r="R15" t="s">
        <v>145</v>
      </c>
      <c r="S15" t="s">
        <v>146</v>
      </c>
      <c r="T15" t="s">
        <v>147</v>
      </c>
      <c r="U15" t="s">
        <v>148</v>
      </c>
      <c r="V15" t="s">
        <v>149</v>
      </c>
      <c r="W15" t="s">
        <v>150</v>
      </c>
      <c r="X15" t="s">
        <v>151</v>
      </c>
      <c r="Y15" t="s">
        <v>152</v>
      </c>
      <c r="Z15" t="s">
        <v>153</v>
      </c>
      <c r="AA15" t="s">
        <v>154</v>
      </c>
      <c r="AB15" t="s">
        <v>155</v>
      </c>
      <c r="AC15" t="s">
        <v>156</v>
      </c>
      <c r="AD15" t="s">
        <v>157</v>
      </c>
      <c r="AE15" t="s">
        <v>158</v>
      </c>
      <c r="AF15" t="s">
        <v>159</v>
      </c>
      <c r="AG15" t="s">
        <v>160</v>
      </c>
      <c r="AH15" t="s">
        <v>161</v>
      </c>
      <c r="AI15" t="s">
        <v>162</v>
      </c>
      <c r="AJ15" t="s">
        <v>163</v>
      </c>
      <c r="AK15" t="s">
        <v>164</v>
      </c>
      <c r="AL15" t="s">
        <v>165</v>
      </c>
      <c r="AM15" t="s">
        <v>166</v>
      </c>
      <c r="AN15" t="s">
        <v>167</v>
      </c>
      <c r="AO15" t="s">
        <v>168</v>
      </c>
      <c r="AP15" t="s">
        <v>169</v>
      </c>
      <c r="AQ15" t="s">
        <v>170</v>
      </c>
      <c r="AR15" t="s">
        <v>171</v>
      </c>
      <c r="AS15" t="s">
        <v>172</v>
      </c>
      <c r="AT15" t="s">
        <v>173</v>
      </c>
      <c r="AU15" t="s">
        <v>174</v>
      </c>
      <c r="AV15" t="s">
        <v>175</v>
      </c>
      <c r="AW15" t="s">
        <v>176</v>
      </c>
      <c r="AX15" t="s">
        <v>177</v>
      </c>
      <c r="AY15" t="s">
        <v>178</v>
      </c>
      <c r="AZ15" t="s">
        <v>179</v>
      </c>
      <c r="BA15" t="s">
        <v>180</v>
      </c>
    </row>
    <row r="16" spans="1:53" x14ac:dyDescent="0.25">
      <c r="A16" t="s">
        <v>48</v>
      </c>
      <c r="B16" s="2">
        <f t="shared" ref="B16:AG16" si="0">1-(B10/B4)</f>
        <v>0.95250702794758024</v>
      </c>
      <c r="C16" s="2">
        <f t="shared" si="0"/>
        <v>0.93115593950997466</v>
      </c>
      <c r="D16" s="2">
        <f t="shared" si="0"/>
        <v>0.90257390430193063</v>
      </c>
      <c r="E16" s="2">
        <f t="shared" si="0"/>
        <v>0.84120743975043921</v>
      </c>
      <c r="F16" s="2">
        <f t="shared" si="0"/>
        <v>0.39834217721487142</v>
      </c>
      <c r="G16" s="2">
        <f t="shared" si="0"/>
        <v>0.9441430787005991</v>
      </c>
      <c r="H16" s="2">
        <f t="shared" si="0"/>
        <v>0.93781912299323489</v>
      </c>
      <c r="I16" s="2">
        <f t="shared" si="0"/>
        <v>0.93692453776803819</v>
      </c>
      <c r="J16" s="2">
        <f t="shared" si="0"/>
        <v>0.94371926856833666</v>
      </c>
      <c r="K16" s="2">
        <f t="shared" si="0"/>
        <v>0.57673279887726148</v>
      </c>
      <c r="L16" s="2">
        <f t="shared" si="0"/>
        <v>0.92188303670210403</v>
      </c>
      <c r="M16" s="2">
        <f t="shared" si="0"/>
        <v>0.94333526218967323</v>
      </c>
      <c r="N16" s="2">
        <f t="shared" si="0"/>
        <v>0.92760390078269173</v>
      </c>
      <c r="O16" s="2">
        <f t="shared" si="0"/>
        <v>0.59835916211363416</v>
      </c>
      <c r="P16" s="2">
        <f t="shared" si="0"/>
        <v>0.66941437291362471</v>
      </c>
      <c r="Q16" s="2">
        <f t="shared" si="0"/>
        <v>0.85734017234558779</v>
      </c>
      <c r="R16" s="2">
        <f t="shared" si="0"/>
        <v>0.92195177876322676</v>
      </c>
      <c r="S16" s="2">
        <f t="shared" si="0"/>
        <v>-0.27439341849433196</v>
      </c>
      <c r="T16" s="2">
        <f t="shared" si="0"/>
        <v>0.95501481455046877</v>
      </c>
      <c r="U16" s="2">
        <f t="shared" si="0"/>
        <v>0.94462429625533895</v>
      </c>
      <c r="V16" s="2">
        <f t="shared" si="0"/>
        <v>0.93987239523180777</v>
      </c>
      <c r="W16" s="2">
        <f t="shared" si="0"/>
        <v>0.94799813928557419</v>
      </c>
      <c r="X16" s="2">
        <f t="shared" si="0"/>
        <v>0.93390428433296246</v>
      </c>
      <c r="Y16" s="2">
        <f t="shared" si="0"/>
        <v>0.73323043899553919</v>
      </c>
      <c r="Z16" s="2">
        <f t="shared" si="0"/>
        <v>0.79458232636090731</v>
      </c>
      <c r="AA16" s="2">
        <f t="shared" si="0"/>
        <v>0.9301339808240634</v>
      </c>
      <c r="AB16" s="2">
        <f t="shared" si="0"/>
        <v>0.73072584973039123</v>
      </c>
      <c r="AC16" s="2">
        <f t="shared" si="0"/>
        <v>0.5145175416318809</v>
      </c>
      <c r="AD16" s="2">
        <f t="shared" si="0"/>
        <v>0.95073524497230266</v>
      </c>
      <c r="AE16" s="2">
        <f t="shared" si="0"/>
        <v>0.939969644996414</v>
      </c>
      <c r="AF16" s="2">
        <f t="shared" si="0"/>
        <v>0.92362552644343821</v>
      </c>
      <c r="AG16" s="2">
        <f t="shared" si="0"/>
        <v>0.93687043383733226</v>
      </c>
      <c r="AH16" s="2">
        <f t="shared" ref="AH16:BA16" si="1">1-(AH10/AH4)</f>
        <v>0.93391395722431536</v>
      </c>
      <c r="AI16" s="2">
        <f t="shared" si="1"/>
        <v>0.93547765019501539</v>
      </c>
      <c r="AJ16" s="2">
        <f t="shared" si="1"/>
        <v>0.9435410037038745</v>
      </c>
      <c r="AK16" s="2">
        <f t="shared" si="1"/>
        <v>0.9266646335838763</v>
      </c>
      <c r="AL16" s="2">
        <f t="shared" si="1"/>
        <v>0.93188153846034294</v>
      </c>
      <c r="AM16" s="2">
        <f t="shared" si="1"/>
        <v>0.92852417194077597</v>
      </c>
      <c r="AN16" s="2">
        <f t="shared" si="1"/>
        <v>0.92890842644171523</v>
      </c>
      <c r="AO16" s="2">
        <f t="shared" si="1"/>
        <v>0.92807808998969843</v>
      </c>
      <c r="AP16" s="2">
        <f t="shared" si="1"/>
        <v>0.91825299494873602</v>
      </c>
      <c r="AQ16" s="2">
        <f t="shared" si="1"/>
        <v>0.93099326515841019</v>
      </c>
      <c r="AR16" s="2">
        <f t="shared" si="1"/>
        <v>0.92222533398514839</v>
      </c>
      <c r="AS16" s="2">
        <f t="shared" si="1"/>
        <v>0.94029697441574434</v>
      </c>
      <c r="AT16" s="2">
        <f t="shared" si="1"/>
        <v>0.92936935473259585</v>
      </c>
      <c r="AU16" s="2">
        <f t="shared" si="1"/>
        <v>0.49059378520708452</v>
      </c>
      <c r="AV16" s="2">
        <f t="shared" si="1"/>
        <v>-0.56645060269440628</v>
      </c>
      <c r="AW16" s="2">
        <f t="shared" si="1"/>
        <v>0.92134454812833477</v>
      </c>
      <c r="AX16" s="2">
        <f t="shared" si="1"/>
        <v>0.83108825786912388</v>
      </c>
      <c r="AY16" s="2">
        <f t="shared" si="1"/>
        <v>0.85969116231846854</v>
      </c>
      <c r="AZ16" s="2">
        <f t="shared" si="1"/>
        <v>0.94102394924375909</v>
      </c>
      <c r="BA16" s="2">
        <f t="shared" si="1"/>
        <v>0.92758287415769169</v>
      </c>
    </row>
    <row r="17" spans="1:53" x14ac:dyDescent="0.25">
      <c r="A17" t="s">
        <v>127</v>
      </c>
      <c r="B17" s="2">
        <f t="shared" ref="B17:AG17" si="2">1-(B11/B5)</f>
        <v>0.91232459497744955</v>
      </c>
      <c r="C17" s="2">
        <f t="shared" si="2"/>
        <v>0.97333984512153648</v>
      </c>
      <c r="D17" s="2">
        <f t="shared" si="2"/>
        <v>0.92974444959779845</v>
      </c>
      <c r="E17" s="2">
        <f t="shared" si="2"/>
        <v>0.71316362208975193</v>
      </c>
      <c r="F17" s="2">
        <f t="shared" si="2"/>
        <v>0.50950063230309617</v>
      </c>
      <c r="G17" s="2">
        <f t="shared" si="2"/>
        <v>0.95296586411337647</v>
      </c>
      <c r="H17" s="2">
        <f t="shared" si="2"/>
        <v>0.9514421200843951</v>
      </c>
      <c r="I17" s="2">
        <f t="shared" si="2"/>
        <v>0.94112674531139895</v>
      </c>
      <c r="J17" s="2">
        <f t="shared" si="2"/>
        <v>0.95330911096674054</v>
      </c>
      <c r="K17" s="2">
        <f t="shared" si="2"/>
        <v>0.93628168968090841</v>
      </c>
      <c r="L17" s="2">
        <f t="shared" si="2"/>
        <v>0.9281520541748457</v>
      </c>
      <c r="M17" s="2">
        <f t="shared" si="2"/>
        <v>0.95102316479045057</v>
      </c>
      <c r="N17" s="2">
        <f t="shared" si="2"/>
        <v>0.93720297862534241</v>
      </c>
      <c r="O17" s="2">
        <f t="shared" si="2"/>
        <v>0.94720125255519838</v>
      </c>
      <c r="P17" s="2">
        <f t="shared" si="2"/>
        <v>0.85525408629753241</v>
      </c>
      <c r="Q17" s="2">
        <f t="shared" si="2"/>
        <v>0.82962527171396028</v>
      </c>
      <c r="R17" s="2">
        <f t="shared" si="2"/>
        <v>0.8728728597136669</v>
      </c>
      <c r="S17" s="2">
        <f t="shared" si="2"/>
        <v>-0.46823622727729153</v>
      </c>
      <c r="T17" s="2">
        <f t="shared" si="2"/>
        <v>0.94087568786333831</v>
      </c>
      <c r="U17" s="2">
        <f t="shared" si="2"/>
        <v>0.95276626175584733</v>
      </c>
      <c r="V17" s="2">
        <f t="shared" si="2"/>
        <v>0.95329449712787961</v>
      </c>
      <c r="W17" s="2">
        <f t="shared" si="2"/>
        <v>0.95485747527248455</v>
      </c>
      <c r="X17" s="2">
        <f t="shared" si="2"/>
        <v>0.92886645505442167</v>
      </c>
      <c r="Y17" s="2">
        <f t="shared" si="2"/>
        <v>0.71130256829811567</v>
      </c>
      <c r="Z17" s="2">
        <f t="shared" si="2"/>
        <v>0.83235615984979239</v>
      </c>
      <c r="AA17" s="2">
        <f t="shared" si="2"/>
        <v>0.89437232542277312</v>
      </c>
      <c r="AB17" s="2">
        <f t="shared" si="2"/>
        <v>0.65411034041797167</v>
      </c>
      <c r="AC17" s="2">
        <f t="shared" si="2"/>
        <v>0.32985841383961612</v>
      </c>
      <c r="AD17" s="2">
        <f t="shared" si="2"/>
        <v>0.94081151804424068</v>
      </c>
      <c r="AE17" s="2">
        <f t="shared" si="2"/>
        <v>0.94350760090589625</v>
      </c>
      <c r="AF17" s="2">
        <f t="shared" si="2"/>
        <v>0.93918201847085547</v>
      </c>
      <c r="AG17" s="2">
        <f t="shared" si="2"/>
        <v>0.9453486769267071</v>
      </c>
      <c r="AH17" s="2">
        <f t="shared" ref="AH17:BA17" si="3">1-(AH11/AH5)</f>
        <v>0.94659380247592884</v>
      </c>
      <c r="AI17" s="2">
        <f t="shared" si="3"/>
        <v>0.95128614731514716</v>
      </c>
      <c r="AJ17" s="2">
        <f t="shared" si="3"/>
        <v>0.9512552072397199</v>
      </c>
      <c r="AK17" s="2">
        <f t="shared" si="3"/>
        <v>0.94923133014575378</v>
      </c>
      <c r="AL17" s="2">
        <f t="shared" si="3"/>
        <v>0.94625870705253867</v>
      </c>
      <c r="AM17" s="2">
        <f t="shared" si="3"/>
        <v>0.94769732241830928</v>
      </c>
      <c r="AN17" s="2">
        <f t="shared" si="3"/>
        <v>0.93600102196487245</v>
      </c>
      <c r="AO17" s="2">
        <f t="shared" si="3"/>
        <v>0.94050589172496846</v>
      </c>
      <c r="AP17" s="2">
        <f t="shared" si="3"/>
        <v>0.92532980716102742</v>
      </c>
      <c r="AQ17" s="2">
        <f t="shared" si="3"/>
        <v>0.93246749778404747</v>
      </c>
      <c r="AR17" s="2">
        <f t="shared" si="3"/>
        <v>0.93706140769868607</v>
      </c>
      <c r="AS17" s="2">
        <f t="shared" si="3"/>
        <v>0.93871388618472773</v>
      </c>
      <c r="AT17" s="2">
        <f t="shared" si="3"/>
        <v>0.94076638256090639</v>
      </c>
      <c r="AU17" s="2">
        <f t="shared" si="3"/>
        <v>0.5748522309627091</v>
      </c>
      <c r="AV17" s="2">
        <f t="shared" si="3"/>
        <v>0.32808945338872786</v>
      </c>
      <c r="AW17" s="2">
        <f t="shared" si="3"/>
        <v>0.688810404227443</v>
      </c>
      <c r="AX17" s="2">
        <f t="shared" si="3"/>
        <v>0.87855609564281745</v>
      </c>
      <c r="AY17" s="2">
        <f t="shared" si="3"/>
        <v>0.72384323611480461</v>
      </c>
      <c r="AZ17" s="2">
        <f t="shared" si="3"/>
        <v>0.91593568024847682</v>
      </c>
      <c r="BA17" s="2">
        <f t="shared" si="3"/>
        <v>0.91984435623087146</v>
      </c>
    </row>
    <row r="18" spans="1:53" x14ac:dyDescent="0.25">
      <c r="A18" t="s">
        <v>65</v>
      </c>
      <c r="B18" s="2">
        <f t="shared" ref="B18:AG18" si="4">1-(B12/B6)</f>
        <v>0.94544140078259398</v>
      </c>
      <c r="C18" s="2">
        <f t="shared" si="4"/>
        <v>0.92889808101739002</v>
      </c>
      <c r="D18" s="2">
        <f t="shared" si="4"/>
        <v>0.92816618027266551</v>
      </c>
      <c r="E18" s="2">
        <f t="shared" si="4"/>
        <v>0.78883998709024539</v>
      </c>
      <c r="F18" s="2">
        <f t="shared" si="4"/>
        <v>0.46731196257692742</v>
      </c>
      <c r="G18" s="2">
        <f t="shared" si="4"/>
        <v>0.94000722950959859</v>
      </c>
      <c r="H18" s="2">
        <f t="shared" si="4"/>
        <v>0.93892785602487139</v>
      </c>
      <c r="I18" s="2">
        <f t="shared" si="4"/>
        <v>0.94269166818547656</v>
      </c>
      <c r="J18" s="2">
        <f t="shared" si="4"/>
        <v>0.94534074142652225</v>
      </c>
      <c r="K18" s="2">
        <f t="shared" si="4"/>
        <v>0.94903356823927854</v>
      </c>
      <c r="L18" s="2">
        <f t="shared" si="4"/>
        <v>0.94257786058378557</v>
      </c>
      <c r="M18" s="2">
        <f t="shared" si="4"/>
        <v>0.94023578382290052</v>
      </c>
      <c r="N18" s="2">
        <f t="shared" si="4"/>
        <v>0.9493866084566811</v>
      </c>
      <c r="O18" s="2">
        <f t="shared" si="4"/>
        <v>0.94474605259867928</v>
      </c>
      <c r="P18" s="2">
        <f t="shared" si="4"/>
        <v>0.88228778174184208</v>
      </c>
      <c r="Q18" s="2">
        <f t="shared" si="4"/>
        <v>0.86687609080111161</v>
      </c>
      <c r="R18" s="2">
        <f t="shared" si="4"/>
        <v>0.93589966837784855</v>
      </c>
      <c r="S18" s="2">
        <f t="shared" si="4"/>
        <v>-0.43638231613203726</v>
      </c>
      <c r="T18" s="2">
        <f t="shared" si="4"/>
        <v>0.95015175962890996</v>
      </c>
      <c r="U18" s="2">
        <f t="shared" si="4"/>
        <v>0.95821228133156344</v>
      </c>
      <c r="V18" s="2">
        <f t="shared" si="4"/>
        <v>0.949515918864969</v>
      </c>
      <c r="W18" s="2">
        <f t="shared" si="4"/>
        <v>0.94436608682085366</v>
      </c>
      <c r="X18" s="2">
        <f t="shared" si="4"/>
        <v>0.93033151011639881</v>
      </c>
      <c r="Y18" s="2">
        <f t="shared" si="4"/>
        <v>0.63536333452666449</v>
      </c>
      <c r="Z18" s="2">
        <f t="shared" si="4"/>
        <v>0.86477525457224758</v>
      </c>
      <c r="AA18" s="2">
        <f t="shared" si="4"/>
        <v>0.93268869588492065</v>
      </c>
      <c r="AB18" s="2">
        <f t="shared" si="4"/>
        <v>0.80830740159777226</v>
      </c>
      <c r="AC18" s="2">
        <f t="shared" si="4"/>
        <v>0.49011909635729911</v>
      </c>
      <c r="AD18" s="2">
        <f t="shared" si="4"/>
        <v>0.94444502556666998</v>
      </c>
      <c r="AE18" s="2">
        <f t="shared" si="4"/>
        <v>0.9404874254588439</v>
      </c>
      <c r="AF18" s="2">
        <f t="shared" si="4"/>
        <v>0.93690276147551133</v>
      </c>
      <c r="AG18" s="2">
        <f t="shared" si="4"/>
        <v>0.94595767499824757</v>
      </c>
      <c r="AH18" s="2">
        <f t="shared" ref="AH18:BA18" si="5">1-(AH12/AH6)</f>
        <v>0.94724892895441526</v>
      </c>
      <c r="AI18" s="2">
        <f t="shared" si="5"/>
        <v>0.95108362912107403</v>
      </c>
      <c r="AJ18" s="2">
        <f t="shared" si="5"/>
        <v>0.95261694452868972</v>
      </c>
      <c r="AK18" s="2">
        <f t="shared" si="5"/>
        <v>0.94827782516842696</v>
      </c>
      <c r="AL18" s="2">
        <f t="shared" si="5"/>
        <v>0.94409523425030062</v>
      </c>
      <c r="AM18" s="2">
        <f t="shared" si="5"/>
        <v>0.94910046208473231</v>
      </c>
      <c r="AN18" s="2">
        <f t="shared" si="5"/>
        <v>0.94656372612531514</v>
      </c>
      <c r="AO18" s="2">
        <f t="shared" si="5"/>
        <v>0.94403486647569723</v>
      </c>
      <c r="AP18" s="2">
        <f t="shared" si="5"/>
        <v>0.93844400455249877</v>
      </c>
      <c r="AQ18" s="2">
        <f t="shared" si="5"/>
        <v>0.94261624747886186</v>
      </c>
      <c r="AR18" s="2">
        <f t="shared" si="5"/>
        <v>0.93667580171358622</v>
      </c>
      <c r="AS18" s="2">
        <f t="shared" si="5"/>
        <v>0.9395205811548577</v>
      </c>
      <c r="AT18" s="2">
        <f t="shared" si="5"/>
        <v>0.94249425373561957</v>
      </c>
      <c r="AU18" s="2">
        <f t="shared" si="5"/>
        <v>0.55337987908491448</v>
      </c>
      <c r="AV18" s="2">
        <f t="shared" si="5"/>
        <v>-0.49483882533314327</v>
      </c>
      <c r="AW18" s="2">
        <f t="shared" si="5"/>
        <v>0.8811748667277145</v>
      </c>
      <c r="AX18" s="2">
        <f t="shared" si="5"/>
        <v>0.6950058665784522</v>
      </c>
      <c r="AY18" s="2">
        <f t="shared" si="5"/>
        <v>0.82097257027162263</v>
      </c>
      <c r="AZ18" s="2">
        <f t="shared" si="5"/>
        <v>0.91454257579489573</v>
      </c>
      <c r="BA18" s="2">
        <f t="shared" si="5"/>
        <v>0.92335988393931023</v>
      </c>
    </row>
    <row r="19" spans="1:53" x14ac:dyDescent="0.25">
      <c r="A19" t="s">
        <v>78</v>
      </c>
      <c r="B19" s="2">
        <f t="shared" ref="B19:AG19" si="6">1-(B13/B7)</f>
        <v>0.77090782701496996</v>
      </c>
      <c r="C19" s="2">
        <f t="shared" si="6"/>
        <v>0.86145110249251966</v>
      </c>
      <c r="D19" s="2">
        <f t="shared" si="6"/>
        <v>0.3838258674512911</v>
      </c>
      <c r="E19" s="2">
        <f t="shared" si="6"/>
        <v>0.53333805887002994</v>
      </c>
      <c r="F19" s="2">
        <f t="shared" si="6"/>
        <v>0.25314450249554543</v>
      </c>
      <c r="G19" s="2">
        <f t="shared" si="6"/>
        <v>0.87857302871734921</v>
      </c>
      <c r="H19" s="2">
        <f t="shared" si="6"/>
        <v>0.86925189537316183</v>
      </c>
      <c r="I19" s="2">
        <f t="shared" si="6"/>
        <v>0.86479650990620349</v>
      </c>
      <c r="J19" s="2">
        <f t="shared" si="6"/>
        <v>0.87190561242040121</v>
      </c>
      <c r="K19" s="2">
        <f t="shared" si="6"/>
        <v>0.85427974548233432</v>
      </c>
      <c r="L19" s="2">
        <f t="shared" si="6"/>
        <v>0.89902878136254349</v>
      </c>
      <c r="M19" s="2">
        <f t="shared" si="6"/>
        <v>0.89179034981646577</v>
      </c>
      <c r="N19" s="2">
        <f t="shared" si="6"/>
        <v>0.90262043001574688</v>
      </c>
      <c r="O19" s="2">
        <f t="shared" si="6"/>
        <v>0.88863008442695257</v>
      </c>
      <c r="P19" s="2">
        <f t="shared" si="6"/>
        <v>0.82920711166650474</v>
      </c>
      <c r="Q19" s="2">
        <f t="shared" si="6"/>
        <v>0.74457259415289823</v>
      </c>
      <c r="R19" s="2">
        <f t="shared" si="6"/>
        <v>0.79919340825298835</v>
      </c>
      <c r="S19" s="2">
        <f t="shared" si="6"/>
        <v>-0.48340447308973666</v>
      </c>
      <c r="T19" s="2">
        <f t="shared" si="6"/>
        <v>0.59218158990400105</v>
      </c>
      <c r="U19" s="2">
        <f t="shared" si="6"/>
        <v>0.88894491451982871</v>
      </c>
      <c r="V19" s="2">
        <f t="shared" si="6"/>
        <v>0.83519038297659864</v>
      </c>
      <c r="W19" s="2">
        <f t="shared" si="6"/>
        <v>0.79195930636258738</v>
      </c>
      <c r="X19" s="2">
        <f t="shared" si="6"/>
        <v>0.46637571151044688</v>
      </c>
      <c r="Y19" s="2">
        <f t="shared" si="6"/>
        <v>0.3242228401680245</v>
      </c>
      <c r="Z19" s="2">
        <f t="shared" si="6"/>
        <v>0.6064330208187465</v>
      </c>
      <c r="AA19" s="2">
        <f t="shared" si="6"/>
        <v>0.80686343834226171</v>
      </c>
      <c r="AB19" s="2">
        <f t="shared" si="6"/>
        <v>0.81084174697014388</v>
      </c>
      <c r="AC19" s="2">
        <f t="shared" si="6"/>
        <v>-2.9880971585124363</v>
      </c>
      <c r="AD19" s="2">
        <f t="shared" si="6"/>
        <v>0.7012549557703478</v>
      </c>
      <c r="AE19" s="2">
        <f t="shared" si="6"/>
        <v>0.72655520603380452</v>
      </c>
      <c r="AF19" s="2">
        <f t="shared" si="6"/>
        <v>0.79313715492475645</v>
      </c>
      <c r="AG19" s="2">
        <f t="shared" si="6"/>
        <v>0.74805920811515281</v>
      </c>
      <c r="AH19" s="2">
        <f t="shared" ref="AH19:BA19" si="7">1-(AH13/AH7)</f>
        <v>0.78554115157171578</v>
      </c>
      <c r="AI19" s="2">
        <f t="shared" si="7"/>
        <v>0.8140807791456619</v>
      </c>
      <c r="AJ19" s="2">
        <f t="shared" si="7"/>
        <v>0.87559723518644583</v>
      </c>
      <c r="AK19" s="2">
        <f t="shared" si="7"/>
        <v>0.81368002150782159</v>
      </c>
      <c r="AL19" s="2">
        <f t="shared" si="7"/>
        <v>0.80674529293257757</v>
      </c>
      <c r="AM19" s="2">
        <f t="shared" si="7"/>
        <v>0.82684585142496669</v>
      </c>
      <c r="AN19" s="2">
        <f t="shared" si="7"/>
        <v>0.82918904711989472</v>
      </c>
      <c r="AO19" s="2">
        <f t="shared" si="7"/>
        <v>0.82433185122942054</v>
      </c>
      <c r="AP19" s="2">
        <f t="shared" si="7"/>
        <v>0.83400918520336176</v>
      </c>
      <c r="AQ19" s="2">
        <f t="shared" si="7"/>
        <v>0.83037095969935015</v>
      </c>
      <c r="AR19" s="2">
        <f t="shared" si="7"/>
        <v>0.83665702954296683</v>
      </c>
      <c r="AS19" s="2">
        <f t="shared" si="7"/>
        <v>0.83376033034900598</v>
      </c>
      <c r="AT19" s="2">
        <f t="shared" si="7"/>
        <v>0.1967684433066984</v>
      </c>
      <c r="AU19" s="2">
        <f t="shared" si="7"/>
        <v>-0.10351444007183996</v>
      </c>
      <c r="AV19" s="2">
        <f t="shared" si="7"/>
        <v>-0.14998367135663448</v>
      </c>
      <c r="AW19" s="2">
        <f t="shared" si="7"/>
        <v>0.45038527835304498</v>
      </c>
      <c r="AX19" s="2">
        <f t="shared" si="7"/>
        <v>0.84267081243204656</v>
      </c>
      <c r="AY19" s="2">
        <f t="shared" si="7"/>
        <v>0.52885102758454039</v>
      </c>
      <c r="AZ19" s="2">
        <f t="shared" si="7"/>
        <v>-0.43966642245534571</v>
      </c>
      <c r="BA19" s="2">
        <f t="shared" si="7"/>
        <v>0.50683979428878312</v>
      </c>
    </row>
    <row r="21" spans="1:53" x14ac:dyDescent="0.25">
      <c r="A21" s="5" t="s">
        <v>181</v>
      </c>
      <c r="B21" t="s">
        <v>129</v>
      </c>
      <c r="C21" t="s">
        <v>130</v>
      </c>
      <c r="D21" t="s">
        <v>131</v>
      </c>
      <c r="E21" t="s">
        <v>132</v>
      </c>
      <c r="F21" t="s">
        <v>133</v>
      </c>
      <c r="G21" t="s">
        <v>134</v>
      </c>
      <c r="H21" t="s">
        <v>135</v>
      </c>
      <c r="I21" t="s">
        <v>136</v>
      </c>
      <c r="J21" t="s">
        <v>137</v>
      </c>
      <c r="K21" t="s">
        <v>138</v>
      </c>
      <c r="L21" t="s">
        <v>139</v>
      </c>
      <c r="M21" t="s">
        <v>140</v>
      </c>
      <c r="N21" t="s">
        <v>141</v>
      </c>
      <c r="O21" t="s">
        <v>142</v>
      </c>
      <c r="P21" t="s">
        <v>143</v>
      </c>
      <c r="Q21" t="s">
        <v>144</v>
      </c>
      <c r="R21" t="s">
        <v>145</v>
      </c>
      <c r="S21" t="s">
        <v>146</v>
      </c>
      <c r="T21" t="s">
        <v>147</v>
      </c>
      <c r="U21" t="s">
        <v>148</v>
      </c>
      <c r="V21" t="s">
        <v>149</v>
      </c>
      <c r="W21" t="s">
        <v>150</v>
      </c>
      <c r="X21" t="s">
        <v>151</v>
      </c>
      <c r="Y21" t="s">
        <v>152</v>
      </c>
      <c r="Z21" t="s">
        <v>153</v>
      </c>
      <c r="AA21" t="s">
        <v>154</v>
      </c>
      <c r="AB21" t="s">
        <v>155</v>
      </c>
      <c r="AC21" t="s">
        <v>156</v>
      </c>
      <c r="AD21" t="s">
        <v>157</v>
      </c>
      <c r="AE21" t="s">
        <v>158</v>
      </c>
      <c r="AF21" t="s">
        <v>159</v>
      </c>
      <c r="AG21" t="s">
        <v>160</v>
      </c>
      <c r="AH21" t="s">
        <v>161</v>
      </c>
      <c r="AI21" t="s">
        <v>162</v>
      </c>
      <c r="AJ21" t="s">
        <v>163</v>
      </c>
      <c r="AK21" t="s">
        <v>164</v>
      </c>
      <c r="AL21" t="s">
        <v>165</v>
      </c>
      <c r="AM21" t="s">
        <v>166</v>
      </c>
      <c r="AN21" t="s">
        <v>167</v>
      </c>
      <c r="AO21" t="s">
        <v>168</v>
      </c>
      <c r="AP21" t="s">
        <v>169</v>
      </c>
      <c r="AQ21" t="s">
        <v>170</v>
      </c>
      <c r="AR21" t="s">
        <v>171</v>
      </c>
      <c r="AS21" t="s">
        <v>172</v>
      </c>
      <c r="AT21" t="s">
        <v>173</v>
      </c>
      <c r="AU21" t="s">
        <v>174</v>
      </c>
      <c r="AV21" t="s">
        <v>175</v>
      </c>
      <c r="AW21" t="s">
        <v>176</v>
      </c>
      <c r="AX21" t="s">
        <v>177</v>
      </c>
      <c r="AY21" t="s">
        <v>178</v>
      </c>
      <c r="AZ21" t="s">
        <v>179</v>
      </c>
      <c r="BA21" t="s">
        <v>180</v>
      </c>
    </row>
    <row r="22" spans="1:53" x14ac:dyDescent="0.25">
      <c r="A22" t="s">
        <v>48</v>
      </c>
      <c r="B22" s="2">
        <f t="shared" ref="B22:AG22" si="8">B4/B28</f>
        <v>1.0185464577214065</v>
      </c>
      <c r="C22" s="2">
        <f t="shared" si="8"/>
        <v>1.0572652044564028</v>
      </c>
      <c r="D22" s="2">
        <f t="shared" si="8"/>
        <v>0.99424101768608908</v>
      </c>
      <c r="E22" s="2">
        <f t="shared" si="8"/>
        <v>1.1064140277549146</v>
      </c>
      <c r="F22" s="2">
        <f t="shared" si="8"/>
        <v>3.9263471737214908</v>
      </c>
      <c r="G22" s="2">
        <f t="shared" si="8"/>
        <v>1.018026779932246</v>
      </c>
      <c r="H22" s="2">
        <f t="shared" si="8"/>
        <v>0.98375050216685334</v>
      </c>
      <c r="I22" s="2">
        <f t="shared" si="8"/>
        <v>0.99111757458710337</v>
      </c>
      <c r="J22" s="2">
        <f t="shared" si="8"/>
        <v>0.99868954528377862</v>
      </c>
      <c r="K22" s="2">
        <f t="shared" si="8"/>
        <v>1.3815320520121885</v>
      </c>
      <c r="L22" s="2">
        <f t="shared" si="8"/>
        <v>1.0275460941077841</v>
      </c>
      <c r="M22" s="2">
        <f t="shared" si="8"/>
        <v>0.9712255349785478</v>
      </c>
      <c r="N22" s="2">
        <f t="shared" si="8"/>
        <v>1.0145947485827238</v>
      </c>
      <c r="O22" s="2">
        <f t="shared" si="8"/>
        <v>1.1026352242514206</v>
      </c>
      <c r="P22" s="2">
        <f t="shared" si="8"/>
        <v>0.93849976523119294</v>
      </c>
      <c r="Q22" s="2">
        <f t="shared" si="8"/>
        <v>0.96147217285802677</v>
      </c>
      <c r="R22" s="2">
        <f t="shared" si="8"/>
        <v>1.0264454150579634</v>
      </c>
      <c r="S22" s="2">
        <f t="shared" si="8"/>
        <v>3.7148422331731679</v>
      </c>
      <c r="T22" s="2">
        <f t="shared" si="8"/>
        <v>1.0021580298826029</v>
      </c>
      <c r="U22" s="2">
        <f t="shared" si="8"/>
        <v>1.0180832101607937</v>
      </c>
      <c r="V22" s="2">
        <f t="shared" si="8"/>
        <v>0.9924327098966228</v>
      </c>
      <c r="W22" s="2">
        <f t="shared" si="8"/>
        <v>1.0171929487777496</v>
      </c>
      <c r="X22" s="2">
        <f t="shared" si="8"/>
        <v>1.023208891905657</v>
      </c>
      <c r="Y22" s="2">
        <f t="shared" si="8"/>
        <v>0.84082785148327965</v>
      </c>
      <c r="Z22" s="2">
        <f t="shared" si="8"/>
        <v>0.8638493334661359</v>
      </c>
      <c r="AA22" s="2">
        <f t="shared" si="8"/>
        <v>1.0107733531922694</v>
      </c>
      <c r="AB22" s="2">
        <f t="shared" si="8"/>
        <v>0.98622585246891237</v>
      </c>
      <c r="AC22" s="2">
        <f t="shared" si="8"/>
        <v>5.2547664472464151</v>
      </c>
      <c r="AD22" s="2">
        <f t="shared" si="8"/>
        <v>0.99617790585630805</v>
      </c>
      <c r="AE22" s="2">
        <f t="shared" si="8"/>
        <v>1.0007303067390749</v>
      </c>
      <c r="AF22" s="2">
        <f t="shared" si="8"/>
        <v>1.0302326898967578</v>
      </c>
      <c r="AG22" s="2">
        <f t="shared" si="8"/>
        <v>0.99723990235408</v>
      </c>
      <c r="AH22" s="2">
        <f t="shared" ref="AH22:BA22" si="9">AH4/AH28</f>
        <v>1.0038742783303489</v>
      </c>
      <c r="AI22" s="2">
        <f t="shared" si="9"/>
        <v>0.99304671964313629</v>
      </c>
      <c r="AJ22" s="2">
        <f t="shared" si="9"/>
        <v>0.9787137184139002</v>
      </c>
      <c r="AK22" s="2">
        <f t="shared" si="9"/>
        <v>0.98411451575071873</v>
      </c>
      <c r="AL22" s="2">
        <f t="shared" si="9"/>
        <v>0.97431527740846413</v>
      </c>
      <c r="AM22" s="2">
        <f t="shared" si="9"/>
        <v>0.98751210786310095</v>
      </c>
      <c r="AN22" s="2">
        <f t="shared" si="9"/>
        <v>0.99311502661206918</v>
      </c>
      <c r="AO22" s="2">
        <f t="shared" si="9"/>
        <v>0.99108736835336575</v>
      </c>
      <c r="AP22" s="2">
        <f t="shared" si="9"/>
        <v>0.97558222269687289</v>
      </c>
      <c r="AQ22" s="2">
        <f t="shared" si="9"/>
        <v>1.0006856137796747</v>
      </c>
      <c r="AR22" s="2">
        <f t="shared" si="9"/>
        <v>0.99606913890068327</v>
      </c>
      <c r="AS22" s="2">
        <f t="shared" si="9"/>
        <v>1.0116769794233087</v>
      </c>
      <c r="AT22" s="2">
        <f t="shared" si="9"/>
        <v>1.0204329545858464</v>
      </c>
      <c r="AU22" s="2">
        <f t="shared" si="9"/>
        <v>2.1148136984945265</v>
      </c>
      <c r="AV22" s="2">
        <f t="shared" si="9"/>
        <v>9.1618853114656105</v>
      </c>
      <c r="AW22" s="2">
        <f t="shared" si="9"/>
        <v>1.0442621562738459</v>
      </c>
      <c r="AX22" s="2">
        <f t="shared" si="9"/>
        <v>1.055025673671256</v>
      </c>
      <c r="AY22" s="2">
        <f t="shared" si="9"/>
        <v>1.0113887857406818</v>
      </c>
      <c r="AZ22" s="2">
        <f t="shared" si="9"/>
        <v>1.0016321182245338</v>
      </c>
      <c r="BA22" s="2">
        <f t="shared" si="9"/>
        <v>1.0048020426228124</v>
      </c>
    </row>
    <row r="23" spans="1:53" x14ac:dyDescent="0.25">
      <c r="A23" t="s">
        <v>127</v>
      </c>
      <c r="B23" s="2">
        <f t="shared" ref="B23:AG23" si="10">B5/B29</f>
        <v>1.0904973023474964</v>
      </c>
      <c r="C23" s="2">
        <f t="shared" si="10"/>
        <v>0.99018644085612639</v>
      </c>
      <c r="D23" s="2">
        <f t="shared" si="10"/>
        <v>1.0441644301630288</v>
      </c>
      <c r="E23" s="2">
        <f t="shared" si="10"/>
        <v>1.6550135434588964</v>
      </c>
      <c r="F23" s="2">
        <f t="shared" si="10"/>
        <v>3.8405191520296253</v>
      </c>
      <c r="G23" s="2">
        <f t="shared" si="10"/>
        <v>1.0468154606851792</v>
      </c>
      <c r="H23" s="2">
        <f t="shared" si="10"/>
        <v>1.0158132942618003</v>
      </c>
      <c r="I23" s="2">
        <f t="shared" si="10"/>
        <v>1.0286032382711798</v>
      </c>
      <c r="J23" s="2">
        <f t="shared" si="10"/>
        <v>1.0342634418603669</v>
      </c>
      <c r="K23" s="2">
        <f t="shared" si="10"/>
        <v>1.0242797786680671</v>
      </c>
      <c r="L23" s="2">
        <f t="shared" si="10"/>
        <v>1.0391377666705786</v>
      </c>
      <c r="M23" s="2">
        <f t="shared" si="10"/>
        <v>1.0042379145359661</v>
      </c>
      <c r="N23" s="2">
        <f t="shared" si="10"/>
        <v>1.0103576522303439</v>
      </c>
      <c r="O23" s="2">
        <f t="shared" si="10"/>
        <v>0.97341088961305611</v>
      </c>
      <c r="P23" s="2">
        <f t="shared" si="10"/>
        <v>1.0065460790638723</v>
      </c>
      <c r="Q23" s="2">
        <f t="shared" si="10"/>
        <v>0.95858694014314672</v>
      </c>
      <c r="R23" s="2">
        <f t="shared" si="10"/>
        <v>1.1865541990126829</v>
      </c>
      <c r="S23" s="2">
        <f t="shared" si="10"/>
        <v>3.4707827626481551</v>
      </c>
      <c r="T23" s="2">
        <f t="shared" si="10"/>
        <v>1.0037681998359658</v>
      </c>
      <c r="U23" s="2">
        <f t="shared" si="10"/>
        <v>1.0097140590814262</v>
      </c>
      <c r="V23" s="2">
        <f t="shared" si="10"/>
        <v>1.0344180191860544</v>
      </c>
      <c r="W23" s="2">
        <f t="shared" si="10"/>
        <v>1.0190649600182373</v>
      </c>
      <c r="X23" s="2">
        <f t="shared" si="10"/>
        <v>1.0561969288206703</v>
      </c>
      <c r="Y23" s="2">
        <f t="shared" si="10"/>
        <v>1.7917937922163309</v>
      </c>
      <c r="Z23" s="2">
        <f t="shared" si="10"/>
        <v>1.3565490210815969</v>
      </c>
      <c r="AA23" s="2">
        <f t="shared" si="10"/>
        <v>1.0092150305641072</v>
      </c>
      <c r="AB23" s="2">
        <f t="shared" si="10"/>
        <v>0.88388541415881106</v>
      </c>
      <c r="AC23" s="2">
        <f t="shared" si="10"/>
        <v>1.2354711213040614</v>
      </c>
      <c r="AD23" s="2">
        <f t="shared" si="10"/>
        <v>1.03174152933617</v>
      </c>
      <c r="AE23" s="2">
        <f t="shared" si="10"/>
        <v>1.0441375410160778</v>
      </c>
      <c r="AF23" s="2">
        <f t="shared" si="10"/>
        <v>1.0263827044401947</v>
      </c>
      <c r="AG23" s="2">
        <f t="shared" si="10"/>
        <v>1.0340508979187641</v>
      </c>
      <c r="AH23" s="2">
        <f t="shared" ref="AH23:BA23" si="11">AH5/AH29</f>
        <v>1.0277365205648077</v>
      </c>
      <c r="AI23" s="2">
        <f t="shared" si="11"/>
        <v>1.0247458338151332</v>
      </c>
      <c r="AJ23" s="2">
        <f t="shared" si="11"/>
        <v>1.0374932269112109</v>
      </c>
      <c r="AK23" s="2">
        <f t="shared" si="11"/>
        <v>1.0361282488008834</v>
      </c>
      <c r="AL23" s="2">
        <f t="shared" si="11"/>
        <v>1.033300795672158</v>
      </c>
      <c r="AM23" s="2">
        <f t="shared" si="11"/>
        <v>1.0445963842391943</v>
      </c>
      <c r="AN23" s="2">
        <f t="shared" si="11"/>
        <v>1.0385814804859221</v>
      </c>
      <c r="AO23" s="2">
        <f t="shared" si="11"/>
        <v>1.0399822671358196</v>
      </c>
      <c r="AP23" s="2">
        <f t="shared" si="11"/>
        <v>1.0380312908001625</v>
      </c>
      <c r="AQ23" s="2">
        <f t="shared" si="11"/>
        <v>1.0250783116011337</v>
      </c>
      <c r="AR23" s="2">
        <f t="shared" si="11"/>
        <v>1.0286401130217779</v>
      </c>
      <c r="AS23" s="2">
        <f t="shared" si="11"/>
        <v>1.0267015695445081</v>
      </c>
      <c r="AT23" s="2">
        <f t="shared" si="11"/>
        <v>1.0345006625951612</v>
      </c>
      <c r="AU23" s="2">
        <f t="shared" si="11"/>
        <v>1.7825530449467002</v>
      </c>
      <c r="AV23" s="2">
        <f t="shared" si="11"/>
        <v>22.299691088470325</v>
      </c>
      <c r="AW23" s="2">
        <f t="shared" si="11"/>
        <v>0.81090510842084418</v>
      </c>
      <c r="AX23" s="2">
        <f t="shared" si="11"/>
        <v>0.94028933797886838</v>
      </c>
      <c r="AY23" s="2">
        <f t="shared" si="11"/>
        <v>0.94596500859954735</v>
      </c>
      <c r="AZ23" s="2">
        <f t="shared" si="11"/>
        <v>1.0410605648505502</v>
      </c>
      <c r="BA23" s="2">
        <f t="shared" si="11"/>
        <v>1.0300561331606237</v>
      </c>
    </row>
    <row r="24" spans="1:53" x14ac:dyDescent="0.25">
      <c r="A24" t="s">
        <v>65</v>
      </c>
      <c r="B24" s="2">
        <f t="shared" ref="B24:AG24" si="12">B6/B30</f>
        <v>0.99620770769473765</v>
      </c>
      <c r="C24" s="2">
        <f t="shared" si="12"/>
        <v>1.0969383514905047</v>
      </c>
      <c r="D24" s="2">
        <f t="shared" si="12"/>
        <v>0.96759906321756195</v>
      </c>
      <c r="E24" s="2">
        <f t="shared" si="12"/>
        <v>1.4729563046317589</v>
      </c>
      <c r="F24" s="2">
        <f t="shared" si="12"/>
        <v>3.8583584418537691</v>
      </c>
      <c r="G24" s="2">
        <f t="shared" si="12"/>
        <v>0.98490450614995384</v>
      </c>
      <c r="H24" s="2">
        <f t="shared" si="12"/>
        <v>0.95365843899641223</v>
      </c>
      <c r="I24" s="2">
        <f t="shared" si="12"/>
        <v>0.97725518048558802</v>
      </c>
      <c r="J24" s="2">
        <f t="shared" si="12"/>
        <v>0.97885594549828214</v>
      </c>
      <c r="K24" s="2">
        <f t="shared" si="12"/>
        <v>0.99805464471675776</v>
      </c>
      <c r="L24" s="2">
        <f t="shared" si="12"/>
        <v>0.97135114838900105</v>
      </c>
      <c r="M24" s="2">
        <f t="shared" si="12"/>
        <v>0.95243614051756509</v>
      </c>
      <c r="N24" s="2">
        <f t="shared" si="12"/>
        <v>0.96065845879790535</v>
      </c>
      <c r="O24" s="2">
        <f t="shared" si="12"/>
        <v>0.92286834978747201</v>
      </c>
      <c r="P24" s="2">
        <f t="shared" si="12"/>
        <v>0.92719034161515379</v>
      </c>
      <c r="Q24" s="2">
        <f t="shared" si="12"/>
        <v>1.0585956733395081</v>
      </c>
      <c r="R24" s="2">
        <f t="shared" si="12"/>
        <v>1.2311524711199373</v>
      </c>
      <c r="S24" s="2">
        <f t="shared" si="12"/>
        <v>1.1736770083787953</v>
      </c>
      <c r="T24" s="2">
        <f t="shared" si="12"/>
        <v>0.94268056813956291</v>
      </c>
      <c r="U24" s="2">
        <f t="shared" si="12"/>
        <v>0.96269893419158947</v>
      </c>
      <c r="V24" s="2">
        <f t="shared" si="12"/>
        <v>0.97974644425850521</v>
      </c>
      <c r="W24" s="2">
        <f t="shared" si="12"/>
        <v>0.97377020359409006</v>
      </c>
      <c r="X24" s="2">
        <f t="shared" si="12"/>
        <v>1.0007248671687277</v>
      </c>
      <c r="Y24" s="2">
        <f t="shared" si="12"/>
        <v>1.1413101725169001</v>
      </c>
      <c r="Z24" s="2">
        <f t="shared" si="12"/>
        <v>1.0092160808122179</v>
      </c>
      <c r="AA24" s="2">
        <f t="shared" si="12"/>
        <v>1.0322070940948154</v>
      </c>
      <c r="AB24" s="2">
        <f t="shared" si="12"/>
        <v>1.2797208360733057</v>
      </c>
      <c r="AC24" s="2">
        <f t="shared" si="12"/>
        <v>0.99002244558654628</v>
      </c>
      <c r="AD24" s="2">
        <f t="shared" si="12"/>
        <v>1.0245218635526101</v>
      </c>
      <c r="AE24" s="2">
        <f t="shared" si="12"/>
        <v>0.97183550183505396</v>
      </c>
      <c r="AF24" s="2">
        <f t="shared" si="12"/>
        <v>0.94952654258317837</v>
      </c>
      <c r="AG24" s="2">
        <f t="shared" si="12"/>
        <v>0.96021125558398113</v>
      </c>
      <c r="AH24" s="2">
        <f t="shared" ref="AH24:BA24" si="13">AH6/AH30</f>
        <v>0.96493691304079976</v>
      </c>
      <c r="AI24" s="2">
        <f t="shared" si="13"/>
        <v>0.97041685264752875</v>
      </c>
      <c r="AJ24" s="2">
        <f t="shared" si="13"/>
        <v>0.96572837249327448</v>
      </c>
      <c r="AK24" s="2">
        <f t="shared" si="13"/>
        <v>0.97112939611361637</v>
      </c>
      <c r="AL24" s="2">
        <f t="shared" si="13"/>
        <v>0.96517941786197836</v>
      </c>
      <c r="AM24" s="2">
        <f t="shared" si="13"/>
        <v>0.97199034840796528</v>
      </c>
      <c r="AN24" s="2">
        <f t="shared" si="13"/>
        <v>0.96713353939857238</v>
      </c>
      <c r="AO24" s="2">
        <f t="shared" si="13"/>
        <v>0.97540411484465939</v>
      </c>
      <c r="AP24" s="2">
        <f t="shared" si="13"/>
        <v>0.96421695584577172</v>
      </c>
      <c r="AQ24" s="2">
        <f t="shared" si="13"/>
        <v>0.96654101906249723</v>
      </c>
      <c r="AR24" s="2">
        <f t="shared" si="13"/>
        <v>0.97900253612229504</v>
      </c>
      <c r="AS24" s="2">
        <f t="shared" si="13"/>
        <v>0.96590392100152489</v>
      </c>
      <c r="AT24" s="2">
        <f t="shared" si="13"/>
        <v>0.9777848463969987</v>
      </c>
      <c r="AU24" s="2">
        <f t="shared" si="13"/>
        <v>1.2196125498056765</v>
      </c>
      <c r="AV24" s="2">
        <f t="shared" si="13"/>
        <v>21.034109984852304</v>
      </c>
      <c r="AW24" s="2">
        <f t="shared" si="13"/>
        <v>3.6927961224745283</v>
      </c>
      <c r="AX24" s="2">
        <f t="shared" si="13"/>
        <v>8.0166089975894597</v>
      </c>
      <c r="AY24" s="2">
        <f t="shared" si="13"/>
        <v>0.93239736988945598</v>
      </c>
      <c r="AZ24" s="2">
        <f t="shared" si="13"/>
        <v>0.9731160317885662</v>
      </c>
      <c r="BA24" s="2">
        <f t="shared" si="13"/>
        <v>1.0158674973486825</v>
      </c>
    </row>
    <row r="25" spans="1:53" x14ac:dyDescent="0.25">
      <c r="A25" t="s">
        <v>78</v>
      </c>
      <c r="B25" s="2">
        <f t="shared" ref="B25:AG25" si="14">B7/B31</f>
        <v>1.061548452073749</v>
      </c>
      <c r="C25" s="2">
        <f t="shared" si="14"/>
        <v>0.88666066341245042</v>
      </c>
      <c r="D25" s="2">
        <f t="shared" si="14"/>
        <v>0.67959555090398471</v>
      </c>
      <c r="E25" s="2">
        <f t="shared" si="14"/>
        <v>1.0781870192438365</v>
      </c>
      <c r="F25" s="2">
        <f t="shared" si="14"/>
        <v>2.642565351019722</v>
      </c>
      <c r="G25" s="2">
        <f t="shared" si="14"/>
        <v>0.93533112752935066</v>
      </c>
      <c r="H25" s="2">
        <f t="shared" si="14"/>
        <v>0.93035237851349684</v>
      </c>
      <c r="I25" s="2">
        <f t="shared" si="14"/>
        <v>0.92427181922853718</v>
      </c>
      <c r="J25" s="2">
        <f t="shared" si="14"/>
        <v>0.92945490055833391</v>
      </c>
      <c r="K25" s="2">
        <f t="shared" si="14"/>
        <v>0.94419600352496413</v>
      </c>
      <c r="L25" s="2">
        <f t="shared" si="14"/>
        <v>0.93003573027586417</v>
      </c>
      <c r="M25" s="2">
        <f t="shared" si="14"/>
        <v>0.91445816215595854</v>
      </c>
      <c r="N25" s="2">
        <f t="shared" si="14"/>
        <v>0.93496572216680129</v>
      </c>
      <c r="O25" s="2">
        <f t="shared" si="14"/>
        <v>0.90836788992202089</v>
      </c>
      <c r="P25" s="2">
        <f t="shared" si="14"/>
        <v>0.94402894842057439</v>
      </c>
      <c r="Q25" s="2">
        <f t="shared" si="14"/>
        <v>0.86866690785395861</v>
      </c>
      <c r="R25" s="2">
        <f t="shared" si="14"/>
        <v>0.73301142750853909</v>
      </c>
      <c r="S25" s="2">
        <f t="shared" si="14"/>
        <v>16.327496437777107</v>
      </c>
      <c r="T25" s="2">
        <f t="shared" si="14"/>
        <v>2.4948549730986138</v>
      </c>
      <c r="U25" s="2">
        <f t="shared" si="14"/>
        <v>0.95045818174838181</v>
      </c>
      <c r="V25" s="2">
        <f t="shared" si="14"/>
        <v>0.95939338918826145</v>
      </c>
      <c r="W25" s="2">
        <f t="shared" si="14"/>
        <v>0.95601472005664401</v>
      </c>
      <c r="X25" s="2">
        <f t="shared" si="14"/>
        <v>0.71089812913710482</v>
      </c>
      <c r="Y25" s="2">
        <f t="shared" si="14"/>
        <v>0.97210024281057694</v>
      </c>
      <c r="Z25" s="2">
        <f t="shared" si="14"/>
        <v>0.88479873110261931</v>
      </c>
      <c r="AA25" s="2">
        <f t="shared" si="14"/>
        <v>1.0313453215304502</v>
      </c>
      <c r="AB25" s="2">
        <f t="shared" si="14"/>
        <v>0.98561717992051223</v>
      </c>
      <c r="AC25" s="2">
        <f t="shared" si="14"/>
        <v>2.9130005503768444</v>
      </c>
      <c r="AD25" s="2">
        <f t="shared" si="14"/>
        <v>1.1290601528681181</v>
      </c>
      <c r="AE25" s="2">
        <f t="shared" si="14"/>
        <v>1.0739571264535555</v>
      </c>
      <c r="AF25" s="2">
        <f t="shared" si="14"/>
        <v>1.2064422669828487</v>
      </c>
      <c r="AG25" s="2">
        <f t="shared" si="14"/>
        <v>0.94613572999860307</v>
      </c>
      <c r="AH25" s="2">
        <f t="shared" ref="AH25:BA25" si="15">AH7/AH31</f>
        <v>0.9751314344954124</v>
      </c>
      <c r="AI25" s="2">
        <f t="shared" si="15"/>
        <v>0.94474253086306836</v>
      </c>
      <c r="AJ25" s="2">
        <f t="shared" si="15"/>
        <v>0.96174847605248492</v>
      </c>
      <c r="AK25" s="2">
        <f t="shared" si="15"/>
        <v>0.96084208366667856</v>
      </c>
      <c r="AL25" s="2">
        <f t="shared" si="15"/>
        <v>0.91205612603968123</v>
      </c>
      <c r="AM25" s="2">
        <f t="shared" si="15"/>
        <v>0.95486023645582263</v>
      </c>
      <c r="AN25" s="2">
        <f t="shared" si="15"/>
        <v>0.93627191996992676</v>
      </c>
      <c r="AO25" s="2">
        <f t="shared" si="15"/>
        <v>0.95048199030385749</v>
      </c>
      <c r="AP25" s="2">
        <f t="shared" si="15"/>
        <v>0.94149649633684074</v>
      </c>
      <c r="AQ25" s="2">
        <f t="shared" si="15"/>
        <v>0.96946402824097633</v>
      </c>
      <c r="AR25" s="2">
        <f t="shared" si="15"/>
        <v>0.96755504237522794</v>
      </c>
      <c r="AS25" s="2">
        <f t="shared" si="15"/>
        <v>0.91385312289807308</v>
      </c>
      <c r="AT25" s="2">
        <f t="shared" si="15"/>
        <v>1.2611400605523664</v>
      </c>
      <c r="AU25" s="2">
        <f t="shared" si="15"/>
        <v>1.6254911318791311E-3</v>
      </c>
      <c r="AV25" s="2">
        <f t="shared" si="15"/>
        <v>4.7268669532288179</v>
      </c>
      <c r="AW25" s="2">
        <f t="shared" si="15"/>
        <v>3.3563361928727757</v>
      </c>
      <c r="AX25" s="2">
        <f t="shared" si="15"/>
        <v>1.194552990046345</v>
      </c>
      <c r="AY25" s="2">
        <f t="shared" si="15"/>
        <v>1.1883494233871839</v>
      </c>
      <c r="AZ25" s="2">
        <f t="shared" si="15"/>
        <v>3.6004483555113693</v>
      </c>
      <c r="BA25" s="2">
        <f t="shared" si="15"/>
        <v>3.2031963185090109</v>
      </c>
    </row>
    <row r="27" spans="1:53" x14ac:dyDescent="0.25">
      <c r="A27" s="5" t="s">
        <v>182</v>
      </c>
      <c r="B27" t="s">
        <v>129</v>
      </c>
      <c r="C27" t="s">
        <v>130</v>
      </c>
      <c r="D27" t="s">
        <v>131</v>
      </c>
      <c r="E27" t="s">
        <v>132</v>
      </c>
      <c r="F27" t="s">
        <v>133</v>
      </c>
      <c r="G27" t="s">
        <v>134</v>
      </c>
      <c r="H27" t="s">
        <v>135</v>
      </c>
      <c r="I27" t="s">
        <v>136</v>
      </c>
      <c r="J27" t="s">
        <v>137</v>
      </c>
      <c r="K27" t="s">
        <v>138</v>
      </c>
      <c r="L27" t="s">
        <v>139</v>
      </c>
      <c r="M27" t="s">
        <v>140</v>
      </c>
      <c r="N27" t="s">
        <v>141</v>
      </c>
      <c r="O27" t="s">
        <v>142</v>
      </c>
      <c r="P27" t="s">
        <v>143</v>
      </c>
      <c r="Q27" t="s">
        <v>144</v>
      </c>
      <c r="R27" t="s">
        <v>145</v>
      </c>
      <c r="S27" t="s">
        <v>146</v>
      </c>
      <c r="T27" t="s">
        <v>147</v>
      </c>
      <c r="U27" t="s">
        <v>148</v>
      </c>
      <c r="V27" t="s">
        <v>149</v>
      </c>
      <c r="W27" t="s">
        <v>150</v>
      </c>
      <c r="X27" t="s">
        <v>151</v>
      </c>
      <c r="Y27" t="s">
        <v>152</v>
      </c>
      <c r="Z27" t="s">
        <v>153</v>
      </c>
      <c r="AA27" t="s">
        <v>154</v>
      </c>
      <c r="AB27" t="s">
        <v>155</v>
      </c>
      <c r="AC27" t="s">
        <v>156</v>
      </c>
      <c r="AD27" t="s">
        <v>157</v>
      </c>
      <c r="AE27" t="s">
        <v>158</v>
      </c>
      <c r="AF27" t="s">
        <v>159</v>
      </c>
      <c r="AG27" t="s">
        <v>160</v>
      </c>
      <c r="AH27" t="s">
        <v>161</v>
      </c>
      <c r="AI27" t="s">
        <v>162</v>
      </c>
      <c r="AJ27" t="s">
        <v>163</v>
      </c>
      <c r="AK27" t="s">
        <v>164</v>
      </c>
      <c r="AL27" t="s">
        <v>165</v>
      </c>
      <c r="AM27" t="s">
        <v>166</v>
      </c>
      <c r="AN27" t="s">
        <v>167</v>
      </c>
      <c r="AO27" t="s">
        <v>168</v>
      </c>
      <c r="AP27" t="s">
        <v>169</v>
      </c>
      <c r="AQ27" t="s">
        <v>170</v>
      </c>
      <c r="AR27" t="s">
        <v>171</v>
      </c>
      <c r="AS27" t="s">
        <v>172</v>
      </c>
      <c r="AT27" t="s">
        <v>173</v>
      </c>
      <c r="AU27" t="s">
        <v>174</v>
      </c>
      <c r="AV27" t="s">
        <v>175</v>
      </c>
      <c r="AW27" t="s">
        <v>176</v>
      </c>
      <c r="AX27" t="s">
        <v>177</v>
      </c>
      <c r="AY27" t="s">
        <v>178</v>
      </c>
      <c r="AZ27" t="s">
        <v>179</v>
      </c>
      <c r="BA27" t="s">
        <v>180</v>
      </c>
    </row>
    <row r="28" spans="1:53" x14ac:dyDescent="0.25">
      <c r="A28" t="s">
        <v>183</v>
      </c>
      <c r="B28">
        <v>9.1300000000000008</v>
      </c>
      <c r="C28">
        <v>252396</v>
      </c>
      <c r="D28">
        <v>1567.9852000000001</v>
      </c>
      <c r="E28">
        <v>318</v>
      </c>
      <c r="F28">
        <v>96</v>
      </c>
      <c r="G28">
        <v>50843.758000000002</v>
      </c>
      <c r="H28">
        <v>33.53</v>
      </c>
      <c r="I28">
        <v>13576.410000000002</v>
      </c>
      <c r="J28">
        <v>417.6</v>
      </c>
      <c r="K28">
        <v>15.85</v>
      </c>
      <c r="L28">
        <v>1522.6670000000001</v>
      </c>
      <c r="M28">
        <v>96311.924099999989</v>
      </c>
      <c r="N28">
        <v>37.33</v>
      </c>
      <c r="O28">
        <v>12.57</v>
      </c>
      <c r="P28">
        <v>19.66</v>
      </c>
      <c r="Q28">
        <v>129.5</v>
      </c>
      <c r="R28">
        <v>0.86</v>
      </c>
      <c r="S28">
        <v>8.2000000000000003E-2</v>
      </c>
      <c r="T28">
        <v>46.02</v>
      </c>
      <c r="U28">
        <v>337.4</v>
      </c>
      <c r="V28">
        <v>36.07</v>
      </c>
      <c r="W28">
        <v>186.5</v>
      </c>
      <c r="X28">
        <v>12.44</v>
      </c>
      <c r="Y28">
        <v>250.6</v>
      </c>
      <c r="Z28">
        <v>0.09</v>
      </c>
      <c r="AA28">
        <v>2.2799999999999998</v>
      </c>
      <c r="AB28">
        <v>0.30199999999999999</v>
      </c>
      <c r="AC28">
        <v>4.0000000000000001E-3</v>
      </c>
      <c r="AD28">
        <v>683.9</v>
      </c>
      <c r="AE28">
        <v>25.08</v>
      </c>
      <c r="AF28">
        <v>53.12</v>
      </c>
      <c r="AG28">
        <v>6.827</v>
      </c>
      <c r="AH28">
        <v>28.26</v>
      </c>
      <c r="AI28">
        <v>6.5469999999999997</v>
      </c>
      <c r="AJ28">
        <v>1.9890000000000001</v>
      </c>
      <c r="AK28">
        <v>6.8109999999999999</v>
      </c>
      <c r="AL28">
        <v>1.077</v>
      </c>
      <c r="AM28">
        <v>6.4240000000000004</v>
      </c>
      <c r="AN28">
        <v>1.3129999999999999</v>
      </c>
      <c r="AO28">
        <v>3.67</v>
      </c>
      <c r="AP28">
        <v>0.53410000000000002</v>
      </c>
      <c r="AQ28">
        <v>3.3919999999999999</v>
      </c>
      <c r="AR28">
        <v>0.50490000000000002</v>
      </c>
      <c r="AS28">
        <v>4.9720000000000004</v>
      </c>
      <c r="AT28">
        <v>0.78500000000000003</v>
      </c>
      <c r="AU28">
        <v>1.2999999999999999E-3</v>
      </c>
      <c r="AV28">
        <v>1.1999999999999999E-3</v>
      </c>
      <c r="AW28">
        <v>0.26700000000000002</v>
      </c>
      <c r="AX28">
        <v>10.59</v>
      </c>
      <c r="AY28">
        <v>0.05</v>
      </c>
      <c r="AZ28">
        <v>5.8280000000000003</v>
      </c>
      <c r="BA28">
        <v>1.6830000000000001</v>
      </c>
    </row>
    <row r="29" spans="1:53" x14ac:dyDescent="0.25">
      <c r="A29" t="s">
        <v>184</v>
      </c>
      <c r="B29">
        <v>4.68</v>
      </c>
      <c r="C29">
        <v>232718.46</v>
      </c>
      <c r="D29">
        <v>1210.1372000000001</v>
      </c>
      <c r="E29">
        <v>76</v>
      </c>
      <c r="F29">
        <v>93</v>
      </c>
      <c r="G29">
        <v>81690.209999999992</v>
      </c>
      <c r="H29">
        <v>31.42</v>
      </c>
      <c r="I29">
        <v>16435.548000000003</v>
      </c>
      <c r="J29">
        <v>313.8</v>
      </c>
      <c r="K29">
        <v>287.60000000000002</v>
      </c>
      <c r="L29">
        <v>1308.1304999999998</v>
      </c>
      <c r="M29">
        <v>86170.145599999989</v>
      </c>
      <c r="N29">
        <v>44.9</v>
      </c>
      <c r="O29">
        <v>120</v>
      </c>
      <c r="P29">
        <v>137.19999999999999</v>
      </c>
      <c r="Q29">
        <v>105.1</v>
      </c>
      <c r="R29">
        <v>0.56499999999999995</v>
      </c>
      <c r="S29">
        <v>0.09</v>
      </c>
      <c r="T29">
        <v>9.52</v>
      </c>
      <c r="U29">
        <v>399.2</v>
      </c>
      <c r="V29">
        <v>26.23</v>
      </c>
      <c r="W29">
        <v>174.6</v>
      </c>
      <c r="X29">
        <v>18.53</v>
      </c>
      <c r="Y29">
        <v>1.0609999999999999</v>
      </c>
      <c r="Z29">
        <v>7.0999999999999994E-2</v>
      </c>
      <c r="AA29">
        <v>2.09</v>
      </c>
      <c r="AB29">
        <v>0.155</v>
      </c>
      <c r="AC29">
        <v>7.3000000000000001E-3</v>
      </c>
      <c r="AD29">
        <v>134.4</v>
      </c>
      <c r="AE29">
        <v>15.44</v>
      </c>
      <c r="AF29">
        <v>38.08</v>
      </c>
      <c r="AG29">
        <v>5.4189999999999996</v>
      </c>
      <c r="AH29">
        <v>24.78</v>
      </c>
      <c r="AI29">
        <v>6.165</v>
      </c>
      <c r="AJ29">
        <v>2.0529999999999999</v>
      </c>
      <c r="AK29">
        <v>6.2850000000000001</v>
      </c>
      <c r="AL29">
        <v>0.94550000000000001</v>
      </c>
      <c r="AM29">
        <v>5.2720000000000002</v>
      </c>
      <c r="AN29">
        <v>0.9839</v>
      </c>
      <c r="AO29">
        <v>2.5009999999999999</v>
      </c>
      <c r="AP29">
        <v>0.32890000000000003</v>
      </c>
      <c r="AQ29">
        <v>1.9870000000000001</v>
      </c>
      <c r="AR29">
        <v>0.27750000000000002</v>
      </c>
      <c r="AS29">
        <v>4.4400000000000004</v>
      </c>
      <c r="AT29">
        <v>1.1739999999999999</v>
      </c>
      <c r="AU29">
        <v>2.2000000000000001E-3</v>
      </c>
      <c r="AV29">
        <v>0.01</v>
      </c>
      <c r="AW29">
        <v>4.6100000000000002E-2</v>
      </c>
      <c r="AX29">
        <v>2.0369999999999999</v>
      </c>
      <c r="AY29">
        <v>1.21E-2</v>
      </c>
      <c r="AZ29">
        <v>1.2250000000000001</v>
      </c>
      <c r="BA29">
        <v>0.41820000000000002</v>
      </c>
    </row>
    <row r="30" spans="1:53" x14ac:dyDescent="0.25">
      <c r="A30" t="s">
        <v>185</v>
      </c>
      <c r="B30">
        <v>4.5</v>
      </c>
      <c r="C30">
        <v>231830.39999999999</v>
      </c>
      <c r="D30">
        <v>1171.7340000000002</v>
      </c>
      <c r="E30">
        <v>164</v>
      </c>
      <c r="F30">
        <v>107</v>
      </c>
      <c r="G30">
        <v>81475.8</v>
      </c>
      <c r="H30">
        <v>31.83</v>
      </c>
      <c r="I30">
        <v>16369.614000000001</v>
      </c>
      <c r="J30">
        <v>318.2</v>
      </c>
      <c r="K30">
        <v>287.2</v>
      </c>
      <c r="L30">
        <v>1308.905</v>
      </c>
      <c r="M30">
        <v>86659.748699999996</v>
      </c>
      <c r="N30">
        <v>44.89</v>
      </c>
      <c r="O30">
        <v>119.8</v>
      </c>
      <c r="P30">
        <v>129.30000000000001</v>
      </c>
      <c r="Q30">
        <v>103.9</v>
      </c>
      <c r="R30">
        <v>0.7</v>
      </c>
      <c r="S30">
        <v>0.18</v>
      </c>
      <c r="T30">
        <v>9.2609999999999992</v>
      </c>
      <c r="U30">
        <v>394.1</v>
      </c>
      <c r="V30">
        <v>25.91</v>
      </c>
      <c r="W30">
        <v>171.2</v>
      </c>
      <c r="X30">
        <v>18.100000000000001</v>
      </c>
      <c r="Y30">
        <v>4.07</v>
      </c>
      <c r="Z30">
        <v>8.8999999999999996E-2</v>
      </c>
      <c r="AA30">
        <v>1.776</v>
      </c>
      <c r="AB30">
        <v>0.10340000000000001</v>
      </c>
      <c r="AC30">
        <v>1.4E-2</v>
      </c>
      <c r="AD30">
        <v>130.9</v>
      </c>
      <c r="AE30">
        <v>15.2</v>
      </c>
      <c r="AF30">
        <v>37.53</v>
      </c>
      <c r="AG30">
        <v>5.3390000000000004</v>
      </c>
      <c r="AH30">
        <v>24.27</v>
      </c>
      <c r="AI30">
        <v>6.0229999999999997</v>
      </c>
      <c r="AJ30">
        <v>2.0430000000000001</v>
      </c>
      <c r="AK30">
        <v>6.2069999999999999</v>
      </c>
      <c r="AL30">
        <v>0.93920000000000003</v>
      </c>
      <c r="AM30">
        <v>5.28</v>
      </c>
      <c r="AN30">
        <v>0.98870000000000002</v>
      </c>
      <c r="AO30">
        <v>2.5110000000000001</v>
      </c>
      <c r="AP30">
        <v>0.33489999999999998</v>
      </c>
      <c r="AQ30">
        <v>1.994</v>
      </c>
      <c r="AR30">
        <v>0.27539999999999998</v>
      </c>
      <c r="AS30">
        <v>4.47</v>
      </c>
      <c r="AT30">
        <v>1.1539999999999999</v>
      </c>
      <c r="AU30">
        <v>2.5999999999999999E-3</v>
      </c>
      <c r="AV30">
        <v>2E-3</v>
      </c>
      <c r="AW30">
        <v>2.24E-2</v>
      </c>
      <c r="AX30">
        <v>1.653</v>
      </c>
      <c r="AY30">
        <v>1.4800000000000001E-2</v>
      </c>
      <c r="AZ30">
        <v>1.224</v>
      </c>
      <c r="BA30">
        <v>0.41199999999999998</v>
      </c>
    </row>
    <row r="31" spans="1:53" x14ac:dyDescent="0.25">
      <c r="A31" t="s">
        <v>186</v>
      </c>
      <c r="B31">
        <v>3.2029999999999998</v>
      </c>
      <c r="C31">
        <v>223370.45999999996</v>
      </c>
      <c r="D31">
        <v>130.91999999999999</v>
      </c>
      <c r="E31">
        <v>70</v>
      </c>
      <c r="F31">
        <v>44</v>
      </c>
      <c r="G31">
        <v>94983.62999999999</v>
      </c>
      <c r="H31">
        <v>43.21</v>
      </c>
      <c r="I31">
        <v>5746.4478000000008</v>
      </c>
      <c r="J31">
        <v>320.60000000000002</v>
      </c>
      <c r="K31">
        <v>392.9</v>
      </c>
      <c r="L31">
        <v>1340.6595</v>
      </c>
      <c r="M31">
        <v>79735.361999999994</v>
      </c>
      <c r="N31">
        <v>52.22</v>
      </c>
      <c r="O31">
        <v>168.9</v>
      </c>
      <c r="P31">
        <v>120.7</v>
      </c>
      <c r="Q31">
        <v>70.400000000000006</v>
      </c>
      <c r="R31">
        <v>0.17</v>
      </c>
      <c r="S31">
        <v>1.9E-2</v>
      </c>
      <c r="T31">
        <v>0.21</v>
      </c>
      <c r="U31">
        <v>108.6</v>
      </c>
      <c r="V31">
        <v>15.6</v>
      </c>
      <c r="W31">
        <v>14.8</v>
      </c>
      <c r="X31">
        <v>0.55300000000000005</v>
      </c>
      <c r="Y31">
        <v>6.8000000000000005E-2</v>
      </c>
      <c r="Z31">
        <v>4.1000000000000002E-2</v>
      </c>
      <c r="AA31">
        <v>0.70099999999999996</v>
      </c>
      <c r="AB31">
        <v>0.46200000000000002</v>
      </c>
      <c r="AC31">
        <v>5.7000000000000002E-3</v>
      </c>
      <c r="AD31">
        <v>6.75</v>
      </c>
      <c r="AE31">
        <v>0.627</v>
      </c>
      <c r="AF31">
        <v>1.92</v>
      </c>
      <c r="AG31">
        <v>0.37230000000000002</v>
      </c>
      <c r="AH31">
        <v>2.3969999999999998</v>
      </c>
      <c r="AI31">
        <v>1.113</v>
      </c>
      <c r="AJ31">
        <v>0.52010000000000001</v>
      </c>
      <c r="AK31">
        <v>1.8089999999999999</v>
      </c>
      <c r="AL31">
        <v>0.36230000000000001</v>
      </c>
      <c r="AM31">
        <v>2.544</v>
      </c>
      <c r="AN31">
        <v>0.57179999999999997</v>
      </c>
      <c r="AO31">
        <v>1.68</v>
      </c>
      <c r="AP31">
        <v>0.25580000000000003</v>
      </c>
      <c r="AQ31">
        <v>1.631</v>
      </c>
      <c r="AR31">
        <v>0.24840000000000001</v>
      </c>
      <c r="AS31">
        <v>0.58220000000000005</v>
      </c>
      <c r="AT31">
        <v>4.1399999999999999E-2</v>
      </c>
      <c r="AU31">
        <v>2.5</v>
      </c>
      <c r="AV31">
        <v>7.3000000000000001E-3</v>
      </c>
      <c r="AW31">
        <v>2.0999999999999999E-3</v>
      </c>
      <c r="AX31">
        <v>3.0369999999999999</v>
      </c>
      <c r="AY31">
        <v>5.1000000000000004E-3</v>
      </c>
      <c r="AZ31">
        <v>3.2800000000000003E-2</v>
      </c>
      <c r="BA31">
        <v>1.051E-2</v>
      </c>
    </row>
    <row r="33" spans="2:2" x14ac:dyDescent="0.25">
      <c r="B33" s="6" t="s">
        <v>189</v>
      </c>
    </row>
  </sheetData>
  <conditionalFormatting sqref="B16:BA19 B22:BA25">
    <cfRule type="cellIs" dxfId="12" priority="1" operator="greaterThan">
      <formula>1.3</formula>
    </cfRule>
    <cfRule type="cellIs" dxfId="11" priority="2" operator="lessThan">
      <formula>0.7</formula>
    </cfRule>
    <cfRule type="cellIs" dxfId="10" priority="3" operator="between">
      <formula>1.15</formula>
      <formula>1.3</formula>
    </cfRule>
    <cfRule type="cellIs" dxfId="9" priority="4" operator="between">
      <formula>0.7</formula>
      <formula>0.85</formula>
    </cfRule>
    <cfRule type="cellIs" dxfId="8" priority="5" operator="between">
      <formula>0.85</formula>
      <formula>1.15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C5A698-359C-453C-B5EE-F4C0C0D40F95}">
  <dimension ref="A1:S104"/>
  <sheetViews>
    <sheetView topLeftCell="A2" workbookViewId="0"/>
  </sheetViews>
  <sheetFormatPr baseColWidth="10" defaultRowHeight="15" x14ac:dyDescent="0.25"/>
  <cols>
    <col min="1" max="1" width="16.5703125" bestFit="1" customWidth="1"/>
    <col min="19" max="19" width="22.5703125" bestFit="1" customWidth="1"/>
  </cols>
  <sheetData>
    <row r="1" spans="1:19" x14ac:dyDescent="0.25">
      <c r="A1" t="s">
        <v>359</v>
      </c>
    </row>
    <row r="2" spans="1:19" x14ac:dyDescent="0.25">
      <c r="A2" s="3"/>
      <c r="N2" s="58" t="s">
        <v>46</v>
      </c>
      <c r="O2" s="58"/>
      <c r="P2" s="58"/>
      <c r="Q2" s="59" t="s">
        <v>47</v>
      </c>
      <c r="R2" s="59"/>
      <c r="S2" s="59"/>
    </row>
    <row r="3" spans="1:19" x14ac:dyDescent="0.25">
      <c r="A3" s="3" t="s">
        <v>48</v>
      </c>
      <c r="B3" s="3" t="s">
        <v>283</v>
      </c>
      <c r="C3" s="3" t="s">
        <v>334</v>
      </c>
      <c r="D3" s="3" t="s">
        <v>335</v>
      </c>
      <c r="E3" s="3" t="s">
        <v>287</v>
      </c>
      <c r="F3" s="3" t="s">
        <v>336</v>
      </c>
      <c r="G3" s="3" t="s">
        <v>337</v>
      </c>
      <c r="H3" s="3" t="s">
        <v>338</v>
      </c>
      <c r="I3" s="3" t="s">
        <v>339</v>
      </c>
      <c r="J3" s="3" t="s">
        <v>340</v>
      </c>
      <c r="K3" s="3" t="s">
        <v>326</v>
      </c>
      <c r="L3" s="3" t="s">
        <v>341</v>
      </c>
      <c r="M3" s="3" t="s">
        <v>342</v>
      </c>
      <c r="N3" s="3" t="s">
        <v>327</v>
      </c>
      <c r="O3" s="3" t="s">
        <v>343</v>
      </c>
      <c r="P3" s="3" t="s">
        <v>344</v>
      </c>
      <c r="Q3" s="3" t="s">
        <v>345</v>
      </c>
      <c r="R3" s="3" t="s">
        <v>346</v>
      </c>
      <c r="S3" s="3" t="s">
        <v>347</v>
      </c>
    </row>
    <row r="4" spans="1:19" x14ac:dyDescent="0.25">
      <c r="A4" s="40" t="s">
        <v>49</v>
      </c>
      <c r="B4" s="40">
        <v>250533.242758559</v>
      </c>
      <c r="C4" s="40">
        <v>34799.1954875757</v>
      </c>
      <c r="D4" s="40">
        <v>0.65808113251418798</v>
      </c>
      <c r="E4" s="40">
        <v>53954.2548485031</v>
      </c>
      <c r="F4" s="40">
        <v>7408.3753165698699</v>
      </c>
      <c r="G4" s="40">
        <v>0.38510843976923298</v>
      </c>
      <c r="H4" s="40">
        <v>4.6203148329581198</v>
      </c>
      <c r="I4" s="40">
        <v>0.67033303969684999</v>
      </c>
      <c r="J4" s="40">
        <v>6.2175421646129694E-5</v>
      </c>
      <c r="K4" s="40">
        <v>0.700070300883748</v>
      </c>
      <c r="L4" s="40">
        <v>0.10470929933789599</v>
      </c>
      <c r="M4" s="40">
        <v>2.84419158477272E-5</v>
      </c>
      <c r="N4" s="40">
        <v>1.0905606529310701E-3</v>
      </c>
      <c r="O4" s="40">
        <v>5.0695051804797305E-4</v>
      </c>
      <c r="P4" s="40">
        <v>2.6462867852335201E-5</v>
      </c>
      <c r="Q4" s="40">
        <v>9.6442486607944803E-4</v>
      </c>
      <c r="R4" s="40">
        <v>5.7319875052897797E-4</v>
      </c>
      <c r="S4" s="40">
        <v>2.6462867852335201E-5</v>
      </c>
    </row>
    <row r="5" spans="1:19" x14ac:dyDescent="0.25">
      <c r="A5" s="40" t="s">
        <v>50</v>
      </c>
      <c r="B5" s="40">
        <v>235945.88566553401</v>
      </c>
      <c r="C5" s="40">
        <v>55794.564087134298</v>
      </c>
      <c r="D5" s="40">
        <v>0.57527772888608197</v>
      </c>
      <c r="E5" s="40">
        <v>51345.639852357199</v>
      </c>
      <c r="F5" s="40">
        <v>9463.3764733174394</v>
      </c>
      <c r="G5" s="40">
        <v>0.384498329532732</v>
      </c>
      <c r="H5" s="40">
        <v>4.4354390308735496</v>
      </c>
      <c r="I5" s="40">
        <v>0.69596976806891298</v>
      </c>
      <c r="J5" s="40">
        <v>5.1385002416686097E-5</v>
      </c>
      <c r="K5" s="40">
        <v>0.67693016838022702</v>
      </c>
      <c r="L5" s="40">
        <v>0.108728189967191</v>
      </c>
      <c r="M5" s="40">
        <v>2.0336034312015899E-5</v>
      </c>
      <c r="N5" s="40">
        <v>1.10770225759403E-3</v>
      </c>
      <c r="O5" s="40">
        <v>6.2819856936205398E-4</v>
      </c>
      <c r="P5" s="40">
        <v>2.88922574310775E-5</v>
      </c>
      <c r="Q5" s="40">
        <v>9.9570923001132401E-4</v>
      </c>
      <c r="R5" s="40">
        <v>7.3697586853071302E-4</v>
      </c>
      <c r="S5" s="40">
        <v>2.88922574310775E-5</v>
      </c>
    </row>
    <row r="6" spans="1:19" x14ac:dyDescent="0.25">
      <c r="A6" s="40" t="s">
        <v>51</v>
      </c>
      <c r="B6" s="40">
        <v>249119.66614615201</v>
      </c>
      <c r="C6" s="40">
        <v>51547.546756686097</v>
      </c>
      <c r="D6" s="40">
        <v>0.64528898346581798</v>
      </c>
      <c r="E6" s="40">
        <v>54228.137133637298</v>
      </c>
      <c r="F6" s="40">
        <v>8292.7761918429696</v>
      </c>
      <c r="G6" s="40">
        <v>0.41820540699612102</v>
      </c>
      <c r="H6" s="40">
        <v>4.6168721285703196</v>
      </c>
      <c r="I6" s="40">
        <v>0.72476780054643297</v>
      </c>
      <c r="J6" s="40">
        <v>1.18797170976268E-4</v>
      </c>
      <c r="K6" s="40">
        <v>0.70499026215940896</v>
      </c>
      <c r="L6" s="40">
        <v>0.118096518318323</v>
      </c>
      <c r="M6" s="40">
        <v>7.9224824232401595E-5</v>
      </c>
      <c r="N6" s="40">
        <v>1.2905528875282099E-3</v>
      </c>
      <c r="O6" s="40">
        <v>6.6791971446863898E-4</v>
      </c>
      <c r="P6" s="40">
        <v>3.0479758382151898E-5</v>
      </c>
      <c r="Q6" s="40">
        <v>1.1942231305967399E-3</v>
      </c>
      <c r="R6" s="40">
        <v>7.8786147648549499E-4</v>
      </c>
      <c r="S6" s="40">
        <v>3.0479758382151898E-5</v>
      </c>
    </row>
    <row r="7" spans="1:19" x14ac:dyDescent="0.25">
      <c r="A7" s="40" t="s">
        <v>52</v>
      </c>
      <c r="B7" s="40">
        <v>256128.89841485801</v>
      </c>
      <c r="C7" s="40">
        <v>51885.366679434301</v>
      </c>
      <c r="D7" s="40">
        <v>0.81512194316645004</v>
      </c>
      <c r="E7" s="40">
        <v>49346.967351565698</v>
      </c>
      <c r="F7" s="40">
        <v>11460.402229048699</v>
      </c>
      <c r="G7" s="40">
        <v>0.43476329416507298</v>
      </c>
      <c r="H7" s="40">
        <v>4.8155518121700203</v>
      </c>
      <c r="I7" s="40">
        <v>0.700744597216436</v>
      </c>
      <c r="J7" s="40">
        <v>8.2119865058045003E-5</v>
      </c>
      <c r="K7" s="40">
        <v>0.73700642400511496</v>
      </c>
      <c r="L7" s="40">
        <v>0.126218923043351</v>
      </c>
      <c r="M7" s="40">
        <v>5.4754822345517397E-5</v>
      </c>
      <c r="N7" s="40">
        <v>1.1090723614482301E-3</v>
      </c>
      <c r="O7" s="40">
        <v>4.5801307322061897E-4</v>
      </c>
      <c r="P7" s="40">
        <v>5.68123715023575E-5</v>
      </c>
      <c r="Q7" s="40">
        <v>9.27684879064179E-4</v>
      </c>
      <c r="R7" s="40">
        <v>5.2990502393198996E-4</v>
      </c>
      <c r="S7" s="40">
        <v>5.68123715023575E-5</v>
      </c>
    </row>
    <row r="8" spans="1:19" x14ac:dyDescent="0.25">
      <c r="A8" s="40" t="s">
        <v>53</v>
      </c>
      <c r="B8" s="40">
        <v>257480.79421223101</v>
      </c>
      <c r="C8" s="40">
        <v>28223.564557657799</v>
      </c>
      <c r="D8" s="40">
        <v>0.82021583213542604</v>
      </c>
      <c r="E8" s="40">
        <v>50105.537183192399</v>
      </c>
      <c r="F8" s="40">
        <v>8011.1262428156397</v>
      </c>
      <c r="G8" s="40">
        <v>0.43250731719112601</v>
      </c>
      <c r="H8" s="40">
        <v>4.8032978973071199</v>
      </c>
      <c r="I8" s="40">
        <v>0.49432698675888698</v>
      </c>
      <c r="J8" s="40">
        <v>1.05246968309593E-4</v>
      </c>
      <c r="K8" s="40">
        <v>0.74844382146450605</v>
      </c>
      <c r="L8" s="40">
        <v>8.6622878340351095E-2</v>
      </c>
      <c r="M8" s="40">
        <v>4.8209544787275498E-5</v>
      </c>
      <c r="N8" s="40">
        <v>1.15225603350472E-3</v>
      </c>
      <c r="O8" s="40">
        <v>8.2520282591700095E-4</v>
      </c>
      <c r="P8" s="40">
        <v>6.2285895036618297E-5</v>
      </c>
      <c r="Q8" s="40">
        <v>9.7325942082887498E-4</v>
      </c>
      <c r="R8" s="40">
        <v>9.7637791940830704E-4</v>
      </c>
      <c r="S8" s="40">
        <v>6.2285895036618297E-5</v>
      </c>
    </row>
    <row r="9" spans="1:19" x14ac:dyDescent="0.25">
      <c r="A9" s="40" t="s">
        <v>54</v>
      </c>
      <c r="B9" s="40">
        <v>236283.049445426</v>
      </c>
      <c r="C9" s="40">
        <v>24099.458005274199</v>
      </c>
      <c r="D9" s="40">
        <v>1.0017204036865599</v>
      </c>
      <c r="E9" s="40">
        <v>47253.292934733603</v>
      </c>
      <c r="F9" s="40">
        <v>5110.67635858002</v>
      </c>
      <c r="G9" s="40">
        <v>0.53114408322250495</v>
      </c>
      <c r="H9" s="40">
        <v>4.66358901212595</v>
      </c>
      <c r="I9" s="40">
        <v>0.43951355504633199</v>
      </c>
      <c r="J9" s="40">
        <v>3.7916729590126501E-5</v>
      </c>
      <c r="K9" s="40">
        <v>0.73047821006021096</v>
      </c>
      <c r="L9" s="40">
        <v>4.4419574419138803E-2</v>
      </c>
      <c r="M9" s="40">
        <v>4.7325563636896702E-5</v>
      </c>
      <c r="N9" s="40">
        <v>9.6522921119583899E-4</v>
      </c>
      <c r="O9" s="40">
        <v>3.8235356634765702E-4</v>
      </c>
      <c r="P9" s="40">
        <v>7.8720802616823405E-5</v>
      </c>
      <c r="Q9" s="40">
        <v>7.6649241322781299E-4</v>
      </c>
      <c r="R9" s="40">
        <v>4.4212263162236301E-4</v>
      </c>
      <c r="S9" s="40">
        <v>7.8720802616823405E-5</v>
      </c>
    </row>
    <row r="10" spans="1:19" x14ac:dyDescent="0.25">
      <c r="A10" s="40" t="s">
        <v>55</v>
      </c>
      <c r="B10" s="40">
        <v>255173.33064050801</v>
      </c>
      <c r="C10" s="40">
        <v>54262.968670818896</v>
      </c>
      <c r="D10" s="40">
        <v>1.0893545940649301</v>
      </c>
      <c r="E10" s="40">
        <v>45342.884427287099</v>
      </c>
      <c r="F10" s="40">
        <v>11195.8240425514</v>
      </c>
      <c r="G10" s="40">
        <v>0.53360238636361501</v>
      </c>
      <c r="H10" s="40">
        <v>4.7836122892198398</v>
      </c>
      <c r="I10" s="40">
        <v>0.80371886870546205</v>
      </c>
      <c r="J10" s="40">
        <v>1.9280593704031499E-5</v>
      </c>
      <c r="K10" s="40">
        <v>0.73663981642903198</v>
      </c>
      <c r="L10" s="40">
        <v>0.12391742804679801</v>
      </c>
      <c r="M10" s="40">
        <v>5.1607589061349099E-5</v>
      </c>
      <c r="N10" s="40">
        <v>8.6787555940078497E-4</v>
      </c>
      <c r="O10" s="40">
        <v>6.9683414642334504E-4</v>
      </c>
      <c r="P10" s="40">
        <v>6.4241762824597906E-5</v>
      </c>
      <c r="Q10" s="40">
        <v>6.5584518232916496E-4</v>
      </c>
      <c r="R10" s="40">
        <v>8.0604154168234705E-4</v>
      </c>
      <c r="S10" s="40">
        <v>6.4241762824597906E-5</v>
      </c>
    </row>
    <row r="11" spans="1:19" x14ac:dyDescent="0.25">
      <c r="A11" s="40" t="s">
        <v>56</v>
      </c>
      <c r="B11" s="40">
        <v>251593.715500711</v>
      </c>
      <c r="C11" s="40">
        <v>46770.470964728498</v>
      </c>
      <c r="D11" s="40">
        <v>0.97369884497667802</v>
      </c>
      <c r="E11" s="40">
        <v>45538.043155399697</v>
      </c>
      <c r="F11" s="40">
        <v>9671.9595835996897</v>
      </c>
      <c r="G11" s="40">
        <v>0.52094102579044999</v>
      </c>
      <c r="H11" s="40">
        <v>4.8096737011736499</v>
      </c>
      <c r="I11" s="40">
        <v>0.69759967019416302</v>
      </c>
      <c r="J11" s="40">
        <v>1.9360949881147701E-5</v>
      </c>
      <c r="K11" s="40">
        <v>0.74145038465186996</v>
      </c>
      <c r="L11" s="40">
        <v>0.11903178892369901</v>
      </c>
      <c r="M11" s="40">
        <v>4.0461976863282401E-5</v>
      </c>
      <c r="N11" s="40">
        <v>8.8542094279946398E-4</v>
      </c>
      <c r="O11" s="40">
        <v>8.7786663060854405E-4</v>
      </c>
      <c r="P11" s="40">
        <v>6.37481552262513E-5</v>
      </c>
      <c r="Q11" s="40">
        <v>6.7287789539991795E-4</v>
      </c>
      <c r="R11" s="40">
        <v>1.0012550731855201E-3</v>
      </c>
      <c r="S11" s="40">
        <v>6.37481552262513E-5</v>
      </c>
    </row>
    <row r="12" spans="1:19" x14ac:dyDescent="0.25">
      <c r="A12" s="40" t="s">
        <v>57</v>
      </c>
      <c r="B12" s="40">
        <v>243059.23458718599</v>
      </c>
      <c r="C12" s="40">
        <v>56365.0288305699</v>
      </c>
      <c r="D12" s="40">
        <v>0.96534297631634902</v>
      </c>
      <c r="E12" s="40">
        <v>43299.667663209402</v>
      </c>
      <c r="F12" s="40">
        <v>14485.925994856299</v>
      </c>
      <c r="G12" s="40">
        <v>0.47278257404521801</v>
      </c>
      <c r="H12" s="40">
        <v>4.7551303388161896</v>
      </c>
      <c r="I12" s="40">
        <v>0.868837593790449</v>
      </c>
      <c r="J12" s="40">
        <v>1.9001495610661799E-4</v>
      </c>
      <c r="K12" s="40">
        <v>0.73016123185383996</v>
      </c>
      <c r="L12" s="40">
        <v>0.11183467036530099</v>
      </c>
      <c r="M12" s="40">
        <v>4.2712228181894502E-5</v>
      </c>
      <c r="N12" s="40">
        <v>1.0047696802949E-3</v>
      </c>
      <c r="O12" s="40">
        <v>1.07396838354279E-3</v>
      </c>
      <c r="P12" s="40">
        <v>6.0692279186327303E-5</v>
      </c>
      <c r="Q12" s="40">
        <v>8.2167414457648695E-4</v>
      </c>
      <c r="R12" s="40">
        <v>1.2364157603629801E-3</v>
      </c>
      <c r="S12" s="40">
        <v>6.0692279186327303E-5</v>
      </c>
    </row>
    <row r="13" spans="1:19" x14ac:dyDescent="0.25">
      <c r="A13" s="40" t="s">
        <v>58</v>
      </c>
      <c r="B13" s="40">
        <v>245623.46331954101</v>
      </c>
      <c r="C13" s="40">
        <v>29740.766472143601</v>
      </c>
      <c r="D13" s="40">
        <v>1.5024155579509799</v>
      </c>
      <c r="E13" s="40">
        <v>43446.451003609298</v>
      </c>
      <c r="F13" s="40">
        <v>14358.721059515799</v>
      </c>
      <c r="G13" s="40">
        <v>0.71374495049358999</v>
      </c>
      <c r="H13" s="40">
        <v>5.1360404097078902</v>
      </c>
      <c r="I13" s="40">
        <v>0.97749176206192601</v>
      </c>
      <c r="J13" s="40">
        <v>2.7932130268052601E-5</v>
      </c>
      <c r="K13" s="40">
        <v>0.80187967738867305</v>
      </c>
      <c r="L13" s="40">
        <v>0.119922140425931</v>
      </c>
      <c r="M13" s="40">
        <v>4.1246650843009902E-5</v>
      </c>
      <c r="N13" s="40">
        <v>8.9652996857634204E-4</v>
      </c>
      <c r="O13" s="40">
        <v>8.5111357626669899E-4</v>
      </c>
      <c r="P13" s="40">
        <v>7.3502256516924295E-5</v>
      </c>
      <c r="Q13" s="40">
        <v>6.1271668792610499E-4</v>
      </c>
      <c r="R13" s="40">
        <v>9.5770200887489295E-4</v>
      </c>
      <c r="S13" s="40">
        <v>7.3502256516924295E-5</v>
      </c>
    </row>
    <row r="14" spans="1:19" x14ac:dyDescent="0.25">
      <c r="A14" s="40" t="s">
        <v>59</v>
      </c>
      <c r="B14" s="40">
        <v>240340.119278239</v>
      </c>
      <c r="C14" s="40">
        <v>19914.934355834299</v>
      </c>
      <c r="D14" s="40">
        <v>1.51568495574031</v>
      </c>
      <c r="E14" s="40">
        <v>40409.333372113302</v>
      </c>
      <c r="F14" s="40">
        <v>8293.8862420563692</v>
      </c>
      <c r="G14" s="40">
        <v>0.69311425016547401</v>
      </c>
      <c r="H14" s="40">
        <v>4.9689221221432103</v>
      </c>
      <c r="I14" s="40">
        <v>0.61423164063783298</v>
      </c>
      <c r="J14" s="40">
        <v>1.18052520091572E-4</v>
      </c>
      <c r="K14" s="40">
        <v>0.79853717020482595</v>
      </c>
      <c r="L14" s="40">
        <v>0.109635250954323</v>
      </c>
      <c r="M14" s="40">
        <v>4.19178530603579E-5</v>
      </c>
      <c r="N14" s="40">
        <v>6.8234094569386201E-4</v>
      </c>
      <c r="O14" s="40">
        <v>8.1132027930841703E-4</v>
      </c>
      <c r="P14" s="40">
        <v>7.4774532544119506E-5</v>
      </c>
      <c r="Q14" s="40">
        <v>3.8218895281908399E-4</v>
      </c>
      <c r="R14" s="40">
        <v>8.8938500765403802E-4</v>
      </c>
      <c r="S14" s="40">
        <v>7.4774532544119506E-5</v>
      </c>
    </row>
    <row r="15" spans="1:19" x14ac:dyDescent="0.25">
      <c r="A15" s="40" t="s">
        <v>60</v>
      </c>
      <c r="B15" s="40">
        <v>242467.81149233499</v>
      </c>
      <c r="C15" s="40">
        <v>24088.401638952801</v>
      </c>
      <c r="D15" s="40">
        <v>1.49598422943233</v>
      </c>
      <c r="E15" s="40">
        <v>41584.949789057799</v>
      </c>
      <c r="F15" s="40">
        <v>8073.0893514117397</v>
      </c>
      <c r="G15" s="40">
        <v>0.67863930500186198</v>
      </c>
      <c r="H15" s="40">
        <v>5.03512047887937</v>
      </c>
      <c r="I15" s="40">
        <v>0.76419367252749404</v>
      </c>
      <c r="J15" s="40">
        <v>2.7944329959998101E-5</v>
      </c>
      <c r="K15" s="40">
        <v>0.78773215081676995</v>
      </c>
      <c r="L15" s="40">
        <v>9.8087484647226095E-2</v>
      </c>
      <c r="M15" s="40">
        <v>3.7286906950525398E-5</v>
      </c>
      <c r="N15" s="40">
        <v>7.7572173124772204E-4</v>
      </c>
      <c r="O15" s="40">
        <v>1.22810834285025E-3</v>
      </c>
      <c r="P15" s="40">
        <v>7.1507757048415904E-5</v>
      </c>
      <c r="Q15" s="40">
        <v>4.8652807107957101E-4</v>
      </c>
      <c r="R15" s="40">
        <v>1.4008046621648801E-3</v>
      </c>
      <c r="S15" s="40">
        <v>7.1507757048415904E-5</v>
      </c>
    </row>
    <row r="16" spans="1:19" x14ac:dyDescent="0.25">
      <c r="A16" s="49" t="s">
        <v>61</v>
      </c>
      <c r="B16" s="49">
        <v>252697</v>
      </c>
      <c r="C16" s="49">
        <v>0</v>
      </c>
      <c r="D16" s="49"/>
      <c r="E16" s="49">
        <v>51300</v>
      </c>
      <c r="F16" s="49">
        <v>0</v>
      </c>
      <c r="G16" s="49"/>
      <c r="H16" s="49">
        <v>4.8</v>
      </c>
      <c r="I16" s="49">
        <v>0</v>
      </c>
      <c r="J16" s="49"/>
      <c r="K16" s="49">
        <v>0.75</v>
      </c>
      <c r="L16" s="49">
        <v>0</v>
      </c>
      <c r="M16" s="49"/>
      <c r="N16" s="49">
        <v>8.4000000000000003E-4</v>
      </c>
      <c r="O16" s="49">
        <v>0</v>
      </c>
      <c r="P16" s="49"/>
      <c r="Q16" s="49">
        <v>8.4000000000000003E-4</v>
      </c>
      <c r="R16" s="49">
        <v>0</v>
      </c>
      <c r="S16" s="49"/>
    </row>
    <row r="17" spans="1:19" x14ac:dyDescent="0.25">
      <c r="A17" s="49" t="s">
        <v>62</v>
      </c>
      <c r="B17" s="49">
        <f>AVERAGE(B4:B15)</f>
        <v>246979.1009551067</v>
      </c>
      <c r="C17" s="49">
        <f t="shared" ref="C17:S17" si="0">AVERAGE(C4:C15)</f>
        <v>39791.022208900868</v>
      </c>
      <c r="D17" s="49">
        <f t="shared" si="0"/>
        <v>1.0048489318613418</v>
      </c>
      <c r="E17" s="49">
        <f t="shared" si="0"/>
        <v>47154.596559555481</v>
      </c>
      <c r="F17" s="49">
        <f t="shared" si="0"/>
        <v>9652.1782571804943</v>
      </c>
      <c r="G17" s="49">
        <f t="shared" si="0"/>
        <v>0.51658761356141658</v>
      </c>
      <c r="H17" s="49">
        <f t="shared" si="0"/>
        <v>4.7869636711621029</v>
      </c>
      <c r="I17" s="49">
        <f t="shared" si="0"/>
        <v>0.70431074627093138</v>
      </c>
      <c r="J17" s="49">
        <f t="shared" si="0"/>
        <v>7.1685553167355687E-5</v>
      </c>
      <c r="K17" s="49">
        <f t="shared" si="0"/>
        <v>0.7411933015248523</v>
      </c>
      <c r="L17" s="49">
        <f t="shared" si="0"/>
        <v>0.10593534556579411</v>
      </c>
      <c r="M17" s="49">
        <f t="shared" si="0"/>
        <v>4.4460492510187789E-5</v>
      </c>
      <c r="N17" s="49">
        <f t="shared" si="0"/>
        <v>9.8566935268459767E-4</v>
      </c>
      <c r="O17" s="49">
        <f t="shared" si="0"/>
        <v>7.5065413553033241E-4</v>
      </c>
      <c r="P17" s="49">
        <f t="shared" si="0"/>
        <v>5.7676724680666673E-5</v>
      </c>
      <c r="Q17" s="49">
        <f t="shared" si="0"/>
        <v>7.8780207282822575E-4</v>
      </c>
      <c r="R17" s="49">
        <f t="shared" si="0"/>
        <v>8.6150381036937545E-4</v>
      </c>
      <c r="S17" s="49">
        <f t="shared" si="0"/>
        <v>5.7676724680666673E-5</v>
      </c>
    </row>
    <row r="18" spans="1:19" x14ac:dyDescent="0.25">
      <c r="A18" s="49" t="s">
        <v>125</v>
      </c>
      <c r="B18" s="50">
        <f>B17/B16</f>
        <v>0.97737250919127139</v>
      </c>
      <c r="C18" s="49"/>
      <c r="D18" s="49"/>
      <c r="E18" s="50">
        <f>E17/E16</f>
        <v>0.91919291539094505</v>
      </c>
      <c r="F18" s="49"/>
      <c r="G18" s="49"/>
      <c r="H18" s="50">
        <f>H17/H16</f>
        <v>0.9972840981587715</v>
      </c>
      <c r="I18" s="49"/>
      <c r="J18" s="49"/>
      <c r="K18" s="50">
        <f>K17/K16</f>
        <v>0.98825773536646977</v>
      </c>
      <c r="L18" s="49"/>
      <c r="M18" s="49"/>
      <c r="N18" s="50">
        <f>N17/N16</f>
        <v>1.1734158960530925</v>
      </c>
      <c r="O18" s="49"/>
      <c r="P18" s="49"/>
      <c r="Q18" s="50">
        <f>Q17/Q16</f>
        <v>0.9378596105097925</v>
      </c>
      <c r="R18" s="49"/>
      <c r="S18" s="49"/>
    </row>
    <row r="19" spans="1:19" x14ac:dyDescent="0.25">
      <c r="A19" s="49" t="s">
        <v>64</v>
      </c>
      <c r="B19" s="50">
        <f>C17/B17</f>
        <v>0.16111088774322516</v>
      </c>
      <c r="C19" s="49"/>
      <c r="D19" s="49"/>
      <c r="E19" s="50">
        <f>F17/E17</f>
        <v>0.20469220312361175</v>
      </c>
      <c r="F19" s="49"/>
      <c r="G19" s="49"/>
      <c r="H19" s="50">
        <f>I17/H17</f>
        <v>0.14713099882371783</v>
      </c>
      <c r="I19" s="49"/>
      <c r="J19" s="49"/>
      <c r="K19" s="50">
        <f>L17/K17</f>
        <v>0.14292539523475722</v>
      </c>
      <c r="L19" s="49"/>
      <c r="M19" s="49"/>
      <c r="N19" s="50">
        <f>O17/N17</f>
        <v>0.76156789646125145</v>
      </c>
      <c r="O19" s="49"/>
      <c r="P19" s="49"/>
      <c r="Q19" s="50">
        <f>R17/Q17</f>
        <v>1.093553622265246</v>
      </c>
      <c r="R19" s="49"/>
      <c r="S19" s="49"/>
    </row>
    <row r="21" spans="1:19" x14ac:dyDescent="0.25">
      <c r="A21" s="3" t="s">
        <v>65</v>
      </c>
      <c r="B21" s="3" t="s">
        <v>283</v>
      </c>
      <c r="C21" s="3" t="s">
        <v>334</v>
      </c>
      <c r="D21" s="3" t="s">
        <v>335</v>
      </c>
      <c r="E21" s="3" t="s">
        <v>287</v>
      </c>
      <c r="F21" s="3" t="s">
        <v>336</v>
      </c>
      <c r="G21" s="3" t="s">
        <v>337</v>
      </c>
      <c r="H21" s="3" t="s">
        <v>338</v>
      </c>
      <c r="I21" s="3" t="s">
        <v>339</v>
      </c>
      <c r="J21" s="3" t="s">
        <v>340</v>
      </c>
      <c r="K21" s="3" t="s">
        <v>326</v>
      </c>
      <c r="L21" s="3" t="s">
        <v>341</v>
      </c>
      <c r="M21" s="3" t="s">
        <v>342</v>
      </c>
      <c r="N21" s="3" t="s">
        <v>327</v>
      </c>
      <c r="O21" s="3" t="s">
        <v>343</v>
      </c>
      <c r="P21" s="3" t="s">
        <v>344</v>
      </c>
      <c r="Q21" s="3" t="s">
        <v>345</v>
      </c>
      <c r="R21" s="3" t="s">
        <v>346</v>
      </c>
      <c r="S21" s="3" t="s">
        <v>347</v>
      </c>
    </row>
    <row r="22" spans="1:19" x14ac:dyDescent="0.25">
      <c r="A22" s="40" t="s">
        <v>66</v>
      </c>
      <c r="B22" s="40">
        <v>231848.60942363099</v>
      </c>
      <c r="C22" s="40">
        <v>3.2341263913670999E-11</v>
      </c>
      <c r="D22" s="40">
        <v>0.46613466428799899</v>
      </c>
      <c r="E22" s="40">
        <v>63026.108209332902</v>
      </c>
      <c r="F22" s="40">
        <v>4840.2158367716802</v>
      </c>
      <c r="G22" s="40">
        <v>0.35681184733265803</v>
      </c>
      <c r="H22" s="40">
        <v>3.7620483920255801</v>
      </c>
      <c r="I22" s="40">
        <v>0.45612459983507297</v>
      </c>
      <c r="J22" s="40">
        <v>2.77752632799572E-5</v>
      </c>
      <c r="K22" s="40">
        <v>0.94495664704974902</v>
      </c>
      <c r="L22" s="40">
        <v>0.10297174277365199</v>
      </c>
      <c r="M22" s="40">
        <v>3.37427745166671E-5</v>
      </c>
      <c r="N22" s="40">
        <v>2.3107841008528601E-3</v>
      </c>
      <c r="O22" s="40">
        <v>1.14933267228138E-3</v>
      </c>
      <c r="P22" s="40">
        <v>2.5954832720915401E-5</v>
      </c>
      <c r="Q22" s="40">
        <v>2.29088497331919E-3</v>
      </c>
      <c r="R22" s="40">
        <v>1.3401773761510399E-3</v>
      </c>
      <c r="S22" s="40">
        <v>2.5954832720915401E-5</v>
      </c>
    </row>
    <row r="23" spans="1:19" x14ac:dyDescent="0.25">
      <c r="A23" s="40" t="s">
        <v>67</v>
      </c>
      <c r="B23" s="40">
        <v>231848.60942363099</v>
      </c>
      <c r="C23" s="40">
        <v>2.8310661268997902E-11</v>
      </c>
      <c r="D23" s="40">
        <v>0.448312577635751</v>
      </c>
      <c r="E23" s="40">
        <v>64796.218505581499</v>
      </c>
      <c r="F23" s="40">
        <v>7287.9320826665198</v>
      </c>
      <c r="G23" s="40">
        <v>0.28308593062099202</v>
      </c>
      <c r="H23" s="40">
        <v>3.7561705038659099</v>
      </c>
      <c r="I23" s="40">
        <v>0.56188607768654497</v>
      </c>
      <c r="J23" s="40">
        <v>3.4098982107418798E-5</v>
      </c>
      <c r="K23" s="40">
        <v>0.944105663158888</v>
      </c>
      <c r="L23" s="40">
        <v>0.14889605901929201</v>
      </c>
      <c r="M23" s="40">
        <v>4.2964861040381401E-5</v>
      </c>
      <c r="N23" s="40">
        <v>2.1008874233873899E-3</v>
      </c>
      <c r="O23" s="40">
        <v>7.87815850004273E-4</v>
      </c>
      <c r="P23" s="40">
        <v>2.7566531586089099E-5</v>
      </c>
      <c r="Q23" s="40">
        <v>2.04420932642255E-3</v>
      </c>
      <c r="R23" s="40">
        <v>9.0361516951396198E-4</v>
      </c>
      <c r="S23" s="40">
        <v>2.7566531586089099E-5</v>
      </c>
    </row>
    <row r="24" spans="1:19" x14ac:dyDescent="0.25">
      <c r="A24" s="40" t="s">
        <v>68</v>
      </c>
      <c r="B24" s="40">
        <v>231848.60942363099</v>
      </c>
      <c r="C24" s="40">
        <v>3.6167933734714498E-11</v>
      </c>
      <c r="D24" s="40">
        <v>0.457625963638226</v>
      </c>
      <c r="E24" s="40">
        <v>65321.872115610502</v>
      </c>
      <c r="F24" s="40">
        <v>7290.9072278783096</v>
      </c>
      <c r="G24" s="40">
        <v>0.29242914454364299</v>
      </c>
      <c r="H24" s="40">
        <v>3.81218608540332</v>
      </c>
      <c r="I24" s="40">
        <v>0.70047162384796502</v>
      </c>
      <c r="J24" s="40">
        <v>7.7624389991772096E-6</v>
      </c>
      <c r="K24" s="40">
        <v>0.957592959724201</v>
      </c>
      <c r="L24" s="40">
        <v>0.17141350830601301</v>
      </c>
      <c r="M24" s="40">
        <v>1.08410331120011E-5</v>
      </c>
      <c r="N24" s="40">
        <v>2.2641630302603099E-3</v>
      </c>
      <c r="O24" s="40">
        <v>9.5850443642658703E-4</v>
      </c>
      <c r="P24" s="40">
        <v>2.4277155650576099E-5</v>
      </c>
      <c r="Q24" s="40">
        <v>2.2296846121493499E-3</v>
      </c>
      <c r="R24" s="40">
        <v>1.1050319292756599E-3</v>
      </c>
      <c r="S24" s="40">
        <v>2.4277155650576099E-5</v>
      </c>
    </row>
    <row r="25" spans="1:19" x14ac:dyDescent="0.25">
      <c r="A25" s="40" t="s">
        <v>69</v>
      </c>
      <c r="B25" s="40">
        <v>231848.60942363099</v>
      </c>
      <c r="C25" s="40">
        <v>2.1137327398248099E-11</v>
      </c>
      <c r="D25" s="40">
        <v>0.61028242231102103</v>
      </c>
      <c r="E25" s="40">
        <v>60390.8491387209</v>
      </c>
      <c r="F25" s="40">
        <v>7358.1641987404</v>
      </c>
      <c r="G25" s="40">
        <v>0.34471338307052002</v>
      </c>
      <c r="H25" s="40">
        <v>3.8539052815966599</v>
      </c>
      <c r="I25" s="40">
        <v>0.41721030303363699</v>
      </c>
      <c r="J25" s="40">
        <v>9.8332157397220792E-6</v>
      </c>
      <c r="K25" s="40">
        <v>0.98710743845482496</v>
      </c>
      <c r="L25" s="40">
        <v>9.6398190155097097E-2</v>
      </c>
      <c r="M25" s="40">
        <v>3.0648560377369503E-5</v>
      </c>
      <c r="N25" s="40">
        <v>2.20309728129984E-3</v>
      </c>
      <c r="O25" s="40">
        <v>8.0921283503011495E-4</v>
      </c>
      <c r="P25" s="40">
        <v>4.0221025161401703E-5</v>
      </c>
      <c r="Q25" s="40">
        <v>2.0970260898673702E-3</v>
      </c>
      <c r="R25" s="40">
        <v>9.2606582251628198E-4</v>
      </c>
      <c r="S25" s="40">
        <v>4.0221025161401703E-5</v>
      </c>
    </row>
    <row r="26" spans="1:19" x14ac:dyDescent="0.25">
      <c r="A26" s="40" t="s">
        <v>70</v>
      </c>
      <c r="B26" s="40">
        <v>231848.60942363099</v>
      </c>
      <c r="C26" s="40">
        <v>2.9511711832451203E-11</v>
      </c>
      <c r="D26" s="40">
        <v>0.75303912343492996</v>
      </c>
      <c r="E26" s="40">
        <v>70897.356266021307</v>
      </c>
      <c r="F26" s="40">
        <v>22728.005021186102</v>
      </c>
      <c r="G26" s="40">
        <v>0.39528939822119902</v>
      </c>
      <c r="H26" s="40">
        <v>3.91962136560453</v>
      </c>
      <c r="I26" s="40">
        <v>0.71170294430620296</v>
      </c>
      <c r="J26" s="40">
        <v>5.7426359417293103E-5</v>
      </c>
      <c r="K26" s="40">
        <v>1.0159246104401001</v>
      </c>
      <c r="L26" s="40">
        <v>0.183124468697864</v>
      </c>
      <c r="M26" s="40">
        <v>6.1927991619643106E-5</v>
      </c>
      <c r="N26" s="40">
        <v>2.37055081147618E-3</v>
      </c>
      <c r="O26" s="40">
        <v>9.7202840464256696E-4</v>
      </c>
      <c r="P26" s="40">
        <v>5.0521327498124397E-5</v>
      </c>
      <c r="Q26" s="40">
        <v>2.2857562541255001E-3</v>
      </c>
      <c r="R26" s="40">
        <v>1.0902162147747301E-3</v>
      </c>
      <c r="S26" s="40">
        <v>5.0521327498124397E-5</v>
      </c>
    </row>
    <row r="27" spans="1:19" x14ac:dyDescent="0.25">
      <c r="A27" s="40" t="s">
        <v>71</v>
      </c>
      <c r="B27" s="40">
        <v>231848.60942363099</v>
      </c>
      <c r="C27" s="40">
        <v>1.33537532453519E-11</v>
      </c>
      <c r="D27" s="40">
        <v>0.58573428997222299</v>
      </c>
      <c r="E27" s="40">
        <v>70229.773724134298</v>
      </c>
      <c r="F27" s="40">
        <v>22495.448186158199</v>
      </c>
      <c r="G27" s="40">
        <v>0.39182838314254897</v>
      </c>
      <c r="H27" s="40">
        <v>3.8709387650391598</v>
      </c>
      <c r="I27" s="40">
        <v>0.56910119987218399</v>
      </c>
      <c r="J27" s="40">
        <v>6.6774086328179693E-5</v>
      </c>
      <c r="K27" s="40">
        <v>1.0088627962124701</v>
      </c>
      <c r="L27" s="40">
        <v>0.137892729026413</v>
      </c>
      <c r="M27" s="40">
        <v>2.6282289883724599E-5</v>
      </c>
      <c r="N27" s="40">
        <v>2.3453710119237599E-3</v>
      </c>
      <c r="O27" s="40">
        <v>7.4083851963312598E-4</v>
      </c>
      <c r="P27" s="40">
        <v>4.4461714375802599E-5</v>
      </c>
      <c r="Q27" s="40">
        <v>2.2573490325580601E-3</v>
      </c>
      <c r="R27" s="40">
        <v>8.3894805163059905E-4</v>
      </c>
      <c r="S27" s="40">
        <v>4.4461714375802599E-5</v>
      </c>
    </row>
    <row r="28" spans="1:19" x14ac:dyDescent="0.25">
      <c r="A28" s="40" t="s">
        <v>72</v>
      </c>
      <c r="B28" s="40">
        <v>231848.60942363099</v>
      </c>
      <c r="C28" s="40">
        <v>0</v>
      </c>
      <c r="D28" s="40">
        <v>0.88916912537813697</v>
      </c>
      <c r="E28" s="40">
        <v>78353.525632319594</v>
      </c>
      <c r="F28" s="40">
        <v>13354.7876499793</v>
      </c>
      <c r="G28" s="40">
        <v>0.46740537963455298</v>
      </c>
      <c r="H28" s="40">
        <v>3.9358067474517</v>
      </c>
      <c r="I28" s="40">
        <v>1.0830402381367199</v>
      </c>
      <c r="J28" s="40">
        <v>6.4166286181214396E-5</v>
      </c>
      <c r="K28" s="40">
        <v>1.0196589471673301</v>
      </c>
      <c r="L28" s="40">
        <v>0.272666355073865</v>
      </c>
      <c r="M28" s="40">
        <v>3.7493592992362897E-5</v>
      </c>
      <c r="N28" s="40">
        <v>2.4918663931734301E-3</v>
      </c>
      <c r="O28" s="40">
        <v>1.6182871403677499E-3</v>
      </c>
      <c r="P28" s="40">
        <v>5.3716102285981197E-5</v>
      </c>
      <c r="Q28" s="40">
        <v>2.42141013885917E-3</v>
      </c>
      <c r="R28" s="40">
        <v>1.8338193676167101E-3</v>
      </c>
      <c r="S28" s="40">
        <v>5.3716102285981197E-5</v>
      </c>
    </row>
    <row r="29" spans="1:19" x14ac:dyDescent="0.25">
      <c r="A29" s="40" t="s">
        <v>73</v>
      </c>
      <c r="B29" s="40">
        <v>231848.60942363099</v>
      </c>
      <c r="C29" s="40">
        <v>1.50291534226365E-11</v>
      </c>
      <c r="D29" s="40">
        <v>0.81652448440177405</v>
      </c>
      <c r="E29" s="40">
        <v>80152.298912177794</v>
      </c>
      <c r="F29" s="40">
        <v>19586.008400512001</v>
      </c>
      <c r="G29" s="40">
        <v>0.48596846872140997</v>
      </c>
      <c r="H29" s="40">
        <v>4.1437898860987099</v>
      </c>
      <c r="I29" s="40">
        <v>0.99616292432235598</v>
      </c>
      <c r="J29" s="40">
        <v>5.6887570127388001E-5</v>
      </c>
      <c r="K29" s="40">
        <v>1.0801857535850401</v>
      </c>
      <c r="L29" s="40">
        <v>0.26577059044486201</v>
      </c>
      <c r="M29" s="40">
        <v>2.6645576582168501E-5</v>
      </c>
      <c r="N29" s="40">
        <v>2.5380634869786901E-3</v>
      </c>
      <c r="O29" s="40">
        <v>1.0580096960394101E-3</v>
      </c>
      <c r="P29" s="40">
        <v>6.1771816354237602E-5</v>
      </c>
      <c r="Q29" s="40">
        <v>2.4335293173874898E-3</v>
      </c>
      <c r="R29" s="40">
        <v>1.1448137785259199E-3</v>
      </c>
      <c r="S29" s="40">
        <v>6.1771816354237602E-5</v>
      </c>
    </row>
    <row r="30" spans="1:19" x14ac:dyDescent="0.25">
      <c r="A30" s="40" t="s">
        <v>74</v>
      </c>
      <c r="B30" s="40">
        <v>231848.60942363099</v>
      </c>
      <c r="C30" s="40">
        <v>2.8820804311788599E-11</v>
      </c>
      <c r="D30" s="40">
        <v>0.74780145058365899</v>
      </c>
      <c r="E30" s="40">
        <v>79343.850647247804</v>
      </c>
      <c r="F30" s="40">
        <v>9347.6035755418507</v>
      </c>
      <c r="G30" s="40">
        <v>0.44956734645795698</v>
      </c>
      <c r="H30" s="40">
        <v>4.0567602879528302</v>
      </c>
      <c r="I30" s="40">
        <v>0.49901876794023903</v>
      </c>
      <c r="J30" s="40">
        <v>6.5544055284342406E-5</v>
      </c>
      <c r="K30" s="40">
        <v>1.0492952636733199</v>
      </c>
      <c r="L30" s="40">
        <v>0.140223183808519</v>
      </c>
      <c r="M30" s="40">
        <v>4.5161506799519997E-5</v>
      </c>
      <c r="N30" s="40">
        <v>2.4601068870807601E-3</v>
      </c>
      <c r="O30" s="40">
        <v>1.1817783504538E-3</v>
      </c>
      <c r="P30" s="40">
        <v>5.6343414500042097E-5</v>
      </c>
      <c r="Q30" s="40">
        <v>2.36221282115781E-3</v>
      </c>
      <c r="R30" s="40">
        <v>1.35017859840795E-3</v>
      </c>
      <c r="S30" s="40">
        <v>5.6343414500042097E-5</v>
      </c>
    </row>
    <row r="31" spans="1:19" x14ac:dyDescent="0.25">
      <c r="A31" s="40" t="s">
        <v>75</v>
      </c>
      <c r="B31" s="40">
        <v>231848.60942363099</v>
      </c>
      <c r="C31" s="40">
        <v>0</v>
      </c>
      <c r="D31" s="40">
        <v>1.2931910621627201</v>
      </c>
      <c r="E31" s="40">
        <v>83931.884402165597</v>
      </c>
      <c r="F31" s="40">
        <v>7585.1866317051899</v>
      </c>
      <c r="G31" s="40">
        <v>0.75241735610170202</v>
      </c>
      <c r="H31" s="40">
        <v>4.4819662840554999</v>
      </c>
      <c r="I31" s="40">
        <v>0.43527253105168801</v>
      </c>
      <c r="J31" s="40">
        <v>8.0354899037629997E-5</v>
      </c>
      <c r="K31" s="40">
        <v>1.16959846896643</v>
      </c>
      <c r="L31" s="40">
        <v>0.13469810264992299</v>
      </c>
      <c r="M31" s="40">
        <v>3.7314823977098299E-5</v>
      </c>
      <c r="N31" s="40">
        <v>2.7737964450803799E-3</v>
      </c>
      <c r="O31" s="40">
        <v>1.8512953603970401E-3</v>
      </c>
      <c r="P31" s="40">
        <v>8.7922888516930999E-5</v>
      </c>
      <c r="Q31" s="40">
        <v>2.5485155711247802E-3</v>
      </c>
      <c r="R31" s="40">
        <v>2.06857003266793E-3</v>
      </c>
      <c r="S31" s="40">
        <v>8.7922888516930999E-5</v>
      </c>
    </row>
    <row r="32" spans="1:19" x14ac:dyDescent="0.25">
      <c r="A32" s="40" t="s">
        <v>76</v>
      </c>
      <c r="B32" s="40">
        <v>231848.60942363099</v>
      </c>
      <c r="C32" s="40">
        <v>2.9541506602111798E-11</v>
      </c>
      <c r="D32" s="40">
        <v>1.19959181635462</v>
      </c>
      <c r="E32" s="40">
        <v>82934.540249937607</v>
      </c>
      <c r="F32" s="40">
        <v>6970.48711790774</v>
      </c>
      <c r="G32" s="40">
        <v>0.725968223323051</v>
      </c>
      <c r="H32" s="40">
        <v>4.41961620525404</v>
      </c>
      <c r="I32" s="40">
        <v>0.36112075991232001</v>
      </c>
      <c r="J32" s="40">
        <v>2.1177813831207802E-5</v>
      </c>
      <c r="K32" s="40">
        <v>1.15900458638558</v>
      </c>
      <c r="L32" s="40">
        <v>9.7183515221983902E-2</v>
      </c>
      <c r="M32" s="40">
        <v>6.4934589518475199E-5</v>
      </c>
      <c r="N32" s="40">
        <v>2.7967578040244598E-3</v>
      </c>
      <c r="O32" s="40">
        <v>1.1772551138775401E-3</v>
      </c>
      <c r="P32" s="40">
        <v>8.8499708985671706E-5</v>
      </c>
      <c r="Q32" s="40">
        <v>2.5800175002157E-3</v>
      </c>
      <c r="R32" s="40">
        <v>1.30903697423737E-3</v>
      </c>
      <c r="S32" s="40">
        <v>8.8499708985671706E-5</v>
      </c>
    </row>
    <row r="33" spans="1:19" x14ac:dyDescent="0.25">
      <c r="A33" s="40" t="s">
        <v>77</v>
      </c>
      <c r="B33" s="40">
        <v>231848.60942363099</v>
      </c>
      <c r="C33" s="40">
        <v>0</v>
      </c>
      <c r="D33" s="40">
        <v>1.26108882426553</v>
      </c>
      <c r="E33" s="40">
        <v>86521.858423600803</v>
      </c>
      <c r="F33" s="40">
        <v>7678.6519359268104</v>
      </c>
      <c r="G33" s="40">
        <v>0.72832083526789404</v>
      </c>
      <c r="H33" s="40">
        <v>4.5252972723795999</v>
      </c>
      <c r="I33" s="40">
        <v>0.36686799385132102</v>
      </c>
      <c r="J33" s="40">
        <v>1.2277423649749899E-4</v>
      </c>
      <c r="K33" s="40">
        <v>1.18872296782558</v>
      </c>
      <c r="L33" s="40">
        <v>0.10297566270953799</v>
      </c>
      <c r="M33" s="40">
        <v>5.2938809333806903E-5</v>
      </c>
      <c r="N33" s="40">
        <v>3.16168590852483E-3</v>
      </c>
      <c r="O33" s="40">
        <v>1.9639069883345302E-3</v>
      </c>
      <c r="P33" s="40">
        <v>9.4851974609010199E-5</v>
      </c>
      <c r="Q33" s="40">
        <v>2.9707377868163501E-3</v>
      </c>
      <c r="R33" s="40">
        <v>2.2204902518829402E-3</v>
      </c>
      <c r="S33" s="40">
        <v>9.4851974609010199E-5</v>
      </c>
    </row>
    <row r="34" spans="1:19" x14ac:dyDescent="0.25">
      <c r="A34" s="49" t="s">
        <v>61</v>
      </c>
      <c r="B34" s="49">
        <v>231848.60942363099</v>
      </c>
      <c r="C34" s="49">
        <v>654.41139756669895</v>
      </c>
      <c r="D34" s="49"/>
      <c r="E34" s="49">
        <v>81475.328566078795</v>
      </c>
      <c r="F34" s="49">
        <v>428.81751876883601</v>
      </c>
      <c r="G34" s="49"/>
      <c r="H34" s="49">
        <v>4.47</v>
      </c>
      <c r="I34" s="49">
        <v>2.5000000000000001E-2</v>
      </c>
      <c r="J34" s="49"/>
      <c r="K34" s="49">
        <v>1.1539999999999999</v>
      </c>
      <c r="L34" s="49">
        <v>1.9E-2</v>
      </c>
      <c r="M34" s="49"/>
      <c r="N34" s="49">
        <v>2.5999999999999999E-3</v>
      </c>
      <c r="O34" s="49">
        <v>0</v>
      </c>
      <c r="P34" s="49"/>
      <c r="Q34" s="49">
        <v>2.5999999999999999E-3</v>
      </c>
      <c r="R34" s="49">
        <v>0</v>
      </c>
      <c r="S34" s="49"/>
    </row>
    <row r="35" spans="1:19" x14ac:dyDescent="0.25">
      <c r="A35" s="49" t="s">
        <v>62</v>
      </c>
      <c r="B35" s="49">
        <f>AVERAGE(B22:B33)</f>
        <v>231848.6094236309</v>
      </c>
      <c r="C35" s="49">
        <f t="shared" ref="C35:S35" si="1">AVERAGE(C22:C33)</f>
        <v>1.9517842977497627E-11</v>
      </c>
      <c r="D35" s="49">
        <f t="shared" si="1"/>
        <v>0.79404131703554903</v>
      </c>
      <c r="E35" s="49">
        <f t="shared" si="1"/>
        <v>73825.011352237547</v>
      </c>
      <c r="F35" s="49">
        <f t="shared" si="1"/>
        <v>11376.949822081175</v>
      </c>
      <c r="G35" s="49">
        <f t="shared" si="1"/>
        <v>0.47281714136984404</v>
      </c>
      <c r="H35" s="49">
        <f t="shared" si="1"/>
        <v>4.0448422563939621</v>
      </c>
      <c r="I35" s="49">
        <f t="shared" si="1"/>
        <v>0.59649833031635435</v>
      </c>
      <c r="J35" s="49">
        <f t="shared" si="1"/>
        <v>5.1214600569252472E-5</v>
      </c>
      <c r="K35" s="49">
        <f t="shared" si="1"/>
        <v>1.0437513418869593</v>
      </c>
      <c r="L35" s="49">
        <f t="shared" si="1"/>
        <v>0.15451784232391849</v>
      </c>
      <c r="M35" s="49">
        <f t="shared" si="1"/>
        <v>3.9241367479434881E-5</v>
      </c>
      <c r="N35" s="49">
        <f t="shared" si="1"/>
        <v>2.4847608820052409E-3</v>
      </c>
      <c r="O35" s="49">
        <f t="shared" si="1"/>
        <v>1.189022113957343E-3</v>
      </c>
      <c r="P35" s="49">
        <f t="shared" si="1"/>
        <v>5.4675707687065261E-5</v>
      </c>
      <c r="Q35" s="49">
        <f t="shared" si="1"/>
        <v>2.3767777853336103E-3</v>
      </c>
      <c r="R35" s="49">
        <f t="shared" si="1"/>
        <v>1.3442469639334245E-3</v>
      </c>
      <c r="S35" s="49">
        <f t="shared" si="1"/>
        <v>5.4675707687065261E-5</v>
      </c>
    </row>
    <row r="36" spans="1:19" x14ac:dyDescent="0.25">
      <c r="A36" s="49" t="s">
        <v>125</v>
      </c>
      <c r="B36" s="50">
        <f>B35/B34</f>
        <v>0.99999999999999967</v>
      </c>
      <c r="C36" s="49"/>
      <c r="D36" s="49"/>
      <c r="E36" s="50">
        <f>E35/E34</f>
        <v>0.90610265280935165</v>
      </c>
      <c r="F36" s="49"/>
      <c r="G36" s="49"/>
      <c r="H36" s="50">
        <f>H35/H34</f>
        <v>0.90488641082638976</v>
      </c>
      <c r="I36" s="49"/>
      <c r="J36" s="49"/>
      <c r="K36" s="50">
        <f>K35/K34</f>
        <v>0.90446390111521613</v>
      </c>
      <c r="L36" s="49"/>
      <c r="M36" s="49"/>
      <c r="N36" s="50">
        <f>N35/N34</f>
        <v>0.95567726230970806</v>
      </c>
      <c r="O36" s="49"/>
      <c r="P36" s="49"/>
      <c r="Q36" s="50">
        <f>Q35/Q34</f>
        <v>0.91414530205138855</v>
      </c>
      <c r="R36" s="49"/>
      <c r="S36" s="49"/>
    </row>
    <row r="37" spans="1:19" x14ac:dyDescent="0.25">
      <c r="A37" s="49" t="s">
        <v>64</v>
      </c>
      <c r="B37" s="50">
        <f>C35/B35</f>
        <v>8.418356713899831E-17</v>
      </c>
      <c r="C37" s="49"/>
      <c r="D37" s="49"/>
      <c r="E37" s="50">
        <f>F35/E35</f>
        <v>0.15410698371313361</v>
      </c>
      <c r="F37" s="49"/>
      <c r="G37" s="49"/>
      <c r="H37" s="50">
        <f>I35/H35</f>
        <v>0.14747134560647654</v>
      </c>
      <c r="I37" s="49"/>
      <c r="J37" s="49"/>
      <c r="K37" s="50">
        <f>L35/K35</f>
        <v>0.14804085621060992</v>
      </c>
      <c r="L37" s="49"/>
      <c r="M37" s="49"/>
      <c r="N37" s="50">
        <f>O35/N35</f>
        <v>0.47852576985105444</v>
      </c>
      <c r="O37" s="49"/>
      <c r="P37" s="49"/>
      <c r="Q37" s="50">
        <f>R35/Q35</f>
        <v>0.56557536519752638</v>
      </c>
      <c r="R37" s="49"/>
      <c r="S37" s="49"/>
    </row>
    <row r="39" spans="1:19" x14ac:dyDescent="0.25">
      <c r="A39" s="3" t="s">
        <v>78</v>
      </c>
      <c r="B39" s="3" t="s">
        <v>283</v>
      </c>
      <c r="C39" s="3" t="s">
        <v>334</v>
      </c>
      <c r="D39" s="3" t="s">
        <v>335</v>
      </c>
      <c r="E39" s="3" t="s">
        <v>287</v>
      </c>
      <c r="F39" s="3" t="s">
        <v>336</v>
      </c>
      <c r="G39" s="3" t="s">
        <v>337</v>
      </c>
      <c r="H39" s="3" t="s">
        <v>338</v>
      </c>
      <c r="I39" s="3" t="s">
        <v>339</v>
      </c>
      <c r="J39" s="3" t="s">
        <v>340</v>
      </c>
      <c r="K39" s="3" t="s">
        <v>326</v>
      </c>
      <c r="L39" s="3" t="s">
        <v>341</v>
      </c>
      <c r="M39" s="3" t="s">
        <v>342</v>
      </c>
      <c r="N39" s="3" t="s">
        <v>327</v>
      </c>
      <c r="O39" s="3" t="s">
        <v>343</v>
      </c>
      <c r="P39" s="3" t="s">
        <v>344</v>
      </c>
      <c r="Q39" s="3" t="s">
        <v>345</v>
      </c>
      <c r="R39" s="3" t="s">
        <v>346</v>
      </c>
      <c r="S39" s="3" t="s">
        <v>347</v>
      </c>
    </row>
    <row r="40" spans="1:19" x14ac:dyDescent="0.25">
      <c r="A40" s="40" t="s">
        <v>79</v>
      </c>
      <c r="B40" s="40">
        <v>224182.64733784899</v>
      </c>
      <c r="C40" s="40">
        <v>3.5143529256196501E-11</v>
      </c>
      <c r="D40" s="40">
        <v>0.55624171043472204</v>
      </c>
      <c r="E40" s="40">
        <v>99755.916177760897</v>
      </c>
      <c r="F40" s="40">
        <v>12263.782222224299</v>
      </c>
      <c r="G40" s="40">
        <v>0.42866222748139199</v>
      </c>
      <c r="H40" s="40">
        <v>0.67420382836017401</v>
      </c>
      <c r="I40" s="40">
        <v>0.29744821044263497</v>
      </c>
      <c r="J40" s="40">
        <v>4.3473113883135298E-5</v>
      </c>
      <c r="K40" s="40">
        <v>5.4585447771030998E-2</v>
      </c>
      <c r="L40" s="40">
        <v>2.23287923788686E-2</v>
      </c>
      <c r="M40" s="40">
        <v>5.2202824562673402E-5</v>
      </c>
      <c r="N40" s="40">
        <v>3.4191145731879498E-3</v>
      </c>
      <c r="O40" s="40">
        <v>3.0220076632407199E-3</v>
      </c>
      <c r="P40" s="40">
        <v>3.1721955514778001E-5</v>
      </c>
      <c r="Q40" s="40">
        <v>3.9932861466391804E-3</v>
      </c>
      <c r="R40" s="40">
        <v>3.5109229438545502E-3</v>
      </c>
      <c r="S40" s="40">
        <v>3.1721955514778001E-5</v>
      </c>
    </row>
    <row r="41" spans="1:19" x14ac:dyDescent="0.25">
      <c r="A41" s="40" t="s">
        <v>80</v>
      </c>
      <c r="B41" s="40">
        <v>224182.64733784899</v>
      </c>
      <c r="C41" s="40">
        <v>3.44757667137658E-11</v>
      </c>
      <c r="D41" s="40">
        <v>0.59457688577155798</v>
      </c>
      <c r="E41" s="40">
        <v>100579.991804273</v>
      </c>
      <c r="F41" s="40">
        <v>11364.988758603</v>
      </c>
      <c r="G41" s="40">
        <v>0.44198605388984702</v>
      </c>
      <c r="H41" s="40">
        <v>0.68674897358515996</v>
      </c>
      <c r="I41" s="40">
        <v>0.25826731545464099</v>
      </c>
      <c r="J41" s="40">
        <v>1.13979225624438E-5</v>
      </c>
      <c r="K41" s="40">
        <v>5.5047914629563197E-2</v>
      </c>
      <c r="L41" s="40">
        <v>1.4031034221841E-2</v>
      </c>
      <c r="M41" s="40">
        <v>2.7457195202683399E-5</v>
      </c>
      <c r="N41" s="40">
        <v>3.5135128482269898E-3</v>
      </c>
      <c r="O41" s="40">
        <v>2.4725911799876499E-3</v>
      </c>
      <c r="P41" s="40">
        <v>3.6458206692194402E-5</v>
      </c>
      <c r="Q41" s="40">
        <v>4.1043305466954196E-3</v>
      </c>
      <c r="R41" s="40">
        <v>2.8754980429279301E-3</v>
      </c>
      <c r="S41" s="40">
        <v>3.6458206692194402E-5</v>
      </c>
    </row>
    <row r="42" spans="1:19" x14ac:dyDescent="0.25">
      <c r="A42" s="40" t="s">
        <v>81</v>
      </c>
      <c r="B42" s="40">
        <v>224182.64733784899</v>
      </c>
      <c r="C42" s="40">
        <v>3.5788207375878501E-11</v>
      </c>
      <c r="D42" s="40">
        <v>0.5442265081673</v>
      </c>
      <c r="E42" s="40">
        <v>101297.715473209</v>
      </c>
      <c r="F42" s="40">
        <v>11014.2266762129</v>
      </c>
      <c r="G42" s="40">
        <v>0.46559777989729001</v>
      </c>
      <c r="H42" s="40">
        <v>0.68310364197502704</v>
      </c>
      <c r="I42" s="40">
        <v>0.20356910356675401</v>
      </c>
      <c r="J42" s="40">
        <v>1.1738338354928201E-5</v>
      </c>
      <c r="K42" s="40">
        <v>5.6610488191634702E-2</v>
      </c>
      <c r="L42" s="40">
        <v>1.83521862647077E-2</v>
      </c>
      <c r="M42" s="40">
        <v>6.2974971491691203E-6</v>
      </c>
      <c r="N42" s="40">
        <v>3.6253703058560802E-3</v>
      </c>
      <c r="O42" s="40">
        <v>1.96953703589962E-3</v>
      </c>
      <c r="P42" s="40">
        <v>3.7071298396774803E-5</v>
      </c>
      <c r="Q42" s="40">
        <v>4.2359909891211004E-3</v>
      </c>
      <c r="R42" s="40">
        <v>2.2899104197034999E-3</v>
      </c>
      <c r="S42" s="40">
        <v>3.7071298396774803E-5</v>
      </c>
    </row>
    <row r="43" spans="1:19" x14ac:dyDescent="0.25">
      <c r="A43" s="40" t="s">
        <v>82</v>
      </c>
      <c r="B43" s="40">
        <v>224182.64733784899</v>
      </c>
      <c r="C43" s="40">
        <v>3.9560007675782198E-11</v>
      </c>
      <c r="D43" s="40">
        <v>0.79508116082488201</v>
      </c>
      <c r="E43" s="40">
        <v>91724.237796941001</v>
      </c>
      <c r="F43" s="40">
        <v>5859.4688640074901</v>
      </c>
      <c r="G43" s="40">
        <v>0.54056319867953295</v>
      </c>
      <c r="H43" s="40">
        <v>0.57132057153045901</v>
      </c>
      <c r="I43" s="40">
        <v>0.20692073464938701</v>
      </c>
      <c r="J43" s="40">
        <v>1.83419789922903E-5</v>
      </c>
      <c r="K43" s="40">
        <v>3.78680773360692E-2</v>
      </c>
      <c r="L43" s="40">
        <v>8.6899813013422197E-3</v>
      </c>
      <c r="M43" s="40">
        <v>3.5716032353020099E-5</v>
      </c>
      <c r="N43" s="40">
        <v>3.0959956219604699E-3</v>
      </c>
      <c r="O43" s="40">
        <v>8.5814831094354704E-4</v>
      </c>
      <c r="P43" s="40">
        <v>6.8615398965162698E-5</v>
      </c>
      <c r="Q43" s="40">
        <v>3.63135651189603E-3</v>
      </c>
      <c r="R43" s="40">
        <v>9.9473338135643496E-4</v>
      </c>
      <c r="S43" s="40">
        <v>6.8615398965162698E-5</v>
      </c>
    </row>
    <row r="44" spans="1:19" x14ac:dyDescent="0.25">
      <c r="A44" s="40" t="s">
        <v>83</v>
      </c>
      <c r="B44" s="40">
        <v>224182.64733784899</v>
      </c>
      <c r="C44" s="40">
        <v>3.2222638803689101E-11</v>
      </c>
      <c r="D44" s="40">
        <v>0.75178854333776501</v>
      </c>
      <c r="E44" s="40">
        <v>93345.0429882608</v>
      </c>
      <c r="F44" s="40">
        <v>5731.5806146934701</v>
      </c>
      <c r="G44" s="40">
        <v>0.51243155070074697</v>
      </c>
      <c r="H44" s="40">
        <v>0.58225375659365197</v>
      </c>
      <c r="I44" s="40">
        <v>0.196403917005807</v>
      </c>
      <c r="J44" s="40">
        <v>4.9059675716598803E-5</v>
      </c>
      <c r="K44" s="40">
        <v>4.0038028651785698E-2</v>
      </c>
      <c r="L44" s="40">
        <v>1.19370038307876E-2</v>
      </c>
      <c r="M44" s="40">
        <v>6.4273221662815503E-5</v>
      </c>
      <c r="N44" s="40">
        <v>3.39916294698063E-3</v>
      </c>
      <c r="O44" s="40">
        <v>1.5005135934967799E-3</v>
      </c>
      <c r="P44" s="40">
        <v>5.87337297385938E-5</v>
      </c>
      <c r="Q44" s="40">
        <v>3.9846473030235802E-3</v>
      </c>
      <c r="R44" s="40">
        <v>1.74330174827197E-3</v>
      </c>
      <c r="S44" s="40">
        <v>5.87337297385938E-5</v>
      </c>
    </row>
    <row r="45" spans="1:19" x14ac:dyDescent="0.25">
      <c r="A45" s="40" t="s">
        <v>84</v>
      </c>
      <c r="B45" s="40">
        <v>224182.64733784899</v>
      </c>
      <c r="C45" s="40">
        <v>3.8721892191077303E-11</v>
      </c>
      <c r="D45" s="40">
        <v>0.76388649067344105</v>
      </c>
      <c r="E45" s="40">
        <v>92994.253441697598</v>
      </c>
      <c r="F45" s="40">
        <v>8131.44500119657</v>
      </c>
      <c r="G45" s="40">
        <v>0.51013770769119804</v>
      </c>
      <c r="H45" s="40">
        <v>0.59165728700791098</v>
      </c>
      <c r="I45" s="40">
        <v>0.26979909069358998</v>
      </c>
      <c r="J45" s="40">
        <v>1.26873858473721E-5</v>
      </c>
      <c r="K45" s="40">
        <v>4.2877933121401403E-2</v>
      </c>
      <c r="L45" s="40">
        <v>2.1047568593199301E-2</v>
      </c>
      <c r="M45" s="40">
        <v>3.9173842845731399E-5</v>
      </c>
      <c r="N45" s="40">
        <v>3.8613314161707701E-3</v>
      </c>
      <c r="O45" s="40">
        <v>4.1905278022829704E-3</v>
      </c>
      <c r="P45" s="40">
        <v>5.6128555582567801E-5</v>
      </c>
      <c r="Q45" s="40">
        <v>4.5203663045940501E-3</v>
      </c>
      <c r="R45" s="40">
        <v>4.8742323649985098E-3</v>
      </c>
      <c r="S45" s="40">
        <v>5.6128555582567801E-5</v>
      </c>
    </row>
    <row r="46" spans="1:19" x14ac:dyDescent="0.25">
      <c r="A46" s="40" t="s">
        <v>85</v>
      </c>
      <c r="B46" s="40">
        <v>224182.64733784899</v>
      </c>
      <c r="C46" s="40">
        <v>3.9116799891475103E-11</v>
      </c>
      <c r="D46" s="40">
        <v>1.18147343753058</v>
      </c>
      <c r="E46" s="40">
        <v>108938.935852654</v>
      </c>
      <c r="F46" s="40">
        <v>25865.825757073799</v>
      </c>
      <c r="G46" s="40">
        <v>0.72433593066407498</v>
      </c>
      <c r="H46" s="40">
        <v>0.59727034263246404</v>
      </c>
      <c r="I46" s="40">
        <v>0.20119880804194501</v>
      </c>
      <c r="J46" s="40">
        <v>1.0941897368169501E-4</v>
      </c>
      <c r="K46" s="40">
        <v>4.1658780496599303E-2</v>
      </c>
      <c r="L46" s="40">
        <v>1.44550460082206E-2</v>
      </c>
      <c r="M46" s="40">
        <v>6.9148131034536394E-5</v>
      </c>
      <c r="N46" s="40">
        <v>3.4683126343709601E-3</v>
      </c>
      <c r="O46" s="40">
        <v>1.3171598845673699E-3</v>
      </c>
      <c r="P46" s="40">
        <v>8.8122786769630505E-5</v>
      </c>
      <c r="Q46" s="40">
        <v>4.03247054483921E-3</v>
      </c>
      <c r="R46" s="40">
        <v>1.5182336680307699E-3</v>
      </c>
      <c r="S46" s="40">
        <v>8.8122786769630505E-5</v>
      </c>
    </row>
    <row r="47" spans="1:19" x14ac:dyDescent="0.25">
      <c r="A47" s="40" t="s">
        <v>86</v>
      </c>
      <c r="B47" s="40">
        <v>224182.64733784899</v>
      </c>
      <c r="C47" s="40">
        <v>3.3059729859644103E-11</v>
      </c>
      <c r="D47" s="40">
        <v>0.99300892439579402</v>
      </c>
      <c r="E47" s="40">
        <v>106120.372153217</v>
      </c>
      <c r="F47" s="40">
        <v>33327.341802050702</v>
      </c>
      <c r="G47" s="40">
        <v>0.62030421829682703</v>
      </c>
      <c r="H47" s="40">
        <v>0.62770635138853503</v>
      </c>
      <c r="I47" s="40">
        <v>0.30200731957656601</v>
      </c>
      <c r="J47" s="40">
        <v>7.0062744010643602E-5</v>
      </c>
      <c r="K47" s="40">
        <v>4.44902287379976E-2</v>
      </c>
      <c r="L47" s="40">
        <v>2.1676857846092999E-2</v>
      </c>
      <c r="M47" s="40">
        <v>7.5926778820096296E-5</v>
      </c>
      <c r="N47" s="40">
        <v>3.3803851206236301E-3</v>
      </c>
      <c r="O47" s="40">
        <v>1.64409295067733E-3</v>
      </c>
      <c r="P47" s="40">
        <v>6.8070828336349901E-5</v>
      </c>
      <c r="Q47" s="40">
        <v>3.9300351552720002E-3</v>
      </c>
      <c r="R47" s="40">
        <v>1.89745577024958E-3</v>
      </c>
      <c r="S47" s="40">
        <v>6.8070828336349901E-5</v>
      </c>
    </row>
    <row r="48" spans="1:19" x14ac:dyDescent="0.25">
      <c r="A48" s="40" t="s">
        <v>87</v>
      </c>
      <c r="B48" s="40">
        <v>224182.64733784899</v>
      </c>
      <c r="C48" s="40">
        <v>3.2591511770710401E-11</v>
      </c>
      <c r="D48" s="40">
        <v>1.0638777784345099</v>
      </c>
      <c r="E48" s="40">
        <v>106736.228934479</v>
      </c>
      <c r="F48" s="40">
        <v>25827.962931086699</v>
      </c>
      <c r="G48" s="40">
        <v>0.60198108535605099</v>
      </c>
      <c r="H48" s="40">
        <v>0.56751786295598505</v>
      </c>
      <c r="I48" s="40">
        <v>0.168861183826546</v>
      </c>
      <c r="J48" s="40">
        <v>1.5656880286044999E-5</v>
      </c>
      <c r="K48" s="40">
        <v>4.1348318220624999E-2</v>
      </c>
      <c r="L48" s="40">
        <v>1.6397445659050301E-2</v>
      </c>
      <c r="M48" s="40">
        <v>3.6950884856827299E-5</v>
      </c>
      <c r="N48" s="40">
        <v>3.1874113343652501E-3</v>
      </c>
      <c r="O48" s="40">
        <v>1.3312232918867299E-3</v>
      </c>
      <c r="P48" s="40">
        <v>6.5006330658453696E-5</v>
      </c>
      <c r="Q48" s="40">
        <v>3.7074536152509299E-3</v>
      </c>
      <c r="R48" s="40">
        <v>1.5340407751132999E-3</v>
      </c>
      <c r="S48" s="40">
        <v>6.5006330658453696E-5</v>
      </c>
    </row>
    <row r="49" spans="1:19" x14ac:dyDescent="0.25">
      <c r="A49" s="40" t="s">
        <v>88</v>
      </c>
      <c r="B49" s="40">
        <v>224182.64733784899</v>
      </c>
      <c r="C49" s="40">
        <v>3.7997449389301898E-11</v>
      </c>
      <c r="D49" s="40">
        <v>1.5229252054223399</v>
      </c>
      <c r="E49" s="40">
        <v>106284.861170203</v>
      </c>
      <c r="F49" s="40">
        <v>8271.8898536608103</v>
      </c>
      <c r="G49" s="40">
        <v>0.893938428399353</v>
      </c>
      <c r="H49" s="40">
        <v>0.62689983273296002</v>
      </c>
      <c r="I49" s="40">
        <v>0.22221139475059301</v>
      </c>
      <c r="J49" s="40">
        <v>1.3623611676460501E-4</v>
      </c>
      <c r="K49" s="40">
        <v>5.1560287615984302E-2</v>
      </c>
      <c r="L49" s="40">
        <v>1.20342446845179E-2</v>
      </c>
      <c r="M49" s="40">
        <v>1.4675222567971601E-4</v>
      </c>
      <c r="N49" s="40">
        <v>4.4559587439256003E-3</v>
      </c>
      <c r="O49" s="40">
        <v>4.3110814010646698E-3</v>
      </c>
      <c r="P49" s="40">
        <v>1.2428673445520299E-4</v>
      </c>
      <c r="Q49" s="40">
        <v>5.1254792780169199E-3</v>
      </c>
      <c r="R49" s="40">
        <v>4.8567302719760303E-3</v>
      </c>
      <c r="S49" s="40">
        <v>1.2428673445520299E-4</v>
      </c>
    </row>
    <row r="50" spans="1:19" x14ac:dyDescent="0.25">
      <c r="A50" s="40" t="s">
        <v>89</v>
      </c>
      <c r="B50" s="40">
        <v>224182.64733784899</v>
      </c>
      <c r="C50" s="40">
        <v>3.11446519136669E-11</v>
      </c>
      <c r="D50" s="40">
        <v>1.5234507681824001</v>
      </c>
      <c r="E50" s="40">
        <v>109266.23999702001</v>
      </c>
      <c r="F50" s="40">
        <v>10044.581515333601</v>
      </c>
      <c r="G50" s="40">
        <v>0.91540122753393804</v>
      </c>
      <c r="H50" s="40">
        <v>0.64947715991816002</v>
      </c>
      <c r="I50" s="40">
        <v>0.18557508331710701</v>
      </c>
      <c r="J50" s="40">
        <v>1.06212347293168E-4</v>
      </c>
      <c r="K50" s="40">
        <v>5.39391523791121E-2</v>
      </c>
      <c r="L50" s="40">
        <v>1.3290902402791901E-2</v>
      </c>
      <c r="M50" s="40">
        <v>1.4174346461033401E-4</v>
      </c>
      <c r="N50" s="40">
        <v>3.4574363600294398E-3</v>
      </c>
      <c r="O50" s="40">
        <v>2.0003299304743702E-3</v>
      </c>
      <c r="P50" s="40">
        <v>1.09947737990481E-4</v>
      </c>
      <c r="Q50" s="40">
        <v>3.9981461771755296E-3</v>
      </c>
      <c r="R50" s="40">
        <v>2.2569931897937802E-3</v>
      </c>
      <c r="S50" s="40">
        <v>1.09947737990481E-4</v>
      </c>
    </row>
    <row r="51" spans="1:19" x14ac:dyDescent="0.25">
      <c r="A51" s="40" t="s">
        <v>90</v>
      </c>
      <c r="B51" s="40">
        <v>224182.64733784899</v>
      </c>
      <c r="C51" s="40">
        <v>3.7056984242578298E-11</v>
      </c>
      <c r="D51" s="40">
        <v>1.52263519435029</v>
      </c>
      <c r="E51" s="40">
        <v>108036.91779182899</v>
      </c>
      <c r="F51" s="40">
        <v>10711.233187378801</v>
      </c>
      <c r="G51" s="40">
        <v>0.91034023554966703</v>
      </c>
      <c r="H51" s="40">
        <v>0.63696374726625604</v>
      </c>
      <c r="I51" s="40">
        <v>0.2183376108847</v>
      </c>
      <c r="J51" s="40">
        <v>1.07334365331456E-4</v>
      </c>
      <c r="K51" s="40">
        <v>5.1454409047675398E-2</v>
      </c>
      <c r="L51" s="40">
        <v>1.3404494356748901E-2</v>
      </c>
      <c r="M51" s="40">
        <v>1.43807846919885E-4</v>
      </c>
      <c r="N51" s="40">
        <v>3.7386063961391998E-3</v>
      </c>
      <c r="O51" s="40">
        <v>2.88487357177987E-3</v>
      </c>
      <c r="P51" s="40">
        <v>1.09916679286429E-4</v>
      </c>
      <c r="Q51" s="40">
        <v>4.31646397665856E-3</v>
      </c>
      <c r="R51" s="40">
        <v>3.24434842018101E-3</v>
      </c>
      <c r="S51" s="40">
        <v>1.09916679286429E-4</v>
      </c>
    </row>
    <row r="52" spans="1:19" x14ac:dyDescent="0.25">
      <c r="A52" s="49" t="s">
        <v>61</v>
      </c>
      <c r="B52" s="49">
        <v>224182.64733784899</v>
      </c>
      <c r="C52" s="49">
        <v>888.12975384052095</v>
      </c>
      <c r="D52" s="49"/>
      <c r="E52" s="49">
        <v>94983.080407297093</v>
      </c>
      <c r="F52" s="49">
        <v>428.81751876883601</v>
      </c>
      <c r="G52" s="49"/>
      <c r="H52" s="49">
        <v>0.58220000000000005</v>
      </c>
      <c r="I52" s="49">
        <v>8.8000000000000005E-3</v>
      </c>
      <c r="J52" s="49"/>
      <c r="K52" s="49">
        <v>4.1399999999999999E-2</v>
      </c>
      <c r="L52" s="49">
        <v>2E-3</v>
      </c>
      <c r="M52" s="49"/>
      <c r="N52" s="49">
        <v>2.5000000000000001E-3</v>
      </c>
      <c r="O52" s="49">
        <v>4.2E-7</v>
      </c>
      <c r="P52" s="49"/>
      <c r="Q52" s="49">
        <v>2.5000000000000001E-3</v>
      </c>
      <c r="R52" s="49">
        <v>4.2E-7</v>
      </c>
      <c r="S52" s="49"/>
    </row>
    <row r="53" spans="1:19" x14ac:dyDescent="0.25">
      <c r="A53" s="49" t="s">
        <v>62</v>
      </c>
      <c r="B53" s="49">
        <f>AVERAGE(B40:B51)</f>
        <v>224182.64733784893</v>
      </c>
      <c r="C53" s="49">
        <f t="shared" ref="C53:S53" si="2">AVERAGE(C40:C51)</f>
        <v>3.5573264090313844E-11</v>
      </c>
      <c r="D53" s="49">
        <f t="shared" si="2"/>
        <v>0.98443105062713177</v>
      </c>
      <c r="E53" s="49">
        <f t="shared" si="2"/>
        <v>102090.0594651287</v>
      </c>
      <c r="F53" s="49">
        <f t="shared" si="2"/>
        <v>14034.527265293509</v>
      </c>
      <c r="G53" s="49">
        <f t="shared" si="2"/>
        <v>0.63047330367832644</v>
      </c>
      <c r="H53" s="49">
        <f t="shared" si="2"/>
        <v>0.62459361299556182</v>
      </c>
      <c r="I53" s="49">
        <f t="shared" si="2"/>
        <v>0.22754998101752258</v>
      </c>
      <c r="J53" s="49">
        <f t="shared" si="2"/>
        <v>5.7634986893698426E-5</v>
      </c>
      <c r="K53" s="49">
        <f t="shared" si="2"/>
        <v>4.7623255516623247E-2</v>
      </c>
      <c r="L53" s="49">
        <f t="shared" si="2"/>
        <v>1.5637129795680754E-2</v>
      </c>
      <c r="M53" s="49">
        <f t="shared" si="2"/>
        <v>6.9954162141457326E-5</v>
      </c>
      <c r="N53" s="49">
        <f t="shared" si="2"/>
        <v>3.5502165251530804E-3</v>
      </c>
      <c r="O53" s="49">
        <f t="shared" si="2"/>
        <v>2.2918405513584687E-3</v>
      </c>
      <c r="P53" s="49">
        <f t="shared" si="2"/>
        <v>7.1173353532218221E-5</v>
      </c>
      <c r="Q53" s="49">
        <f t="shared" si="2"/>
        <v>4.1316688790985429E-3</v>
      </c>
      <c r="R53" s="49">
        <f t="shared" si="2"/>
        <v>2.6330334163714472E-3</v>
      </c>
      <c r="S53" s="49">
        <f t="shared" si="2"/>
        <v>7.1173353532218221E-5</v>
      </c>
    </row>
    <row r="54" spans="1:19" x14ac:dyDescent="0.25">
      <c r="A54" s="49" t="s">
        <v>125</v>
      </c>
      <c r="B54" s="50">
        <f>B53/B52</f>
        <v>0.99999999999999978</v>
      </c>
      <c r="C54" s="49"/>
      <c r="D54" s="49"/>
      <c r="E54" s="50">
        <f>E53/E52</f>
        <v>1.0748236320337912</v>
      </c>
      <c r="F54" s="49"/>
      <c r="G54" s="49"/>
      <c r="H54" s="50">
        <f>H53/H52</f>
        <v>1.0728162366808001</v>
      </c>
      <c r="I54" s="49"/>
      <c r="J54" s="49"/>
      <c r="K54" s="50">
        <f>K53/K52</f>
        <v>1.1503201815609481</v>
      </c>
      <c r="L54" s="49"/>
      <c r="M54" s="49"/>
      <c r="N54" s="50">
        <f>N53/N52</f>
        <v>1.4200866100612322</v>
      </c>
      <c r="O54" s="49"/>
      <c r="P54" s="49"/>
      <c r="Q54" s="50">
        <f>Q53/Q52</f>
        <v>1.6526675516394171</v>
      </c>
      <c r="R54" s="49"/>
      <c r="S54" s="49"/>
    </row>
    <row r="55" spans="1:19" x14ac:dyDescent="0.25">
      <c r="A55" s="49" t="s">
        <v>64</v>
      </c>
      <c r="B55" s="50">
        <f>C53/B53</f>
        <v>1.5867982875902092E-16</v>
      </c>
      <c r="C55" s="49"/>
      <c r="D55" s="49"/>
      <c r="E55" s="50">
        <f>F53/E53</f>
        <v>0.13747202557059277</v>
      </c>
      <c r="F55" s="49"/>
      <c r="G55" s="49"/>
      <c r="H55" s="50">
        <f>I53/H53</f>
        <v>0.3643168554449171</v>
      </c>
      <c r="I55" s="49"/>
      <c r="J55" s="49"/>
      <c r="K55" s="50">
        <f>L53/K53</f>
        <v>0.32835071071994432</v>
      </c>
      <c r="L55" s="49"/>
      <c r="M55" s="49"/>
      <c r="N55" s="50">
        <f>O53/N53</f>
        <v>0.64554951370456137</v>
      </c>
      <c r="O55" s="49"/>
      <c r="P55" s="49"/>
      <c r="Q55" s="50">
        <f>R53/Q53</f>
        <v>0.63728084060451828</v>
      </c>
      <c r="R55" s="49"/>
      <c r="S55" s="49"/>
    </row>
    <row r="56" spans="1:19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</row>
    <row r="57" spans="1:19" x14ac:dyDescent="0.25">
      <c r="A57" s="3" t="s">
        <v>91</v>
      </c>
      <c r="B57" s="3" t="s">
        <v>283</v>
      </c>
      <c r="C57" s="3" t="s">
        <v>334</v>
      </c>
      <c r="D57" s="3" t="s">
        <v>335</v>
      </c>
      <c r="E57" s="3" t="s">
        <v>287</v>
      </c>
      <c r="F57" s="3" t="s">
        <v>336</v>
      </c>
      <c r="G57" s="3" t="s">
        <v>337</v>
      </c>
      <c r="H57" s="3" t="s">
        <v>338</v>
      </c>
      <c r="I57" s="3" t="s">
        <v>339</v>
      </c>
      <c r="J57" s="3" t="s">
        <v>340</v>
      </c>
      <c r="K57" s="3" t="s">
        <v>326</v>
      </c>
      <c r="L57" s="3" t="s">
        <v>341</v>
      </c>
      <c r="M57" s="3" t="s">
        <v>342</v>
      </c>
      <c r="N57" s="3" t="s">
        <v>327</v>
      </c>
      <c r="O57" s="3" t="s">
        <v>343</v>
      </c>
      <c r="P57" s="3" t="s">
        <v>344</v>
      </c>
      <c r="Q57" s="3" t="s">
        <v>345</v>
      </c>
      <c r="R57" s="3" t="s">
        <v>346</v>
      </c>
      <c r="S57" s="3" t="s">
        <v>347</v>
      </c>
    </row>
    <row r="58" spans="1:19" x14ac:dyDescent="0.25">
      <c r="A58" s="40" t="s">
        <v>92</v>
      </c>
      <c r="B58" s="40">
        <v>182800</v>
      </c>
      <c r="C58" s="40">
        <v>2.8116971460383401E-11</v>
      </c>
      <c r="D58" s="40">
        <v>0.713269845641751</v>
      </c>
      <c r="E58" s="40">
        <v>116467.82016350899</v>
      </c>
      <c r="F58" s="40">
        <v>7363.7584295975803</v>
      </c>
      <c r="G58" s="40">
        <v>0.52048959351288904</v>
      </c>
      <c r="H58" s="40">
        <v>4.5597923750217602</v>
      </c>
      <c r="I58" s="40">
        <v>0.46891400862468702</v>
      </c>
      <c r="J58" s="40">
        <v>3.1018556884419099E-5</v>
      </c>
      <c r="K58" s="40">
        <v>0.93238220258469995</v>
      </c>
      <c r="L58" s="40">
        <v>0.33389714258039099</v>
      </c>
      <c r="M58" s="40">
        <v>5.6054392730601297E-5</v>
      </c>
      <c r="N58" s="40">
        <v>5.27562736811842E-3</v>
      </c>
      <c r="O58" s="40">
        <v>1.5776774984650199E-3</v>
      </c>
      <c r="P58" s="40">
        <v>4.4810384814526299E-5</v>
      </c>
      <c r="Q58" s="40">
        <v>5.7362628588082196E-3</v>
      </c>
      <c r="R58" s="40">
        <v>1.7791923472285E-3</v>
      </c>
      <c r="S58" s="40">
        <v>4.4810384814526299E-5</v>
      </c>
    </row>
    <row r="59" spans="1:19" x14ac:dyDescent="0.25">
      <c r="A59" s="40" t="s">
        <v>93</v>
      </c>
      <c r="B59" s="40">
        <v>182800</v>
      </c>
      <c r="C59" s="40">
        <v>3.3041358238408999E-11</v>
      </c>
      <c r="D59" s="40">
        <v>0.72060096555118902</v>
      </c>
      <c r="E59" s="40">
        <v>116039.67512735999</v>
      </c>
      <c r="F59" s="40">
        <v>15035.272303453599</v>
      </c>
      <c r="G59" s="40">
        <v>0.49975017623044199</v>
      </c>
      <c r="H59" s="40">
        <v>4.4565230994403402</v>
      </c>
      <c r="I59" s="40">
        <v>0.65026163282332405</v>
      </c>
      <c r="J59" s="40">
        <v>3.03856171382552E-5</v>
      </c>
      <c r="K59" s="40">
        <v>0.88819005252366101</v>
      </c>
      <c r="L59" s="40">
        <v>0.23480789110813499</v>
      </c>
      <c r="M59" s="40">
        <v>3.1034932741335301E-5</v>
      </c>
      <c r="N59" s="40">
        <v>4.8734655435164502E-3</v>
      </c>
      <c r="O59" s="40">
        <v>1.53828064441869E-3</v>
      </c>
      <c r="P59" s="40">
        <v>4.1575315995401897E-5</v>
      </c>
      <c r="Q59" s="40">
        <v>5.2868019740370999E-3</v>
      </c>
      <c r="R59" s="40">
        <v>1.79311151925828E-3</v>
      </c>
      <c r="S59" s="40">
        <v>4.1575315995401897E-5</v>
      </c>
    </row>
    <row r="60" spans="1:19" x14ac:dyDescent="0.25">
      <c r="A60" s="40" t="s">
        <v>94</v>
      </c>
      <c r="B60" s="40">
        <v>182800</v>
      </c>
      <c r="C60" s="40">
        <v>2.2830922987566299E-11</v>
      </c>
      <c r="D60" s="40">
        <v>0.715102772638746</v>
      </c>
      <c r="E60" s="40">
        <v>115843.161700057</v>
      </c>
      <c r="F60" s="40">
        <v>4801.9074076019897</v>
      </c>
      <c r="G60" s="40">
        <v>0.58404298580995595</v>
      </c>
      <c r="H60" s="40">
        <v>4.3420594091795301</v>
      </c>
      <c r="I60" s="40">
        <v>0.27172455266877399</v>
      </c>
      <c r="J60" s="40">
        <v>6.5223248831117897E-5</v>
      </c>
      <c r="K60" s="40">
        <v>0.91824387936418295</v>
      </c>
      <c r="L60" s="40">
        <v>0.36942109941253298</v>
      </c>
      <c r="M60" s="40">
        <v>5.7212650184430601E-5</v>
      </c>
      <c r="N60" s="40">
        <v>5.3837433100007003E-3</v>
      </c>
      <c r="O60" s="40">
        <v>2.4091935774205198E-3</v>
      </c>
      <c r="P60" s="40">
        <v>6.1251523962566206E-5</v>
      </c>
      <c r="Q60" s="40">
        <v>5.8312086910265902E-3</v>
      </c>
      <c r="R60" s="40">
        <v>2.8188403036362099E-3</v>
      </c>
      <c r="S60" s="40">
        <v>6.1251523962566206E-5</v>
      </c>
    </row>
    <row r="61" spans="1:19" x14ac:dyDescent="0.25">
      <c r="A61" s="40" t="s">
        <v>95</v>
      </c>
      <c r="B61" s="40">
        <v>182800</v>
      </c>
      <c r="C61" s="40">
        <v>2.7338288393445699E-11</v>
      </c>
      <c r="D61" s="40">
        <v>0.79103580325494105</v>
      </c>
      <c r="E61" s="40">
        <v>114886.516707366</v>
      </c>
      <c r="F61" s="40">
        <v>7539.1751703861</v>
      </c>
      <c r="G61" s="40">
        <v>0.58543111726266195</v>
      </c>
      <c r="H61" s="40">
        <v>4.4913488179044396</v>
      </c>
      <c r="I61" s="40">
        <v>0.84445154023065705</v>
      </c>
      <c r="J61" s="40">
        <v>2.4052867088355699E-5</v>
      </c>
      <c r="K61" s="40">
        <v>0.84900233619877896</v>
      </c>
      <c r="L61" s="40">
        <v>0.16550999530692401</v>
      </c>
      <c r="M61" s="40">
        <v>9.7346547737071695E-6</v>
      </c>
      <c r="N61" s="40">
        <v>5.3675584362815297E-3</v>
      </c>
      <c r="O61" s="40">
        <v>1.5637021203081501E-3</v>
      </c>
      <c r="P61" s="40">
        <v>6.3704553286643998E-5</v>
      </c>
      <c r="Q61" s="40">
        <v>5.8448094061320996E-3</v>
      </c>
      <c r="R61" s="40">
        <v>1.8054252929004899E-3</v>
      </c>
      <c r="S61" s="40">
        <v>6.3704553286643998E-5</v>
      </c>
    </row>
    <row r="62" spans="1:19" x14ac:dyDescent="0.25">
      <c r="A62" s="40" t="s">
        <v>96</v>
      </c>
      <c r="B62" s="40">
        <v>182800</v>
      </c>
      <c r="C62" s="40">
        <v>2.7098393273080898E-11</v>
      </c>
      <c r="D62" s="40">
        <v>0.69603769580312902</v>
      </c>
      <c r="E62" s="40">
        <v>113777.464855661</v>
      </c>
      <c r="F62" s="40">
        <v>8288.9861356532601</v>
      </c>
      <c r="G62" s="40">
        <v>0.48800923044892303</v>
      </c>
      <c r="H62" s="40">
        <v>4.3345998401355397</v>
      </c>
      <c r="I62" s="40">
        <v>0.69627625578202101</v>
      </c>
      <c r="J62" s="40">
        <v>1.21117884689198E-5</v>
      </c>
      <c r="K62" s="40">
        <v>0.85124283959389202</v>
      </c>
      <c r="L62" s="40">
        <v>0.219979755492822</v>
      </c>
      <c r="M62" s="40">
        <v>5.4368689455048098E-5</v>
      </c>
      <c r="N62" s="40">
        <v>5.3934331317225101E-3</v>
      </c>
      <c r="O62" s="40">
        <v>2.2245130976853698E-3</v>
      </c>
      <c r="P62" s="40">
        <v>5.7587243868585701E-5</v>
      </c>
      <c r="Q62" s="40">
        <v>5.8390309353438998E-3</v>
      </c>
      <c r="R62" s="40">
        <v>2.5277249514873701E-3</v>
      </c>
      <c r="S62" s="40">
        <v>5.7587243868585701E-5</v>
      </c>
    </row>
    <row r="63" spans="1:19" x14ac:dyDescent="0.25">
      <c r="A63" s="40" t="s">
        <v>97</v>
      </c>
      <c r="B63" s="40">
        <v>182800</v>
      </c>
      <c r="C63" s="40">
        <v>2.7098393273080898E-11</v>
      </c>
      <c r="D63" s="40">
        <v>0.89449947486400205</v>
      </c>
      <c r="E63" s="40">
        <v>98239.307309329699</v>
      </c>
      <c r="F63" s="40">
        <v>7182.5162060351704</v>
      </c>
      <c r="G63" s="40">
        <v>0.57423645286753899</v>
      </c>
      <c r="H63" s="40">
        <v>4.2378758824153904</v>
      </c>
      <c r="I63" s="40">
        <v>0.69915415062665698</v>
      </c>
      <c r="J63" s="40">
        <v>1.5141226249846399E-5</v>
      </c>
      <c r="K63" s="40">
        <v>0.868937998714441</v>
      </c>
      <c r="L63" s="40">
        <v>0.40025928766017999</v>
      </c>
      <c r="M63" s="40">
        <v>6.0585062624642299E-5</v>
      </c>
      <c r="N63" s="40">
        <v>5.0129497598566802E-3</v>
      </c>
      <c r="O63" s="40">
        <v>2.6566341506074399E-3</v>
      </c>
      <c r="P63" s="40">
        <v>5.9338693947040097E-5</v>
      </c>
      <c r="Q63" s="40">
        <v>5.3771219940643199E-3</v>
      </c>
      <c r="R63" s="40">
        <v>3.0239630344712498E-3</v>
      </c>
      <c r="S63" s="40">
        <v>5.9338693947040097E-5</v>
      </c>
    </row>
    <row r="64" spans="1:19" x14ac:dyDescent="0.25">
      <c r="A64" s="40" t="s">
        <v>98</v>
      </c>
      <c r="B64" s="40">
        <v>182800</v>
      </c>
      <c r="C64" s="40">
        <v>2.81861400063791E-11</v>
      </c>
      <c r="D64" s="40">
        <v>0.85866804266473395</v>
      </c>
      <c r="E64" s="40">
        <v>98599.270014656795</v>
      </c>
      <c r="F64" s="40">
        <v>11337.111873584499</v>
      </c>
      <c r="G64" s="40">
        <v>0.59151831051919201</v>
      </c>
      <c r="H64" s="40">
        <v>4.2163615856598602</v>
      </c>
      <c r="I64" s="40">
        <v>0.62648765513904303</v>
      </c>
      <c r="J64" s="40">
        <v>6.2755818993662403E-5</v>
      </c>
      <c r="K64" s="40">
        <v>0.86051440898118103</v>
      </c>
      <c r="L64" s="40">
        <v>0.33436436214569698</v>
      </c>
      <c r="M64" s="40">
        <v>4.11347002864158E-5</v>
      </c>
      <c r="N64" s="40">
        <v>5.8408570745275201E-3</v>
      </c>
      <c r="O64" s="40">
        <v>4.6034027447320403E-3</v>
      </c>
      <c r="P64" s="40">
        <v>7.4646169187497105E-5</v>
      </c>
      <c r="Q64" s="40">
        <v>6.3532952571187604E-3</v>
      </c>
      <c r="R64" s="40">
        <v>5.2956756680760404E-3</v>
      </c>
      <c r="S64" s="40">
        <v>7.4646169187497105E-5</v>
      </c>
    </row>
    <row r="65" spans="1:19" x14ac:dyDescent="0.25">
      <c r="A65" s="40" t="s">
        <v>99</v>
      </c>
      <c r="B65" s="40">
        <v>182800</v>
      </c>
      <c r="C65" s="40">
        <v>1.5556651744550599E-11</v>
      </c>
      <c r="D65" s="40">
        <v>1.24518843190799</v>
      </c>
      <c r="E65" s="40">
        <v>95754.556880800505</v>
      </c>
      <c r="F65" s="40">
        <v>10918.912863452901</v>
      </c>
      <c r="G65" s="40">
        <v>0.76779848493837799</v>
      </c>
      <c r="H65" s="40">
        <v>4.2173955908088097</v>
      </c>
      <c r="I65" s="40">
        <v>0.747517884905463</v>
      </c>
      <c r="J65" s="40">
        <v>1.58122207974125E-4</v>
      </c>
      <c r="K65" s="40">
        <v>0.95504991541364803</v>
      </c>
      <c r="L65" s="40">
        <v>0.49038741570974298</v>
      </c>
      <c r="M65" s="40">
        <v>8.3005431944250003E-5</v>
      </c>
      <c r="N65" s="40">
        <v>5.8931913736950704E-3</v>
      </c>
      <c r="O65" s="40">
        <v>2.3551685660992399E-3</v>
      </c>
      <c r="P65" s="40">
        <v>8.5399596526195993E-5</v>
      </c>
      <c r="Q65" s="40">
        <v>6.3754218651999898E-3</v>
      </c>
      <c r="R65" s="40">
        <v>2.6501111195164902E-3</v>
      </c>
      <c r="S65" s="40">
        <v>8.5399596526195993E-5</v>
      </c>
    </row>
    <row r="66" spans="1:19" x14ac:dyDescent="0.25">
      <c r="A66" s="40" t="s">
        <v>100</v>
      </c>
      <c r="B66" s="40">
        <v>182800</v>
      </c>
      <c r="C66" s="40">
        <v>3.5794678834405401E-11</v>
      </c>
      <c r="D66" s="40">
        <v>1.79456035262805</v>
      </c>
      <c r="E66" s="40">
        <v>95983.879803681004</v>
      </c>
      <c r="F66" s="40">
        <v>16545.2676871146</v>
      </c>
      <c r="G66" s="40">
        <v>0.884933785666703</v>
      </c>
      <c r="H66" s="40">
        <v>3.4170903770069598</v>
      </c>
      <c r="I66" s="40">
        <v>0.58516101512105301</v>
      </c>
      <c r="J66" s="40">
        <v>1.3348257209701701E-4</v>
      </c>
      <c r="K66" s="40">
        <v>0.64153695896316698</v>
      </c>
      <c r="L66" s="40">
        <v>9.7803893703154898E-2</v>
      </c>
      <c r="M66" s="40">
        <v>1.0053519543576401E-4</v>
      </c>
      <c r="N66" s="40">
        <v>5.8531875391200604E-3</v>
      </c>
      <c r="O66" s="40">
        <v>2.4030731461845102E-3</v>
      </c>
      <c r="P66" s="40">
        <v>1.2986926348373899E-4</v>
      </c>
      <c r="Q66" s="40">
        <v>6.3212119392131901E-3</v>
      </c>
      <c r="R66" s="40">
        <v>2.7489011597150799E-3</v>
      </c>
      <c r="S66" s="40">
        <v>1.2986926348373899E-4</v>
      </c>
    </row>
    <row r="67" spans="1:19" x14ac:dyDescent="0.25">
      <c r="A67" s="40" t="s">
        <v>101</v>
      </c>
      <c r="B67" s="40">
        <v>182800</v>
      </c>
      <c r="C67" s="40">
        <v>4.0447535798321398E-11</v>
      </c>
      <c r="D67" s="40">
        <v>1.5335242021756601</v>
      </c>
      <c r="E67" s="40">
        <v>101048.625112576</v>
      </c>
      <c r="F67" s="40">
        <v>26987.935674307198</v>
      </c>
      <c r="G67" s="40">
        <v>0.85596899866932696</v>
      </c>
      <c r="H67" s="40">
        <v>3.5711685492204799</v>
      </c>
      <c r="I67" s="40">
        <v>0.87233947264717004</v>
      </c>
      <c r="J67" s="40">
        <v>2.4055971951321699E-5</v>
      </c>
      <c r="K67" s="40">
        <v>0.70941638058852696</v>
      </c>
      <c r="L67" s="40">
        <v>0.253975293461427</v>
      </c>
      <c r="M67" s="40">
        <v>6.3177945267270405E-5</v>
      </c>
      <c r="N67" s="40">
        <v>5.1900384440941704E-3</v>
      </c>
      <c r="O67" s="40">
        <v>2.8082350175591699E-3</v>
      </c>
      <c r="P67" s="40">
        <v>1.1805310399894399E-4</v>
      </c>
      <c r="Q67" s="40">
        <v>5.5284937116648596E-3</v>
      </c>
      <c r="R67" s="40">
        <v>3.12724754115816E-3</v>
      </c>
      <c r="S67" s="40">
        <v>1.1805310399894399E-4</v>
      </c>
    </row>
    <row r="68" spans="1:19" x14ac:dyDescent="0.25">
      <c r="A68" s="40" t="s">
        <v>102</v>
      </c>
      <c r="B68" s="40">
        <v>182800</v>
      </c>
      <c r="C68" s="40">
        <v>4.0447535798321398E-11</v>
      </c>
      <c r="D68" s="40">
        <v>1.67698742279909</v>
      </c>
      <c r="E68" s="40">
        <v>99423.369237392399</v>
      </c>
      <c r="F68" s="40">
        <v>23932.086871363201</v>
      </c>
      <c r="G68" s="40">
        <v>0.89575562322016999</v>
      </c>
      <c r="H68" s="40">
        <v>3.5295059913396698</v>
      </c>
      <c r="I68" s="40">
        <v>0.94223298738830297</v>
      </c>
      <c r="J68" s="40">
        <v>1.1651418594550901E-4</v>
      </c>
      <c r="K68" s="40">
        <v>0.69563207628484602</v>
      </c>
      <c r="L68" s="40">
        <v>0.21381788848244701</v>
      </c>
      <c r="M68" s="40">
        <v>1.07385017248769E-4</v>
      </c>
      <c r="N68" s="40">
        <v>5.5270363519229603E-3</v>
      </c>
      <c r="O68" s="40">
        <v>3.5399946219408299E-3</v>
      </c>
      <c r="P68" s="40">
        <v>1.20222520882293E-4</v>
      </c>
      <c r="Q68" s="40">
        <v>5.9166026147968696E-3</v>
      </c>
      <c r="R68" s="40">
        <v>3.9969196338745299E-3</v>
      </c>
      <c r="S68" s="40">
        <v>1.20222520882293E-4</v>
      </c>
    </row>
    <row r="69" spans="1:19" x14ac:dyDescent="0.25">
      <c r="A69" s="49" t="s">
        <v>61</v>
      </c>
      <c r="B69" s="49">
        <v>182800</v>
      </c>
      <c r="C69" s="49">
        <v>0</v>
      </c>
      <c r="D69" s="49"/>
      <c r="E69" s="49">
        <v>105060</v>
      </c>
      <c r="F69" s="49">
        <v>0</v>
      </c>
      <c r="G69" s="49"/>
      <c r="H69" s="49">
        <v>3.76</v>
      </c>
      <c r="I69" s="49">
        <v>0</v>
      </c>
      <c r="J69" s="49"/>
      <c r="K69" s="49">
        <v>0.8</v>
      </c>
      <c r="L69" s="49">
        <v>0</v>
      </c>
      <c r="M69" s="49"/>
      <c r="N69" s="49">
        <v>5.4000000000000003E-3</v>
      </c>
      <c r="O69" s="49">
        <v>0</v>
      </c>
      <c r="P69" s="49"/>
      <c r="Q69" s="49">
        <v>5.4000000000000003E-3</v>
      </c>
      <c r="R69" s="49">
        <v>0</v>
      </c>
      <c r="S69" s="49"/>
    </row>
    <row r="70" spans="1:19" x14ac:dyDescent="0.25">
      <c r="A70" s="49" t="s">
        <v>62</v>
      </c>
      <c r="B70" s="49">
        <f>AVERAGE(B57:B68)</f>
        <v>182800</v>
      </c>
      <c r="C70" s="49">
        <f t="shared" ref="C70:S70" si="3">AVERAGE(C57:C68)</f>
        <v>2.9632442709813099E-11</v>
      </c>
      <c r="D70" s="49">
        <f t="shared" si="3"/>
        <v>1.0581340918117528</v>
      </c>
      <c r="E70" s="49">
        <f t="shared" si="3"/>
        <v>106005.7860829445</v>
      </c>
      <c r="F70" s="49">
        <f t="shared" si="3"/>
        <v>12721.175511140918</v>
      </c>
      <c r="G70" s="49">
        <f t="shared" si="3"/>
        <v>0.65890315992238002</v>
      </c>
      <c r="H70" s="49">
        <f t="shared" si="3"/>
        <v>4.1248837743757072</v>
      </c>
      <c r="I70" s="49">
        <f t="shared" si="3"/>
        <v>0.67313828690519562</v>
      </c>
      <c r="J70" s="49">
        <f t="shared" si="3"/>
        <v>6.116946014750446E-5</v>
      </c>
      <c r="K70" s="49">
        <f t="shared" si="3"/>
        <v>0.83364991356463858</v>
      </c>
      <c r="L70" s="49">
        <f t="shared" si="3"/>
        <v>0.28311127500576855</v>
      </c>
      <c r="M70" s="49">
        <f t="shared" si="3"/>
        <v>6.0384424790203084E-5</v>
      </c>
      <c r="N70" s="49">
        <f t="shared" si="3"/>
        <v>5.4191898484414617E-3</v>
      </c>
      <c r="O70" s="49">
        <f t="shared" si="3"/>
        <v>2.5163522895837254E-3</v>
      </c>
      <c r="P70" s="49">
        <f t="shared" si="3"/>
        <v>7.785985181394848E-5</v>
      </c>
      <c r="Q70" s="49">
        <f t="shared" si="3"/>
        <v>5.8554782952187183E-3</v>
      </c>
      <c r="R70" s="49">
        <f t="shared" si="3"/>
        <v>2.8697375064838547E-3</v>
      </c>
      <c r="S70" s="49">
        <f t="shared" si="3"/>
        <v>7.785985181394848E-5</v>
      </c>
    </row>
    <row r="71" spans="1:19" x14ac:dyDescent="0.25">
      <c r="A71" s="49" t="s">
        <v>63</v>
      </c>
      <c r="B71" s="50">
        <f>B70/B69</f>
        <v>1</v>
      </c>
      <c r="C71" s="49"/>
      <c r="D71" s="49"/>
      <c r="E71" s="50">
        <f>E70/E69</f>
        <v>1.0090023423086283</v>
      </c>
      <c r="F71" s="49"/>
      <c r="G71" s="49"/>
      <c r="H71" s="50">
        <f>H70/H69</f>
        <v>1.0970435570148158</v>
      </c>
      <c r="I71" s="49"/>
      <c r="J71" s="49"/>
      <c r="K71" s="50">
        <f>K70/K69</f>
        <v>1.0420623919557981</v>
      </c>
      <c r="L71" s="49"/>
      <c r="M71" s="49"/>
      <c r="N71" s="50">
        <f>N70/N69</f>
        <v>1.0035536756373076</v>
      </c>
      <c r="O71" s="49"/>
      <c r="P71" s="49"/>
      <c r="Q71" s="50">
        <f>Q70/Q69</f>
        <v>1.0843478324479108</v>
      </c>
      <c r="R71" s="49"/>
      <c r="S71" s="49"/>
    </row>
    <row r="72" spans="1:19" x14ac:dyDescent="0.25">
      <c r="A72" s="49" t="s">
        <v>64</v>
      </c>
      <c r="B72" s="50">
        <f>C70/B70</f>
        <v>1.6210307828125328E-16</v>
      </c>
      <c r="C72" s="49"/>
      <c r="D72" s="49"/>
      <c r="E72" s="50">
        <f>F70/E70</f>
        <v>0.12000453919739063</v>
      </c>
      <c r="F72" s="49"/>
      <c r="G72" s="49"/>
      <c r="H72" s="50">
        <f>I70/H70</f>
        <v>0.16318963726610061</v>
      </c>
      <c r="I72" s="49"/>
      <c r="J72" s="49"/>
      <c r="K72" s="50">
        <f>L70/K70</f>
        <v>0.33960451551563314</v>
      </c>
      <c r="L72" s="49"/>
      <c r="M72" s="49"/>
      <c r="N72" s="50">
        <f>O70/N70</f>
        <v>0.4643410472706393</v>
      </c>
      <c r="O72" s="49"/>
      <c r="P72" s="49"/>
      <c r="Q72" s="50">
        <f>R70/Q70</f>
        <v>0.49009446569499443</v>
      </c>
      <c r="R72" s="49"/>
      <c r="S72" s="49"/>
    </row>
    <row r="73" spans="1:19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</row>
    <row r="74" spans="1:19" x14ac:dyDescent="0.25">
      <c r="A74" s="3" t="s">
        <v>103</v>
      </c>
      <c r="B74" s="3" t="s">
        <v>283</v>
      </c>
      <c r="C74" s="3" t="s">
        <v>334</v>
      </c>
      <c r="D74" s="3" t="s">
        <v>335</v>
      </c>
      <c r="E74" s="3" t="s">
        <v>287</v>
      </c>
      <c r="F74" s="3" t="s">
        <v>336</v>
      </c>
      <c r="G74" s="3" t="s">
        <v>337</v>
      </c>
      <c r="H74" s="3" t="s">
        <v>338</v>
      </c>
      <c r="I74" s="3" t="s">
        <v>339</v>
      </c>
      <c r="J74" s="3" t="s">
        <v>340</v>
      </c>
      <c r="K74" s="3" t="s">
        <v>326</v>
      </c>
      <c r="L74" s="3" t="s">
        <v>341</v>
      </c>
      <c r="M74" s="3" t="s">
        <v>342</v>
      </c>
      <c r="N74" s="3" t="s">
        <v>327</v>
      </c>
      <c r="O74" s="3" t="s">
        <v>343</v>
      </c>
      <c r="P74" s="3" t="s">
        <v>344</v>
      </c>
      <c r="Q74" s="3" t="s">
        <v>345</v>
      </c>
      <c r="R74" s="3" t="s">
        <v>346</v>
      </c>
      <c r="S74" s="3" t="s">
        <v>347</v>
      </c>
    </row>
    <row r="75" spans="1:19" x14ac:dyDescent="0.25">
      <c r="A75" s="40" t="s">
        <v>104</v>
      </c>
      <c r="B75" s="40">
        <v>233700</v>
      </c>
      <c r="C75" s="40">
        <v>3.7641135899051003E-11</v>
      </c>
      <c r="D75" s="40">
        <v>0.59034211554170302</v>
      </c>
      <c r="E75" s="40">
        <v>51970.1560009764</v>
      </c>
      <c r="F75" s="40">
        <v>4863.7666535800099</v>
      </c>
      <c r="G75" s="40">
        <v>0.359090727510608</v>
      </c>
      <c r="H75" s="40">
        <v>3.5219105354548601</v>
      </c>
      <c r="I75" s="40">
        <v>1.07741036894674</v>
      </c>
      <c r="J75" s="40">
        <v>6.8688338453189496E-5</v>
      </c>
      <c r="K75" s="40">
        <v>0.57038882579906802</v>
      </c>
      <c r="L75" s="40">
        <v>8.9908491381574404E-2</v>
      </c>
      <c r="M75" s="40">
        <v>2.7187448124537199E-5</v>
      </c>
      <c r="N75" s="40">
        <v>3.9200442399391104E-3</v>
      </c>
      <c r="O75" s="40">
        <v>2.08817103142379E-3</v>
      </c>
      <c r="P75" s="40">
        <v>3.1401181448589497E-5</v>
      </c>
      <c r="Q75" s="40">
        <v>4.3069458926741199E-3</v>
      </c>
      <c r="R75" s="40">
        <v>2.4022508581221899E-3</v>
      </c>
      <c r="S75" s="40">
        <v>3.1401181448589497E-5</v>
      </c>
    </row>
    <row r="76" spans="1:19" x14ac:dyDescent="0.25">
      <c r="A76" s="40" t="s">
        <v>105</v>
      </c>
      <c r="B76" s="40">
        <v>233700</v>
      </c>
      <c r="C76" s="40">
        <v>3.0058306845273E-11</v>
      </c>
      <c r="D76" s="40">
        <v>0.55637122015620399</v>
      </c>
      <c r="E76" s="40">
        <v>51493.692382853696</v>
      </c>
      <c r="F76" s="40">
        <v>4193.9096203004501</v>
      </c>
      <c r="G76" s="40">
        <v>0.32586219913834802</v>
      </c>
      <c r="H76" s="40">
        <v>3.7966444051750599</v>
      </c>
      <c r="I76" s="40">
        <v>1.72522306811698</v>
      </c>
      <c r="J76" s="40">
        <v>4.5208475258003902E-5</v>
      </c>
      <c r="K76" s="40">
        <v>0.58245744219768503</v>
      </c>
      <c r="L76" s="40">
        <v>8.7005144917270405E-2</v>
      </c>
      <c r="M76" s="40">
        <v>2.5366147623107E-5</v>
      </c>
      <c r="N76" s="40">
        <v>4.4749359200673602E-3</v>
      </c>
      <c r="O76" s="40">
        <v>4.5759396850134698E-3</v>
      </c>
      <c r="P76" s="40">
        <v>3.2211700999848698E-5</v>
      </c>
      <c r="Q76" s="40">
        <v>4.9421573758055299E-3</v>
      </c>
      <c r="R76" s="40">
        <v>5.3306249801941003E-3</v>
      </c>
      <c r="S76" s="40">
        <v>3.2211700999848698E-5</v>
      </c>
    </row>
    <row r="77" spans="1:19" x14ac:dyDescent="0.25">
      <c r="A77" s="40" t="s">
        <v>106</v>
      </c>
      <c r="B77" s="40">
        <v>233700</v>
      </c>
      <c r="C77" s="40">
        <v>3.2539071653442697E-11</v>
      </c>
      <c r="D77" s="40">
        <v>0.60762441471879702</v>
      </c>
      <c r="E77" s="40">
        <v>66220.424067885004</v>
      </c>
      <c r="F77" s="40">
        <v>9614.5929218537294</v>
      </c>
      <c r="G77" s="40">
        <v>0.353982367726076</v>
      </c>
      <c r="H77" s="40">
        <v>3.7997065772138998</v>
      </c>
      <c r="I77" s="40">
        <v>0.93569832139223696</v>
      </c>
      <c r="J77" s="40">
        <v>3.4285968175761297E-5</v>
      </c>
      <c r="K77" s="40">
        <v>0.60743794360667602</v>
      </c>
      <c r="L77" s="40">
        <v>8.1513675092443796E-2</v>
      </c>
      <c r="M77" s="40">
        <v>2.8470410153086001E-5</v>
      </c>
      <c r="N77" s="40">
        <v>4.8588630012749998E-3</v>
      </c>
      <c r="O77" s="40">
        <v>3.2685080665405498E-3</v>
      </c>
      <c r="P77" s="40">
        <v>4.22745890243198E-5</v>
      </c>
      <c r="Q77" s="40">
        <v>5.3558771384062598E-3</v>
      </c>
      <c r="R77" s="40">
        <v>3.7835352220480199E-3</v>
      </c>
      <c r="S77" s="40">
        <v>4.22745890243198E-5</v>
      </c>
    </row>
    <row r="78" spans="1:19" x14ac:dyDescent="0.25">
      <c r="A78" s="40" t="s">
        <v>107</v>
      </c>
      <c r="B78" s="40">
        <v>233700</v>
      </c>
      <c r="C78" s="40">
        <v>2.9337599918606303E-11</v>
      </c>
      <c r="D78" s="40">
        <v>0.63236244366845895</v>
      </c>
      <c r="E78" s="40">
        <v>63838.366591508297</v>
      </c>
      <c r="F78" s="40">
        <v>16064.187333347199</v>
      </c>
      <c r="G78" s="40">
        <v>0.36033386695929998</v>
      </c>
      <c r="H78" s="40">
        <v>3.65148786756225</v>
      </c>
      <c r="I78" s="40">
        <v>0.865065101975386</v>
      </c>
      <c r="J78" s="40">
        <v>9.6044946423812198E-6</v>
      </c>
      <c r="K78" s="40">
        <v>0.61153167498759098</v>
      </c>
      <c r="L78" s="40">
        <v>7.4713630596443106E-2</v>
      </c>
      <c r="M78" s="40">
        <v>3.8950603319551603E-5</v>
      </c>
      <c r="N78" s="40">
        <v>4.5507617077295299E-3</v>
      </c>
      <c r="O78" s="40">
        <v>1.7253860148517301E-3</v>
      </c>
      <c r="P78" s="40">
        <v>4.1702099282441597E-5</v>
      </c>
      <c r="Q78" s="40">
        <v>5.0008266699976302E-3</v>
      </c>
      <c r="R78" s="40">
        <v>2.0055786414250099E-3</v>
      </c>
      <c r="S78" s="40">
        <v>4.1702099282441597E-5</v>
      </c>
    </row>
    <row r="79" spans="1:19" x14ac:dyDescent="0.25">
      <c r="A79" s="40" t="s">
        <v>108</v>
      </c>
      <c r="B79" s="40">
        <v>233700</v>
      </c>
      <c r="C79" s="40">
        <v>2.9729790895667902E-11</v>
      </c>
      <c r="D79" s="40">
        <v>0.86194398925606897</v>
      </c>
      <c r="E79" s="40">
        <v>63280.8475662497</v>
      </c>
      <c r="F79" s="40">
        <v>19944.664596447401</v>
      </c>
      <c r="G79" s="40">
        <v>0.49345588926857398</v>
      </c>
      <c r="H79" s="40">
        <v>4.3612233845840001</v>
      </c>
      <c r="I79" s="40">
        <v>1.80351696921906</v>
      </c>
      <c r="J79" s="40">
        <v>1.75994642968375E-5</v>
      </c>
      <c r="K79" s="40">
        <v>0.67210298466500396</v>
      </c>
      <c r="L79" s="40">
        <v>0.21951242535259</v>
      </c>
      <c r="M79" s="40">
        <v>2.245929109756E-5</v>
      </c>
      <c r="N79" s="40">
        <v>6.6397170880321604E-3</v>
      </c>
      <c r="O79" s="40">
        <v>5.5324944254940096E-3</v>
      </c>
      <c r="P79" s="40">
        <v>6.0885609041866003E-5</v>
      </c>
      <c r="Q79" s="40">
        <v>7.3475145279471099E-3</v>
      </c>
      <c r="R79" s="40">
        <v>6.3746845713144899E-3</v>
      </c>
      <c r="S79" s="40">
        <v>6.0885609041866003E-5</v>
      </c>
    </row>
    <row r="80" spans="1:19" x14ac:dyDescent="0.25">
      <c r="A80" s="40" t="s">
        <v>109</v>
      </c>
      <c r="B80" s="40">
        <v>233700</v>
      </c>
      <c r="C80" s="40">
        <v>3.1345784705682298E-11</v>
      </c>
      <c r="D80" s="40">
        <v>0.76746144785146297</v>
      </c>
      <c r="E80" s="40">
        <v>61716.610981894497</v>
      </c>
      <c r="F80" s="40">
        <v>11344.3081724315</v>
      </c>
      <c r="G80" s="40">
        <v>0.46579944017085101</v>
      </c>
      <c r="H80" s="40">
        <v>3.8623452805008598</v>
      </c>
      <c r="I80" s="40">
        <v>1.31319340726256</v>
      </c>
      <c r="J80" s="40">
        <v>8.2812916625124903E-5</v>
      </c>
      <c r="K80" s="40">
        <v>0.63425509005345304</v>
      </c>
      <c r="L80" s="40">
        <v>0.15057686831351999</v>
      </c>
      <c r="M80" s="40">
        <v>2.5636081978822398E-5</v>
      </c>
      <c r="N80" s="40">
        <v>6.33189232548709E-3</v>
      </c>
      <c r="O80" s="40">
        <v>1.5694687977982801E-2</v>
      </c>
      <c r="P80" s="40">
        <v>5.7771248361181101E-5</v>
      </c>
      <c r="Q80" s="40">
        <v>7.0012346219069203E-3</v>
      </c>
      <c r="R80" s="40">
        <v>1.8152244854390601E-2</v>
      </c>
      <c r="S80" s="40">
        <v>5.7771248361181101E-5</v>
      </c>
    </row>
    <row r="81" spans="1:19" x14ac:dyDescent="0.25">
      <c r="A81" s="40" t="s">
        <v>110</v>
      </c>
      <c r="B81" s="40">
        <v>233700</v>
      </c>
      <c r="C81" s="40">
        <v>2.2558576187677099E-11</v>
      </c>
      <c r="D81" s="40">
        <v>1.34677010945298</v>
      </c>
      <c r="E81" s="40">
        <v>68687.906672433295</v>
      </c>
      <c r="F81" s="40">
        <v>7445.2220051607001</v>
      </c>
      <c r="G81" s="40">
        <v>0.71786752030706003</v>
      </c>
      <c r="H81" s="40">
        <v>4.4816879313609199</v>
      </c>
      <c r="I81" s="40">
        <v>1.0228200076484</v>
      </c>
      <c r="J81" s="40">
        <v>8.7175151179345794E-5</v>
      </c>
      <c r="K81" s="40">
        <v>0.73645364165512095</v>
      </c>
      <c r="L81" s="40">
        <v>8.8083614766127596E-2</v>
      </c>
      <c r="M81" s="40">
        <v>8.9749224065411594E-5</v>
      </c>
      <c r="N81" s="40">
        <v>6.0269788443145502E-3</v>
      </c>
      <c r="O81" s="40">
        <v>2.4922605192929E-3</v>
      </c>
      <c r="P81" s="40">
        <v>1.07414078610923E-4</v>
      </c>
      <c r="Q81" s="40">
        <v>6.43972314386425E-3</v>
      </c>
      <c r="R81" s="40">
        <v>2.7918876745502701E-3</v>
      </c>
      <c r="S81" s="40">
        <v>1.07414078610923E-4</v>
      </c>
    </row>
    <row r="82" spans="1:19" x14ac:dyDescent="0.25">
      <c r="A82" s="40" t="s">
        <v>111</v>
      </c>
      <c r="B82" s="40">
        <v>233700</v>
      </c>
      <c r="C82" s="40">
        <v>3.4080226588758501E-11</v>
      </c>
      <c r="D82" s="40">
        <v>1.1790854680006599</v>
      </c>
      <c r="E82" s="40">
        <v>72163.537495064593</v>
      </c>
      <c r="F82" s="40">
        <v>9603.7899018419594</v>
      </c>
      <c r="G82" s="40">
        <v>0.66581522943416305</v>
      </c>
      <c r="H82" s="40">
        <v>4.49874576320319</v>
      </c>
      <c r="I82" s="40">
        <v>1.2945694983341201</v>
      </c>
      <c r="J82" s="40">
        <v>1.93610359158962E-5</v>
      </c>
      <c r="K82" s="40">
        <v>0.75576762569293299</v>
      </c>
      <c r="L82" s="40">
        <v>8.2859037215112299E-2</v>
      </c>
      <c r="M82" s="40">
        <v>5.4595039724500397E-5</v>
      </c>
      <c r="N82" s="40">
        <v>5.4257312928859998E-3</v>
      </c>
      <c r="O82" s="40">
        <v>3.0592540461860298E-3</v>
      </c>
      <c r="P82" s="40">
        <v>7.6629198451012203E-5</v>
      </c>
      <c r="Q82" s="40">
        <v>5.7479116186439404E-3</v>
      </c>
      <c r="R82" s="40">
        <v>3.4638024734099299E-3</v>
      </c>
      <c r="S82" s="40">
        <v>7.6629198451012203E-5</v>
      </c>
    </row>
    <row r="83" spans="1:19" x14ac:dyDescent="0.25">
      <c r="A83" s="49" t="s">
        <v>61</v>
      </c>
      <c r="B83" s="49">
        <v>233700</v>
      </c>
      <c r="C83" s="49">
        <v>0</v>
      </c>
      <c r="D83" s="49"/>
      <c r="E83" s="49">
        <v>55460.797599999998</v>
      </c>
      <c r="F83" s="49">
        <v>0</v>
      </c>
      <c r="G83" s="49"/>
      <c r="H83" s="49">
        <v>4.5</v>
      </c>
      <c r="I83" s="49">
        <v>0</v>
      </c>
      <c r="J83" s="49"/>
      <c r="K83" s="49">
        <v>0.72</v>
      </c>
      <c r="L83" s="49">
        <v>0</v>
      </c>
      <c r="M83" s="49"/>
      <c r="N83" s="49">
        <v>6.3E-3</v>
      </c>
      <c r="O83" s="49">
        <v>9.9999999999999995E-8</v>
      </c>
      <c r="P83" s="49"/>
      <c r="Q83" s="49">
        <v>6.3E-3</v>
      </c>
      <c r="R83" s="49">
        <v>9.9999999999999995E-8</v>
      </c>
      <c r="S83" s="49"/>
    </row>
    <row r="84" spans="1:19" x14ac:dyDescent="0.25">
      <c r="A84" s="49" t="s">
        <v>62</v>
      </c>
      <c r="B84" s="49">
        <f>AVERAGE(B75:B82)</f>
        <v>233700</v>
      </c>
      <c r="C84" s="49">
        <f t="shared" ref="C84:S84" si="4">AVERAGE(C75:C82)</f>
        <v>3.0911311586769854E-11</v>
      </c>
      <c r="D84" s="49">
        <f t="shared" si="4"/>
        <v>0.81774515108079182</v>
      </c>
      <c r="E84" s="49">
        <f t="shared" si="4"/>
        <v>62421.442719858191</v>
      </c>
      <c r="F84" s="49">
        <f t="shared" si="4"/>
        <v>10384.305150620368</v>
      </c>
      <c r="G84" s="49">
        <f t="shared" si="4"/>
        <v>0.4677759050643725</v>
      </c>
      <c r="H84" s="49">
        <f t="shared" si="4"/>
        <v>3.99671896813188</v>
      </c>
      <c r="I84" s="49">
        <f t="shared" si="4"/>
        <v>1.2546870928619354</v>
      </c>
      <c r="J84" s="49">
        <f t="shared" si="4"/>
        <v>4.559198056831754E-5</v>
      </c>
      <c r="K84" s="49">
        <f t="shared" si="4"/>
        <v>0.64629940358219129</v>
      </c>
      <c r="L84" s="49">
        <f t="shared" si="4"/>
        <v>0.1092716109543852</v>
      </c>
      <c r="M84" s="49">
        <f t="shared" si="4"/>
        <v>3.9051780760822025E-5</v>
      </c>
      <c r="N84" s="49">
        <f t="shared" si="4"/>
        <v>5.2786155524663491E-3</v>
      </c>
      <c r="O84" s="49">
        <f t="shared" si="4"/>
        <v>4.8045877208481606E-3</v>
      </c>
      <c r="P84" s="49">
        <f t="shared" si="4"/>
        <v>5.6286213152522741E-5</v>
      </c>
      <c r="Q84" s="49">
        <f t="shared" si="4"/>
        <v>5.7677738736557202E-3</v>
      </c>
      <c r="R84" s="49">
        <f t="shared" si="4"/>
        <v>5.5380761594318265E-3</v>
      </c>
      <c r="S84" s="49">
        <f t="shared" si="4"/>
        <v>5.6286213152522741E-5</v>
      </c>
    </row>
    <row r="85" spans="1:19" x14ac:dyDescent="0.25">
      <c r="A85" s="49" t="s">
        <v>125</v>
      </c>
      <c r="B85" s="50">
        <f>B84/B83</f>
        <v>1</v>
      </c>
      <c r="C85" s="49"/>
      <c r="D85" s="49"/>
      <c r="E85" s="50">
        <f>E84/E83</f>
        <v>1.1255056800672154</v>
      </c>
      <c r="F85" s="49"/>
      <c r="G85" s="49"/>
      <c r="H85" s="50">
        <f>H84/H83</f>
        <v>0.88815977069597329</v>
      </c>
      <c r="I85" s="49"/>
      <c r="J85" s="49"/>
      <c r="K85" s="50">
        <f>K84/K83</f>
        <v>0.89763806053082129</v>
      </c>
      <c r="L85" s="49"/>
      <c r="M85" s="49"/>
      <c r="N85" s="50">
        <f>N84/N83</f>
        <v>0.83787548451846805</v>
      </c>
      <c r="O85" s="49"/>
      <c r="P85" s="49"/>
      <c r="Q85" s="50">
        <f>Q84/Q83</f>
        <v>0.91551966248503491</v>
      </c>
      <c r="R85" s="49"/>
      <c r="S85" s="49"/>
    </row>
    <row r="86" spans="1:19" x14ac:dyDescent="0.25">
      <c r="A86" s="49" t="s">
        <v>64</v>
      </c>
      <c r="B86" s="50">
        <f>C84/B84</f>
        <v>1.3226919806063267E-16</v>
      </c>
      <c r="C86" s="49"/>
      <c r="D86" s="49"/>
      <c r="E86" s="50">
        <f>F84/E84</f>
        <v>0.16635798049757025</v>
      </c>
      <c r="F86" s="49"/>
      <c r="G86" s="49"/>
      <c r="H86" s="50">
        <f>I84/H84</f>
        <v>0.31392927620537525</v>
      </c>
      <c r="I86" s="49"/>
      <c r="J86" s="49"/>
      <c r="K86" s="50">
        <f>L84/K84</f>
        <v>0.16907273989227639</v>
      </c>
      <c r="L86" s="49"/>
      <c r="M86" s="49"/>
      <c r="N86" s="50">
        <f>O84/N84</f>
        <v>0.91019845508606767</v>
      </c>
      <c r="O86" s="49"/>
      <c r="P86" s="49"/>
      <c r="Q86" s="50">
        <f>R84/Q84</f>
        <v>0.96017567275426019</v>
      </c>
      <c r="R86" s="49"/>
      <c r="S86" s="49"/>
    </row>
    <row r="87" spans="1:19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</row>
    <row r="88" spans="1:19" x14ac:dyDescent="0.25">
      <c r="A88" s="3" t="s">
        <v>112</v>
      </c>
      <c r="B88" s="3" t="s">
        <v>283</v>
      </c>
      <c r="C88" s="3" t="s">
        <v>334</v>
      </c>
      <c r="D88" s="3" t="s">
        <v>335</v>
      </c>
      <c r="E88" s="3" t="s">
        <v>287</v>
      </c>
      <c r="F88" s="3" t="s">
        <v>336</v>
      </c>
      <c r="G88" s="3" t="s">
        <v>337</v>
      </c>
      <c r="H88" s="3" t="s">
        <v>338</v>
      </c>
      <c r="I88" s="3" t="s">
        <v>339</v>
      </c>
      <c r="J88" s="3" t="s">
        <v>340</v>
      </c>
      <c r="K88" s="3" t="s">
        <v>326</v>
      </c>
      <c r="L88" s="3" t="s">
        <v>341</v>
      </c>
      <c r="M88" s="3" t="s">
        <v>342</v>
      </c>
      <c r="N88" s="3" t="s">
        <v>327</v>
      </c>
      <c r="O88" s="3" t="s">
        <v>343</v>
      </c>
      <c r="P88" s="3" t="s">
        <v>344</v>
      </c>
      <c r="Q88" s="3" t="s">
        <v>345</v>
      </c>
      <c r="R88" s="3" t="s">
        <v>346</v>
      </c>
      <c r="S88" s="3" t="s">
        <v>347</v>
      </c>
    </row>
    <row r="89" spans="1:19" x14ac:dyDescent="0.25">
      <c r="A89" s="40" t="s">
        <v>113</v>
      </c>
      <c r="B89" s="40">
        <v>260000</v>
      </c>
      <c r="C89" s="40">
        <v>4.0292428762371002E-11</v>
      </c>
      <c r="D89" s="40">
        <v>0.61247476946006996</v>
      </c>
      <c r="E89" s="40">
        <v>105410.68599407699</v>
      </c>
      <c r="F89" s="40">
        <v>10897.6994309704</v>
      </c>
      <c r="G89" s="40">
        <v>0.47627590774162598</v>
      </c>
      <c r="H89" s="40">
        <v>1.2885266755589599</v>
      </c>
      <c r="I89" s="40">
        <v>0.25090495746734798</v>
      </c>
      <c r="J89" s="40">
        <v>3.7543823704961101E-5</v>
      </c>
      <c r="K89" s="40">
        <v>8.26487898250748E-2</v>
      </c>
      <c r="L89" s="40">
        <v>1.9826704458576899E-2</v>
      </c>
      <c r="M89" s="40">
        <v>1.68277143576744E-5</v>
      </c>
      <c r="N89" s="40">
        <v>2.6656414544081499E-4</v>
      </c>
      <c r="O89" s="40">
        <v>4.1953385567055902E-4</v>
      </c>
      <c r="P89" s="40">
        <v>1.48663130175938E-5</v>
      </c>
      <c r="Q89" s="40">
        <v>3.0513569216277002E-4</v>
      </c>
      <c r="R89" s="40">
        <v>4.83395603716835E-4</v>
      </c>
      <c r="S89" s="40">
        <v>1.48663130175938E-5</v>
      </c>
    </row>
    <row r="90" spans="1:19" x14ac:dyDescent="0.25">
      <c r="A90" s="40" t="s">
        <v>114</v>
      </c>
      <c r="B90" s="40">
        <v>260000</v>
      </c>
      <c r="C90" s="40">
        <v>3.3008033612443E-11</v>
      </c>
      <c r="D90" s="40">
        <v>0.58817810148000105</v>
      </c>
      <c r="E90" s="40">
        <v>104387.327953381</v>
      </c>
      <c r="F90" s="40">
        <v>10516.2766717262</v>
      </c>
      <c r="G90" s="40">
        <v>0.480559233556762</v>
      </c>
      <c r="H90" s="40">
        <v>1.26578356261974</v>
      </c>
      <c r="I90" s="40">
        <v>0.314530901955691</v>
      </c>
      <c r="J90" s="40">
        <v>1.0326959112085401E-5</v>
      </c>
      <c r="K90" s="40">
        <v>8.53394710757268E-2</v>
      </c>
      <c r="L90" s="40">
        <v>3.5450819030726499E-2</v>
      </c>
      <c r="M90" s="40">
        <v>2.41243503336038E-5</v>
      </c>
      <c r="N90" s="40">
        <v>2.2919610886290001E-4</v>
      </c>
      <c r="O90" s="40">
        <v>4.0623259330621202E-4</v>
      </c>
      <c r="P90" s="40">
        <v>1.2400928327103601E-5</v>
      </c>
      <c r="Q90" s="40">
        <v>2.65826572547749E-4</v>
      </c>
      <c r="R90" s="40">
        <v>4.7431007094693098E-4</v>
      </c>
      <c r="S90" s="40">
        <v>1.2400928327103601E-5</v>
      </c>
    </row>
    <row r="91" spans="1:19" x14ac:dyDescent="0.25">
      <c r="A91" s="40" t="s">
        <v>115</v>
      </c>
      <c r="B91" s="40">
        <v>260000</v>
      </c>
      <c r="C91" s="40">
        <v>3.9811786169026299E-11</v>
      </c>
      <c r="D91" s="40">
        <v>0.54886027882616495</v>
      </c>
      <c r="E91" s="40">
        <v>102740.963731229</v>
      </c>
      <c r="F91" s="40">
        <v>11061.1964957569</v>
      </c>
      <c r="G91" s="40">
        <v>0.37484675282491497</v>
      </c>
      <c r="H91" s="40">
        <v>1.26175376234798</v>
      </c>
      <c r="I91" s="40">
        <v>0.268818804710726</v>
      </c>
      <c r="J91" s="40">
        <v>3.7190175056331201E-5</v>
      </c>
      <c r="K91" s="40">
        <v>7.7248885372644294E-2</v>
      </c>
      <c r="L91" s="40">
        <v>1.9617482350451899E-2</v>
      </c>
      <c r="M91" s="40">
        <v>2.2802714565765699E-5</v>
      </c>
      <c r="N91" s="40">
        <v>2.4278862948266699E-4</v>
      </c>
      <c r="O91" s="40">
        <v>4.2205547827271501E-4</v>
      </c>
      <c r="P91" s="40">
        <v>1.45001128422578E-5</v>
      </c>
      <c r="Q91" s="40">
        <v>2.7503479376651103E-4</v>
      </c>
      <c r="R91" s="40">
        <v>4.8100858011583498E-4</v>
      </c>
      <c r="S91" s="40">
        <v>1.45001128422578E-5</v>
      </c>
    </row>
    <row r="92" spans="1:19" x14ac:dyDescent="0.25">
      <c r="A92" s="40" t="s">
        <v>116</v>
      </c>
      <c r="B92" s="40">
        <v>260000</v>
      </c>
      <c r="C92" s="40">
        <v>3.4239490392808297E-11</v>
      </c>
      <c r="D92" s="40">
        <v>0.83212302202099897</v>
      </c>
      <c r="E92" s="40">
        <v>104307.692620384</v>
      </c>
      <c r="F92" s="40">
        <v>6868.2643356212102</v>
      </c>
      <c r="G92" s="40">
        <v>0.49737540762789001</v>
      </c>
      <c r="H92" s="40">
        <v>1.2828924205983201</v>
      </c>
      <c r="I92" s="40">
        <v>0.25256322833774902</v>
      </c>
      <c r="J92" s="40">
        <v>5.0169465334773298E-5</v>
      </c>
      <c r="K92" s="40">
        <v>7.1589460542371905E-2</v>
      </c>
      <c r="L92" s="40">
        <v>1.4745079199091E-2</v>
      </c>
      <c r="M92" s="40">
        <v>5.4240492622349701E-5</v>
      </c>
      <c r="N92" s="40">
        <v>1.6935631811492899E-4</v>
      </c>
      <c r="O92" s="40">
        <v>2.41496022886999E-4</v>
      </c>
      <c r="P92" s="40">
        <v>3.0186422578224802E-5</v>
      </c>
      <c r="Q92" s="40">
        <v>1.9599606944403799E-4</v>
      </c>
      <c r="R92" s="40">
        <v>2.8132430087817497E-4</v>
      </c>
      <c r="S92" s="40">
        <v>3.0186422578224802E-5</v>
      </c>
    </row>
    <row r="93" spans="1:19" x14ac:dyDescent="0.25">
      <c r="A93" s="40" t="s">
        <v>117</v>
      </c>
      <c r="B93" s="40">
        <v>260000</v>
      </c>
      <c r="C93" s="40">
        <v>3.5452610611230598E-11</v>
      </c>
      <c r="D93" s="40">
        <v>0.72838642259471198</v>
      </c>
      <c r="E93" s="40">
        <v>101625.184823966</v>
      </c>
      <c r="F93" s="40">
        <v>7649.6959407630302</v>
      </c>
      <c r="G93" s="40">
        <v>0.46930619745627999</v>
      </c>
      <c r="H93" s="40">
        <v>1.26218202620651</v>
      </c>
      <c r="I93" s="40">
        <v>0.242056376843405</v>
      </c>
      <c r="J93" s="40">
        <v>4.5524955080992998E-5</v>
      </c>
      <c r="K93" s="40">
        <v>7.3685627597851105E-2</v>
      </c>
      <c r="L93" s="40">
        <v>1.87785248628674E-2</v>
      </c>
      <c r="M93" s="40">
        <v>5.1322835541814903E-5</v>
      </c>
      <c r="N93" s="40">
        <v>1.6986099883070199E-4</v>
      </c>
      <c r="O93" s="40">
        <v>4.0444200531381598E-4</v>
      </c>
      <c r="P93" s="40">
        <v>2.84743726669095E-5</v>
      </c>
      <c r="Q93" s="40">
        <v>1.9576759268975099E-4</v>
      </c>
      <c r="R93" s="40">
        <v>4.6233409492373799E-4</v>
      </c>
      <c r="S93" s="40">
        <v>2.84743726669095E-5</v>
      </c>
    </row>
    <row r="94" spans="1:19" x14ac:dyDescent="0.25">
      <c r="A94" s="40" t="s">
        <v>118</v>
      </c>
      <c r="B94" s="40">
        <v>260000</v>
      </c>
      <c r="C94" s="40">
        <v>4.4006399877909403E-11</v>
      </c>
      <c r="D94" s="40">
        <v>0.73824008569517297</v>
      </c>
      <c r="E94" s="40">
        <v>101576.457749127</v>
      </c>
      <c r="F94" s="40">
        <v>8767.8332878005003</v>
      </c>
      <c r="G94" s="40">
        <v>0.47139155559190599</v>
      </c>
      <c r="H94" s="40">
        <v>1.3152742162991</v>
      </c>
      <c r="I94" s="40">
        <v>0.38070138879308602</v>
      </c>
      <c r="J94" s="40">
        <v>1.23913966033764E-5</v>
      </c>
      <c r="K94" s="40">
        <v>7.1912072088561096E-2</v>
      </c>
      <c r="L94" s="40">
        <v>2.3236603946820599E-2</v>
      </c>
      <c r="M94" s="40">
        <v>3.0429398012377E-5</v>
      </c>
      <c r="N94" s="40">
        <v>2.28444549736291E-4</v>
      </c>
      <c r="O94" s="40">
        <v>3.7071437717258902E-4</v>
      </c>
      <c r="P94" s="40">
        <v>3.08749395767127E-5</v>
      </c>
      <c r="Q94" s="40">
        <v>2.6582918233293698E-4</v>
      </c>
      <c r="R94" s="40">
        <v>4.2783122309511702E-4</v>
      </c>
      <c r="S94" s="40">
        <v>3.08749395767127E-5</v>
      </c>
    </row>
    <row r="95" spans="1:19" x14ac:dyDescent="0.25">
      <c r="A95" s="40" t="s">
        <v>119</v>
      </c>
      <c r="B95" s="40">
        <v>260000</v>
      </c>
      <c r="C95" s="40">
        <v>3.3008033612443E-11</v>
      </c>
      <c r="D95" s="40">
        <v>0.95670318515928798</v>
      </c>
      <c r="E95" s="40">
        <v>94713.619037821307</v>
      </c>
      <c r="F95" s="40">
        <v>12652.9449657608</v>
      </c>
      <c r="G95" s="40">
        <v>0.56845306622762704</v>
      </c>
      <c r="H95" s="40">
        <v>1.29501821739867</v>
      </c>
      <c r="I95" s="40">
        <v>0.40765209994766499</v>
      </c>
      <c r="J95" s="40">
        <v>1.5767509580821801E-5</v>
      </c>
      <c r="K95" s="40">
        <v>7.8284037172605098E-2</v>
      </c>
      <c r="L95" s="40">
        <v>2.9193037476239098E-2</v>
      </c>
      <c r="M95" s="40">
        <v>3.2009589453349099E-5</v>
      </c>
      <c r="N95" s="40">
        <v>2.4662849418138802E-4</v>
      </c>
      <c r="O95" s="40">
        <v>4.3386354631815401E-4</v>
      </c>
      <c r="P95" s="40">
        <v>3.7882965842355903E-5</v>
      </c>
      <c r="Q95" s="40">
        <v>2.8410623555478402E-4</v>
      </c>
      <c r="R95" s="40">
        <v>4.9856098747937604E-4</v>
      </c>
      <c r="S95" s="40">
        <v>3.7882965842355903E-5</v>
      </c>
    </row>
    <row r="96" spans="1:19" x14ac:dyDescent="0.25">
      <c r="A96" s="40" t="s">
        <v>120</v>
      </c>
      <c r="B96" s="40">
        <v>260000</v>
      </c>
      <c r="C96" s="40">
        <v>3.9073118359266199E-11</v>
      </c>
      <c r="D96" s="40">
        <v>1.0313255963774499</v>
      </c>
      <c r="E96" s="40">
        <v>99153.574581338398</v>
      </c>
      <c r="F96" s="40">
        <v>35001.542218687697</v>
      </c>
      <c r="G96" s="40">
        <v>0.59337651307152195</v>
      </c>
      <c r="H96" s="40">
        <v>1.3426780469651101</v>
      </c>
      <c r="I96" s="40">
        <v>0.52790368963090395</v>
      </c>
      <c r="J96" s="40">
        <v>6.8270649319519995E-5</v>
      </c>
      <c r="K96" s="40">
        <v>8.0310563357748804E-2</v>
      </c>
      <c r="L96" s="40">
        <v>4.1709474053515799E-2</v>
      </c>
      <c r="M96" s="40">
        <v>5.97255080571915E-5</v>
      </c>
      <c r="N96" s="40">
        <v>2.5144515262474302E-4</v>
      </c>
      <c r="O96" s="40">
        <v>6.4442741716308699E-4</v>
      </c>
      <c r="P96" s="40">
        <v>4.0853091277959702E-5</v>
      </c>
      <c r="Q96" s="40">
        <v>2.9128043776855799E-4</v>
      </c>
      <c r="R96" s="40">
        <v>7.4479045578525595E-4</v>
      </c>
      <c r="S96" s="40">
        <v>4.0853091277959702E-5</v>
      </c>
    </row>
    <row r="97" spans="1:19" x14ac:dyDescent="0.25">
      <c r="A97" s="40" t="s">
        <v>121</v>
      </c>
      <c r="B97" s="40">
        <v>260000</v>
      </c>
      <c r="C97" s="40">
        <v>3.8749947180560897E-11</v>
      </c>
      <c r="D97" s="40">
        <v>0.93782571449960705</v>
      </c>
      <c r="E97" s="40">
        <v>93061.645847499894</v>
      </c>
      <c r="F97" s="40">
        <v>12864.1180203042</v>
      </c>
      <c r="G97" s="40">
        <v>0.55953767234313401</v>
      </c>
      <c r="H97" s="40">
        <v>1.3460865335716099</v>
      </c>
      <c r="I97" s="40">
        <v>0.451630967957527</v>
      </c>
      <c r="J97" s="40">
        <v>1.53251757493344E-5</v>
      </c>
      <c r="K97" s="40">
        <v>8.0741474982269607E-2</v>
      </c>
      <c r="L97" s="40">
        <v>4.1887570335760897E-2</v>
      </c>
      <c r="M97" s="40">
        <v>4.6813254525907499E-5</v>
      </c>
      <c r="N97" s="40">
        <v>3.2305161360184499E-4</v>
      </c>
      <c r="O97" s="40">
        <v>4.7416518532960602E-4</v>
      </c>
      <c r="P97" s="40">
        <v>4.1032441257820298E-5</v>
      </c>
      <c r="Q97" s="40">
        <v>3.6381987808137398E-4</v>
      </c>
      <c r="R97" s="40">
        <v>5.5148257004271903E-4</v>
      </c>
      <c r="S97" s="40">
        <v>4.1032441257820298E-5</v>
      </c>
    </row>
    <row r="98" spans="1:19" x14ac:dyDescent="0.25">
      <c r="A98" s="40" t="s">
        <v>122</v>
      </c>
      <c r="B98" s="40">
        <v>260000</v>
      </c>
      <c r="C98" s="40">
        <v>3.8832657941008102E-11</v>
      </c>
      <c r="D98" s="40">
        <v>1.3832216520884999</v>
      </c>
      <c r="E98" s="40">
        <v>137520.10968948799</v>
      </c>
      <c r="F98" s="40">
        <v>10816.9329936746</v>
      </c>
      <c r="G98" s="40">
        <v>0.84622401103406097</v>
      </c>
      <c r="H98" s="40">
        <v>1.4684948824597099</v>
      </c>
      <c r="I98" s="40">
        <v>0.53537404160315905</v>
      </c>
      <c r="J98" s="40">
        <v>1.2863726979079601E-4</v>
      </c>
      <c r="K98" s="40">
        <v>8.4225933097894695E-2</v>
      </c>
      <c r="L98" s="40">
        <v>1.74801584571481E-2</v>
      </c>
      <c r="M98" s="40">
        <v>1.0319318112718701E-4</v>
      </c>
      <c r="N98" s="40">
        <v>2.7334725651382901E-4</v>
      </c>
      <c r="O98" s="40">
        <v>6.7049053251955302E-4</v>
      </c>
      <c r="P98" s="40">
        <v>4.0596158995598001E-5</v>
      </c>
      <c r="Q98" s="40">
        <v>3.6482169809607399E-4</v>
      </c>
      <c r="R98" s="40">
        <v>7.6041356448389402E-4</v>
      </c>
      <c r="S98" s="40">
        <v>4.0596158995598001E-5</v>
      </c>
    </row>
    <row r="99" spans="1:19" x14ac:dyDescent="0.25">
      <c r="A99" s="40" t="s">
        <v>123</v>
      </c>
      <c r="B99" s="40">
        <v>260000</v>
      </c>
      <c r="C99" s="40">
        <v>4.1776760597199898E-11</v>
      </c>
      <c r="D99" s="40">
        <v>1.37164234533322</v>
      </c>
      <c r="E99" s="40">
        <v>137930.34814078099</v>
      </c>
      <c r="F99" s="40">
        <v>10894.7242513897</v>
      </c>
      <c r="G99" s="40">
        <v>0.86549882733264605</v>
      </c>
      <c r="H99" s="40">
        <v>1.4223224363556899</v>
      </c>
      <c r="I99" s="40">
        <v>0.17713158334281001</v>
      </c>
      <c r="J99" s="40">
        <v>1.0156666284319201E-4</v>
      </c>
      <c r="K99" s="40">
        <v>9.2865179739384796E-2</v>
      </c>
      <c r="L99" s="40">
        <v>2.58181861067951E-2</v>
      </c>
      <c r="M99" s="40">
        <v>8.3418586539657196E-5</v>
      </c>
      <c r="N99" s="40">
        <v>4.5113001470404001E-4</v>
      </c>
      <c r="O99" s="40">
        <v>6.7503802212899003E-4</v>
      </c>
      <c r="P99" s="40">
        <v>5.1068141293951101E-5</v>
      </c>
      <c r="Q99" s="40">
        <v>5.6401146841854701E-4</v>
      </c>
      <c r="R99" s="40">
        <v>7.7043629548212596E-4</v>
      </c>
      <c r="S99" s="40">
        <v>5.1068141293951101E-5</v>
      </c>
    </row>
    <row r="100" spans="1:19" x14ac:dyDescent="0.25">
      <c r="A100" s="40" t="s">
        <v>124</v>
      </c>
      <c r="B100" s="40">
        <v>260000</v>
      </c>
      <c r="C100" s="40">
        <v>4.3212528666113798E-11</v>
      </c>
      <c r="D100" s="40">
        <v>1.3053162734233299</v>
      </c>
      <c r="E100" s="40">
        <v>137684.55048103101</v>
      </c>
      <c r="F100" s="40">
        <v>14039.875013209199</v>
      </c>
      <c r="G100" s="40">
        <v>0.86213379098047604</v>
      </c>
      <c r="H100" s="40">
        <v>1.4781744606037099</v>
      </c>
      <c r="I100" s="40">
        <v>0.27799843699058002</v>
      </c>
      <c r="J100" s="40">
        <v>2.3836901781235399E-5</v>
      </c>
      <c r="K100" s="40">
        <v>9.8955231443426203E-2</v>
      </c>
      <c r="L100" s="40">
        <v>4.3226184884591803E-2</v>
      </c>
      <c r="M100" s="40">
        <v>9.3524419780527201E-5</v>
      </c>
      <c r="N100" s="40">
        <v>5.6809625539656103E-4</v>
      </c>
      <c r="O100" s="40">
        <v>8.1736967161672401E-4</v>
      </c>
      <c r="P100" s="40">
        <v>6.5993888836305396E-5</v>
      </c>
      <c r="Q100" s="40">
        <v>6.93040783932477E-4</v>
      </c>
      <c r="R100" s="40">
        <v>9.2755357637571204E-4</v>
      </c>
      <c r="S100" s="40">
        <v>6.5993888836305396E-5</v>
      </c>
    </row>
    <row r="101" spans="1:19" x14ac:dyDescent="0.25">
      <c r="A101" s="49" t="s">
        <v>61</v>
      </c>
      <c r="B101" s="49">
        <v>260000</v>
      </c>
      <c r="C101" s="49">
        <v>0</v>
      </c>
      <c r="D101" s="49"/>
      <c r="E101" s="49">
        <v>115000</v>
      </c>
      <c r="F101" s="49">
        <v>0</v>
      </c>
      <c r="G101" s="49"/>
      <c r="H101" s="49">
        <v>1.1000000000000001</v>
      </c>
      <c r="I101" s="49">
        <v>0</v>
      </c>
      <c r="J101" s="49"/>
      <c r="K101" s="49">
        <v>5.5E-2</v>
      </c>
      <c r="L101" s="49">
        <v>0</v>
      </c>
      <c r="M101" s="49"/>
      <c r="N101" s="49">
        <v>1.7000000000000001E-4</v>
      </c>
      <c r="O101" s="49">
        <v>0</v>
      </c>
      <c r="P101" s="49"/>
      <c r="Q101" s="49">
        <v>1.7000000000000001E-4</v>
      </c>
      <c r="R101" s="49">
        <v>0</v>
      </c>
      <c r="S101" s="49"/>
    </row>
    <row r="102" spans="1:19" x14ac:dyDescent="0.25">
      <c r="A102" s="49" t="s">
        <v>62</v>
      </c>
      <c r="B102" s="49">
        <f>AVERAGE(B89:B100)</f>
        <v>260000</v>
      </c>
      <c r="C102" s="49">
        <f t="shared" ref="C102:S102" si="5">AVERAGE(C89:C100)</f>
        <v>3.845531631519838E-11</v>
      </c>
      <c r="D102" s="49">
        <f t="shared" si="5"/>
        <v>0.91952478724654274</v>
      </c>
      <c r="E102" s="49">
        <f t="shared" si="5"/>
        <v>110009.34672084362</v>
      </c>
      <c r="F102" s="49">
        <f t="shared" si="5"/>
        <v>12669.258635472039</v>
      </c>
      <c r="G102" s="49">
        <f t="shared" si="5"/>
        <v>0.5887482446490705</v>
      </c>
      <c r="H102" s="49">
        <f t="shared" si="5"/>
        <v>1.3357656034154257</v>
      </c>
      <c r="I102" s="49">
        <f t="shared" si="5"/>
        <v>0.34060553979838759</v>
      </c>
      <c r="J102" s="49">
        <f t="shared" si="5"/>
        <v>4.5545911996451664E-5</v>
      </c>
      <c r="K102" s="49">
        <f t="shared" si="5"/>
        <v>8.1483893857963272E-2</v>
      </c>
      <c r="L102" s="49">
        <f t="shared" si="5"/>
        <v>2.7580818763548759E-2</v>
      </c>
      <c r="M102" s="49">
        <f t="shared" si="5"/>
        <v>5.1536003743117072E-5</v>
      </c>
      <c r="N102" s="49">
        <f t="shared" si="5"/>
        <v>2.849924614575592E-4</v>
      </c>
      <c r="O102" s="49">
        <f t="shared" si="5"/>
        <v>4.9831905897491696E-4</v>
      </c>
      <c r="P102" s="49">
        <f t="shared" si="5"/>
        <v>3.4060814709399379E-5</v>
      </c>
      <c r="Q102" s="49">
        <f t="shared" si="5"/>
        <v>3.387225337329642E-4</v>
      </c>
      <c r="R102" s="49">
        <f t="shared" si="5"/>
        <v>5.719534436104762E-4</v>
      </c>
      <c r="S102" s="49">
        <f t="shared" si="5"/>
        <v>3.4060814709399379E-5</v>
      </c>
    </row>
    <row r="103" spans="1:19" x14ac:dyDescent="0.25">
      <c r="A103" s="49" t="s">
        <v>125</v>
      </c>
      <c r="B103" s="50">
        <f>B102/B101</f>
        <v>1</v>
      </c>
      <c r="C103" s="49"/>
      <c r="D103" s="49"/>
      <c r="E103" s="50">
        <f>E102/E101</f>
        <v>0.95660301496385758</v>
      </c>
      <c r="F103" s="49"/>
      <c r="G103" s="49"/>
      <c r="H103" s="50">
        <f>H102/H101</f>
        <v>1.214332366741296</v>
      </c>
      <c r="I103" s="49"/>
      <c r="J103" s="49"/>
      <c r="K103" s="50">
        <f>K102/K101</f>
        <v>1.4815253428720594</v>
      </c>
      <c r="L103" s="49"/>
      <c r="M103" s="49"/>
      <c r="N103" s="50">
        <f>N102/N101</f>
        <v>1.6764262438679951</v>
      </c>
      <c r="O103" s="49"/>
      <c r="P103" s="49"/>
      <c r="Q103" s="50">
        <f>Q102/Q101</f>
        <v>1.992485492546848</v>
      </c>
      <c r="R103" s="49"/>
      <c r="S103" s="49"/>
    </row>
    <row r="104" spans="1:19" x14ac:dyDescent="0.25">
      <c r="A104" s="49" t="s">
        <v>64</v>
      </c>
      <c r="B104" s="50">
        <f>C102/B102</f>
        <v>1.47905062750763E-16</v>
      </c>
      <c r="C104" s="49"/>
      <c r="D104" s="49"/>
      <c r="E104" s="50">
        <f>F102/E102</f>
        <v>0.11516529288753223</v>
      </c>
      <c r="F104" s="49"/>
      <c r="G104" s="49"/>
      <c r="H104" s="50">
        <f>I102/H102</f>
        <v>0.25498900325587931</v>
      </c>
      <c r="I104" s="49"/>
      <c r="J104" s="49"/>
      <c r="K104" s="50">
        <f>L102/K102</f>
        <v>0.33848184540156628</v>
      </c>
      <c r="L104" s="49"/>
      <c r="M104" s="49"/>
      <c r="N104" s="50">
        <f>O102/N102</f>
        <v>1.7485341767509388</v>
      </c>
      <c r="O104" s="49"/>
      <c r="P104" s="49"/>
      <c r="Q104" s="50">
        <f>R102/Q102</f>
        <v>1.6885603603254287</v>
      </c>
      <c r="R104" s="49"/>
      <c r="S104" s="49"/>
    </row>
  </sheetData>
  <mergeCells count="2">
    <mergeCell ref="N2:P2"/>
    <mergeCell ref="Q2:S2"/>
  </mergeCells>
  <conditionalFormatting sqref="B18:Q18">
    <cfRule type="cellIs" dxfId="7" priority="6" operator="between">
      <formula>0.85</formula>
      <formula>1.15</formula>
    </cfRule>
  </conditionalFormatting>
  <conditionalFormatting sqref="B36:Q36">
    <cfRule type="cellIs" dxfId="6" priority="5" operator="between">
      <formula>0.85</formula>
      <formula>1.15</formula>
    </cfRule>
  </conditionalFormatting>
  <conditionalFormatting sqref="B54:Q54">
    <cfRule type="cellIs" dxfId="5" priority="4" operator="between">
      <formula>0.85</formula>
      <formula>1.15</formula>
    </cfRule>
  </conditionalFormatting>
  <conditionalFormatting sqref="B71:Q71">
    <cfRule type="cellIs" dxfId="4" priority="3" operator="between">
      <formula>0.85</formula>
      <formula>1.15</formula>
    </cfRule>
  </conditionalFormatting>
  <conditionalFormatting sqref="B85:Q85">
    <cfRule type="cellIs" dxfId="3" priority="2" operator="between">
      <formula>0.85</formula>
      <formula>1.15</formula>
    </cfRule>
  </conditionalFormatting>
  <conditionalFormatting sqref="B103:Q103">
    <cfRule type="cellIs" dxfId="2" priority="1" operator="between">
      <formula>0.85</formula>
      <formula>1.15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6A76F-577E-44A7-870A-3C99846D1835}">
  <dimension ref="A1:I17"/>
  <sheetViews>
    <sheetView workbookViewId="0">
      <selection activeCell="C12" sqref="C12"/>
    </sheetView>
  </sheetViews>
  <sheetFormatPr baseColWidth="10" defaultRowHeight="15" x14ac:dyDescent="0.25"/>
  <cols>
    <col min="1" max="1" width="48.7109375" bestFit="1" customWidth="1"/>
    <col min="2" max="2" width="10.140625" bestFit="1" customWidth="1"/>
    <col min="3" max="3" width="17.85546875" bestFit="1" customWidth="1"/>
    <col min="4" max="5" width="6" bestFit="1" customWidth="1"/>
    <col min="7" max="7" width="22.140625" bestFit="1" customWidth="1"/>
    <col min="8" max="8" width="11.140625" bestFit="1" customWidth="1"/>
    <col min="9" max="9" width="12.140625" bestFit="1" customWidth="1"/>
  </cols>
  <sheetData>
    <row r="1" spans="1:9" x14ac:dyDescent="0.25">
      <c r="A1" t="s">
        <v>356</v>
      </c>
    </row>
    <row r="3" spans="1:9" x14ac:dyDescent="0.25">
      <c r="A3" s="44" t="s">
        <v>202</v>
      </c>
      <c r="B3" s="44" t="s">
        <v>348</v>
      </c>
      <c r="C3" s="44" t="s">
        <v>223</v>
      </c>
      <c r="D3" s="44" t="s">
        <v>203</v>
      </c>
      <c r="E3" s="44" t="s">
        <v>204</v>
      </c>
      <c r="G3" s="40" t="s">
        <v>222</v>
      </c>
      <c r="H3" s="40" t="s">
        <v>349</v>
      </c>
      <c r="I3" s="40" t="s">
        <v>350</v>
      </c>
    </row>
    <row r="4" spans="1:9" x14ac:dyDescent="0.25">
      <c r="A4" s="45" t="s">
        <v>206</v>
      </c>
      <c r="B4" s="45">
        <v>140</v>
      </c>
      <c r="C4" s="45">
        <v>8.6</v>
      </c>
      <c r="D4" s="45">
        <v>131.4</v>
      </c>
      <c r="E4" s="45">
        <v>148.6</v>
      </c>
      <c r="G4" s="41" t="s">
        <v>8</v>
      </c>
      <c r="H4" s="42">
        <v>31.192889822245558</v>
      </c>
      <c r="I4" s="43">
        <f>H4*0.85</f>
        <v>26.513956348908724</v>
      </c>
    </row>
    <row r="5" spans="1:9" x14ac:dyDescent="0.25">
      <c r="A5" s="46" t="s">
        <v>205</v>
      </c>
      <c r="B5" s="46">
        <v>128</v>
      </c>
      <c r="C5" s="46">
        <v>17</v>
      </c>
      <c r="D5" s="46">
        <v>111</v>
      </c>
      <c r="E5" s="46">
        <v>145</v>
      </c>
      <c r="G5" s="41" t="s">
        <v>13</v>
      </c>
      <c r="H5" s="42">
        <v>26.404020135958429</v>
      </c>
      <c r="I5" s="43">
        <f t="shared" ref="I5:I14" si="0">H5*0.85</f>
        <v>22.443417115564664</v>
      </c>
    </row>
    <row r="6" spans="1:9" x14ac:dyDescent="0.25">
      <c r="A6" s="17"/>
      <c r="B6" s="17"/>
      <c r="C6" s="17"/>
      <c r="D6" s="17"/>
      <c r="E6" s="17"/>
      <c r="G6" s="41" t="s">
        <v>6</v>
      </c>
      <c r="H6" s="42">
        <v>27.878746801860494</v>
      </c>
      <c r="I6" s="43">
        <f t="shared" si="0"/>
        <v>23.696934781581419</v>
      </c>
    </row>
    <row r="7" spans="1:9" x14ac:dyDescent="0.25">
      <c r="A7" s="44" t="s">
        <v>209</v>
      </c>
      <c r="B7" s="47">
        <v>183.13726041494363</v>
      </c>
      <c r="C7" s="47">
        <v>2.2190869345447126</v>
      </c>
      <c r="D7" s="17"/>
      <c r="E7" s="17"/>
      <c r="G7" s="41" t="s">
        <v>211</v>
      </c>
      <c r="H7" s="42">
        <v>30.093704489883656</v>
      </c>
      <c r="I7" s="43">
        <f t="shared" si="0"/>
        <v>25.579648816401107</v>
      </c>
    </row>
    <row r="8" spans="1:9" x14ac:dyDescent="0.25">
      <c r="A8" s="44" t="s">
        <v>207</v>
      </c>
      <c r="B8" s="48">
        <f>B7/B4</f>
        <v>1.3081232886781688</v>
      </c>
      <c r="C8" s="44"/>
      <c r="D8" s="17"/>
      <c r="E8" s="17"/>
      <c r="G8" s="41" t="s">
        <v>212</v>
      </c>
      <c r="H8" s="42">
        <v>28.14129930549521</v>
      </c>
      <c r="I8" s="43">
        <f t="shared" si="0"/>
        <v>23.920104409670927</v>
      </c>
    </row>
    <row r="9" spans="1:9" x14ac:dyDescent="0.25">
      <c r="A9" s="44" t="s">
        <v>210</v>
      </c>
      <c r="B9" s="47">
        <v>157.0262846913709</v>
      </c>
      <c r="C9" s="47">
        <v>1.6578654630405663</v>
      </c>
      <c r="D9" s="17"/>
      <c r="E9" s="17"/>
      <c r="G9" s="41" t="s">
        <v>213</v>
      </c>
      <c r="H9" s="42">
        <v>28.712303210099904</v>
      </c>
      <c r="I9" s="43">
        <f t="shared" si="0"/>
        <v>24.405457728584917</v>
      </c>
    </row>
    <row r="10" spans="1:9" x14ac:dyDescent="0.25">
      <c r="A10" s="44" t="s">
        <v>207</v>
      </c>
      <c r="B10" s="48">
        <f>B9/B5</f>
        <v>1.2267678491513352</v>
      </c>
      <c r="C10" s="44"/>
      <c r="D10" s="17"/>
      <c r="E10" s="17"/>
      <c r="G10" s="41" t="s">
        <v>214</v>
      </c>
      <c r="H10" s="42">
        <v>27.300582634159181</v>
      </c>
      <c r="I10" s="43">
        <f t="shared" si="0"/>
        <v>23.205495239035304</v>
      </c>
    </row>
    <row r="11" spans="1:9" x14ac:dyDescent="0.25">
      <c r="A11" s="18"/>
      <c r="B11" s="18"/>
      <c r="C11" s="18"/>
      <c r="D11" s="18"/>
      <c r="E11" s="18"/>
      <c r="G11" s="41" t="s">
        <v>215</v>
      </c>
      <c r="H11" s="42">
        <v>30.965644942874796</v>
      </c>
      <c r="I11" s="43">
        <f t="shared" si="0"/>
        <v>26.320798201443576</v>
      </c>
    </row>
    <row r="12" spans="1:9" x14ac:dyDescent="0.25">
      <c r="A12" s="18" t="s">
        <v>208</v>
      </c>
      <c r="B12" s="19">
        <f>AVERAGE(B8,B10)</f>
        <v>1.2674455689147521</v>
      </c>
      <c r="C12" s="18"/>
      <c r="D12" s="18"/>
      <c r="E12" s="18"/>
      <c r="G12" s="41" t="s">
        <v>216</v>
      </c>
      <c r="H12" s="42">
        <v>27.915094267758519</v>
      </c>
      <c r="I12" s="43">
        <f t="shared" si="0"/>
        <v>23.727830127594739</v>
      </c>
    </row>
    <row r="13" spans="1:9" x14ac:dyDescent="0.25">
      <c r="G13" s="41" t="s">
        <v>217</v>
      </c>
      <c r="H13" s="42">
        <v>27.072632711432998</v>
      </c>
      <c r="I13" s="43">
        <f t="shared" si="0"/>
        <v>23.011737804718049</v>
      </c>
    </row>
    <row r="14" spans="1:9" x14ac:dyDescent="0.25">
      <c r="G14" s="41" t="s">
        <v>218</v>
      </c>
      <c r="H14" s="42">
        <v>28.125421742806026</v>
      </c>
      <c r="I14" s="43">
        <f t="shared" si="0"/>
        <v>23.906608481385121</v>
      </c>
    </row>
    <row r="15" spans="1:9" x14ac:dyDescent="0.25">
      <c r="G15" s="41" t="s">
        <v>219</v>
      </c>
      <c r="H15" s="42">
        <v>29.386221145662848</v>
      </c>
      <c r="I15" s="43">
        <f>H15*0.85</f>
        <v>24.978287973813419</v>
      </c>
    </row>
    <row r="16" spans="1:9" x14ac:dyDescent="0.25">
      <c r="G16" t="s">
        <v>220</v>
      </c>
    </row>
    <row r="17" spans="7:7" x14ac:dyDescent="0.25">
      <c r="G17" t="s">
        <v>221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4AEDCA-2A43-4842-AE0E-1EA776D713DC}">
  <dimension ref="A1:R41"/>
  <sheetViews>
    <sheetView zoomScale="85" zoomScaleNormal="85" workbookViewId="0">
      <selection activeCell="O16" sqref="O16"/>
    </sheetView>
  </sheetViews>
  <sheetFormatPr baseColWidth="10" defaultRowHeight="15" x14ac:dyDescent="0.25"/>
  <cols>
    <col min="1" max="1" width="28.42578125" style="12" bestFit="1" customWidth="1"/>
    <col min="2" max="2" width="14.7109375" style="12" bestFit="1" customWidth="1"/>
    <col min="3" max="3" width="14.5703125" style="12" bestFit="1" customWidth="1"/>
    <col min="4" max="4" width="15.42578125" style="12" bestFit="1" customWidth="1"/>
    <col min="5" max="5" width="14.5703125" style="12" bestFit="1" customWidth="1"/>
    <col min="6" max="6" width="14.7109375" style="12" bestFit="1" customWidth="1"/>
    <col min="7" max="7" width="13.5703125" style="12" bestFit="1" customWidth="1"/>
    <col min="8" max="8" width="14.5703125" style="12" bestFit="1" customWidth="1"/>
    <col min="9" max="10" width="14" style="12" bestFit="1" customWidth="1"/>
    <col min="11" max="11" width="15.85546875" style="12" bestFit="1" customWidth="1"/>
    <col min="12" max="12" width="14.5703125" style="12" bestFit="1" customWidth="1"/>
    <col min="13" max="13" width="15.42578125" style="12" bestFit="1" customWidth="1"/>
    <col min="14" max="14" width="14" style="12" bestFit="1" customWidth="1"/>
    <col min="15" max="15" width="14.85546875" style="12" bestFit="1" customWidth="1"/>
    <col min="16" max="16" width="15.7109375" style="12" bestFit="1" customWidth="1"/>
    <col min="17" max="17" width="15" style="12" bestFit="1" customWidth="1"/>
    <col min="18" max="18" width="15.28515625" style="12" bestFit="1" customWidth="1"/>
    <col min="19" max="16384" width="11.42578125" style="12"/>
  </cols>
  <sheetData>
    <row r="1" spans="1:18" x14ac:dyDescent="0.25">
      <c r="A1" s="16" t="s">
        <v>357</v>
      </c>
    </row>
    <row r="3" spans="1:18" s="7" customFormat="1" ht="15.75" x14ac:dyDescent="0.25">
      <c r="A3" s="9" t="s">
        <v>198</v>
      </c>
      <c r="B3" s="9" t="s">
        <v>26</v>
      </c>
      <c r="C3" s="9" t="s">
        <v>27</v>
      </c>
      <c r="D3" s="9" t="s">
        <v>28</v>
      </c>
      <c r="E3" s="9" t="s">
        <v>29</v>
      </c>
      <c r="F3" s="9" t="s">
        <v>30</v>
      </c>
      <c r="G3" s="9" t="s">
        <v>31</v>
      </c>
      <c r="H3" s="9" t="s">
        <v>32</v>
      </c>
      <c r="I3" s="9" t="s">
        <v>33</v>
      </c>
      <c r="J3" s="9" t="s">
        <v>34</v>
      </c>
      <c r="K3" s="9" t="s">
        <v>194</v>
      </c>
      <c r="L3" s="9" t="s">
        <v>195</v>
      </c>
      <c r="R3" s="10"/>
    </row>
    <row r="4" spans="1:18" x14ac:dyDescent="0.25">
      <c r="A4" s="11" t="s">
        <v>127</v>
      </c>
      <c r="B4" s="11">
        <v>2.2250000000000001</v>
      </c>
      <c r="C4" s="11">
        <v>7.1669999999999998</v>
      </c>
      <c r="D4" s="11">
        <v>13.551</v>
      </c>
      <c r="E4" s="11">
        <v>49.344999999999999</v>
      </c>
      <c r="F4" s="11">
        <v>0.26800000000000002</v>
      </c>
      <c r="G4" s="11">
        <v>0.53100000000000003</v>
      </c>
      <c r="H4" s="11">
        <v>11.266999999999999</v>
      </c>
      <c r="I4" s="11">
        <v>2.7280000000000002</v>
      </c>
      <c r="J4" s="11">
        <v>0.17100000000000001</v>
      </c>
      <c r="K4" s="11">
        <v>12.034000000000001</v>
      </c>
      <c r="L4" s="11">
        <f t="shared" ref="L4:L15" si="0">SUM(B4:K4)</f>
        <v>99.287000000000006</v>
      </c>
    </row>
    <row r="5" spans="1:18" x14ac:dyDescent="0.25">
      <c r="A5" s="11" t="s">
        <v>127</v>
      </c>
      <c r="B5" s="11">
        <v>2.2389999999999999</v>
      </c>
      <c r="C5" s="11">
        <v>7.1269999999999998</v>
      </c>
      <c r="D5" s="11">
        <v>13.502000000000001</v>
      </c>
      <c r="E5" s="11">
        <v>49.3</v>
      </c>
      <c r="F5" s="11">
        <v>0.27300000000000002</v>
      </c>
      <c r="G5" s="11">
        <v>0.53</v>
      </c>
      <c r="H5" s="11">
        <v>11.257999999999999</v>
      </c>
      <c r="I5" s="11">
        <v>2.7269999999999999</v>
      </c>
      <c r="J5" s="11">
        <v>0.17</v>
      </c>
      <c r="K5" s="11">
        <v>12.042</v>
      </c>
      <c r="L5" s="11">
        <f t="shared" si="0"/>
        <v>99.168000000000006</v>
      </c>
    </row>
    <row r="6" spans="1:18" x14ac:dyDescent="0.25">
      <c r="A6" s="11" t="s">
        <v>127</v>
      </c>
      <c r="B6" s="11">
        <v>2.2389999999999999</v>
      </c>
      <c r="C6" s="11">
        <v>7.1349999999999998</v>
      </c>
      <c r="D6" s="11">
        <v>13.503</v>
      </c>
      <c r="E6" s="11">
        <v>49.198999999999998</v>
      </c>
      <c r="F6" s="11">
        <v>0.27100000000000002</v>
      </c>
      <c r="G6" s="11">
        <v>0.53100000000000003</v>
      </c>
      <c r="H6" s="11">
        <v>11.234999999999999</v>
      </c>
      <c r="I6" s="11">
        <v>2.7290000000000001</v>
      </c>
      <c r="J6" s="11">
        <v>0.17100000000000001</v>
      </c>
      <c r="K6" s="11">
        <v>12.051</v>
      </c>
      <c r="L6" s="11">
        <f t="shared" si="0"/>
        <v>99.064000000000007</v>
      </c>
    </row>
    <row r="7" spans="1:18" x14ac:dyDescent="0.25">
      <c r="A7" s="11" t="s">
        <v>91</v>
      </c>
      <c r="B7" s="11">
        <v>0.78</v>
      </c>
      <c r="C7" s="11">
        <v>13.236000000000001</v>
      </c>
      <c r="D7" s="11">
        <v>8.3810000000000002</v>
      </c>
      <c r="E7" s="11">
        <v>38.409999999999997</v>
      </c>
      <c r="F7" s="11">
        <v>6.9000000000000006E-2</v>
      </c>
      <c r="G7" s="11">
        <v>0.19600000000000001</v>
      </c>
      <c r="H7" s="11">
        <v>14.634</v>
      </c>
      <c r="I7" s="11">
        <v>3.7389999999999999</v>
      </c>
      <c r="J7" s="11">
        <v>0.17399999999999999</v>
      </c>
      <c r="K7" s="11">
        <v>18.088000000000001</v>
      </c>
      <c r="L7" s="11">
        <f t="shared" si="0"/>
        <v>97.706999999999994</v>
      </c>
    </row>
    <row r="8" spans="1:18" x14ac:dyDescent="0.25">
      <c r="A8" s="11" t="s">
        <v>91</v>
      </c>
      <c r="B8" s="11">
        <v>0.78300000000000003</v>
      </c>
      <c r="C8" s="11">
        <v>13.218</v>
      </c>
      <c r="D8" s="11">
        <v>8.3659999999999997</v>
      </c>
      <c r="E8" s="11">
        <v>38.253</v>
      </c>
      <c r="F8" s="11">
        <v>7.0999999999999994E-2</v>
      </c>
      <c r="G8" s="11">
        <v>0.19600000000000001</v>
      </c>
      <c r="H8" s="11">
        <v>14.613</v>
      </c>
      <c r="I8" s="11">
        <v>3.7480000000000002</v>
      </c>
      <c r="J8" s="11">
        <v>0.17399999999999999</v>
      </c>
      <c r="K8" s="11">
        <v>18.103999999999999</v>
      </c>
      <c r="L8" s="11">
        <f t="shared" si="0"/>
        <v>97.52600000000001</v>
      </c>
    </row>
    <row r="9" spans="1:18" x14ac:dyDescent="0.25">
      <c r="A9" s="11" t="s">
        <v>91</v>
      </c>
      <c r="B9" s="11">
        <v>0.78400000000000003</v>
      </c>
      <c r="C9" s="11">
        <v>13.208</v>
      </c>
      <c r="D9" s="11">
        <v>8.3759999999999994</v>
      </c>
      <c r="E9" s="11">
        <v>38.350999999999999</v>
      </c>
      <c r="F9" s="11">
        <v>6.8000000000000005E-2</v>
      </c>
      <c r="G9" s="11">
        <v>0.19600000000000001</v>
      </c>
      <c r="H9" s="11">
        <v>14.573</v>
      </c>
      <c r="I9" s="11">
        <v>3.7530000000000001</v>
      </c>
      <c r="J9" s="11">
        <v>0.17399999999999999</v>
      </c>
      <c r="K9" s="11">
        <v>18.119</v>
      </c>
      <c r="L9" s="11">
        <f t="shared" si="0"/>
        <v>97.602000000000004</v>
      </c>
    </row>
    <row r="10" spans="1:18" x14ac:dyDescent="0.25">
      <c r="A10" s="11" t="s">
        <v>191</v>
      </c>
      <c r="B10" s="11">
        <v>4.0049999999999999</v>
      </c>
      <c r="C10" s="11">
        <v>0.30199999999999999</v>
      </c>
      <c r="D10" s="11">
        <v>13.547000000000001</v>
      </c>
      <c r="E10" s="11">
        <v>72.486000000000004</v>
      </c>
      <c r="F10" s="11">
        <v>4.7E-2</v>
      </c>
      <c r="G10" s="11">
        <v>4.2750000000000004</v>
      </c>
      <c r="H10" s="11">
        <v>1.22</v>
      </c>
      <c r="I10" s="11">
        <v>0.27</v>
      </c>
      <c r="J10" s="11">
        <v>3.5999999999999997E-2</v>
      </c>
      <c r="K10" s="11">
        <v>1.905</v>
      </c>
      <c r="L10" s="11">
        <f t="shared" si="0"/>
        <v>98.093000000000004</v>
      </c>
    </row>
    <row r="11" spans="1:18" x14ac:dyDescent="0.25">
      <c r="A11" s="11" t="s">
        <v>191</v>
      </c>
      <c r="B11" s="11">
        <v>3.992</v>
      </c>
      <c r="C11" s="11">
        <v>0.30499999999999999</v>
      </c>
      <c r="D11" s="11">
        <v>13.536</v>
      </c>
      <c r="E11" s="11">
        <v>72.326999999999998</v>
      </c>
      <c r="F11" s="11">
        <v>4.3999999999999997E-2</v>
      </c>
      <c r="G11" s="11">
        <v>4.2759999999999998</v>
      </c>
      <c r="H11" s="11">
        <v>1.224</v>
      </c>
      <c r="I11" s="11">
        <v>0.26900000000000002</v>
      </c>
      <c r="J11" s="11">
        <v>3.5999999999999997E-2</v>
      </c>
      <c r="K11" s="11">
        <v>1.9039999999999999</v>
      </c>
      <c r="L11" s="11">
        <f t="shared" si="0"/>
        <v>97.912999999999997</v>
      </c>
    </row>
    <row r="12" spans="1:18" x14ac:dyDescent="0.25">
      <c r="A12" s="11" t="s">
        <v>191</v>
      </c>
      <c r="B12" s="11">
        <v>3.968</v>
      </c>
      <c r="C12" s="11">
        <v>0.30199999999999999</v>
      </c>
      <c r="D12" s="11">
        <v>13.475</v>
      </c>
      <c r="E12" s="11">
        <v>72.242000000000004</v>
      </c>
      <c r="F12" s="11">
        <v>4.5999999999999999E-2</v>
      </c>
      <c r="G12" s="11">
        <v>4.2549999999999999</v>
      </c>
      <c r="H12" s="11">
        <v>1.208</v>
      </c>
      <c r="I12" s="11">
        <v>0.26900000000000002</v>
      </c>
      <c r="J12" s="11">
        <v>3.5999999999999997E-2</v>
      </c>
      <c r="K12" s="11">
        <v>1.9079999999999999</v>
      </c>
      <c r="L12" s="11">
        <f t="shared" si="0"/>
        <v>97.709000000000003</v>
      </c>
    </row>
    <row r="13" spans="1:18" x14ac:dyDescent="0.25">
      <c r="A13" s="11" t="s">
        <v>128</v>
      </c>
      <c r="B13" s="11">
        <v>4.266</v>
      </c>
      <c r="C13" s="11">
        <v>2.67</v>
      </c>
      <c r="D13" s="11">
        <v>12.074</v>
      </c>
      <c r="E13" s="11">
        <v>60.073999999999998</v>
      </c>
      <c r="F13" s="11">
        <v>0.436</v>
      </c>
      <c r="G13" s="11">
        <v>4.4989999999999997</v>
      </c>
      <c r="H13" s="11">
        <v>8.0210000000000008</v>
      </c>
      <c r="I13" s="11">
        <v>0.14499999999999999</v>
      </c>
      <c r="J13" s="11">
        <v>0.317</v>
      </c>
      <c r="K13" s="11">
        <v>6.5190000000000001</v>
      </c>
      <c r="L13" s="11">
        <f t="shared" si="0"/>
        <v>99.021000000000001</v>
      </c>
    </row>
    <row r="14" spans="1:18" x14ac:dyDescent="0.25">
      <c r="A14" s="11" t="s">
        <v>128</v>
      </c>
      <c r="B14" s="11">
        <v>4.2549999999999999</v>
      </c>
      <c r="C14" s="11">
        <v>2.673</v>
      </c>
      <c r="D14" s="11">
        <v>12.068</v>
      </c>
      <c r="E14" s="11">
        <v>60.241</v>
      </c>
      <c r="F14" s="11">
        <v>0.435</v>
      </c>
      <c r="G14" s="11">
        <v>4.5019999999999998</v>
      </c>
      <c r="H14" s="11">
        <v>8.0190000000000001</v>
      </c>
      <c r="I14" s="11">
        <v>0.14599999999999999</v>
      </c>
      <c r="J14" s="11">
        <v>0.316</v>
      </c>
      <c r="K14" s="11">
        <v>6.5110000000000001</v>
      </c>
      <c r="L14" s="11">
        <f t="shared" si="0"/>
        <v>99.165999999999997</v>
      </c>
    </row>
    <row r="15" spans="1:18" x14ac:dyDescent="0.25">
      <c r="A15" s="11" t="s">
        <v>128</v>
      </c>
      <c r="B15" s="11">
        <v>4.2450000000000001</v>
      </c>
      <c r="C15" s="11">
        <v>2.657</v>
      </c>
      <c r="D15" s="11">
        <v>12.068</v>
      </c>
      <c r="E15" s="11">
        <v>59.923000000000002</v>
      </c>
      <c r="F15" s="11">
        <v>0.436</v>
      </c>
      <c r="G15" s="11">
        <v>4.492</v>
      </c>
      <c r="H15" s="11">
        <v>7.9690000000000003</v>
      </c>
      <c r="I15" s="11">
        <v>0.14499999999999999</v>
      </c>
      <c r="J15" s="11">
        <v>0.317</v>
      </c>
      <c r="K15" s="11">
        <v>6.5270000000000001</v>
      </c>
      <c r="L15" s="11">
        <f t="shared" si="0"/>
        <v>98.778999999999996</v>
      </c>
    </row>
    <row r="16" spans="1:18" x14ac:dyDescent="0.25">
      <c r="L16" s="13"/>
    </row>
    <row r="17" spans="1:14" x14ac:dyDescent="0.25">
      <c r="A17" s="9" t="s">
        <v>199</v>
      </c>
      <c r="B17" s="9" t="s">
        <v>26</v>
      </c>
      <c r="C17" s="9" t="s">
        <v>27</v>
      </c>
      <c r="D17" s="9" t="s">
        <v>28</v>
      </c>
      <c r="E17" s="9" t="s">
        <v>29</v>
      </c>
      <c r="F17" s="9" t="s">
        <v>30</v>
      </c>
      <c r="G17" s="9" t="s">
        <v>31</v>
      </c>
      <c r="H17" s="9" t="s">
        <v>32</v>
      </c>
      <c r="I17" s="9" t="s">
        <v>33</v>
      </c>
      <c r="J17" s="9" t="s">
        <v>34</v>
      </c>
      <c r="K17" s="9" t="s">
        <v>194</v>
      </c>
      <c r="L17" s="9" t="s">
        <v>18</v>
      </c>
      <c r="M17" s="9" t="s">
        <v>195</v>
      </c>
      <c r="N17" s="9" t="s">
        <v>192</v>
      </c>
    </row>
    <row r="18" spans="1:14" x14ac:dyDescent="0.25">
      <c r="A18" s="11" t="s">
        <v>127</v>
      </c>
      <c r="B18" s="8">
        <f t="shared" ref="B18:K18" si="1">AVERAGE(B4:B6)</f>
        <v>2.2343333333333333</v>
      </c>
      <c r="C18" s="8">
        <f t="shared" si="1"/>
        <v>7.1430000000000007</v>
      </c>
      <c r="D18" s="8">
        <f t="shared" si="1"/>
        <v>13.518666666666666</v>
      </c>
      <c r="E18" s="8">
        <f t="shared" si="1"/>
        <v>49.281333333333329</v>
      </c>
      <c r="F18" s="8">
        <f t="shared" si="1"/>
        <v>0.27066666666666667</v>
      </c>
      <c r="G18" s="8">
        <f t="shared" si="1"/>
        <v>0.53066666666666673</v>
      </c>
      <c r="H18" s="8">
        <f t="shared" si="1"/>
        <v>11.253333333333332</v>
      </c>
      <c r="I18" s="8">
        <f t="shared" si="1"/>
        <v>2.7280000000000002</v>
      </c>
      <c r="J18" s="8">
        <f t="shared" si="1"/>
        <v>0.17066666666666666</v>
      </c>
      <c r="K18" s="8">
        <f t="shared" si="1"/>
        <v>12.042333333333334</v>
      </c>
      <c r="L18" s="11">
        <v>0.30399999999999999</v>
      </c>
      <c r="M18" s="8">
        <v>99.173000000000002</v>
      </c>
      <c r="N18" s="14">
        <f>(100-L18)/100</f>
        <v>0.99695999999999996</v>
      </c>
    </row>
    <row r="19" spans="1:14" x14ac:dyDescent="0.25">
      <c r="A19" s="11" t="s">
        <v>91</v>
      </c>
      <c r="B19" s="8">
        <f t="shared" ref="B19:K19" si="2">AVERAGE(B7:B9)</f>
        <v>0.78233333333333344</v>
      </c>
      <c r="C19" s="8">
        <f t="shared" si="2"/>
        <v>13.220666666666666</v>
      </c>
      <c r="D19" s="8">
        <f t="shared" si="2"/>
        <v>8.3743333333333325</v>
      </c>
      <c r="E19" s="8">
        <f t="shared" si="2"/>
        <v>38.338000000000001</v>
      </c>
      <c r="F19" s="8">
        <f t="shared" si="2"/>
        <v>6.9333333333333344E-2</v>
      </c>
      <c r="G19" s="8">
        <f t="shared" si="2"/>
        <v>0.19600000000000004</v>
      </c>
      <c r="H19" s="8">
        <f t="shared" si="2"/>
        <v>14.606666666666667</v>
      </c>
      <c r="I19" s="8">
        <f t="shared" si="2"/>
        <v>3.7466666666666666</v>
      </c>
      <c r="J19" s="8">
        <f t="shared" si="2"/>
        <v>0.17400000000000002</v>
      </c>
      <c r="K19" s="8">
        <f t="shared" si="2"/>
        <v>18.103666666666665</v>
      </c>
      <c r="L19" s="11">
        <v>1.56</v>
      </c>
      <c r="M19" s="8">
        <v>97.611666666666679</v>
      </c>
      <c r="N19" s="14">
        <f t="shared" ref="N19:N21" si="3">(100-L19)/100</f>
        <v>0.98439999999999994</v>
      </c>
    </row>
    <row r="20" spans="1:14" x14ac:dyDescent="0.25">
      <c r="A20" s="11" t="s">
        <v>191</v>
      </c>
      <c r="B20" s="8">
        <f t="shared" ref="B20:K20" si="4">AVERAGE(B10:B12)</f>
        <v>3.9883333333333333</v>
      </c>
      <c r="C20" s="8">
        <f t="shared" si="4"/>
        <v>0.30299999999999999</v>
      </c>
      <c r="D20" s="8">
        <f t="shared" si="4"/>
        <v>13.519333333333334</v>
      </c>
      <c r="E20" s="8">
        <f t="shared" si="4"/>
        <v>72.351666666666674</v>
      </c>
      <c r="F20" s="8">
        <f t="shared" si="4"/>
        <v>4.5666666666666668E-2</v>
      </c>
      <c r="G20" s="8">
        <f t="shared" si="4"/>
        <v>4.2686666666666673</v>
      </c>
      <c r="H20" s="8">
        <f t="shared" si="4"/>
        <v>1.2173333333333334</v>
      </c>
      <c r="I20" s="8">
        <f t="shared" si="4"/>
        <v>0.26933333333333337</v>
      </c>
      <c r="J20" s="8">
        <f t="shared" si="4"/>
        <v>3.5999999999999997E-2</v>
      </c>
      <c r="K20" s="8">
        <f t="shared" si="4"/>
        <v>1.9056666666666668</v>
      </c>
      <c r="L20" s="11">
        <v>0.8</v>
      </c>
      <c r="M20" s="8">
        <v>97.905000000000015</v>
      </c>
      <c r="N20" s="14">
        <f t="shared" si="3"/>
        <v>0.99199999999999999</v>
      </c>
    </row>
    <row r="21" spans="1:14" x14ac:dyDescent="0.25">
      <c r="A21" s="11" t="s">
        <v>128</v>
      </c>
      <c r="B21" s="8">
        <f t="shared" ref="B21:K21" si="5">AVERAGE(B13:B15)</f>
        <v>4.2553333333333336</v>
      </c>
      <c r="C21" s="8">
        <f t="shared" si="5"/>
        <v>2.6666666666666665</v>
      </c>
      <c r="D21" s="8">
        <f t="shared" si="5"/>
        <v>12.07</v>
      </c>
      <c r="E21" s="8">
        <f t="shared" si="5"/>
        <v>60.079333333333331</v>
      </c>
      <c r="F21" s="8">
        <f t="shared" si="5"/>
        <v>0.43566666666666665</v>
      </c>
      <c r="G21" s="8">
        <f t="shared" si="5"/>
        <v>4.4976666666666665</v>
      </c>
      <c r="H21" s="8">
        <f t="shared" si="5"/>
        <v>8.0030000000000001</v>
      </c>
      <c r="I21" s="8">
        <f t="shared" si="5"/>
        <v>0.14533333333333331</v>
      </c>
      <c r="J21" s="8">
        <f t="shared" si="5"/>
        <v>0.31666666666666665</v>
      </c>
      <c r="K21" s="8">
        <f t="shared" si="5"/>
        <v>6.519000000000001</v>
      </c>
      <c r="L21" s="11">
        <v>1.08</v>
      </c>
      <c r="M21" s="8">
        <v>98.988666666666674</v>
      </c>
      <c r="N21" s="14">
        <f t="shared" si="3"/>
        <v>0.98919999999999997</v>
      </c>
    </row>
    <row r="23" spans="1:14" x14ac:dyDescent="0.25">
      <c r="A23" s="9" t="s">
        <v>197</v>
      </c>
      <c r="B23" s="9" t="s">
        <v>26</v>
      </c>
      <c r="C23" s="9" t="s">
        <v>27</v>
      </c>
      <c r="D23" s="9" t="s">
        <v>28</v>
      </c>
      <c r="E23" s="9" t="s">
        <v>29</v>
      </c>
      <c r="F23" s="9" t="s">
        <v>30</v>
      </c>
      <c r="G23" s="9" t="s">
        <v>31</v>
      </c>
      <c r="H23" s="9" t="s">
        <v>32</v>
      </c>
      <c r="I23" s="9" t="s">
        <v>33</v>
      </c>
      <c r="J23" s="9" t="s">
        <v>34</v>
      </c>
      <c r="K23" s="9" t="s">
        <v>194</v>
      </c>
      <c r="L23" s="9" t="s">
        <v>18</v>
      </c>
      <c r="M23" s="9" t="s">
        <v>195</v>
      </c>
    </row>
    <row r="24" spans="1:14" x14ac:dyDescent="0.25">
      <c r="A24" s="11" t="s">
        <v>127</v>
      </c>
      <c r="B24" s="8">
        <f>B18*$N18</f>
        <v>2.2275409599999998</v>
      </c>
      <c r="C24" s="8">
        <f t="shared" ref="C24:K24" si="6">C18*$N18</f>
        <v>7.1212852800000004</v>
      </c>
      <c r="D24" s="8">
        <f t="shared" si="6"/>
        <v>13.477569919999999</v>
      </c>
      <c r="E24" s="8">
        <f t="shared" si="6"/>
        <v>49.131518079999992</v>
      </c>
      <c r="F24" s="8">
        <f t="shared" si="6"/>
        <v>0.26984384</v>
      </c>
      <c r="G24" s="8">
        <f t="shared" si="6"/>
        <v>0.52905343999999999</v>
      </c>
      <c r="H24" s="8">
        <f t="shared" si="6"/>
        <v>11.219123199999999</v>
      </c>
      <c r="I24" s="8">
        <f t="shared" si="6"/>
        <v>2.7197068799999999</v>
      </c>
      <c r="J24" s="8">
        <f t="shared" si="6"/>
        <v>0.17014783999999999</v>
      </c>
      <c r="K24" s="8">
        <f t="shared" si="6"/>
        <v>12.00572464</v>
      </c>
      <c r="L24" s="11">
        <v>0.30399999999999999</v>
      </c>
      <c r="M24" s="8">
        <f>SUM(B24:L24)</f>
        <v>99.175514079999985</v>
      </c>
    </row>
    <row r="25" spans="1:14" x14ac:dyDescent="0.25">
      <c r="A25" s="11" t="s">
        <v>91</v>
      </c>
      <c r="B25" s="8">
        <f>B19*$N19</f>
        <v>0.77012893333333343</v>
      </c>
      <c r="C25" s="8">
        <f t="shared" ref="C25:K25" si="7">C19*$N19</f>
        <v>13.014424266666666</v>
      </c>
      <c r="D25" s="8">
        <f t="shared" si="7"/>
        <v>8.2436937333333322</v>
      </c>
      <c r="E25" s="8">
        <f t="shared" si="7"/>
        <v>37.739927199999997</v>
      </c>
      <c r="F25" s="8">
        <f t="shared" si="7"/>
        <v>6.8251733333333342E-2</v>
      </c>
      <c r="G25" s="8">
        <f t="shared" si="7"/>
        <v>0.19294240000000001</v>
      </c>
      <c r="H25" s="8">
        <f t="shared" si="7"/>
        <v>14.378802666666667</v>
      </c>
      <c r="I25" s="8">
        <f t="shared" si="7"/>
        <v>3.6882186666666663</v>
      </c>
      <c r="J25" s="8">
        <f t="shared" si="7"/>
        <v>0.17128560000000001</v>
      </c>
      <c r="K25" s="8">
        <f t="shared" si="7"/>
        <v>17.821249466666664</v>
      </c>
      <c r="L25" s="11">
        <v>1.56</v>
      </c>
      <c r="M25" s="8">
        <f t="shared" ref="M25:M27" si="8">SUM(B25:L25)</f>
        <v>97.648924666666687</v>
      </c>
    </row>
    <row r="26" spans="1:14" x14ac:dyDescent="0.25">
      <c r="A26" s="11" t="s">
        <v>191</v>
      </c>
      <c r="B26" s="8">
        <f>B20*$N20</f>
        <v>3.9564266666666668</v>
      </c>
      <c r="C26" s="8">
        <f t="shared" ref="C26:K26" si="9">C20*$N20</f>
        <v>0.30057600000000001</v>
      </c>
      <c r="D26" s="8">
        <f t="shared" si="9"/>
        <v>13.411178666666666</v>
      </c>
      <c r="E26" s="8">
        <f t="shared" si="9"/>
        <v>71.772853333333344</v>
      </c>
      <c r="F26" s="8">
        <f t="shared" si="9"/>
        <v>4.5301333333333332E-2</v>
      </c>
      <c r="G26" s="8">
        <f t="shared" si="9"/>
        <v>4.2345173333333337</v>
      </c>
      <c r="H26" s="8">
        <f t="shared" si="9"/>
        <v>1.2075946666666666</v>
      </c>
      <c r="I26" s="8">
        <f t="shared" si="9"/>
        <v>0.26717866666666668</v>
      </c>
      <c r="J26" s="8">
        <f t="shared" si="9"/>
        <v>3.5711999999999994E-2</v>
      </c>
      <c r="K26" s="8">
        <f t="shared" si="9"/>
        <v>1.8904213333333335</v>
      </c>
      <c r="L26" s="11">
        <v>0.8</v>
      </c>
      <c r="M26" s="8">
        <f t="shared" si="8"/>
        <v>97.921760000000006</v>
      </c>
    </row>
    <row r="27" spans="1:14" x14ac:dyDescent="0.25">
      <c r="A27" s="11" t="s">
        <v>128</v>
      </c>
      <c r="B27" s="8">
        <f>B21*$N21</f>
        <v>4.2093757333333333</v>
      </c>
      <c r="C27" s="8">
        <f t="shared" ref="C27:K27" si="10">C21*$N21</f>
        <v>2.6378666666666666</v>
      </c>
      <c r="D27" s="8">
        <f t="shared" si="10"/>
        <v>11.939643999999999</v>
      </c>
      <c r="E27" s="8">
        <f t="shared" si="10"/>
        <v>59.430476533333326</v>
      </c>
      <c r="F27" s="8">
        <f t="shared" si="10"/>
        <v>0.43096146666666663</v>
      </c>
      <c r="G27" s="8">
        <f t="shared" si="10"/>
        <v>4.4490918666666666</v>
      </c>
      <c r="H27" s="8">
        <f t="shared" si="10"/>
        <v>7.9165675999999996</v>
      </c>
      <c r="I27" s="8">
        <f t="shared" si="10"/>
        <v>0.14376373333333331</v>
      </c>
      <c r="J27" s="8">
        <f t="shared" si="10"/>
        <v>0.31324666666666662</v>
      </c>
      <c r="K27" s="8">
        <f t="shared" si="10"/>
        <v>6.4485948000000004</v>
      </c>
      <c r="L27" s="11">
        <v>1.08</v>
      </c>
      <c r="M27" s="8">
        <f t="shared" si="8"/>
        <v>98.999589066666658</v>
      </c>
    </row>
    <row r="29" spans="1:14" x14ac:dyDescent="0.25">
      <c r="A29" s="9" t="s">
        <v>193</v>
      </c>
      <c r="B29" s="9" t="s">
        <v>26</v>
      </c>
      <c r="C29" s="9" t="s">
        <v>27</v>
      </c>
      <c r="D29" s="9" t="s">
        <v>28</v>
      </c>
      <c r="E29" s="9" t="s">
        <v>29</v>
      </c>
      <c r="F29" s="9" t="s">
        <v>30</v>
      </c>
      <c r="G29" s="9" t="s">
        <v>31</v>
      </c>
      <c r="H29" s="9" t="s">
        <v>32</v>
      </c>
      <c r="I29" s="9" t="s">
        <v>33</v>
      </c>
      <c r="J29" s="9" t="s">
        <v>34</v>
      </c>
      <c r="K29" s="9" t="s">
        <v>194</v>
      </c>
      <c r="L29" s="9" t="s">
        <v>18</v>
      </c>
      <c r="M29" s="9" t="s">
        <v>195</v>
      </c>
    </row>
    <row r="30" spans="1:14" x14ac:dyDescent="0.25">
      <c r="A30" s="11" t="s">
        <v>184</v>
      </c>
      <c r="B30" s="11">
        <v>2.3130000000000002</v>
      </c>
      <c r="C30" s="11">
        <v>7.2130000000000001</v>
      </c>
      <c r="D30" s="11">
        <v>13.69</v>
      </c>
      <c r="E30" s="11">
        <v>49.79</v>
      </c>
      <c r="F30" s="11">
        <v>0.27729999999999999</v>
      </c>
      <c r="G30" s="11">
        <v>0.52559999999999996</v>
      </c>
      <c r="H30" s="11">
        <v>11.43</v>
      </c>
      <c r="I30" s="11">
        <v>2.742</v>
      </c>
      <c r="J30" s="11">
        <v>0.16889999999999999</v>
      </c>
      <c r="K30" s="11">
        <v>12.32</v>
      </c>
      <c r="L30" s="11">
        <v>0.30399999999999999</v>
      </c>
      <c r="M30" s="11">
        <f>SUM(B30:L30)</f>
        <v>100.77379999999999</v>
      </c>
    </row>
    <row r="31" spans="1:14" x14ac:dyDescent="0.25">
      <c r="A31" s="11" t="s">
        <v>187</v>
      </c>
      <c r="B31" s="11">
        <v>0.74</v>
      </c>
      <c r="C31" s="11">
        <v>13.55</v>
      </c>
      <c r="D31" s="11">
        <v>8.4700000000000006</v>
      </c>
      <c r="E31" s="11">
        <v>39.119999999999997</v>
      </c>
      <c r="F31" s="11">
        <v>0.08</v>
      </c>
      <c r="G31" s="11">
        <v>0.18</v>
      </c>
      <c r="H31" s="11">
        <v>14.7</v>
      </c>
      <c r="I31" s="11">
        <v>3.77</v>
      </c>
      <c r="J31" s="11">
        <v>0.17</v>
      </c>
      <c r="K31" s="11">
        <v>17.940000000000001</v>
      </c>
      <c r="L31" s="11">
        <v>1.56</v>
      </c>
      <c r="M31" s="11">
        <f t="shared" ref="M31:M33" si="11">SUM(B31:L31)</f>
        <v>100.27999999999999</v>
      </c>
    </row>
    <row r="32" spans="1:14" x14ac:dyDescent="0.25">
      <c r="A32" s="11" t="s">
        <v>200</v>
      </c>
      <c r="B32" s="1">
        <v>4.0860000000000003</v>
      </c>
      <c r="C32" s="1">
        <v>0.28399999999999997</v>
      </c>
      <c r="D32" s="1">
        <v>13.83</v>
      </c>
      <c r="E32" s="1">
        <v>73.12</v>
      </c>
      <c r="F32" s="1">
        <v>4.9099999999999998E-2</v>
      </c>
      <c r="G32" s="1">
        <v>4.2930000000000001</v>
      </c>
      <c r="H32" s="1">
        <v>1.1779999999999999</v>
      </c>
      <c r="I32" s="1">
        <v>0.26540000000000002</v>
      </c>
      <c r="J32" s="1">
        <v>3.8699999999999998E-2</v>
      </c>
      <c r="K32" s="1">
        <v>1.871</v>
      </c>
      <c r="L32" s="11">
        <v>0.8</v>
      </c>
      <c r="M32" s="11">
        <f t="shared" si="11"/>
        <v>99.815200000000004</v>
      </c>
    </row>
    <row r="33" spans="1:13" x14ac:dyDescent="0.25">
      <c r="A33" s="11" t="s">
        <v>188</v>
      </c>
      <c r="B33" s="11">
        <v>4.3099999999999996</v>
      </c>
      <c r="C33" s="11">
        <v>2.69</v>
      </c>
      <c r="D33" s="11">
        <v>12.04</v>
      </c>
      <c r="E33" s="11">
        <v>60.11</v>
      </c>
      <c r="F33" s="11">
        <v>0.43</v>
      </c>
      <c r="G33" s="11">
        <v>4.45</v>
      </c>
      <c r="H33" s="11">
        <v>7.96</v>
      </c>
      <c r="I33" s="11">
        <v>0.15</v>
      </c>
      <c r="J33" s="11">
        <v>0.32</v>
      </c>
      <c r="K33" s="11">
        <v>6.31</v>
      </c>
      <c r="L33" s="11">
        <v>1.08</v>
      </c>
      <c r="M33" s="11">
        <f t="shared" si="11"/>
        <v>99.850000000000009</v>
      </c>
    </row>
    <row r="34" spans="1:13" x14ac:dyDescent="0.25">
      <c r="A34" s="16" t="s">
        <v>189</v>
      </c>
    </row>
    <row r="35" spans="1:13" x14ac:dyDescent="0.25">
      <c r="A35" t="s">
        <v>190</v>
      </c>
    </row>
    <row r="37" spans="1:13" x14ac:dyDescent="0.25">
      <c r="A37" s="9" t="s">
        <v>196</v>
      </c>
      <c r="B37" s="9" t="s">
        <v>26</v>
      </c>
      <c r="C37" s="9" t="s">
        <v>27</v>
      </c>
      <c r="D37" s="9" t="s">
        <v>28</v>
      </c>
      <c r="E37" s="9" t="s">
        <v>29</v>
      </c>
      <c r="F37" s="9" t="s">
        <v>30</v>
      </c>
      <c r="G37" s="9" t="s">
        <v>31</v>
      </c>
      <c r="H37" s="9" t="s">
        <v>32</v>
      </c>
      <c r="I37" s="9" t="s">
        <v>33</v>
      </c>
      <c r="J37" s="9" t="s">
        <v>34</v>
      </c>
      <c r="K37" s="9" t="s">
        <v>194</v>
      </c>
      <c r="L37" s="7"/>
    </row>
    <row r="38" spans="1:13" x14ac:dyDescent="0.25">
      <c r="A38" s="11" t="s">
        <v>127</v>
      </c>
      <c r="B38" s="15">
        <f t="shared" ref="B38:K38" si="12">B24/B30</f>
        <v>0.96305272805879794</v>
      </c>
      <c r="C38" s="15">
        <f t="shared" si="12"/>
        <v>0.98728480244003891</v>
      </c>
      <c r="D38" s="15">
        <f t="shared" si="12"/>
        <v>0.9844828283418553</v>
      </c>
      <c r="E38" s="15">
        <f t="shared" si="12"/>
        <v>0.98677481582647109</v>
      </c>
      <c r="F38" s="15">
        <f t="shared" si="12"/>
        <v>0.97311157591056618</v>
      </c>
      <c r="G38" s="15">
        <f t="shared" si="12"/>
        <v>1.0065704718417048</v>
      </c>
      <c r="H38" s="15">
        <f t="shared" si="12"/>
        <v>0.98155058617672786</v>
      </c>
      <c r="I38" s="15">
        <f t="shared" si="12"/>
        <v>0.99186975929978116</v>
      </c>
      <c r="J38" s="15">
        <f t="shared" si="12"/>
        <v>1.0073880402605091</v>
      </c>
      <c r="K38" s="15">
        <f t="shared" si="12"/>
        <v>0.97449063636363642</v>
      </c>
    </row>
    <row r="39" spans="1:13" x14ac:dyDescent="0.25">
      <c r="A39" s="11" t="s">
        <v>91</v>
      </c>
      <c r="B39" s="15">
        <f t="shared" ref="B39:K39" si="13">B25/B31</f>
        <v>1.0407147747747749</v>
      </c>
      <c r="C39" s="15">
        <f t="shared" si="13"/>
        <v>0.96047411562115603</v>
      </c>
      <c r="D39" s="15">
        <f t="shared" si="13"/>
        <v>0.97328143250688681</v>
      </c>
      <c r="E39" s="15">
        <f t="shared" si="13"/>
        <v>0.96472206543967276</v>
      </c>
      <c r="F39" s="15">
        <f t="shared" si="13"/>
        <v>0.85314666666666672</v>
      </c>
      <c r="G39" s="15">
        <f t="shared" si="13"/>
        <v>1.0719022222222223</v>
      </c>
      <c r="H39" s="15">
        <f t="shared" si="13"/>
        <v>0.97814984126984139</v>
      </c>
      <c r="I39" s="15">
        <f t="shared" si="13"/>
        <v>0.97830733863837305</v>
      </c>
      <c r="J39" s="15">
        <f t="shared" si="13"/>
        <v>1.0075623529411764</v>
      </c>
      <c r="K39" s="15">
        <f t="shared" si="13"/>
        <v>0.99338068376068356</v>
      </c>
    </row>
    <row r="40" spans="1:13" x14ac:dyDescent="0.25">
      <c r="A40" s="11" t="s">
        <v>191</v>
      </c>
      <c r="B40" s="15">
        <f t="shared" ref="B40:K40" si="14">B26/B32</f>
        <v>0.96828846467612983</v>
      </c>
      <c r="C40" s="15">
        <f t="shared" si="14"/>
        <v>1.0583661971830987</v>
      </c>
      <c r="D40" s="15">
        <f t="shared" si="14"/>
        <v>0.96971646179802362</v>
      </c>
      <c r="E40" s="15">
        <f t="shared" si="14"/>
        <v>0.98157622173595926</v>
      </c>
      <c r="F40" s="15">
        <f t="shared" si="14"/>
        <v>0.92263408010862191</v>
      </c>
      <c r="G40" s="15">
        <f t="shared" si="14"/>
        <v>0.98637720319900624</v>
      </c>
      <c r="H40" s="15">
        <f t="shared" si="14"/>
        <v>1.0251228070175438</v>
      </c>
      <c r="I40" s="15">
        <f t="shared" si="14"/>
        <v>1.006701833710123</v>
      </c>
      <c r="J40" s="15">
        <f t="shared" si="14"/>
        <v>0.92279069767441846</v>
      </c>
      <c r="K40" s="15">
        <f t="shared" si="14"/>
        <v>1.0103801888473187</v>
      </c>
    </row>
    <row r="41" spans="1:13" x14ac:dyDescent="0.25">
      <c r="A41" s="11" t="s">
        <v>128</v>
      </c>
      <c r="B41" s="15">
        <f t="shared" ref="B41:K41" si="15">B27/B33</f>
        <v>0.97665330239752524</v>
      </c>
      <c r="C41" s="15">
        <f t="shared" si="15"/>
        <v>0.98061957868649319</v>
      </c>
      <c r="D41" s="15">
        <f t="shared" si="15"/>
        <v>0.99166478405315617</v>
      </c>
      <c r="E41" s="15">
        <f t="shared" si="15"/>
        <v>0.98869533410968768</v>
      </c>
      <c r="F41" s="15">
        <f t="shared" si="15"/>
        <v>1.002235968992248</v>
      </c>
      <c r="G41" s="15">
        <f t="shared" si="15"/>
        <v>0.99979592509363291</v>
      </c>
      <c r="H41" s="15">
        <f t="shared" si="15"/>
        <v>0.99454366834170849</v>
      </c>
      <c r="I41" s="15">
        <f t="shared" si="15"/>
        <v>0.95842488888888877</v>
      </c>
      <c r="J41" s="15">
        <f t="shared" si="15"/>
        <v>0.97889583333333319</v>
      </c>
      <c r="K41" s="15">
        <f t="shared" si="15"/>
        <v>1.0219643106180667</v>
      </c>
    </row>
  </sheetData>
  <conditionalFormatting sqref="B38:K41">
    <cfRule type="cellIs" dxfId="1" priority="2" stopIfTrue="1" operator="between">
      <formula>0.95</formula>
      <formula>1.05</formula>
    </cfRule>
    <cfRule type="cellIs" dxfId="0" priority="3" stopIfTrue="1" operator="between">
      <formula>"0.95"</formula>
      <formula>"1.05"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Whole rock geochemistry</vt:lpstr>
      <vt:lpstr>Std PPP LA-ICP-MS</vt:lpstr>
      <vt:lpstr>Std PPP LA-ICP-MS Au</vt:lpstr>
      <vt:lpstr>Std Hg</vt:lpstr>
      <vt:lpstr>Std XRF glass beads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Hector</dc:creator>
  <cp:lastModifiedBy>Simon Hector</cp:lastModifiedBy>
  <dcterms:created xsi:type="dcterms:W3CDTF">2023-03-30T13:50:00Z</dcterms:created>
  <dcterms:modified xsi:type="dcterms:W3CDTF">2024-02-29T09:53:46Z</dcterms:modified>
</cp:coreProperties>
</file>