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ISARD TORRÓ 2/INVESTIGACIÓ/Articles/1 ENVIATS/Carcamo-Valencia et al_MIDE_Mn oxides/V4-Revised MIDE/Figures tables and ESM/"/>
    </mc:Choice>
  </mc:AlternateContent>
  <xr:revisionPtr revIDLastSave="0" documentId="13_ncr:1_{FF7FF130-67D4-6642-BF6A-7B4BECC8BC32}" xr6:coauthVersionLast="47" xr6:coauthVersionMax="47" xr10:uidLastSave="{00000000-0000-0000-0000-000000000000}"/>
  <bookViews>
    <workbookView xWindow="28800" yWindow="500" windowWidth="38400" windowHeight="21100" xr2:uid="{7D43D1F9-D6F5-40B4-9314-7FA676CFC861}"/>
  </bookViews>
  <sheets>
    <sheet name="Front ESM tables" sheetId="1" r:id="rId1"/>
    <sheet name="Table S1" sheetId="9" r:id="rId2"/>
    <sheet name="Table S2" sheetId="8" r:id="rId3"/>
    <sheet name="Table S3" sheetId="7" r:id="rId4"/>
  </sheets>
  <definedNames>
    <definedName name="_xlnm._FilterDatabase" localSheetId="3" hidden="1">'Table S3'!$A$3:$S$254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2" i="8" l="1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AA91" i="8"/>
  <c r="Y91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AA90" i="8"/>
  <c r="Y90" i="8"/>
  <c r="X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AA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</calcChain>
</file>

<file path=xl/sharedStrings.xml><?xml version="1.0" encoding="utf-8"?>
<sst xmlns="http://schemas.openxmlformats.org/spreadsheetml/2006/main" count="2777" uniqueCount="546">
  <si>
    <t>Sample</t>
  </si>
  <si>
    <t>MnO</t>
  </si>
  <si>
    <t>CaO</t>
  </si>
  <si>
    <t>MgO</t>
  </si>
  <si>
    <t>NiO</t>
  </si>
  <si>
    <t>CuO</t>
  </si>
  <si>
    <t>CoO</t>
  </si>
  <si>
    <t>ZnO</t>
  </si>
  <si>
    <t>2022-PAL-02</t>
  </si>
  <si>
    <t>2022-PAL-03</t>
  </si>
  <si>
    <t>2022-PAL-04</t>
  </si>
  <si>
    <t>2022-PAL-06</t>
  </si>
  <si>
    <t>2022-PAL-11</t>
  </si>
  <si>
    <t>2022-PAL-14</t>
  </si>
  <si>
    <t>2023-PAL-02</t>
  </si>
  <si>
    <t>2023-PAL-04</t>
  </si>
  <si>
    <t>2023-PAL-08</t>
  </si>
  <si>
    <t>2023-PAL-13</t>
  </si>
  <si>
    <t>2023-PAL-16</t>
  </si>
  <si>
    <t>2023-PAL-22</t>
  </si>
  <si>
    <t>2023-PAL-25</t>
  </si>
  <si>
    <t>2023-PAL-29</t>
  </si>
  <si>
    <t>2023-PAL-32</t>
  </si>
  <si>
    <t>2023-PAL-34</t>
  </si>
  <si>
    <t>2023-PAL-35</t>
  </si>
  <si>
    <t>2023-PAL-36</t>
  </si>
  <si>
    <t>2023-PAL-38</t>
  </si>
  <si>
    <t>2023-PAL-40</t>
  </si>
  <si>
    <t>2023-PAL-45</t>
  </si>
  <si>
    <t>2023-PAL-46</t>
  </si>
  <si>
    <t>2023-PAL-47A</t>
  </si>
  <si>
    <t>2022-PAL-01</t>
  </si>
  <si>
    <t>2022-PAL-05</t>
  </si>
  <si>
    <t>2022-PAL-07</t>
  </si>
  <si>
    <t>2022-PAL-08</t>
  </si>
  <si>
    <t>2022-PAL-09</t>
  </si>
  <si>
    <t>2022-PAL-10</t>
  </si>
  <si>
    <t>2022-PAL-12</t>
  </si>
  <si>
    <t>2022-PAL-13</t>
  </si>
  <si>
    <t>2023-PAL-01</t>
  </si>
  <si>
    <t>2023-PAL-17</t>
  </si>
  <si>
    <t>2023-PAL-20</t>
  </si>
  <si>
    <t>2023-PAL-21</t>
  </si>
  <si>
    <t>2023-PAL-26</t>
  </si>
  <si>
    <t>2023-PAL-27</t>
  </si>
  <si>
    <t>2023-PAL-30</t>
  </si>
  <si>
    <t>2023-PAL-33</t>
  </si>
  <si>
    <t>2023-PAL-37</t>
  </si>
  <si>
    <t>2023-PAL-43</t>
  </si>
  <si>
    <t>2023-PAL-44</t>
  </si>
  <si>
    <t>PbO</t>
  </si>
  <si>
    <t>FeO</t>
  </si>
  <si>
    <t>BaO</t>
  </si>
  <si>
    <t>Total</t>
  </si>
  <si>
    <t>&lt;d.l.</t>
  </si>
  <si>
    <t>EPMA Label</t>
  </si>
  <si>
    <t>Analytical method</t>
  </si>
  <si>
    <t>Unit</t>
  </si>
  <si>
    <t>Detection limit</t>
  </si>
  <si>
    <t>XRF</t>
  </si>
  <si>
    <t>%</t>
  </si>
  <si>
    <t>WST-SEQ</t>
  </si>
  <si>
    <t>ICP-AES</t>
  </si>
  <si>
    <t>SrO</t>
  </si>
  <si>
    <t>LOI</t>
  </si>
  <si>
    <t>LECO</t>
  </si>
  <si>
    <t>C</t>
  </si>
  <si>
    <t>S</t>
  </si>
  <si>
    <t>ICP-MS</t>
  </si>
  <si>
    <t>ppm</t>
  </si>
  <si>
    <t>Ba</t>
  </si>
  <si>
    <t>Ce</t>
  </si>
  <si>
    <t>Cr</t>
  </si>
  <si>
    <t>Cs</t>
  </si>
  <si>
    <t>Dy</t>
  </si>
  <si>
    <t>Er</t>
  </si>
  <si>
    <t>Eu</t>
  </si>
  <si>
    <t>Ga</t>
  </si>
  <si>
    <t>Gd</t>
  </si>
  <si>
    <t>Ge</t>
  </si>
  <si>
    <t>Hf</t>
  </si>
  <si>
    <t>Ho</t>
  </si>
  <si>
    <t>La</t>
  </si>
  <si>
    <t>Lu</t>
  </si>
  <si>
    <t>Nb</t>
  </si>
  <si>
    <t>Nd</t>
  </si>
  <si>
    <t>Pr</t>
  </si>
  <si>
    <t>Rb</t>
  </si>
  <si>
    <t>Sm</t>
  </si>
  <si>
    <t>Sn</t>
  </si>
  <si>
    <t>Sr</t>
  </si>
  <si>
    <t>Ta</t>
  </si>
  <si>
    <t>Tb</t>
  </si>
  <si>
    <t>Th</t>
  </si>
  <si>
    <t>Tm</t>
  </si>
  <si>
    <t>U</t>
  </si>
  <si>
    <t>V</t>
  </si>
  <si>
    <t>W</t>
  </si>
  <si>
    <t>Y</t>
  </si>
  <si>
    <t>Yb</t>
  </si>
  <si>
    <t>Zr</t>
  </si>
  <si>
    <t>As</t>
  </si>
  <si>
    <t>Bi</t>
  </si>
  <si>
    <t>Hg</t>
  </si>
  <si>
    <t>In</t>
  </si>
  <si>
    <t>Re</t>
  </si>
  <si>
    <t>Sb</t>
  </si>
  <si>
    <t>Se</t>
  </si>
  <si>
    <t>Te</t>
  </si>
  <si>
    <t>Tl</t>
  </si>
  <si>
    <t>Ag</t>
  </si>
  <si>
    <t>Cd</t>
  </si>
  <si>
    <t>Co</t>
  </si>
  <si>
    <t>Cu</t>
  </si>
  <si>
    <t>Li</t>
  </si>
  <si>
    <t>Mo</t>
  </si>
  <si>
    <t>Ni</t>
  </si>
  <si>
    <t>Pb</t>
  </si>
  <si>
    <t>Sc</t>
  </si>
  <si>
    <t>Zn</t>
  </si>
  <si>
    <t xml:space="preserve"> Sample</t>
  </si>
  <si>
    <t xml:space="preserve">
Analyte</t>
  </si>
  <si>
    <t>Sampling location</t>
  </si>
  <si>
    <t>Macroscopic description</t>
  </si>
  <si>
    <t>Latitude</t>
  </si>
  <si>
    <t>Longitude</t>
  </si>
  <si>
    <t>14° 48.876'S</t>
  </si>
  <si>
    <t>75° 23.314’W</t>
  </si>
  <si>
    <t>Botryoidal, massive, intraformational manganese nodule with a smooth, slightly shiny surface.</t>
  </si>
  <si>
    <t>Discoidal, massive, intraformational manganese nodule with a rough, slightly shiny surface.</t>
  </si>
  <si>
    <t>Botryoidal, manganese veins with a smooth, matt surface.</t>
  </si>
  <si>
    <t>Botryoidal, massive manganese intraformational nodule with a smooth, matt surface. Associated with fibrous gypsum and a rough bottom manganese-oxides layer.</t>
  </si>
  <si>
    <t>Botryoidal, massive, intraformational manganese nodule with a smooth, matt surface.</t>
  </si>
  <si>
    <t>Botryoidal, massive manganese intraformational nodule with a smooth, slightly shiny surface.</t>
  </si>
  <si>
    <t>Sub-rounded, massive, intraformational manganese nodule with a rough, matt surface. Associated with fibrous gypsum.</t>
  </si>
  <si>
    <t>Sub-rounded, massive, intraformational manganese nodule with a rough, matt surface. Associated with fibrous gypsum and a rough bottom manganese-oxides layer.</t>
  </si>
  <si>
    <t>Discoidal, massive, intraformational manganese nodule with a rough, matt surface.</t>
  </si>
  <si>
    <t>14° 48.254'S</t>
  </si>
  <si>
    <t>75° 24.325’W</t>
  </si>
  <si>
    <t>Spherical and elongated, massive, intraformational manganese nodules (sizes ranging from 1 mm to 1,9 cm) with a rough, matt surface hosted by a layered whitish fine-grained sandstone.</t>
  </si>
  <si>
    <t>2022-PAL-15</t>
  </si>
  <si>
    <t>2022-PAL-16</t>
  </si>
  <si>
    <t>2022-PAL-17</t>
  </si>
  <si>
    <t>14° 50.543'S</t>
  </si>
  <si>
    <t>75° 22.238’W</t>
  </si>
  <si>
    <t>Black, thin manganese coating with a rough, matt surface accreted onto a brownish silty clay.</t>
  </si>
  <si>
    <t>Black, sandy manganese coating with a rough, matt surface accreted onto a light-beige fine-grained sandstone.</t>
  </si>
  <si>
    <t>2023-PAL-03</t>
  </si>
  <si>
    <t>14° 50.526'S</t>
  </si>
  <si>
    <t>75° 22.256’W</t>
  </si>
  <si>
    <t>Black, thin manganese coating with a rough, matt surface accreted onto a light-beige fine-grained sandstone with small manganese nodules (&lt;5mm).</t>
  </si>
  <si>
    <t>Black, thin manganese coating with a rough, matt surface accreted onto a light-beige fine-grained sandstone.</t>
  </si>
  <si>
    <t>2023-PAL-05</t>
  </si>
  <si>
    <t>14° 50.506'S</t>
  </si>
  <si>
    <t>75° 22.308’W</t>
  </si>
  <si>
    <t>Globular manganese coating with a rough, matt surface accreted onto a whitish silty clay.</t>
  </si>
  <si>
    <t>2023-PAL-06</t>
  </si>
  <si>
    <t>Black, thin manganese coating with a rough, matt surface accreted onto a whitish silty clay.</t>
  </si>
  <si>
    <t>2023-PAL-07</t>
  </si>
  <si>
    <t>Black, irregular manganese coating with a rough, matt surface accreted onto a whitish silty clay.</t>
  </si>
  <si>
    <t>Black, sandy manganese coating with a rough, matt surface accreted onto a whitish silty clay.</t>
  </si>
  <si>
    <t>2023-PAL-09</t>
  </si>
  <si>
    <t>14° 50.501'S</t>
  </si>
  <si>
    <t>75° 22.473’W</t>
  </si>
  <si>
    <t>2023-PAL-10</t>
  </si>
  <si>
    <t>2023-PAL-11</t>
  </si>
  <si>
    <t>2023-PAL-12</t>
  </si>
  <si>
    <t>14° 50.481'S</t>
  </si>
  <si>
    <t>75° 22.499’W</t>
  </si>
  <si>
    <t>Black, spherical, medium-grained sandy manganese nodule with a beige, sandy nucleus</t>
  </si>
  <si>
    <t>2023-PAL-14</t>
  </si>
  <si>
    <t>14° 50.397'S</t>
  </si>
  <si>
    <t>75° 22.491’W</t>
  </si>
  <si>
    <t>White, medium-grained, biotite-rich tuff</t>
  </si>
  <si>
    <t>2023-PAL-15</t>
  </si>
  <si>
    <t xml:space="preserve">Globular, clast-covered, manganese nodule accreted onto a whitish medium-grained sandstone. </t>
  </si>
  <si>
    <t>Botryoidal, manganese veins with a rough, matt surface.</t>
  </si>
  <si>
    <t>2023-PAL-18</t>
  </si>
  <si>
    <t>Pale beige, fine gypsum nodules in a gray granular matrix. Note that one gypsum nodule is scarcely filled with black manganese oxides.</t>
  </si>
  <si>
    <t>2023-PAL-19</t>
  </si>
  <si>
    <t>14° 49.027'S</t>
  </si>
  <si>
    <t>75° 23.358’W</t>
  </si>
  <si>
    <t>Black, manganese coating with a rough, slightly shiny surface accreted onto whitish to translucent, fibrous gypsum</t>
  </si>
  <si>
    <t>Black, manganese coating with a rough, slightly shiny surface accreted onto whitish, fibrous gypsum</t>
  </si>
  <si>
    <t xml:space="preserve">Black, mammillary manganese nodule with a rough, matt surface. </t>
  </si>
  <si>
    <t>2023-PAL-23</t>
  </si>
  <si>
    <t>14° 49.063'S</t>
  </si>
  <si>
    <t>75° 23.384’W</t>
  </si>
  <si>
    <t>Whitish, fine-grained gypsum nodule.</t>
  </si>
  <si>
    <t>2023-PAL-24</t>
  </si>
  <si>
    <t>14° 49.068'S</t>
  </si>
  <si>
    <t>75° 23.378’W</t>
  </si>
  <si>
    <t>White, fine-grained gypsum.</t>
  </si>
  <si>
    <t>14° 49.102'S</t>
  </si>
  <si>
    <t>75° 23.408’W</t>
  </si>
  <si>
    <t>Black, elongated manganese nodules with a rough, matt surface accreted onto a whitish to translucent fibrous gypsum vein.</t>
  </si>
  <si>
    <t>Black, globular manganese nodule with a rough, matt surface.</t>
  </si>
  <si>
    <t>Black, irregular manganese nodule with a rough, matt surface.</t>
  </si>
  <si>
    <t>2023-PAL-28</t>
  </si>
  <si>
    <t>14° 49.139'S</t>
  </si>
  <si>
    <t>75° 23.446’W</t>
  </si>
  <si>
    <t>Black, botryoidal, "grape-shaped" manganese nodules hanging on medium-grained sand bed.</t>
  </si>
  <si>
    <t>2023-PAL-31</t>
  </si>
  <si>
    <t>Manganese coating with a smooth, shiny surface and spherical manganese nodules with a rough, matt surface accreted onto a whitish to translucent fibrous gypsum vein.</t>
  </si>
  <si>
    <t>14° 49.182'S</t>
  </si>
  <si>
    <t>75° 23.473’W</t>
  </si>
  <si>
    <t>Globular, manganese vein with a rough, matt surface.</t>
  </si>
  <si>
    <t>14° 49.187'S</t>
  </si>
  <si>
    <t>75° 23.438’W</t>
  </si>
  <si>
    <t>Black, spherical, globular manganese nodule with a rough, slightly shiny surface.</t>
  </si>
  <si>
    <t>Black, ellipsoidal, massive manganese nodule with a smooth, matt surface.</t>
  </si>
  <si>
    <t>14° 49.143'S</t>
  </si>
  <si>
    <t>75° 23.399’W</t>
  </si>
  <si>
    <t>Black, "root-shaped", globular manganese nodules with a rough, matt surface.</t>
  </si>
  <si>
    <t>14° 49.094'S</t>
  </si>
  <si>
    <t>75° 23.423’W</t>
  </si>
  <si>
    <t>2023-PAL-39</t>
  </si>
  <si>
    <t>14° 49.137'S</t>
  </si>
  <si>
    <t>75° 23.447’W</t>
  </si>
  <si>
    <t>Tuffaceous coarse-grained sandstone replacing a tubular-shaped bioturbation.</t>
  </si>
  <si>
    <t>14° 49.122'S</t>
  </si>
  <si>
    <t>75° 23.463’W</t>
  </si>
  <si>
    <t>Black, elongated, massive, sandy manganese oxides replacing a tubular-shaped bioturbation.</t>
  </si>
  <si>
    <t>2023-PAL-41</t>
  </si>
  <si>
    <t>14° 49.243'S</t>
  </si>
  <si>
    <t>75° 23.558’W</t>
  </si>
  <si>
    <t>White, fine-grained diatomite with black, greasy stains.</t>
  </si>
  <si>
    <t>2023-PAL-42</t>
  </si>
  <si>
    <t>White, fine-grained diatomite crossed by fine gypsum veinlets.</t>
  </si>
  <si>
    <t>14° 49.867'S</t>
  </si>
  <si>
    <t>75° 24.787’W</t>
  </si>
  <si>
    <t>14° 50.024'S</t>
  </si>
  <si>
    <t>75° 22.139’W</t>
  </si>
  <si>
    <t>Black, botryoidal, "grape-shaped" manganese nodules covered by medium-grained sand.</t>
  </si>
  <si>
    <t>14° 50.000'S</t>
  </si>
  <si>
    <t>75° 22.184’W</t>
  </si>
  <si>
    <t>2023-PAL-47</t>
  </si>
  <si>
    <t>14° 49.985'S</t>
  </si>
  <si>
    <t>75° 22.211’W</t>
  </si>
  <si>
    <t>Black, spherical manganese nodule with a rough, slightly shiny surface.</t>
  </si>
  <si>
    <t>2023-PAL-48</t>
  </si>
  <si>
    <t xml:space="preserve">Black, spherical manganese nodule with a rough, slightly shiny surface accreted onto a medium-grained sandstone. </t>
  </si>
  <si>
    <t>Supplementary tables</t>
  </si>
  <si>
    <r>
      <t xml:space="preserve">Table S1 </t>
    </r>
    <r>
      <rPr>
        <sz val="12"/>
        <color theme="1"/>
        <rFont val="Times New Roman"/>
        <family val="1"/>
      </rPr>
      <t>List of studied samples, their location, and description.</t>
    </r>
  </si>
  <si>
    <t>Mineralium Deposita</t>
  </si>
  <si>
    <r>
      <t xml:space="preserve">a </t>
    </r>
    <r>
      <rPr>
        <i/>
        <sz val="12"/>
        <color theme="1"/>
        <rFont val="Times New Roman"/>
        <family val="1"/>
      </rPr>
      <t>Geological Engineering Program, Faculty of Sciences and Engineering, Pontifical Catholic University of Peru (PUCP), Av. Universitaria 1801, San Miguel, Lima 15088, Peru</t>
    </r>
  </si>
  <si>
    <r>
      <t xml:space="preserve">b </t>
    </r>
    <r>
      <rPr>
        <i/>
        <sz val="12"/>
        <color theme="1"/>
        <rFont val="Times New Roman"/>
        <family val="1"/>
      </rPr>
      <t>Departament de Mineralogia, Petrologia i Geologia Aplicada, Facultat de Ciències de la Terra, Universitat de Barcelona, Martí i Franquès s/n, 08028 Barcelona, Spain</t>
    </r>
  </si>
  <si>
    <r>
      <t>c</t>
    </r>
    <r>
      <rPr>
        <i/>
        <sz val="12"/>
        <color theme="1"/>
        <rFont val="Times New Roman"/>
        <family val="1"/>
      </rPr>
      <t xml:space="preserve"> Dept. Civil Engineering and Natural Resources, Division of Geosciences and Environmental Engineering, Luleå University of Technology, Sweden</t>
    </r>
  </si>
  <si>
    <r>
      <t xml:space="preserve">d </t>
    </r>
    <r>
      <rPr>
        <i/>
        <sz val="12"/>
        <color theme="1"/>
        <rFont val="Times New Roman"/>
        <family val="1"/>
      </rPr>
      <t>Géosciences Environnement Toulouse, Université de Toulouse, CNES, CNRS, IRD, UPS, Toulouse 31400, France</t>
    </r>
  </si>
  <si>
    <r>
      <t>Ivana C. Carcamo-Valencia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Lisard Torró</t>
    </r>
    <r>
      <rPr>
        <vertAlign val="superscript"/>
        <sz val="14"/>
        <color theme="1"/>
        <rFont val="Times New Roman"/>
        <family val="1"/>
      </rPr>
      <t>a,*</t>
    </r>
    <r>
      <rPr>
        <sz val="14"/>
        <color theme="1"/>
        <rFont val="Times New Roman"/>
        <family val="1"/>
      </rPr>
      <t>, Johan S. Ramírez-Briones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Luís Ayala</t>
    </r>
    <r>
      <rPr>
        <vertAlign val="superscript"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>, Joaquín A. Proenza</t>
    </r>
    <r>
      <rPr>
        <vertAlign val="superscript"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>, Thomas Aiglsperger</t>
    </r>
    <r>
      <rPr>
        <vertAlign val="superscript"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>, Patrice Baby</t>
    </r>
    <r>
      <rPr>
        <vertAlign val="superscript"/>
        <sz val="14"/>
        <color theme="1"/>
        <rFont val="Times New Roman"/>
        <family val="1"/>
      </rPr>
      <t>a,d</t>
    </r>
  </si>
  <si>
    <r>
      <t xml:space="preserve">Table S1 </t>
    </r>
    <r>
      <rPr>
        <sz val="12"/>
        <color theme="1"/>
        <rFont val="Times New Roman"/>
        <family val="1"/>
      </rPr>
      <t>List of studied samples, their location, and description</t>
    </r>
  </si>
  <si>
    <r>
      <t xml:space="preserve">Table S2 </t>
    </r>
    <r>
      <rPr>
        <sz val="12"/>
        <color theme="1"/>
        <rFont val="Times New Roman"/>
        <family val="1"/>
      </rPr>
      <t>Major and trace element composition of Mn oxide samples from the East Pisco Basin, Peru</t>
    </r>
  </si>
  <si>
    <r>
      <t xml:space="preserve">Table S3 </t>
    </r>
    <r>
      <rPr>
        <sz val="12"/>
        <color theme="1"/>
        <rFont val="Times New Roman"/>
        <family val="1"/>
      </rPr>
      <t>Electron probe microanalysis (EPMA) data on Mn oxides from the East Pisco Basin, Peru</t>
    </r>
  </si>
  <si>
    <t xml:space="preserve">2023-PAL-19-Circle-A-1 </t>
  </si>
  <si>
    <t xml:space="preserve">2023-PAL-19-Circle-A-2 </t>
  </si>
  <si>
    <t xml:space="preserve">2023-PAL-19-Circle-A-3 </t>
  </si>
  <si>
    <t xml:space="preserve">2023-PAL-19-Circle-B-1 </t>
  </si>
  <si>
    <t xml:space="preserve">2023-PAL-19-Circle-B-2 </t>
  </si>
  <si>
    <t xml:space="preserve">2023-PAL-19-Circle-B-3 </t>
  </si>
  <si>
    <t xml:space="preserve">2023-PAL-19-Circle-C-1 </t>
  </si>
  <si>
    <t xml:space="preserve">2023-PAL-19-Circle-C-2 </t>
  </si>
  <si>
    <t xml:space="preserve">2023-PAL-19-Circle-C-3 </t>
  </si>
  <si>
    <t xml:space="preserve">2023-PAL-40-Circle-A-1 </t>
  </si>
  <si>
    <t xml:space="preserve">2023-PAL-40-Circle-A-2 </t>
  </si>
  <si>
    <t xml:space="preserve">2023-PAL-40-Circle-A-6 </t>
  </si>
  <si>
    <t xml:space="preserve">2023-PAL-40-Circle-A-7 </t>
  </si>
  <si>
    <t xml:space="preserve">2023-PAL-40-Circle-B-2 </t>
  </si>
  <si>
    <t xml:space="preserve">2023-PAL-40-Circle-B-4 </t>
  </si>
  <si>
    <t xml:space="preserve">2023-PAL-40-Circle-B-5 </t>
  </si>
  <si>
    <t xml:space="preserve">2023-PAL-40-Circle-C-1 </t>
  </si>
  <si>
    <t xml:space="preserve">2023-PAL-40-Circle-C-2 </t>
  </si>
  <si>
    <t xml:space="preserve">2023-PAL-35-Circle-A-1 </t>
  </si>
  <si>
    <t xml:space="preserve">2023-PAL-35-Circle-A-2 </t>
  </si>
  <si>
    <t xml:space="preserve">2023-PAL-35-Circle-A-3 </t>
  </si>
  <si>
    <t xml:space="preserve">2023-PAL-35-Circle-B-1 </t>
  </si>
  <si>
    <t xml:space="preserve">2023-PAL-35-Circle-B-2 </t>
  </si>
  <si>
    <t xml:space="preserve">2023-PAL-35-Circle-B-3 </t>
  </si>
  <si>
    <t xml:space="preserve">2023-PAL-35-Circle-B-4 </t>
  </si>
  <si>
    <t xml:space="preserve">2023-PAL-35-Circle-B-5 </t>
  </si>
  <si>
    <t xml:space="preserve">2023-PAL-35-Circle-B-6 </t>
  </si>
  <si>
    <t xml:space="preserve">2023-PAL-35-Circle-B-7 </t>
  </si>
  <si>
    <t xml:space="preserve">2023-PAL-35-Circle-C-1 </t>
  </si>
  <si>
    <t xml:space="preserve">2023-PAL-35-Circle-C-2 </t>
  </si>
  <si>
    <t xml:space="preserve">2023-PAL-35-Circle-C-3 </t>
  </si>
  <si>
    <t xml:space="preserve">2023-PAL-35-Circle-C-4 </t>
  </si>
  <si>
    <t xml:space="preserve">2023-PAL-35-Circle-C-5 </t>
  </si>
  <si>
    <t xml:space="preserve">2023-PAL-35-Circle-C-6 </t>
  </si>
  <si>
    <t xml:space="preserve">2023-PAL-35-Circle-C-7 </t>
  </si>
  <si>
    <t xml:space="preserve">2023-PAL-34-Circle-A-2 </t>
  </si>
  <si>
    <t xml:space="preserve">2022-PAL-03-Circle-A-1 </t>
  </si>
  <si>
    <t xml:space="preserve">2022-PAL-03-Circle-A-2 </t>
  </si>
  <si>
    <t xml:space="preserve">2022-PAL-03-Circle-A-3 </t>
  </si>
  <si>
    <t xml:space="preserve">2022-PAL-03-Circle-A-4 </t>
  </si>
  <si>
    <t xml:space="preserve">2022-PAL-03-Circle-A-5 </t>
  </si>
  <si>
    <t xml:space="preserve">2022-PAL-03-Circle-A-6 </t>
  </si>
  <si>
    <t xml:space="preserve">2022-PAL-03-Circle-A-7 </t>
  </si>
  <si>
    <t xml:space="preserve">2022-PAL-03-Circle-A-10 </t>
  </si>
  <si>
    <t xml:space="preserve">2022-PAL-03-Circle-A-11 </t>
  </si>
  <si>
    <t xml:space="preserve">2022-PAL-03-Circle-A-12 </t>
  </si>
  <si>
    <t xml:space="preserve">2022-PAL-03-Circle-A-13 </t>
  </si>
  <si>
    <t xml:space="preserve">2022-PAL-03-Circle-A-14 </t>
  </si>
  <si>
    <t xml:space="preserve">2022-PAL-03-Circle-A-15 </t>
  </si>
  <si>
    <t xml:space="preserve">2022-PAL-03-Circle-B-1 </t>
  </si>
  <si>
    <t xml:space="preserve">2022-PAL-03-Circle-B-2 </t>
  </si>
  <si>
    <t xml:space="preserve">2022-PAL-03-Circle-B-3 </t>
  </si>
  <si>
    <t xml:space="preserve">2022-PAL-03-Circle-B-4 </t>
  </si>
  <si>
    <t xml:space="preserve">2022-PAL-03-Circle-B-5 </t>
  </si>
  <si>
    <t xml:space="preserve">2022-PAL-03-Circle-B-6 </t>
  </si>
  <si>
    <t xml:space="preserve">2022-PAL-03-Circle-B-7 </t>
  </si>
  <si>
    <t xml:space="preserve">2022-PAL-03-Circle-B-8 </t>
  </si>
  <si>
    <t xml:space="preserve">2022-PAL-03-Circle-B-9 </t>
  </si>
  <si>
    <t xml:space="preserve">2022-PAL-03-Circle-B-10 </t>
  </si>
  <si>
    <t xml:space="preserve">2022-PAL-03-Circle-B-11 </t>
  </si>
  <si>
    <t xml:space="preserve">2022-PAL-03-Circle-B-12 </t>
  </si>
  <si>
    <t xml:space="preserve">2022-PAL-03-Circle-B-13 </t>
  </si>
  <si>
    <t xml:space="preserve">2022-PAL-03-Circle-C-2 </t>
  </si>
  <si>
    <t xml:space="preserve">2022-PAL-03-Circle-C-3 </t>
  </si>
  <si>
    <t xml:space="preserve">2022-PAL-03-Circle-C-4 </t>
  </si>
  <si>
    <t xml:space="preserve">2022-PAL-03-Circle-C-5 </t>
  </si>
  <si>
    <t xml:space="preserve">2022-PAL-03-Circle-C-8 </t>
  </si>
  <si>
    <t xml:space="preserve">2022-PAL-03-Circle-C-9 </t>
  </si>
  <si>
    <t xml:space="preserve">2022-PAL-03-Circle-C-10 </t>
  </si>
  <si>
    <t xml:space="preserve">2022-PAL-03-Circle-C-11 </t>
  </si>
  <si>
    <t xml:space="preserve">2022-PAL-03-Circle-D-1 </t>
  </si>
  <si>
    <t xml:space="preserve">2022-PAL-03-Circle-D-2 </t>
  </si>
  <si>
    <t xml:space="preserve">2022-PAL-03-Circle-D-3 </t>
  </si>
  <si>
    <t xml:space="preserve">2022-PAL-03-Circle-D-6 </t>
  </si>
  <si>
    <t xml:space="preserve">2022-PAL-03-Circle-D-7 </t>
  </si>
  <si>
    <t xml:space="preserve">2022-PAL-03-Circle-D-8 </t>
  </si>
  <si>
    <t xml:space="preserve">2023-PAL-27-Circle-A-1 </t>
  </si>
  <si>
    <t xml:space="preserve">2023-PAL-27-Circle-A-2 </t>
  </si>
  <si>
    <t xml:space="preserve">2023-PAL-27-Circle-A-3 </t>
  </si>
  <si>
    <t xml:space="preserve">2023-PAL-27-Circle-A-4 </t>
  </si>
  <si>
    <t xml:space="preserve">2023-PAL-27-Circle-A-5 </t>
  </si>
  <si>
    <t xml:space="preserve">2023-PAL-27-Circle-A-6 </t>
  </si>
  <si>
    <t xml:space="preserve">2023-PAL-27-Circle-A-7 </t>
  </si>
  <si>
    <t xml:space="preserve">2023-PAL-27-Circle-A-8 </t>
  </si>
  <si>
    <t xml:space="preserve">2023-PAL-27-Circle-A-9 </t>
  </si>
  <si>
    <t xml:space="preserve">2023-PAL-27-Circle-A-10 </t>
  </si>
  <si>
    <t xml:space="preserve">2023-PAL-27-Circle-A-11 </t>
  </si>
  <si>
    <t xml:space="preserve">2023-PAL-27-Circle-A-12 </t>
  </si>
  <si>
    <t xml:space="preserve">2023-PAL-27-Circle-A-13 </t>
  </si>
  <si>
    <t xml:space="preserve">2023-PAL-27-Circle-A-14 </t>
  </si>
  <si>
    <t xml:space="preserve">2023-PAL-27-Circle-A-15 </t>
  </si>
  <si>
    <t xml:space="preserve">2023-PAL-27-Circle-B-1 </t>
  </si>
  <si>
    <t xml:space="preserve">2023-PAL-27-Circle-B-2 </t>
  </si>
  <si>
    <t xml:space="preserve">2023-PAL-27-Circle-B-3 </t>
  </si>
  <si>
    <t xml:space="preserve">2023-PAL-27-Circle-B-4 </t>
  </si>
  <si>
    <t xml:space="preserve">2023-PAL-27-Circle-B-5 </t>
  </si>
  <si>
    <t xml:space="preserve">2023-PAL-27-Circle-B-6 </t>
  </si>
  <si>
    <t xml:space="preserve">2023-PAL-27-Circle-B-7 </t>
  </si>
  <si>
    <t xml:space="preserve">2023-PAL-27-Circle-B-8 </t>
  </si>
  <si>
    <t xml:space="preserve">2023-PAL-27-Circle-B-9 </t>
  </si>
  <si>
    <t xml:space="preserve">2023-PAL-27-Circle-B-10 </t>
  </si>
  <si>
    <t xml:space="preserve">2023-PAL-27-Circle-B-12 </t>
  </si>
  <si>
    <t xml:space="preserve">2023-PAL-27-Circle-C-1 </t>
  </si>
  <si>
    <t xml:space="preserve">2023-PAL-27-Circle-C-2 </t>
  </si>
  <si>
    <t xml:space="preserve">2023-PAL-27-Circle-C-3 </t>
  </si>
  <si>
    <t xml:space="preserve">2023-PAL-27-Circle-C-4 </t>
  </si>
  <si>
    <t xml:space="preserve">2023-PAL-27-Circle-C-5 </t>
  </si>
  <si>
    <t xml:space="preserve">2023-PAL-27-Circle-C-6 </t>
  </si>
  <si>
    <t xml:space="preserve">2023-PAL-27-Circle-C-7 </t>
  </si>
  <si>
    <t xml:space="preserve">2023-PAL-27-Circle-C-8 </t>
  </si>
  <si>
    <t xml:space="preserve">2023-PAL-27-Circle-C-9 </t>
  </si>
  <si>
    <t xml:space="preserve">2023-PAL-27-Circle-D-1 </t>
  </si>
  <si>
    <t xml:space="preserve">2023-PAL-27-Circle-D-2 </t>
  </si>
  <si>
    <t xml:space="preserve">2023-PAL-27-Circle-D-3 </t>
  </si>
  <si>
    <t xml:space="preserve">2023-PAL-27-Circle-D-4 </t>
  </si>
  <si>
    <t xml:space="preserve">2023-PAL-27-Circle-D-5 </t>
  </si>
  <si>
    <t xml:space="preserve">2023-PAL-27-Circle-D-6 </t>
  </si>
  <si>
    <t xml:space="preserve">2023-PAL-27-Circle-D-7 </t>
  </si>
  <si>
    <t xml:space="preserve">2023-PAL-27-Circle-D-8 </t>
  </si>
  <si>
    <t xml:space="preserve">2023-PAL-27-Circle-D-9 </t>
  </si>
  <si>
    <t xml:space="preserve">2023-PAL-27-Circle-D-10 </t>
  </si>
  <si>
    <t xml:space="preserve">2023-PAL-27-Circle-D-11 </t>
  </si>
  <si>
    <t xml:space="preserve">2023-PAL-27-Circle-D-12 </t>
  </si>
  <si>
    <t xml:space="preserve">2023-PAL-09-Circle-A-1 </t>
  </si>
  <si>
    <t xml:space="preserve">2023-PAL-09-Circle-A-2 </t>
  </si>
  <si>
    <t xml:space="preserve">2023-PAL-09-Circle-A-3 </t>
  </si>
  <si>
    <t xml:space="preserve">2023-PAL-09-Circle-A-5 </t>
  </si>
  <si>
    <t xml:space="preserve">2023-PAL-09-Circle-B-1 </t>
  </si>
  <si>
    <t xml:space="preserve">2023-PAL-09-Circle-C-1 </t>
  </si>
  <si>
    <t xml:space="preserve">2023-PAL-09-Circle-C-3 </t>
  </si>
  <si>
    <t xml:space="preserve">2023-PAL-09-Circle-C-4 </t>
  </si>
  <si>
    <t xml:space="preserve">2023-PAL-09-Circle-D-1 </t>
  </si>
  <si>
    <t xml:space="preserve">2023-PAL-09-Circle-D-2 </t>
  </si>
  <si>
    <t xml:space="preserve">2023-PAL-48A-Circle-B-3 </t>
  </si>
  <si>
    <t xml:space="preserve">2023-PAL-48A-Circle-C-3 </t>
  </si>
  <si>
    <t xml:space="preserve">2023-PAL-48A-Circle-C-4 </t>
  </si>
  <si>
    <t xml:space="preserve">2023-PAL-48A-Circle-D-5 </t>
  </si>
  <si>
    <t xml:space="preserve">2023-PAL-48A-Circle-E-2 </t>
  </si>
  <si>
    <t xml:space="preserve">2023-PAL-48A-Circle-E-4 </t>
  </si>
  <si>
    <t xml:space="preserve">2023-PAL-48A-Circle-E-6 </t>
  </si>
  <si>
    <t xml:space="preserve">2023-PAL-48A-Circle-E-8 </t>
  </si>
  <si>
    <t xml:space="preserve">2023-PAL-48A-Circle-E-9 </t>
  </si>
  <si>
    <t xml:space="preserve">2023-PAL-29-Circle-A-1 </t>
  </si>
  <si>
    <t xml:space="preserve">2023-PAL-29-Circle-A-2 </t>
  </si>
  <si>
    <t xml:space="preserve">2023-PAL-29-Circle-A-3 </t>
  </si>
  <si>
    <t xml:space="preserve">2023-PAL-29-Circle-A-4 </t>
  </si>
  <si>
    <t xml:space="preserve">2023-PAL-29-Circle-A-5 </t>
  </si>
  <si>
    <t xml:space="preserve">2023-PAL-29-Circle-A-6 </t>
  </si>
  <si>
    <t xml:space="preserve">2023-PAL-29-Circle-A-8 </t>
  </si>
  <si>
    <t xml:space="preserve">2023-PAL-29-Circle-A-9 </t>
  </si>
  <si>
    <t xml:space="preserve">2023-PAL-29-Circle-B-1 </t>
  </si>
  <si>
    <t xml:space="preserve">2023-PAL-29-Circle-B-2 </t>
  </si>
  <si>
    <t xml:space="preserve">2023-PAL-29-Circle-B-3 </t>
  </si>
  <si>
    <t xml:space="preserve">2023-PAL-29-Circle-B-4 </t>
  </si>
  <si>
    <t xml:space="preserve">2023-PAL-29-Circle-B-5 </t>
  </si>
  <si>
    <t xml:space="preserve">2023-PAL-29-Circle-B-6 </t>
  </si>
  <si>
    <t xml:space="preserve">2023-PAL-29-Circle-B-7 </t>
  </si>
  <si>
    <t xml:space="preserve">2023-PAL-29-Circle-B-8 </t>
  </si>
  <si>
    <t xml:space="preserve">2023-PAL-29-Circle-C-1 </t>
  </si>
  <si>
    <t xml:space="preserve">2023-PAL-29-Circle-C-2 </t>
  </si>
  <si>
    <t xml:space="preserve">2023-PAL-29-Circle-C-4 </t>
  </si>
  <si>
    <t xml:space="preserve">2023-PAL-29-Circle-C-5 </t>
  </si>
  <si>
    <t xml:space="preserve">2023-PAL-29-Circle-C-6 </t>
  </si>
  <si>
    <t xml:space="preserve">2023-PAL-29-Circle-C-7 </t>
  </si>
  <si>
    <t xml:space="preserve">2023-PAL-29-Circle-C-8 </t>
  </si>
  <si>
    <t xml:space="preserve">2023-PAL-29-Circle-C-10 </t>
  </si>
  <si>
    <t xml:space="preserve">2023-PAL-29-Circle-C-11 </t>
  </si>
  <si>
    <t xml:space="preserve">2023-PAL-29-Circle-D-1 </t>
  </si>
  <si>
    <t xml:space="preserve">2023-PAL-29-Circle-D-2 </t>
  </si>
  <si>
    <t xml:space="preserve">2023-PAL-29-Circle-D-4 </t>
  </si>
  <si>
    <t xml:space="preserve">2023-PAL-29-Circle-D-5 </t>
  </si>
  <si>
    <t xml:space="preserve">2023-PAL-29-Circle-D-5B </t>
  </si>
  <si>
    <t xml:space="preserve">2023-PAL-29-Circle-D-6 </t>
  </si>
  <si>
    <t xml:space="preserve">2023-PAL-29-Circle-D-7 </t>
  </si>
  <si>
    <t xml:space="preserve">2023-PAL-29-Circle-E-1 </t>
  </si>
  <si>
    <t xml:space="preserve">2023-PAL-29-Circle-E-2 </t>
  </si>
  <si>
    <t xml:space="preserve">2023-PAL-29-Circle-E-3 </t>
  </si>
  <si>
    <t xml:space="preserve">2023-PAL-29-Circle-E-4 </t>
  </si>
  <si>
    <t xml:space="preserve">2023-PAL-29-Circle-E-5 </t>
  </si>
  <si>
    <t xml:space="preserve">2023-PAL-43-Circle-A-1 </t>
  </si>
  <si>
    <t xml:space="preserve">2023-PAL-43-Circle-A-2 </t>
  </si>
  <si>
    <t xml:space="preserve">2023-PAL-43-Circle-A-3 </t>
  </si>
  <si>
    <t xml:space="preserve">2023-PAL-43-Circle-A-4 </t>
  </si>
  <si>
    <t xml:space="preserve">2023-PAL-43-Circle-A-5 </t>
  </si>
  <si>
    <t xml:space="preserve">2023-PAL-43-Circle-A-6 </t>
  </si>
  <si>
    <t xml:space="preserve">2023-PAL-43-Circle-A-7 </t>
  </si>
  <si>
    <t xml:space="preserve">2023-PAL-43-Circle-A-8 </t>
  </si>
  <si>
    <t xml:space="preserve">2023-PAL-43-Circle-A-9 </t>
  </si>
  <si>
    <t xml:space="preserve">2023-PAL-43-Circle-A-10 </t>
  </si>
  <si>
    <t xml:space="preserve">2023-PAL-43-Circle-A-11 </t>
  </si>
  <si>
    <t xml:space="preserve">2023-PAL-43-Circle-A-12 </t>
  </si>
  <si>
    <t xml:space="preserve">2023-PAL-43-Circle-B-1 </t>
  </si>
  <si>
    <t xml:space="preserve">2023-PAL-43-Circle-B-2 </t>
  </si>
  <si>
    <t xml:space="preserve">2023-PAL-43-Circle-B-3 </t>
  </si>
  <si>
    <t xml:space="preserve">2023-PAL-43-Circle-B-4 </t>
  </si>
  <si>
    <t xml:space="preserve">2023-PAL-43-Circle-C-1 </t>
  </si>
  <si>
    <t xml:space="preserve">2023-PAL-43-Circle-C-2 </t>
  </si>
  <si>
    <t xml:space="preserve">2023-PAL-43-Circle-C-3 </t>
  </si>
  <si>
    <t xml:space="preserve">2023-PAL-43-Circle-C-4 </t>
  </si>
  <si>
    <t xml:space="preserve">2023-PAL-43-Circle-C-6 </t>
  </si>
  <si>
    <t xml:space="preserve">2023-PAL-43-Circle-C-7 </t>
  </si>
  <si>
    <t xml:space="preserve">2023-PAL-43-Circle-C-9 </t>
  </si>
  <si>
    <t xml:space="preserve">2023-PAL-38-Circle-A-1 </t>
  </si>
  <si>
    <t xml:space="preserve">2023-PAL-38-Circle-A-2 </t>
  </si>
  <si>
    <t xml:space="preserve">2023-PAL-38-Circle-A-3 </t>
  </si>
  <si>
    <t xml:space="preserve">2023-PAL-38-Circle-A-4 </t>
  </si>
  <si>
    <t xml:space="preserve">2023-PAL-38-Circle-A-5 </t>
  </si>
  <si>
    <t xml:space="preserve">2023-PAL-38-Circle-A-6 </t>
  </si>
  <si>
    <t xml:space="preserve">2023-PAL-38-Circle-A-7 </t>
  </si>
  <si>
    <t xml:space="preserve">2023-PAL-38-Circle-A-8 </t>
  </si>
  <si>
    <t xml:space="preserve">2023-PAL-38-Circle-A-9 </t>
  </si>
  <si>
    <t xml:space="preserve">2023-PAL-38-Circle-A-10 </t>
  </si>
  <si>
    <t xml:space="preserve">2023-PAL-38-Circle-A-12 </t>
  </si>
  <si>
    <t xml:space="preserve">2023-PAL-38-Circle-A-13 </t>
  </si>
  <si>
    <t xml:space="preserve">2023-PAL-38-Circle-A-14 </t>
  </si>
  <si>
    <t xml:space="preserve">2023-PAL-38-Circle-B-1 </t>
  </si>
  <si>
    <t xml:space="preserve">2023-PAL-38-Circle-B-2 </t>
  </si>
  <si>
    <t xml:space="preserve">2023-PAL-38-Circle-B-3 </t>
  </si>
  <si>
    <t xml:space="preserve">2023-PAL-38-Circle-B-4 </t>
  </si>
  <si>
    <t xml:space="preserve">2023-PAL-38-Circle-B-5 </t>
  </si>
  <si>
    <t xml:space="preserve">2023-PAL-38-Circle-B-6 </t>
  </si>
  <si>
    <t xml:space="preserve">2023-PAL-38-Circle-B-7 </t>
  </si>
  <si>
    <t xml:space="preserve">2023-PAL-38-Circle-B-8 </t>
  </si>
  <si>
    <t xml:space="preserve">2023-PAL-38-Circle-B-9 </t>
  </si>
  <si>
    <t xml:space="preserve">2023-PAL-38-Circle-B-10 </t>
  </si>
  <si>
    <t xml:space="preserve">2023-PAL-38-Circle-B-11 </t>
  </si>
  <si>
    <t xml:space="preserve">2023-PAL-38-Circle-B-12 </t>
  </si>
  <si>
    <t xml:space="preserve">2022-PAL-04-Circle-B-1 </t>
  </si>
  <si>
    <t xml:space="preserve">2022-PAL-04-Circle-B-2 </t>
  </si>
  <si>
    <t xml:space="preserve">2022-PAL-04-Circle-B-3 </t>
  </si>
  <si>
    <t xml:space="preserve">2022-PAL-04-Circle-B-4 </t>
  </si>
  <si>
    <t xml:space="preserve">2022-PAL-04-Circle-B-5 </t>
  </si>
  <si>
    <t xml:space="preserve">2022-PAL-04-Circle-B-6 </t>
  </si>
  <si>
    <t xml:space="preserve">2022-PAL-04-Circle-B-7 </t>
  </si>
  <si>
    <t xml:space="preserve">2022-PAL-04-Circle-B-8 </t>
  </si>
  <si>
    <t xml:space="preserve">2022-PAL-04-Circle-B-9 </t>
  </si>
  <si>
    <t xml:space="preserve">2022-PAL-04-Circle-B-12 </t>
  </si>
  <si>
    <t xml:space="preserve">2022-PAL-04-Circle-B-13 </t>
  </si>
  <si>
    <t xml:space="preserve">2022-PAL-04-Circle-B-14 </t>
  </si>
  <si>
    <t xml:space="preserve">2022-PAL-10-Circle-A-1 </t>
  </si>
  <si>
    <t xml:space="preserve">2022-PAL-10-Circle-A-2 </t>
  </si>
  <si>
    <t xml:space="preserve">2022-PAL-10-Circle-A-4 </t>
  </si>
  <si>
    <t xml:space="preserve">2022-PAL-10-Circle-A-5 </t>
  </si>
  <si>
    <t xml:space="preserve">2022-PAL-10-Circle-A-6 </t>
  </si>
  <si>
    <t xml:space="preserve">2022-PAL-10-Circle-A-7 </t>
  </si>
  <si>
    <t xml:space="preserve">2022-PAL-10-Circle-A-8 </t>
  </si>
  <si>
    <t xml:space="preserve">2022-PAL-10-Circle-A-11 </t>
  </si>
  <si>
    <t xml:space="preserve">2022-PAL-10-Circle-A-12 </t>
  </si>
  <si>
    <t xml:space="preserve">2022-PAL-10-Circle-A-13 </t>
  </si>
  <si>
    <t xml:space="preserve">2022-PAL-10-Circle-A-14 </t>
  </si>
  <si>
    <t xml:space="preserve">2022-PAL-10-Circle-A-15 </t>
  </si>
  <si>
    <t>NSS</t>
  </si>
  <si>
    <t>&lt;d.l. = below detection limit</t>
  </si>
  <si>
    <r>
      <t>Al</t>
    </r>
    <r>
      <rPr>
        <b/>
        <vertAlign val="sub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O</t>
    </r>
    <r>
      <rPr>
        <b/>
        <vertAlign val="subscript"/>
        <sz val="9"/>
        <color rgb="FF000000"/>
        <rFont val="Times New Roman"/>
        <family val="1"/>
      </rPr>
      <t>3</t>
    </r>
  </si>
  <si>
    <r>
      <t>K</t>
    </r>
    <r>
      <rPr>
        <b/>
        <vertAlign val="sub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O</t>
    </r>
  </si>
  <si>
    <r>
      <t>Na</t>
    </r>
    <r>
      <rPr>
        <b/>
        <vertAlign val="sub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O</t>
    </r>
  </si>
  <si>
    <r>
      <t>P</t>
    </r>
    <r>
      <rPr>
        <b/>
        <vertAlign val="subscript"/>
        <sz val="9"/>
        <color rgb="FF000000"/>
        <rFont val="Times New Roman"/>
        <family val="1"/>
      </rPr>
      <t>2</t>
    </r>
    <r>
      <rPr>
        <b/>
        <sz val="9"/>
        <color rgb="FF000000"/>
        <rFont val="Times New Roman"/>
        <family val="1"/>
      </rPr>
      <t>O</t>
    </r>
    <r>
      <rPr>
        <b/>
        <vertAlign val="subscript"/>
        <sz val="9"/>
        <color rgb="FF000000"/>
        <rFont val="Times New Roman"/>
        <family val="1"/>
      </rPr>
      <t>5</t>
    </r>
  </si>
  <si>
    <r>
      <t>SO</t>
    </r>
    <r>
      <rPr>
        <b/>
        <vertAlign val="subscript"/>
        <sz val="9"/>
        <color rgb="FF000000"/>
        <rFont val="Times New Roman"/>
        <family val="1"/>
      </rPr>
      <t>3</t>
    </r>
  </si>
  <si>
    <r>
      <t>SiO</t>
    </r>
    <r>
      <rPr>
        <b/>
        <vertAlign val="subscript"/>
        <sz val="9"/>
        <color rgb="FF000000"/>
        <rFont val="Times New Roman"/>
        <family val="1"/>
      </rPr>
      <t>2</t>
    </r>
  </si>
  <si>
    <r>
      <t>TiO</t>
    </r>
    <r>
      <rPr>
        <b/>
        <vertAlign val="subscript"/>
        <sz val="9"/>
        <color rgb="FF000000"/>
        <rFont val="Times New Roman"/>
        <family val="1"/>
      </rPr>
      <t>2</t>
    </r>
  </si>
  <si>
    <r>
      <t>Al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</si>
  <si>
    <r>
      <t>Cr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</si>
  <si>
    <r>
      <t>Fe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3</t>
    </r>
  </si>
  <si>
    <r>
      <t>K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</si>
  <si>
    <r>
      <t>Na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</si>
  <si>
    <r>
      <t>P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>O</t>
    </r>
    <r>
      <rPr>
        <b/>
        <vertAlign val="subscript"/>
        <sz val="10"/>
        <color rgb="FF000000"/>
        <rFont val="Times New Roman"/>
        <family val="1"/>
      </rPr>
      <t>5</t>
    </r>
  </si>
  <si>
    <r>
      <t>SO</t>
    </r>
    <r>
      <rPr>
        <b/>
        <vertAlign val="subscript"/>
        <sz val="10"/>
        <color rgb="FF000000"/>
        <rFont val="Times New Roman"/>
        <family val="1"/>
      </rPr>
      <t>3</t>
    </r>
  </si>
  <si>
    <r>
      <t>SiO</t>
    </r>
    <r>
      <rPr>
        <b/>
        <vertAlign val="subscript"/>
        <sz val="10"/>
        <color rgb="FF000000"/>
        <rFont val="Times New Roman"/>
        <family val="1"/>
      </rPr>
      <t>2</t>
    </r>
  </si>
  <si>
    <r>
      <t>TiO</t>
    </r>
    <r>
      <rPr>
        <b/>
        <vertAlign val="subscript"/>
        <sz val="10"/>
        <color rgb="FF000000"/>
        <rFont val="Times New Roman"/>
        <family val="1"/>
      </rPr>
      <t>2</t>
    </r>
  </si>
  <si>
    <t>-</t>
  </si>
  <si>
    <t>McLennan SM (1989) Rare earth elements in sedimentary rocks: Influence of provenance and sedimentary processes. In: Lipin BR, McKay GA (eds) Geochemistry and Mineralogy of Rare Earth Elements, De Gruyter, Berlin, pp 169-200. https://doi.org/10.1515/9781501509032-010</t>
  </si>
  <si>
    <t>REE</t>
  </si>
  <si>
    <t>REY</t>
  </si>
  <si>
    <t>&gt;250</t>
  </si>
  <si>
    <t>&gt;1000</t>
  </si>
  <si>
    <t>REFERENCES</t>
  </si>
  <si>
    <t>Bau M, Schmidt K, Koschinsky A, Hein JR, Kuhn T, Usui A (2014) Discriminating between different genetic types of marine ferro-manganese crusts and nodules based on rare earth elements and yttrium. Chem Geol 60:1709-1725</t>
  </si>
  <si>
    <t>Black, massive, irregular manganese nodule with a rough, matt surface.</t>
  </si>
  <si>
    <t>Cobalt-rich diagenetic Mn-oxide mineralization in the Neogene onshore Pisco Basin, Peru</t>
  </si>
  <si>
    <t>&lt;d.l. = below detection limit; NSS = non-sufficient sample. Ce/Ce* calculation following Bau et al. (2014)  using PAAS values from McLennan (1989)</t>
  </si>
  <si>
    <t>[Ce/Ce∗]PAAS-normalized</t>
  </si>
  <si>
    <t>[La/Sm]PAAS-normalized</t>
  </si>
  <si>
    <t>[Sm/Yb]PAAS-normalized</t>
  </si>
  <si>
    <t>[La/Yb]PAAS-normalized</t>
  </si>
  <si>
    <t>Black, thin manganese coating accreted onto a silty clay with incipient manganese micronodules (&lt;1mm).</t>
  </si>
  <si>
    <t>Scarce, irregular manganese incipient micronodules hosted by a beige, fine-grained sandstone.</t>
  </si>
  <si>
    <t>Elongated to spherical manganese micronodules and  irregular coatings hosted by a light-beige silty clay</t>
  </si>
  <si>
    <t>Incipient, elongated to spherical, manganese micronodules with a matt surface hosted by a light-beige silty mudstone</t>
  </si>
  <si>
    <t>Dark Mn oxide specks and incipient, elongated to spherical, manganese oxide micronodules with a matt surface hosted by a light-beige silty mudstone</t>
  </si>
  <si>
    <t>Inicpient, elongated to spherical, manganese micronodules along with manganes dark specks and dendrites  hosted by a light-beige silty mudstone.</t>
  </si>
  <si>
    <t>Incipient elongated to spherical manganese micronodules and thin coatings and worm-like stringers in light-beige silty mudstone.</t>
  </si>
  <si>
    <t>Incipient irregular to subrounded manganese micronodules along with manganese specks, dendrites, and stringers hosted by a light-beige silty mudstone.</t>
  </si>
  <si>
    <t>Black, thick manganese coating with a rough, matt surface and incipient micronodules accreted onto a light-beige silty clay.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</si>
</sst>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vertAlign val="superscript"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vertAlign val="subscript"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4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6" fillId="0" borderId="0" xfId="0" applyFont="1"/>
    <xf numFmtId="0" fontId="1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1" applyNumberFormat="1" applyFont="1" applyBorder="1" applyAlignment="1">
      <alignment horizontal="center" vertical="center"/>
    </xf>
    <xf numFmtId="0" fontId="19" fillId="0" borderId="0" xfId="0" applyFont="1"/>
    <xf numFmtId="0" fontId="14" fillId="2" borderId="4" xfId="0" applyFont="1" applyFill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165" fontId="14" fillId="0" borderId="4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textRotation="90"/>
    </xf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1" xfId="0" applyFont="1" applyFill="1" applyBorder="1" applyAlignment="1">
      <alignment horizontal="center" vertical="center" textRotation="90"/>
    </xf>
    <xf numFmtId="0" fontId="13" fillId="3" borderId="2" xfId="0" applyFont="1" applyFill="1" applyBorder="1" applyAlignment="1">
      <alignment horizontal="center" vertical="center" textRotation="90" wrapText="1"/>
    </xf>
    <xf numFmtId="0" fontId="14" fillId="3" borderId="3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 xr:uid="{6CD158D3-891F-B74A-8FC0-85E293B891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15240</xdr:rowOff>
    </xdr:from>
    <xdr:to>
      <xdr:col>4</xdr:col>
      <xdr:colOff>0</xdr:colOff>
      <xdr:row>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F40955C-59B1-AB3A-44AA-37FEBA913E45}"/>
            </a:ext>
          </a:extLst>
        </xdr:cNvPr>
        <xdr:cNvCxnSpPr/>
      </xdr:nvCxnSpPr>
      <xdr:spPr>
        <a:xfrm flipH="1" flipV="1">
          <a:off x="2377440" y="15240"/>
          <a:ext cx="624840" cy="11277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F723-EBB2-43A5-A4B1-1CD03A2B3937}">
  <dimension ref="B2:B15"/>
  <sheetViews>
    <sheetView tabSelected="1" workbookViewId="0"/>
  </sheetViews>
  <sheetFormatPr baseColWidth="10" defaultColWidth="10.83203125" defaultRowHeight="16" x14ac:dyDescent="0.2"/>
  <cols>
    <col min="1" max="1" width="4.6640625" style="1" customWidth="1"/>
    <col min="2" max="2" width="11.83203125" style="1" customWidth="1"/>
    <col min="3" max="16384" width="10.83203125" style="1"/>
  </cols>
  <sheetData>
    <row r="2" spans="2:2" ht="23" x14ac:dyDescent="0.2">
      <c r="B2" s="2" t="s">
        <v>244</v>
      </c>
    </row>
    <row r="4" spans="2:2" ht="23" x14ac:dyDescent="0.2">
      <c r="B4" s="3" t="s">
        <v>531</v>
      </c>
    </row>
    <row r="5" spans="2:2" ht="21" x14ac:dyDescent="0.2">
      <c r="B5" s="9" t="s">
        <v>249</v>
      </c>
    </row>
    <row r="6" spans="2:2" ht="18" x14ac:dyDescent="0.2">
      <c r="B6" s="4" t="s">
        <v>245</v>
      </c>
    </row>
    <row r="7" spans="2:2" ht="18" x14ac:dyDescent="0.2">
      <c r="B7" s="4" t="s">
        <v>246</v>
      </c>
    </row>
    <row r="8" spans="2:2" ht="18" x14ac:dyDescent="0.2">
      <c r="B8" s="6" t="s">
        <v>247</v>
      </c>
    </row>
    <row r="9" spans="2:2" ht="18" x14ac:dyDescent="0.2">
      <c r="B9" s="5" t="s">
        <v>248</v>
      </c>
    </row>
    <row r="10" spans="2:2" ht="18" x14ac:dyDescent="0.2">
      <c r="B10" s="6"/>
    </row>
    <row r="12" spans="2:2" x14ac:dyDescent="0.2">
      <c r="B12" s="7" t="s">
        <v>242</v>
      </c>
    </row>
    <row r="13" spans="2:2" x14ac:dyDescent="0.2">
      <c r="B13" s="7" t="s">
        <v>243</v>
      </c>
    </row>
    <row r="14" spans="2:2" x14ac:dyDescent="0.2">
      <c r="B14" s="8" t="s">
        <v>251</v>
      </c>
    </row>
    <row r="15" spans="2:2" x14ac:dyDescent="0.2">
      <c r="B15" s="8" t="s">
        <v>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294F-3418-49B2-AB83-19E9726093F5}">
  <dimension ref="A1:D69"/>
  <sheetViews>
    <sheetView zoomScale="120" zoomScaleNormal="120" workbookViewId="0"/>
  </sheetViews>
  <sheetFormatPr baseColWidth="10" defaultColWidth="11.5" defaultRowHeight="11" x14ac:dyDescent="0.15"/>
  <cols>
    <col min="1" max="1" width="11.5" style="21"/>
    <col min="2" max="3" width="15.1640625" style="21" customWidth="1"/>
    <col min="4" max="4" width="42.6640625" style="21" customWidth="1"/>
    <col min="5" max="16384" width="11.5" style="21"/>
  </cols>
  <sheetData>
    <row r="1" spans="1:4" ht="15" customHeight="1" x14ac:dyDescent="0.15">
      <c r="A1" s="7" t="s">
        <v>250</v>
      </c>
    </row>
    <row r="2" spans="1:4" ht="17" customHeight="1" x14ac:dyDescent="0.15"/>
    <row r="3" spans="1:4" ht="12" x14ac:dyDescent="0.15">
      <c r="A3" s="37" t="s">
        <v>0</v>
      </c>
      <c r="B3" s="37" t="s">
        <v>122</v>
      </c>
      <c r="C3" s="37"/>
      <c r="D3" s="38" t="s">
        <v>123</v>
      </c>
    </row>
    <row r="4" spans="1:4" ht="12" x14ac:dyDescent="0.15">
      <c r="A4" s="37"/>
      <c r="B4" s="20" t="s">
        <v>124</v>
      </c>
      <c r="C4" s="20" t="s">
        <v>125</v>
      </c>
      <c r="D4" s="38"/>
    </row>
    <row r="5" spans="1:4" ht="26" x14ac:dyDescent="0.15">
      <c r="A5" s="11" t="s">
        <v>31</v>
      </c>
      <c r="B5" s="11" t="s">
        <v>126</v>
      </c>
      <c r="C5" s="11" t="s">
        <v>127</v>
      </c>
      <c r="D5" s="22" t="s">
        <v>128</v>
      </c>
    </row>
    <row r="6" spans="1:4" ht="26" x14ac:dyDescent="0.15">
      <c r="A6" s="11" t="s">
        <v>8</v>
      </c>
      <c r="B6" s="11" t="s">
        <v>126</v>
      </c>
      <c r="C6" s="11" t="s">
        <v>127</v>
      </c>
      <c r="D6" s="22" t="s">
        <v>129</v>
      </c>
    </row>
    <row r="7" spans="1:4" ht="13" x14ac:dyDescent="0.15">
      <c r="A7" s="11" t="s">
        <v>9</v>
      </c>
      <c r="B7" s="11" t="s">
        <v>126</v>
      </c>
      <c r="C7" s="11" t="s">
        <v>127</v>
      </c>
      <c r="D7" s="22" t="s">
        <v>130</v>
      </c>
    </row>
    <row r="8" spans="1:4" ht="39" x14ac:dyDescent="0.15">
      <c r="A8" s="11" t="s">
        <v>10</v>
      </c>
      <c r="B8" s="11" t="s">
        <v>126</v>
      </c>
      <c r="C8" s="11" t="s">
        <v>127</v>
      </c>
      <c r="D8" s="22" t="s">
        <v>131</v>
      </c>
    </row>
    <row r="9" spans="1:4" ht="26" x14ac:dyDescent="0.15">
      <c r="A9" s="11" t="s">
        <v>32</v>
      </c>
      <c r="B9" s="11" t="s">
        <v>126</v>
      </c>
      <c r="C9" s="11" t="s">
        <v>127</v>
      </c>
      <c r="D9" s="22" t="s">
        <v>132</v>
      </c>
    </row>
    <row r="10" spans="1:4" ht="26" x14ac:dyDescent="0.15">
      <c r="A10" s="11" t="s">
        <v>11</v>
      </c>
      <c r="B10" s="11" t="s">
        <v>126</v>
      </c>
      <c r="C10" s="11" t="s">
        <v>127</v>
      </c>
      <c r="D10" s="22" t="s">
        <v>537</v>
      </c>
    </row>
    <row r="11" spans="1:4" ht="26" x14ac:dyDescent="0.15">
      <c r="A11" s="11" t="s">
        <v>33</v>
      </c>
      <c r="B11" s="11" t="s">
        <v>126</v>
      </c>
      <c r="C11" s="11" t="s">
        <v>127</v>
      </c>
      <c r="D11" s="22" t="s">
        <v>133</v>
      </c>
    </row>
    <row r="12" spans="1:4" ht="26" x14ac:dyDescent="0.15">
      <c r="A12" s="11" t="s">
        <v>34</v>
      </c>
      <c r="B12" s="11" t="s">
        <v>126</v>
      </c>
      <c r="C12" s="11" t="s">
        <v>127</v>
      </c>
      <c r="D12" s="22" t="s">
        <v>129</v>
      </c>
    </row>
    <row r="13" spans="1:4" ht="26" x14ac:dyDescent="0.15">
      <c r="A13" s="11" t="s">
        <v>35</v>
      </c>
      <c r="B13" s="11" t="s">
        <v>126</v>
      </c>
      <c r="C13" s="11" t="s">
        <v>127</v>
      </c>
      <c r="D13" s="22" t="s">
        <v>134</v>
      </c>
    </row>
    <row r="14" spans="1:4" ht="26" x14ac:dyDescent="0.15">
      <c r="A14" s="11" t="s">
        <v>36</v>
      </c>
      <c r="B14" s="11" t="s">
        <v>126</v>
      </c>
      <c r="C14" s="11" t="s">
        <v>127</v>
      </c>
      <c r="D14" s="22" t="s">
        <v>129</v>
      </c>
    </row>
    <row r="15" spans="1:4" ht="39" x14ac:dyDescent="0.15">
      <c r="A15" s="11" t="s">
        <v>12</v>
      </c>
      <c r="B15" s="11" t="s">
        <v>126</v>
      </c>
      <c r="C15" s="11" t="s">
        <v>127</v>
      </c>
      <c r="D15" s="22" t="s">
        <v>135</v>
      </c>
    </row>
    <row r="16" spans="1:4" ht="26" x14ac:dyDescent="0.15">
      <c r="A16" s="11" t="s">
        <v>37</v>
      </c>
      <c r="B16" s="11" t="s">
        <v>126</v>
      </c>
      <c r="C16" s="11" t="s">
        <v>127</v>
      </c>
      <c r="D16" s="22" t="s">
        <v>136</v>
      </c>
    </row>
    <row r="17" spans="1:4" ht="26" x14ac:dyDescent="0.15">
      <c r="A17" s="11" t="s">
        <v>38</v>
      </c>
      <c r="B17" s="11" t="s">
        <v>126</v>
      </c>
      <c r="C17" s="11" t="s">
        <v>127</v>
      </c>
      <c r="D17" s="22" t="s">
        <v>129</v>
      </c>
    </row>
    <row r="18" spans="1:4" ht="39" x14ac:dyDescent="0.15">
      <c r="A18" s="11" t="s">
        <v>13</v>
      </c>
      <c r="B18" s="11" t="s">
        <v>137</v>
      </c>
      <c r="C18" s="11" t="s">
        <v>138</v>
      </c>
      <c r="D18" s="22" t="s">
        <v>139</v>
      </c>
    </row>
    <row r="19" spans="1:4" ht="26" x14ac:dyDescent="0.15">
      <c r="A19" s="11" t="s">
        <v>140</v>
      </c>
      <c r="B19" s="11" t="s">
        <v>137</v>
      </c>
      <c r="C19" s="11" t="s">
        <v>138</v>
      </c>
      <c r="D19" s="22" t="s">
        <v>538</v>
      </c>
    </row>
    <row r="20" spans="1:4" ht="26" x14ac:dyDescent="0.15">
      <c r="A20" s="11" t="s">
        <v>141</v>
      </c>
      <c r="B20" s="11" t="s">
        <v>137</v>
      </c>
      <c r="C20" s="11" t="s">
        <v>138</v>
      </c>
      <c r="D20" s="22" t="s">
        <v>539</v>
      </c>
    </row>
    <row r="21" spans="1:4" ht="26" x14ac:dyDescent="0.15">
      <c r="A21" s="11" t="s">
        <v>142</v>
      </c>
      <c r="B21" s="11" t="s">
        <v>137</v>
      </c>
      <c r="C21" s="11" t="s">
        <v>138</v>
      </c>
      <c r="D21" s="22" t="s">
        <v>539</v>
      </c>
    </row>
    <row r="22" spans="1:4" ht="26" x14ac:dyDescent="0.15">
      <c r="A22" s="11" t="s">
        <v>39</v>
      </c>
      <c r="B22" s="23" t="s">
        <v>143</v>
      </c>
      <c r="C22" s="23" t="s">
        <v>144</v>
      </c>
      <c r="D22" s="22" t="s">
        <v>145</v>
      </c>
    </row>
    <row r="23" spans="1:4" ht="26" x14ac:dyDescent="0.15">
      <c r="A23" s="11" t="s">
        <v>14</v>
      </c>
      <c r="B23" s="23" t="s">
        <v>143</v>
      </c>
      <c r="C23" s="23" t="s">
        <v>144</v>
      </c>
      <c r="D23" s="22" t="s">
        <v>146</v>
      </c>
    </row>
    <row r="24" spans="1:4" ht="39" x14ac:dyDescent="0.15">
      <c r="A24" s="11" t="s">
        <v>147</v>
      </c>
      <c r="B24" s="11" t="s">
        <v>148</v>
      </c>
      <c r="C24" s="11" t="s">
        <v>149</v>
      </c>
      <c r="D24" s="22" t="s">
        <v>150</v>
      </c>
    </row>
    <row r="25" spans="1:4" ht="26" x14ac:dyDescent="0.15">
      <c r="A25" s="11" t="s">
        <v>15</v>
      </c>
      <c r="B25" s="11" t="s">
        <v>148</v>
      </c>
      <c r="C25" s="11" t="s">
        <v>149</v>
      </c>
      <c r="D25" s="22" t="s">
        <v>151</v>
      </c>
    </row>
    <row r="26" spans="1:4" ht="26" x14ac:dyDescent="0.15">
      <c r="A26" s="11" t="s">
        <v>152</v>
      </c>
      <c r="B26" s="11" t="s">
        <v>153</v>
      </c>
      <c r="C26" s="11" t="s">
        <v>154</v>
      </c>
      <c r="D26" s="22" t="s">
        <v>155</v>
      </c>
    </row>
    <row r="27" spans="1:4" ht="26" x14ac:dyDescent="0.15">
      <c r="A27" s="11" t="s">
        <v>156</v>
      </c>
      <c r="B27" s="11" t="s">
        <v>153</v>
      </c>
      <c r="C27" s="11" t="s">
        <v>154</v>
      </c>
      <c r="D27" s="22" t="s">
        <v>157</v>
      </c>
    </row>
    <row r="28" spans="1:4" ht="26" x14ac:dyDescent="0.15">
      <c r="A28" s="11" t="s">
        <v>158</v>
      </c>
      <c r="B28" s="11" t="s">
        <v>153</v>
      </c>
      <c r="C28" s="11" t="s">
        <v>154</v>
      </c>
      <c r="D28" s="22" t="s">
        <v>159</v>
      </c>
    </row>
    <row r="29" spans="1:4" ht="26" x14ac:dyDescent="0.15">
      <c r="A29" s="11" t="s">
        <v>16</v>
      </c>
      <c r="B29" s="11" t="s">
        <v>153</v>
      </c>
      <c r="C29" s="11" t="s">
        <v>154</v>
      </c>
      <c r="D29" s="22" t="s">
        <v>160</v>
      </c>
    </row>
    <row r="30" spans="1:4" ht="26" x14ac:dyDescent="0.15">
      <c r="A30" s="11" t="s">
        <v>161</v>
      </c>
      <c r="B30" s="11" t="s">
        <v>162</v>
      </c>
      <c r="C30" s="11" t="s">
        <v>163</v>
      </c>
      <c r="D30" s="22" t="s">
        <v>540</v>
      </c>
    </row>
    <row r="31" spans="1:4" ht="39" x14ac:dyDescent="0.15">
      <c r="A31" s="11" t="s">
        <v>164</v>
      </c>
      <c r="B31" s="11" t="s">
        <v>162</v>
      </c>
      <c r="C31" s="11" t="s">
        <v>163</v>
      </c>
      <c r="D31" s="22" t="s">
        <v>541</v>
      </c>
    </row>
    <row r="32" spans="1:4" ht="39" x14ac:dyDescent="0.15">
      <c r="A32" s="11" t="s">
        <v>165</v>
      </c>
      <c r="B32" s="11" t="s">
        <v>162</v>
      </c>
      <c r="C32" s="11" t="s">
        <v>163</v>
      </c>
      <c r="D32" s="22" t="s">
        <v>542</v>
      </c>
    </row>
    <row r="33" spans="1:4" ht="39" x14ac:dyDescent="0.15">
      <c r="A33" s="11" t="s">
        <v>166</v>
      </c>
      <c r="B33" s="11" t="s">
        <v>162</v>
      </c>
      <c r="C33" s="11" t="s">
        <v>163</v>
      </c>
      <c r="D33" s="22" t="s">
        <v>543</v>
      </c>
    </row>
    <row r="34" spans="1:4" ht="26" x14ac:dyDescent="0.15">
      <c r="A34" s="11" t="s">
        <v>17</v>
      </c>
      <c r="B34" s="11" t="s">
        <v>167</v>
      </c>
      <c r="C34" s="11" t="s">
        <v>168</v>
      </c>
      <c r="D34" s="22" t="s">
        <v>169</v>
      </c>
    </row>
    <row r="35" spans="1:4" ht="13" x14ac:dyDescent="0.15">
      <c r="A35" s="11" t="s">
        <v>170</v>
      </c>
      <c r="B35" s="11" t="s">
        <v>171</v>
      </c>
      <c r="C35" s="11" t="s">
        <v>172</v>
      </c>
      <c r="D35" s="22" t="s">
        <v>173</v>
      </c>
    </row>
    <row r="36" spans="1:4" ht="26" x14ac:dyDescent="0.15">
      <c r="A36" s="11" t="s">
        <v>174</v>
      </c>
      <c r="B36" s="11" t="s">
        <v>171</v>
      </c>
      <c r="C36" s="11" t="s">
        <v>172</v>
      </c>
      <c r="D36" s="22" t="s">
        <v>175</v>
      </c>
    </row>
    <row r="37" spans="1:4" ht="26" x14ac:dyDescent="0.15">
      <c r="A37" s="11" t="s">
        <v>18</v>
      </c>
      <c r="B37" s="11" t="s">
        <v>171</v>
      </c>
      <c r="C37" s="11" t="s">
        <v>172</v>
      </c>
      <c r="D37" s="22" t="s">
        <v>175</v>
      </c>
    </row>
    <row r="38" spans="1:4" ht="13" x14ac:dyDescent="0.15">
      <c r="A38" s="11" t="s">
        <v>40</v>
      </c>
      <c r="B38" s="11" t="s">
        <v>171</v>
      </c>
      <c r="C38" s="11" t="s">
        <v>172</v>
      </c>
      <c r="D38" s="22" t="s">
        <v>176</v>
      </c>
    </row>
    <row r="39" spans="1:4" ht="39" x14ac:dyDescent="0.15">
      <c r="A39" s="11" t="s">
        <v>177</v>
      </c>
      <c r="B39" s="11" t="s">
        <v>171</v>
      </c>
      <c r="C39" s="11" t="s">
        <v>172</v>
      </c>
      <c r="D39" s="22" t="s">
        <v>178</v>
      </c>
    </row>
    <row r="40" spans="1:4" ht="26" x14ac:dyDescent="0.15">
      <c r="A40" s="11" t="s">
        <v>179</v>
      </c>
      <c r="B40" s="11" t="s">
        <v>180</v>
      </c>
      <c r="C40" s="11" t="s">
        <v>181</v>
      </c>
      <c r="D40" s="22" t="s">
        <v>182</v>
      </c>
    </row>
    <row r="41" spans="1:4" ht="26" x14ac:dyDescent="0.15">
      <c r="A41" s="11" t="s">
        <v>41</v>
      </c>
      <c r="B41" s="11" t="s">
        <v>180</v>
      </c>
      <c r="C41" s="11" t="s">
        <v>181</v>
      </c>
      <c r="D41" s="22" t="s">
        <v>183</v>
      </c>
    </row>
    <row r="42" spans="1:4" ht="26" x14ac:dyDescent="0.15">
      <c r="A42" s="11" t="s">
        <v>42</v>
      </c>
      <c r="B42" s="11" t="s">
        <v>180</v>
      </c>
      <c r="C42" s="11" t="s">
        <v>181</v>
      </c>
      <c r="D42" s="22" t="s">
        <v>184</v>
      </c>
    </row>
    <row r="43" spans="1:4" ht="26" x14ac:dyDescent="0.15">
      <c r="A43" s="11" t="s">
        <v>19</v>
      </c>
      <c r="B43" s="11" t="s">
        <v>180</v>
      </c>
      <c r="C43" s="11" t="s">
        <v>181</v>
      </c>
      <c r="D43" s="22" t="s">
        <v>530</v>
      </c>
    </row>
    <row r="44" spans="1:4" ht="13" x14ac:dyDescent="0.15">
      <c r="A44" s="11" t="s">
        <v>185</v>
      </c>
      <c r="B44" s="11" t="s">
        <v>186</v>
      </c>
      <c r="C44" s="11" t="s">
        <v>187</v>
      </c>
      <c r="D44" s="22" t="s">
        <v>188</v>
      </c>
    </row>
    <row r="45" spans="1:4" ht="13" x14ac:dyDescent="0.15">
      <c r="A45" s="11" t="s">
        <v>189</v>
      </c>
      <c r="B45" s="11" t="s">
        <v>190</v>
      </c>
      <c r="C45" s="11" t="s">
        <v>191</v>
      </c>
      <c r="D45" s="22" t="s">
        <v>192</v>
      </c>
    </row>
    <row r="46" spans="1:4" ht="26" x14ac:dyDescent="0.15">
      <c r="A46" s="11" t="s">
        <v>20</v>
      </c>
      <c r="B46" s="11" t="s">
        <v>193</v>
      </c>
      <c r="C46" s="11" t="s">
        <v>194</v>
      </c>
      <c r="D46" s="22" t="s">
        <v>195</v>
      </c>
    </row>
    <row r="47" spans="1:4" ht="13" x14ac:dyDescent="0.15">
      <c r="A47" s="11" t="s">
        <v>43</v>
      </c>
      <c r="B47" s="11" t="s">
        <v>193</v>
      </c>
      <c r="C47" s="11" t="s">
        <v>194</v>
      </c>
      <c r="D47" s="22" t="s">
        <v>196</v>
      </c>
    </row>
    <row r="48" spans="1:4" ht="13" x14ac:dyDescent="0.15">
      <c r="A48" s="11" t="s">
        <v>44</v>
      </c>
      <c r="B48" s="11" t="s">
        <v>193</v>
      </c>
      <c r="C48" s="11" t="s">
        <v>194</v>
      </c>
      <c r="D48" s="22" t="s">
        <v>197</v>
      </c>
    </row>
    <row r="49" spans="1:4" ht="26" x14ac:dyDescent="0.15">
      <c r="A49" s="11" t="s">
        <v>198</v>
      </c>
      <c r="B49" s="11" t="s">
        <v>199</v>
      </c>
      <c r="C49" s="11" t="s">
        <v>200</v>
      </c>
      <c r="D49" s="22" t="s">
        <v>201</v>
      </c>
    </row>
    <row r="50" spans="1:4" ht="26" x14ac:dyDescent="0.15">
      <c r="A50" s="11" t="s">
        <v>21</v>
      </c>
      <c r="B50" s="11" t="s">
        <v>199</v>
      </c>
      <c r="C50" s="11" t="s">
        <v>200</v>
      </c>
      <c r="D50" s="22" t="s">
        <v>201</v>
      </c>
    </row>
    <row r="51" spans="1:4" ht="26" x14ac:dyDescent="0.15">
      <c r="A51" s="11" t="s">
        <v>45</v>
      </c>
      <c r="B51" s="11" t="s">
        <v>199</v>
      </c>
      <c r="C51" s="11" t="s">
        <v>200</v>
      </c>
      <c r="D51" s="22" t="s">
        <v>201</v>
      </c>
    </row>
    <row r="52" spans="1:4" ht="39" x14ac:dyDescent="0.15">
      <c r="A52" s="11" t="s">
        <v>202</v>
      </c>
      <c r="B52" s="11" t="s">
        <v>199</v>
      </c>
      <c r="C52" s="11" t="s">
        <v>200</v>
      </c>
      <c r="D52" s="22" t="s">
        <v>203</v>
      </c>
    </row>
    <row r="53" spans="1:4" ht="13" x14ac:dyDescent="0.15">
      <c r="A53" s="11" t="s">
        <v>22</v>
      </c>
      <c r="B53" s="11" t="s">
        <v>204</v>
      </c>
      <c r="C53" s="11" t="s">
        <v>205</v>
      </c>
      <c r="D53" s="22" t="s">
        <v>206</v>
      </c>
    </row>
    <row r="54" spans="1:4" ht="13" x14ac:dyDescent="0.15">
      <c r="A54" s="11" t="s">
        <v>46</v>
      </c>
      <c r="B54" s="11" t="s">
        <v>204</v>
      </c>
      <c r="C54" s="11" t="s">
        <v>205</v>
      </c>
      <c r="D54" s="22" t="s">
        <v>206</v>
      </c>
    </row>
    <row r="55" spans="1:4" ht="26" x14ac:dyDescent="0.15">
      <c r="A55" s="11" t="s">
        <v>23</v>
      </c>
      <c r="B55" s="11" t="s">
        <v>207</v>
      </c>
      <c r="C55" s="11" t="s">
        <v>208</v>
      </c>
      <c r="D55" s="22" t="s">
        <v>209</v>
      </c>
    </row>
    <row r="56" spans="1:4" ht="26" x14ac:dyDescent="0.15">
      <c r="A56" s="11" t="s">
        <v>24</v>
      </c>
      <c r="B56" s="11" t="s">
        <v>207</v>
      </c>
      <c r="C56" s="11" t="s">
        <v>208</v>
      </c>
      <c r="D56" s="22" t="s">
        <v>210</v>
      </c>
    </row>
    <row r="57" spans="1:4" ht="26" x14ac:dyDescent="0.15">
      <c r="A57" s="11" t="s">
        <v>25</v>
      </c>
      <c r="B57" s="11" t="s">
        <v>211</v>
      </c>
      <c r="C57" s="11" t="s">
        <v>212</v>
      </c>
      <c r="D57" s="22" t="s">
        <v>213</v>
      </c>
    </row>
    <row r="58" spans="1:4" ht="13" x14ac:dyDescent="0.15">
      <c r="A58" s="11" t="s">
        <v>47</v>
      </c>
      <c r="B58" s="11" t="s">
        <v>214</v>
      </c>
      <c r="C58" s="11" t="s">
        <v>215</v>
      </c>
      <c r="D58" s="22" t="s">
        <v>176</v>
      </c>
    </row>
    <row r="59" spans="1:4" ht="13" x14ac:dyDescent="0.15">
      <c r="A59" s="11" t="s">
        <v>26</v>
      </c>
      <c r="B59" s="11" t="s">
        <v>214</v>
      </c>
      <c r="C59" s="11" t="s">
        <v>215</v>
      </c>
      <c r="D59" s="22" t="s">
        <v>176</v>
      </c>
    </row>
    <row r="60" spans="1:4" ht="26" x14ac:dyDescent="0.15">
      <c r="A60" s="11" t="s">
        <v>216</v>
      </c>
      <c r="B60" s="11" t="s">
        <v>217</v>
      </c>
      <c r="C60" s="11" t="s">
        <v>218</v>
      </c>
      <c r="D60" s="22" t="s">
        <v>219</v>
      </c>
    </row>
    <row r="61" spans="1:4" ht="26" x14ac:dyDescent="0.15">
      <c r="A61" s="11" t="s">
        <v>27</v>
      </c>
      <c r="B61" s="11" t="s">
        <v>220</v>
      </c>
      <c r="C61" s="11" t="s">
        <v>221</v>
      </c>
      <c r="D61" s="22" t="s">
        <v>222</v>
      </c>
    </row>
    <row r="62" spans="1:4" ht="13" x14ac:dyDescent="0.15">
      <c r="A62" s="11" t="s">
        <v>223</v>
      </c>
      <c r="B62" s="11" t="s">
        <v>224</v>
      </c>
      <c r="C62" s="11" t="s">
        <v>225</v>
      </c>
      <c r="D62" s="22" t="s">
        <v>226</v>
      </c>
    </row>
    <row r="63" spans="1:4" ht="13" x14ac:dyDescent="0.15">
      <c r="A63" s="11" t="s">
        <v>227</v>
      </c>
      <c r="B63" s="11" t="s">
        <v>224</v>
      </c>
      <c r="C63" s="11" t="s">
        <v>225</v>
      </c>
      <c r="D63" s="22" t="s">
        <v>228</v>
      </c>
    </row>
    <row r="64" spans="1:4" ht="26" x14ac:dyDescent="0.15">
      <c r="A64" s="11" t="s">
        <v>48</v>
      </c>
      <c r="B64" s="11" t="s">
        <v>126</v>
      </c>
      <c r="C64" s="11" t="s">
        <v>127</v>
      </c>
      <c r="D64" s="22" t="s">
        <v>133</v>
      </c>
    </row>
    <row r="65" spans="1:4" ht="39" x14ac:dyDescent="0.15">
      <c r="A65" s="11" t="s">
        <v>49</v>
      </c>
      <c r="B65" s="11" t="s">
        <v>229</v>
      </c>
      <c r="C65" s="11" t="s">
        <v>230</v>
      </c>
      <c r="D65" s="22" t="s">
        <v>544</v>
      </c>
    </row>
    <row r="66" spans="1:4" ht="26" x14ac:dyDescent="0.15">
      <c r="A66" s="11" t="s">
        <v>28</v>
      </c>
      <c r="B66" s="11" t="s">
        <v>231</v>
      </c>
      <c r="C66" s="11" t="s">
        <v>232</v>
      </c>
      <c r="D66" s="22" t="s">
        <v>233</v>
      </c>
    </row>
    <row r="67" spans="1:4" ht="26" x14ac:dyDescent="0.15">
      <c r="A67" s="11" t="s">
        <v>29</v>
      </c>
      <c r="B67" s="11" t="s">
        <v>234</v>
      </c>
      <c r="C67" s="11" t="s">
        <v>235</v>
      </c>
      <c r="D67" s="22" t="s">
        <v>545</v>
      </c>
    </row>
    <row r="68" spans="1:4" ht="26" x14ac:dyDescent="0.15">
      <c r="A68" s="11" t="s">
        <v>236</v>
      </c>
      <c r="B68" s="11" t="s">
        <v>237</v>
      </c>
      <c r="C68" s="11" t="s">
        <v>238</v>
      </c>
      <c r="D68" s="22" t="s">
        <v>239</v>
      </c>
    </row>
    <row r="69" spans="1:4" ht="26" x14ac:dyDescent="0.15">
      <c r="A69" s="11" t="s">
        <v>240</v>
      </c>
      <c r="B69" s="11" t="s">
        <v>237</v>
      </c>
      <c r="C69" s="11" t="s">
        <v>238</v>
      </c>
      <c r="D69" s="22" t="s">
        <v>241</v>
      </c>
    </row>
  </sheetData>
  <mergeCells count="3">
    <mergeCell ref="A3:A4"/>
    <mergeCell ref="B3:C3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CCDF-FC42-4E74-B00E-8B6EDAFDC7EC}">
  <dimension ref="A1:AA96"/>
  <sheetViews>
    <sheetView zoomScale="110" zoomScaleNormal="110" workbookViewId="0"/>
  </sheetViews>
  <sheetFormatPr baseColWidth="10" defaultColWidth="10.83203125" defaultRowHeight="14" x14ac:dyDescent="0.15"/>
  <cols>
    <col min="1" max="3" width="10.83203125" style="10"/>
    <col min="4" max="4" width="9.1640625" style="10" customWidth="1"/>
    <col min="5" max="27" width="10.83203125" style="10" customWidth="1"/>
    <col min="28" max="16384" width="10.83203125" style="10"/>
  </cols>
  <sheetData>
    <row r="1" spans="1:27" ht="16" x14ac:dyDescent="0.2">
      <c r="A1" s="8" t="s">
        <v>251</v>
      </c>
    </row>
    <row r="2" spans="1:27" x14ac:dyDescent="0.15">
      <c r="A2" s="10" t="s">
        <v>532</v>
      </c>
    </row>
    <row r="3" spans="1:27" ht="45" customHeight="1" x14ac:dyDescent="0.15">
      <c r="A3" s="42" t="s">
        <v>56</v>
      </c>
      <c r="B3" s="43" t="s">
        <v>57</v>
      </c>
      <c r="C3" s="44" t="s">
        <v>58</v>
      </c>
      <c r="D3" s="12" t="s">
        <v>121</v>
      </c>
      <c r="E3" s="45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1" t="s">
        <v>13</v>
      </c>
      <c r="K3" s="41" t="s">
        <v>14</v>
      </c>
      <c r="L3" s="41" t="s">
        <v>15</v>
      </c>
      <c r="M3" s="41" t="s">
        <v>16</v>
      </c>
      <c r="N3" s="41" t="s">
        <v>17</v>
      </c>
      <c r="O3" s="41" t="s">
        <v>18</v>
      </c>
      <c r="P3" s="41" t="s">
        <v>19</v>
      </c>
      <c r="Q3" s="41" t="s">
        <v>20</v>
      </c>
      <c r="R3" s="41" t="s">
        <v>21</v>
      </c>
      <c r="S3" s="41" t="s">
        <v>22</v>
      </c>
      <c r="T3" s="41" t="s">
        <v>23</v>
      </c>
      <c r="U3" s="41" t="s">
        <v>24</v>
      </c>
      <c r="V3" s="41" t="s">
        <v>25</v>
      </c>
      <c r="W3" s="41" t="s">
        <v>26</v>
      </c>
      <c r="X3" s="41" t="s">
        <v>27</v>
      </c>
      <c r="Y3" s="41" t="s">
        <v>28</v>
      </c>
      <c r="Z3" s="41" t="s">
        <v>29</v>
      </c>
      <c r="AA3" s="41" t="s">
        <v>30</v>
      </c>
    </row>
    <row r="4" spans="1:27" ht="44.5" customHeight="1" x14ac:dyDescent="0.15">
      <c r="A4" s="42"/>
      <c r="B4" s="43"/>
      <c r="C4" s="44"/>
      <c r="D4" s="13" t="s">
        <v>120</v>
      </c>
      <c r="E4" s="45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17" x14ac:dyDescent="0.15">
      <c r="A5" s="14" t="s">
        <v>59</v>
      </c>
      <c r="B5" s="14" t="s">
        <v>60</v>
      </c>
      <c r="C5" s="14">
        <v>0.05</v>
      </c>
      <c r="D5" s="17" t="s">
        <v>520</v>
      </c>
      <c r="E5" s="16">
        <v>21.15</v>
      </c>
      <c r="F5" s="16">
        <v>14.68</v>
      </c>
      <c r="G5" s="16">
        <v>21.21</v>
      </c>
      <c r="H5" s="16">
        <v>10.54</v>
      </c>
      <c r="I5" s="16">
        <v>16.28</v>
      </c>
      <c r="J5" s="16">
        <v>19.46</v>
      </c>
      <c r="K5" s="16">
        <v>34.72</v>
      </c>
      <c r="L5" s="16">
        <v>24.17</v>
      </c>
      <c r="M5" s="16">
        <v>24.12</v>
      </c>
      <c r="N5" s="16">
        <v>56.45</v>
      </c>
      <c r="O5" s="16">
        <v>33.85</v>
      </c>
      <c r="P5" s="16">
        <v>17.98</v>
      </c>
      <c r="Q5" s="16">
        <v>17.95</v>
      </c>
      <c r="R5" s="16">
        <v>31.12</v>
      </c>
      <c r="S5" s="16">
        <v>20.079999999999998</v>
      </c>
      <c r="T5" s="16">
        <v>27.09</v>
      </c>
      <c r="U5" s="16">
        <v>25.44</v>
      </c>
      <c r="V5" s="26">
        <v>28</v>
      </c>
      <c r="W5" s="16">
        <v>29.77</v>
      </c>
      <c r="X5" s="16">
        <v>27.37</v>
      </c>
      <c r="Y5" s="16">
        <v>22.35</v>
      </c>
      <c r="Z5" s="16">
        <v>30.95</v>
      </c>
      <c r="AA5" s="16">
        <v>35.380000000000003</v>
      </c>
    </row>
    <row r="6" spans="1:27" ht="17" x14ac:dyDescent="0.15">
      <c r="A6" s="14" t="s">
        <v>59</v>
      </c>
      <c r="B6" s="14" t="s">
        <v>60</v>
      </c>
      <c r="C6" s="14">
        <v>0.01</v>
      </c>
      <c r="D6" s="15" t="s">
        <v>513</v>
      </c>
      <c r="E6" s="16">
        <v>6.05</v>
      </c>
      <c r="F6" s="16">
        <v>3.95</v>
      </c>
      <c r="G6" s="16">
        <v>5.75</v>
      </c>
      <c r="H6" s="16">
        <v>1.31</v>
      </c>
      <c r="I6" s="16">
        <v>5.34</v>
      </c>
      <c r="J6" s="16">
        <v>4.25</v>
      </c>
      <c r="K6" s="16">
        <v>7.95</v>
      </c>
      <c r="L6" s="16">
        <v>4.8899999999999997</v>
      </c>
      <c r="M6" s="16">
        <v>5.04</v>
      </c>
      <c r="N6" s="16">
        <v>12.94</v>
      </c>
      <c r="O6" s="16">
        <v>7.81</v>
      </c>
      <c r="P6" s="16">
        <v>5.44</v>
      </c>
      <c r="Q6" s="16">
        <v>5.75</v>
      </c>
      <c r="R6" s="26">
        <v>7</v>
      </c>
      <c r="S6" s="16">
        <v>5.0199999999999996</v>
      </c>
      <c r="T6" s="16">
        <v>7.84</v>
      </c>
      <c r="U6" s="16">
        <v>7.14</v>
      </c>
      <c r="V6" s="16">
        <v>5.49</v>
      </c>
      <c r="W6" s="26">
        <v>7.4</v>
      </c>
      <c r="X6" s="16">
        <v>7.02</v>
      </c>
      <c r="Y6" s="16">
        <v>5.48</v>
      </c>
      <c r="Z6" s="16">
        <v>6.66</v>
      </c>
      <c r="AA6" s="26">
        <v>8.5</v>
      </c>
    </row>
    <row r="7" spans="1:27" x14ac:dyDescent="0.15">
      <c r="A7" s="14" t="s">
        <v>59</v>
      </c>
      <c r="B7" s="14" t="s">
        <v>60</v>
      </c>
      <c r="C7" s="14">
        <v>0.01</v>
      </c>
      <c r="D7" s="17" t="s">
        <v>2</v>
      </c>
      <c r="E7" s="26">
        <v>0.7</v>
      </c>
      <c r="F7" s="16">
        <v>0.53</v>
      </c>
      <c r="G7" s="16">
        <v>0.71</v>
      </c>
      <c r="H7" s="16">
        <v>13.23</v>
      </c>
      <c r="I7" s="16">
        <v>0.95</v>
      </c>
      <c r="J7" s="26">
        <v>13.3</v>
      </c>
      <c r="K7" s="16">
        <v>7.02</v>
      </c>
      <c r="L7" s="16">
        <v>1.68</v>
      </c>
      <c r="M7" s="16">
        <v>1.04</v>
      </c>
      <c r="N7" s="16">
        <v>2.64</v>
      </c>
      <c r="O7" s="16">
        <v>1.45</v>
      </c>
      <c r="P7" s="16">
        <v>0.86</v>
      </c>
      <c r="Q7" s="16">
        <v>0.93</v>
      </c>
      <c r="R7" s="16">
        <v>1.25</v>
      </c>
      <c r="S7" s="16">
        <v>0.76</v>
      </c>
      <c r="T7" s="16">
        <v>2.39</v>
      </c>
      <c r="U7" s="16">
        <v>2.2400000000000002</v>
      </c>
      <c r="V7" s="16">
        <v>0.69</v>
      </c>
      <c r="W7" s="16">
        <v>1.29</v>
      </c>
      <c r="X7" s="16">
        <v>1.27</v>
      </c>
      <c r="Y7" s="16">
        <v>1.34</v>
      </c>
      <c r="Z7" s="16">
        <v>7.58</v>
      </c>
      <c r="AA7" s="26">
        <v>1.6</v>
      </c>
    </row>
    <row r="8" spans="1:27" x14ac:dyDescent="0.15">
      <c r="A8" s="14" t="s">
        <v>59</v>
      </c>
      <c r="B8" s="14" t="s">
        <v>60</v>
      </c>
      <c r="C8" s="14">
        <v>0.01</v>
      </c>
      <c r="D8" s="17" t="s">
        <v>52</v>
      </c>
      <c r="E8" s="16">
        <v>0.19</v>
      </c>
      <c r="F8" s="16">
        <v>0.04</v>
      </c>
      <c r="G8" s="16">
        <v>0.23</v>
      </c>
      <c r="H8" s="16">
        <v>0.03</v>
      </c>
      <c r="I8" s="16">
        <v>0.28000000000000003</v>
      </c>
      <c r="J8" s="16">
        <v>0.11</v>
      </c>
      <c r="K8" s="16">
        <v>0.16</v>
      </c>
      <c r="L8" s="26">
        <v>0.1</v>
      </c>
      <c r="M8" s="16">
        <v>0.33</v>
      </c>
      <c r="N8" s="16">
        <v>0.16</v>
      </c>
      <c r="O8" s="16">
        <v>0.99</v>
      </c>
      <c r="P8" s="16">
        <v>0.71</v>
      </c>
      <c r="Q8" s="16">
        <v>0.22</v>
      </c>
      <c r="R8" s="16">
        <v>0.06</v>
      </c>
      <c r="S8" s="16">
        <v>0.08</v>
      </c>
      <c r="T8" s="16">
        <v>0.03</v>
      </c>
      <c r="U8" s="16">
        <v>0.09</v>
      </c>
      <c r="V8" s="16">
        <v>0.16</v>
      </c>
      <c r="W8" s="16">
        <v>0.24</v>
      </c>
      <c r="X8" s="26">
        <v>0.2</v>
      </c>
      <c r="Y8" s="16">
        <v>0.54</v>
      </c>
      <c r="Z8" s="16">
        <v>0.05</v>
      </c>
      <c r="AA8" s="16">
        <v>0.31</v>
      </c>
    </row>
    <row r="9" spans="1:27" ht="17" x14ac:dyDescent="0.15">
      <c r="A9" s="14" t="s">
        <v>59</v>
      </c>
      <c r="B9" s="14" t="s">
        <v>60</v>
      </c>
      <c r="C9" s="14">
        <v>0.01</v>
      </c>
      <c r="D9" s="17" t="s">
        <v>517</v>
      </c>
      <c r="E9" s="16">
        <v>1.72</v>
      </c>
      <c r="F9" s="16">
        <v>1.42</v>
      </c>
      <c r="G9" s="16">
        <v>1.78</v>
      </c>
      <c r="H9" s="26">
        <v>1.1000000000000001</v>
      </c>
      <c r="I9" s="16">
        <v>1.41</v>
      </c>
      <c r="J9" s="16">
        <v>1.46</v>
      </c>
      <c r="K9" s="16">
        <v>2.44</v>
      </c>
      <c r="L9" s="16">
        <v>1.99</v>
      </c>
      <c r="M9" s="16">
        <v>1.98</v>
      </c>
      <c r="N9" s="16">
        <v>3.21</v>
      </c>
      <c r="O9" s="16">
        <v>2.54</v>
      </c>
      <c r="P9" s="16">
        <v>1.76</v>
      </c>
      <c r="Q9" s="16">
        <v>1.91</v>
      </c>
      <c r="R9" s="16">
        <v>2.81</v>
      </c>
      <c r="S9" s="16">
        <v>1.74</v>
      </c>
      <c r="T9" s="16">
        <v>2.16</v>
      </c>
      <c r="U9" s="16">
        <v>2.14</v>
      </c>
      <c r="V9" s="16">
        <v>2.2400000000000002</v>
      </c>
      <c r="W9" s="16">
        <v>2.4900000000000002</v>
      </c>
      <c r="X9" s="16">
        <v>2.21</v>
      </c>
      <c r="Y9" s="16">
        <v>2.15</v>
      </c>
      <c r="Z9" s="16">
        <v>2.4500000000000002</v>
      </c>
      <c r="AA9" s="26">
        <v>2</v>
      </c>
    </row>
    <row r="10" spans="1:27" ht="17" x14ac:dyDescent="0.15">
      <c r="A10" s="14" t="s">
        <v>59</v>
      </c>
      <c r="B10" s="14" t="s">
        <v>60</v>
      </c>
      <c r="C10" s="14">
        <v>0.01</v>
      </c>
      <c r="D10" s="17" t="s">
        <v>516</v>
      </c>
      <c r="E10" s="16">
        <v>3.25</v>
      </c>
      <c r="F10" s="16">
        <v>3.52</v>
      </c>
      <c r="G10" s="16">
        <v>4.12</v>
      </c>
      <c r="H10" s="16">
        <v>0.44</v>
      </c>
      <c r="I10" s="16">
        <v>4.13</v>
      </c>
      <c r="J10" s="16">
        <v>0.92</v>
      </c>
      <c r="K10" s="16">
        <v>2.77</v>
      </c>
      <c r="L10" s="16">
        <v>2.09</v>
      </c>
      <c r="M10" s="16">
        <v>3.14</v>
      </c>
      <c r="N10" s="16">
        <v>2.4500000000000002</v>
      </c>
      <c r="O10" s="16">
        <v>2.5499999999999998</v>
      </c>
      <c r="P10" s="16">
        <v>3.06</v>
      </c>
      <c r="Q10" s="16">
        <v>3.35</v>
      </c>
      <c r="R10" s="16">
        <v>3.02</v>
      </c>
      <c r="S10" s="16">
        <v>3.39</v>
      </c>
      <c r="T10" s="16">
        <v>3.26</v>
      </c>
      <c r="U10" s="16">
        <v>3.26</v>
      </c>
      <c r="V10" s="16">
        <v>3.66</v>
      </c>
      <c r="W10" s="16">
        <v>2.75</v>
      </c>
      <c r="X10" s="16">
        <v>2.79</v>
      </c>
      <c r="Y10" s="16">
        <v>3.87</v>
      </c>
      <c r="Z10" s="16">
        <v>1.93</v>
      </c>
      <c r="AA10" s="16">
        <v>2.72</v>
      </c>
    </row>
    <row r="11" spans="1:27" ht="17" x14ac:dyDescent="0.15">
      <c r="A11" s="14" t="s">
        <v>59</v>
      </c>
      <c r="B11" s="14" t="s">
        <v>60</v>
      </c>
      <c r="C11" s="14">
        <v>0.01</v>
      </c>
      <c r="D11" s="17" t="s">
        <v>521</v>
      </c>
      <c r="E11" s="16">
        <v>0.24</v>
      </c>
      <c r="F11" s="16">
        <v>0.13</v>
      </c>
      <c r="G11" s="16">
        <v>0.23</v>
      </c>
      <c r="H11" s="16">
        <v>7.0000000000000007E-2</v>
      </c>
      <c r="I11" s="16">
        <v>0.21</v>
      </c>
      <c r="J11" s="16">
        <v>0.22</v>
      </c>
      <c r="K11" s="16">
        <v>0.23</v>
      </c>
      <c r="L11" s="16">
        <v>0.17</v>
      </c>
      <c r="M11" s="16">
        <v>0.19</v>
      </c>
      <c r="N11" s="26">
        <v>0.5</v>
      </c>
      <c r="O11" s="16">
        <v>0.24</v>
      </c>
      <c r="P11" s="26">
        <v>0.2</v>
      </c>
      <c r="Q11" s="16">
        <v>0.24</v>
      </c>
      <c r="R11" s="16">
        <v>0.24</v>
      </c>
      <c r="S11" s="16">
        <v>0.21</v>
      </c>
      <c r="T11" s="16">
        <v>0.26</v>
      </c>
      <c r="U11" s="16">
        <v>0.23</v>
      </c>
      <c r="V11" s="26">
        <v>0.1</v>
      </c>
      <c r="W11" s="16">
        <v>0.28000000000000003</v>
      </c>
      <c r="X11" s="16">
        <v>0.31</v>
      </c>
      <c r="Y11" s="26">
        <v>0.2</v>
      </c>
      <c r="Z11" s="16">
        <v>0.17</v>
      </c>
      <c r="AA11" s="16">
        <v>0.38</v>
      </c>
    </row>
    <row r="12" spans="1:27" ht="17" x14ac:dyDescent="0.15">
      <c r="A12" s="14" t="s">
        <v>59</v>
      </c>
      <c r="B12" s="14" t="s">
        <v>60</v>
      </c>
      <c r="C12" s="14">
        <v>0.01</v>
      </c>
      <c r="D12" s="17" t="s">
        <v>515</v>
      </c>
      <c r="E12" s="16">
        <v>2.19</v>
      </c>
      <c r="F12" s="16">
        <v>1.54</v>
      </c>
      <c r="G12" s="16">
        <v>1.1399999999999999</v>
      </c>
      <c r="H12" s="16">
        <v>4.45</v>
      </c>
      <c r="I12" s="16">
        <v>1.41</v>
      </c>
      <c r="J12" s="26">
        <v>2.5</v>
      </c>
      <c r="K12" s="16">
        <v>1.83</v>
      </c>
      <c r="L12" s="16">
        <v>2.5299999999999998</v>
      </c>
      <c r="M12" s="16">
        <v>1.39</v>
      </c>
      <c r="N12" s="16">
        <v>8.68</v>
      </c>
      <c r="O12" s="16">
        <v>1.69</v>
      </c>
      <c r="P12" s="16">
        <v>4.51</v>
      </c>
      <c r="Q12" s="16">
        <v>2.0099999999999998</v>
      </c>
      <c r="R12" s="26">
        <v>1.3</v>
      </c>
      <c r="S12" s="16">
        <v>3.51</v>
      </c>
      <c r="T12" s="16">
        <v>2.19</v>
      </c>
      <c r="U12" s="16">
        <v>2.27</v>
      </c>
      <c r="V12" s="26">
        <v>0.9</v>
      </c>
      <c r="W12" s="16">
        <v>2.4700000000000002</v>
      </c>
      <c r="X12" s="16">
        <v>9.73</v>
      </c>
      <c r="Y12" s="16">
        <v>1.01</v>
      </c>
      <c r="Z12" s="16">
        <v>1.52</v>
      </c>
      <c r="AA12" s="16">
        <v>7.51</v>
      </c>
    </row>
    <row r="13" spans="1:27" x14ac:dyDescent="0.15">
      <c r="A13" s="14" t="s">
        <v>59</v>
      </c>
      <c r="B13" s="14" t="s">
        <v>60</v>
      </c>
      <c r="C13" s="14">
        <v>0.01</v>
      </c>
      <c r="D13" s="17" t="s">
        <v>3</v>
      </c>
      <c r="E13" s="16">
        <v>0.82</v>
      </c>
      <c r="F13" s="16">
        <v>0.86</v>
      </c>
      <c r="G13" s="16">
        <v>0.95</v>
      </c>
      <c r="H13" s="16">
        <v>15.47</v>
      </c>
      <c r="I13" s="16">
        <v>0.84</v>
      </c>
      <c r="J13" s="16">
        <v>10.68</v>
      </c>
      <c r="K13" s="16">
        <v>0.93</v>
      </c>
      <c r="L13" s="16">
        <v>1.72</v>
      </c>
      <c r="M13" s="16">
        <v>1.03</v>
      </c>
      <c r="N13" s="26">
        <v>1.6</v>
      </c>
      <c r="O13" s="16">
        <v>1.33</v>
      </c>
      <c r="P13" s="16">
        <v>1.37</v>
      </c>
      <c r="Q13" s="16">
        <v>1.04</v>
      </c>
      <c r="R13" s="16">
        <v>0.86</v>
      </c>
      <c r="S13" s="16">
        <v>0.71</v>
      </c>
      <c r="T13" s="16">
        <v>0.84</v>
      </c>
      <c r="U13" s="16">
        <v>0.99</v>
      </c>
      <c r="V13" s="26">
        <v>1.4</v>
      </c>
      <c r="W13" s="16">
        <v>0.88</v>
      </c>
      <c r="X13" s="16">
        <v>0.95</v>
      </c>
      <c r="Y13" s="16">
        <v>1.03</v>
      </c>
      <c r="Z13" s="16">
        <v>1.52</v>
      </c>
      <c r="AA13" s="16">
        <v>1.05</v>
      </c>
    </row>
    <row r="14" spans="1:27" x14ac:dyDescent="0.15">
      <c r="A14" s="14" t="s">
        <v>59</v>
      </c>
      <c r="B14" s="14" t="s">
        <v>60</v>
      </c>
      <c r="C14" s="14">
        <v>0.01</v>
      </c>
      <c r="D14" s="17" t="s">
        <v>1</v>
      </c>
      <c r="E14" s="16">
        <v>48.54</v>
      </c>
      <c r="F14" s="16">
        <v>55.69</v>
      </c>
      <c r="G14" s="16">
        <v>47.5</v>
      </c>
      <c r="H14" s="16">
        <v>20.329999999999998</v>
      </c>
      <c r="I14" s="16">
        <v>52.23</v>
      </c>
      <c r="J14" s="16">
        <v>19.559999999999999</v>
      </c>
      <c r="K14" s="16">
        <v>25.01</v>
      </c>
      <c r="L14" s="16">
        <v>43.38</v>
      </c>
      <c r="M14" s="16">
        <v>45.72</v>
      </c>
      <c r="N14" s="16">
        <v>4.8499999999999996</v>
      </c>
      <c r="O14" s="16">
        <v>34.520000000000003</v>
      </c>
      <c r="P14" s="16">
        <v>46.92</v>
      </c>
      <c r="Q14" s="16">
        <v>49.62</v>
      </c>
      <c r="R14" s="16">
        <v>38.479999999999997</v>
      </c>
      <c r="S14" s="16">
        <v>48.79</v>
      </c>
      <c r="T14" s="16">
        <v>39.24</v>
      </c>
      <c r="U14" s="16">
        <v>39.85</v>
      </c>
      <c r="V14" s="16">
        <v>40.56</v>
      </c>
      <c r="W14" s="16">
        <v>37.840000000000003</v>
      </c>
      <c r="X14" s="16">
        <v>34.31</v>
      </c>
      <c r="Y14" s="16">
        <v>45.82</v>
      </c>
      <c r="Z14" s="26">
        <v>25.7</v>
      </c>
      <c r="AA14" s="16">
        <v>28.68</v>
      </c>
    </row>
    <row r="15" spans="1:27" ht="17" x14ac:dyDescent="0.15">
      <c r="A15" s="14" t="s">
        <v>59</v>
      </c>
      <c r="B15" s="14" t="s">
        <v>60</v>
      </c>
      <c r="C15" s="14">
        <v>0.01</v>
      </c>
      <c r="D15" s="17" t="s">
        <v>514</v>
      </c>
      <c r="E15" s="16" t="s">
        <v>54</v>
      </c>
      <c r="F15" s="16" t="s">
        <v>54</v>
      </c>
      <c r="G15" s="16">
        <v>0.01</v>
      </c>
      <c r="H15" s="16">
        <v>0.02</v>
      </c>
      <c r="I15" s="16" t="s">
        <v>54</v>
      </c>
      <c r="J15" s="16" t="s">
        <v>54</v>
      </c>
      <c r="K15" s="16" t="s">
        <v>54</v>
      </c>
      <c r="L15" s="16" t="s">
        <v>54</v>
      </c>
      <c r="M15" s="16" t="s">
        <v>54</v>
      </c>
      <c r="N15" s="16" t="s">
        <v>54</v>
      </c>
      <c r="O15" s="16" t="s">
        <v>54</v>
      </c>
      <c r="P15" s="16" t="s">
        <v>54</v>
      </c>
      <c r="Q15" s="16" t="s">
        <v>54</v>
      </c>
      <c r="R15" s="16" t="s">
        <v>54</v>
      </c>
      <c r="S15" s="16">
        <v>0.01</v>
      </c>
      <c r="T15" s="16" t="s">
        <v>54</v>
      </c>
      <c r="U15" s="16" t="s">
        <v>54</v>
      </c>
      <c r="V15" s="16">
        <v>0.01</v>
      </c>
      <c r="W15" s="16" t="s">
        <v>54</v>
      </c>
      <c r="X15" s="16" t="s">
        <v>54</v>
      </c>
      <c r="Y15" s="16" t="s">
        <v>54</v>
      </c>
      <c r="Z15" s="16" t="s">
        <v>54</v>
      </c>
      <c r="AA15" s="16" t="s">
        <v>54</v>
      </c>
    </row>
    <row r="16" spans="1:27" ht="17" x14ac:dyDescent="0.15">
      <c r="A16" s="14" t="s">
        <v>59</v>
      </c>
      <c r="B16" s="14" t="s">
        <v>60</v>
      </c>
      <c r="C16" s="14">
        <v>0.01</v>
      </c>
      <c r="D16" s="17" t="s">
        <v>518</v>
      </c>
      <c r="E16" s="16">
        <v>0.57999999999999996</v>
      </c>
      <c r="F16" s="16">
        <v>0.88</v>
      </c>
      <c r="G16" s="16">
        <v>0.83</v>
      </c>
      <c r="H16" s="16">
        <v>0.59</v>
      </c>
      <c r="I16" s="16">
        <v>0.63</v>
      </c>
      <c r="J16" s="16">
        <v>0.48</v>
      </c>
      <c r="K16" s="16">
        <v>0.69</v>
      </c>
      <c r="L16" s="16">
        <v>0.82</v>
      </c>
      <c r="M16" s="16">
        <v>1.19</v>
      </c>
      <c r="N16" s="16">
        <v>0.16</v>
      </c>
      <c r="O16" s="26">
        <v>0.3</v>
      </c>
      <c r="P16" s="16">
        <v>0.93</v>
      </c>
      <c r="Q16" s="16">
        <v>0.95</v>
      </c>
      <c r="R16" s="16">
        <v>0.55000000000000004</v>
      </c>
      <c r="S16" s="16">
        <v>0.86</v>
      </c>
      <c r="T16" s="16">
        <v>0.53</v>
      </c>
      <c r="U16" s="26">
        <v>0.9</v>
      </c>
      <c r="V16" s="16">
        <v>0.78</v>
      </c>
      <c r="W16" s="16">
        <v>0.61</v>
      </c>
      <c r="X16" s="16">
        <v>0.76</v>
      </c>
      <c r="Y16" s="16">
        <v>0.49</v>
      </c>
      <c r="Z16" s="16">
        <v>0.38</v>
      </c>
      <c r="AA16" s="26">
        <v>0.3</v>
      </c>
    </row>
    <row r="17" spans="1:27" ht="17" x14ac:dyDescent="0.15">
      <c r="A17" s="14" t="s">
        <v>59</v>
      </c>
      <c r="B17" s="14" t="s">
        <v>60</v>
      </c>
      <c r="C17" s="14">
        <v>0.01</v>
      </c>
      <c r="D17" s="17" t="s">
        <v>519</v>
      </c>
      <c r="E17" s="16">
        <v>0.11</v>
      </c>
      <c r="F17" s="16">
        <v>0.21</v>
      </c>
      <c r="G17" s="26">
        <v>0.4</v>
      </c>
      <c r="H17" s="16">
        <v>0.92</v>
      </c>
      <c r="I17" s="16">
        <v>0.99</v>
      </c>
      <c r="J17" s="26">
        <v>0.2</v>
      </c>
      <c r="K17" s="16">
        <v>7.18</v>
      </c>
      <c r="L17" s="16">
        <v>1.27</v>
      </c>
      <c r="M17" s="16">
        <v>0.36</v>
      </c>
      <c r="N17" s="16">
        <v>1.28</v>
      </c>
      <c r="O17" s="26">
        <v>0.1</v>
      </c>
      <c r="P17" s="26">
        <v>0.3</v>
      </c>
      <c r="Q17" s="16">
        <v>0.39</v>
      </c>
      <c r="R17" s="16">
        <v>0.51</v>
      </c>
      <c r="S17" s="16">
        <v>0.24</v>
      </c>
      <c r="T17" s="16">
        <v>1.41</v>
      </c>
      <c r="U17" s="16">
        <v>1.57</v>
      </c>
      <c r="V17" s="16">
        <v>0.35</v>
      </c>
      <c r="W17" s="16">
        <v>0.15</v>
      </c>
      <c r="X17" s="16">
        <v>0.16</v>
      </c>
      <c r="Y17" s="26">
        <v>0.7</v>
      </c>
      <c r="Z17" s="16">
        <v>9.6199999999999992</v>
      </c>
      <c r="AA17" s="16">
        <v>0.24</v>
      </c>
    </row>
    <row r="18" spans="1:27" x14ac:dyDescent="0.15">
      <c r="A18" s="14" t="s">
        <v>61</v>
      </c>
      <c r="B18" s="14" t="s">
        <v>60</v>
      </c>
      <c r="C18" s="14">
        <v>0.01</v>
      </c>
      <c r="D18" s="17" t="s">
        <v>64</v>
      </c>
      <c r="E18" s="16">
        <v>9.91</v>
      </c>
      <c r="F18" s="16">
        <v>11.19</v>
      </c>
      <c r="G18" s="16">
        <v>10.02</v>
      </c>
      <c r="H18" s="16">
        <v>28.83</v>
      </c>
      <c r="I18" s="16">
        <v>10.39</v>
      </c>
      <c r="J18" s="16">
        <v>24.65</v>
      </c>
      <c r="K18" s="16">
        <v>10.02</v>
      </c>
      <c r="L18" s="16">
        <v>11.67</v>
      </c>
      <c r="M18" s="16">
        <v>9.92</v>
      </c>
      <c r="N18" s="16">
        <v>5.28</v>
      </c>
      <c r="O18" s="16">
        <v>9.18</v>
      </c>
      <c r="P18" s="16">
        <v>10.79</v>
      </c>
      <c r="Q18" s="16">
        <v>10.29</v>
      </c>
      <c r="R18" s="16">
        <v>9.5500000000000007</v>
      </c>
      <c r="S18" s="16">
        <v>10.42</v>
      </c>
      <c r="T18" s="16">
        <v>9.41</v>
      </c>
      <c r="U18" s="16">
        <v>9.9700000000000006</v>
      </c>
      <c r="V18" s="16">
        <v>11.14</v>
      </c>
      <c r="W18" s="16">
        <v>9.15</v>
      </c>
      <c r="X18" s="16">
        <v>9.58</v>
      </c>
      <c r="Y18" s="16">
        <v>9.94</v>
      </c>
      <c r="Z18" s="16">
        <v>14.03</v>
      </c>
      <c r="AA18" s="16">
        <v>8.02</v>
      </c>
    </row>
    <row r="19" spans="1:27" ht="15" thickBot="1" x14ac:dyDescent="0.2">
      <c r="A19" s="32"/>
      <c r="B19" s="32" t="s">
        <v>60</v>
      </c>
      <c r="C19" s="32" t="s">
        <v>522</v>
      </c>
      <c r="D19" s="33" t="s">
        <v>53</v>
      </c>
      <c r="E19" s="34">
        <v>99.98</v>
      </c>
      <c r="F19" s="34">
        <v>99.29</v>
      </c>
      <c r="G19" s="34">
        <v>99.21</v>
      </c>
      <c r="H19" s="34">
        <v>99.92</v>
      </c>
      <c r="I19" s="34">
        <v>100.35</v>
      </c>
      <c r="J19" s="34">
        <v>100.15</v>
      </c>
      <c r="K19" s="34">
        <v>103.6</v>
      </c>
      <c r="L19" s="34">
        <v>100.55</v>
      </c>
      <c r="M19" s="34">
        <v>99.7</v>
      </c>
      <c r="N19" s="34">
        <v>100.9</v>
      </c>
      <c r="O19" s="34">
        <v>99.81</v>
      </c>
      <c r="P19" s="34">
        <v>99.38</v>
      </c>
      <c r="Q19" s="34">
        <v>99.01</v>
      </c>
      <c r="R19" s="34">
        <v>100.45</v>
      </c>
      <c r="S19" s="34">
        <v>99.99</v>
      </c>
      <c r="T19" s="34">
        <v>100</v>
      </c>
      <c r="U19" s="34">
        <v>99.65</v>
      </c>
      <c r="V19" s="34">
        <v>99.24</v>
      </c>
      <c r="W19" s="34">
        <v>99.07</v>
      </c>
      <c r="X19" s="34">
        <v>99.88</v>
      </c>
      <c r="Y19" s="34">
        <v>99.01</v>
      </c>
      <c r="Z19" s="34">
        <v>104.9</v>
      </c>
      <c r="AA19" s="34">
        <v>99.31</v>
      </c>
    </row>
    <row r="20" spans="1:27" ht="17" x14ac:dyDescent="0.15">
      <c r="A20" s="29" t="s">
        <v>62</v>
      </c>
      <c r="B20" s="29" t="s">
        <v>60</v>
      </c>
      <c r="C20" s="29">
        <v>0.01</v>
      </c>
      <c r="D20" s="15" t="s">
        <v>520</v>
      </c>
      <c r="E20" s="30">
        <v>21.4</v>
      </c>
      <c r="F20" s="30">
        <v>15</v>
      </c>
      <c r="G20" s="30">
        <v>21.9</v>
      </c>
      <c r="H20" s="30">
        <v>10.35</v>
      </c>
      <c r="I20" s="30">
        <v>16.399999999999999</v>
      </c>
      <c r="J20" s="30">
        <v>18.95</v>
      </c>
      <c r="K20" s="30">
        <v>34</v>
      </c>
      <c r="L20" s="30">
        <v>23.8</v>
      </c>
      <c r="M20" s="30">
        <v>23.8</v>
      </c>
      <c r="N20" s="30">
        <v>55.7</v>
      </c>
      <c r="O20" s="30">
        <v>32.9</v>
      </c>
      <c r="P20" s="30">
        <v>17.8</v>
      </c>
      <c r="Q20" s="30">
        <v>17.7</v>
      </c>
      <c r="R20" s="30">
        <v>30.6</v>
      </c>
      <c r="S20" s="30">
        <v>19.75</v>
      </c>
      <c r="T20" s="30">
        <v>26.8</v>
      </c>
      <c r="U20" s="30">
        <v>25.3</v>
      </c>
      <c r="V20" s="30">
        <v>27.6</v>
      </c>
      <c r="W20" s="30">
        <v>29.6</v>
      </c>
      <c r="X20" s="30">
        <v>27.3</v>
      </c>
      <c r="Y20" s="30">
        <v>22.4</v>
      </c>
      <c r="Z20" s="31" t="s">
        <v>504</v>
      </c>
      <c r="AA20" s="30">
        <v>34.5</v>
      </c>
    </row>
    <row r="21" spans="1:27" ht="17" x14ac:dyDescent="0.15">
      <c r="A21" s="14" t="s">
        <v>62</v>
      </c>
      <c r="B21" s="14" t="s">
        <v>60</v>
      </c>
      <c r="C21" s="14">
        <v>0.01</v>
      </c>
      <c r="D21" s="17" t="s">
        <v>513</v>
      </c>
      <c r="E21" s="26">
        <v>5.92</v>
      </c>
      <c r="F21" s="26">
        <v>3.95</v>
      </c>
      <c r="G21" s="26">
        <v>5.71</v>
      </c>
      <c r="H21" s="26">
        <v>1.29</v>
      </c>
      <c r="I21" s="26">
        <v>5.23</v>
      </c>
      <c r="J21" s="26">
        <v>4.17</v>
      </c>
      <c r="K21" s="26">
        <v>7.85</v>
      </c>
      <c r="L21" s="26">
        <v>4.83</v>
      </c>
      <c r="M21" s="26">
        <v>4.97</v>
      </c>
      <c r="N21" s="26">
        <v>12.45</v>
      </c>
      <c r="O21" s="26">
        <v>7.67</v>
      </c>
      <c r="P21" s="26">
        <v>5.4</v>
      </c>
      <c r="Q21" s="26">
        <v>5.67</v>
      </c>
      <c r="R21" s="26">
        <v>6.87</v>
      </c>
      <c r="S21" s="26">
        <v>4.97</v>
      </c>
      <c r="T21" s="26">
        <v>7.79</v>
      </c>
      <c r="U21" s="26">
        <v>7.08</v>
      </c>
      <c r="V21" s="26">
        <v>5.44</v>
      </c>
      <c r="W21" s="26">
        <v>7.4</v>
      </c>
      <c r="X21" s="26">
        <v>7</v>
      </c>
      <c r="Y21" s="26">
        <v>5.49</v>
      </c>
      <c r="Z21" s="26" t="s">
        <v>504</v>
      </c>
      <c r="AA21" s="26">
        <v>8.49</v>
      </c>
    </row>
    <row r="22" spans="1:27" x14ac:dyDescent="0.15">
      <c r="A22" s="14" t="s">
        <v>62</v>
      </c>
      <c r="B22" s="14" t="s">
        <v>60</v>
      </c>
      <c r="C22" s="14">
        <v>0.01</v>
      </c>
      <c r="D22" s="17" t="s">
        <v>2</v>
      </c>
      <c r="E22" s="26">
        <v>0.69</v>
      </c>
      <c r="F22" s="26">
        <v>0.54</v>
      </c>
      <c r="G22" s="26">
        <v>0.71</v>
      </c>
      <c r="H22" s="26">
        <v>13.1</v>
      </c>
      <c r="I22" s="26">
        <v>0.94</v>
      </c>
      <c r="J22" s="26">
        <v>13.25</v>
      </c>
      <c r="K22" s="26">
        <v>6.87</v>
      </c>
      <c r="L22" s="26">
        <v>1.68</v>
      </c>
      <c r="M22" s="26">
        <v>1.03</v>
      </c>
      <c r="N22" s="26">
        <v>2.48</v>
      </c>
      <c r="O22" s="26">
        <v>1.45</v>
      </c>
      <c r="P22" s="26">
        <v>0.86</v>
      </c>
      <c r="Q22" s="26">
        <v>0.93</v>
      </c>
      <c r="R22" s="26">
        <v>1.23</v>
      </c>
      <c r="S22" s="26">
        <v>0.76</v>
      </c>
      <c r="T22" s="26">
        <v>2.4300000000000002</v>
      </c>
      <c r="U22" s="26">
        <v>2.27</v>
      </c>
      <c r="V22" s="26">
        <v>0.7</v>
      </c>
      <c r="W22" s="26">
        <v>1.32</v>
      </c>
      <c r="X22" s="26">
        <v>1.26</v>
      </c>
      <c r="Y22" s="26">
        <v>1.36</v>
      </c>
      <c r="Z22" s="26" t="s">
        <v>504</v>
      </c>
      <c r="AA22" s="26">
        <v>1.62</v>
      </c>
    </row>
    <row r="23" spans="1:27" x14ac:dyDescent="0.15">
      <c r="A23" s="14" t="s">
        <v>62</v>
      </c>
      <c r="B23" s="14" t="s">
        <v>60</v>
      </c>
      <c r="C23" s="14">
        <v>0.01</v>
      </c>
      <c r="D23" s="17" t="s">
        <v>52</v>
      </c>
      <c r="E23" s="26">
        <v>0.17</v>
      </c>
      <c r="F23" s="26">
        <v>0.03</v>
      </c>
      <c r="G23" s="26">
        <v>0.21</v>
      </c>
      <c r="H23" s="26">
        <v>0.02</v>
      </c>
      <c r="I23" s="26">
        <v>0.26</v>
      </c>
      <c r="J23" s="26">
        <v>0.1</v>
      </c>
      <c r="K23" s="26">
        <v>0.14000000000000001</v>
      </c>
      <c r="L23" s="26">
        <v>0.09</v>
      </c>
      <c r="M23" s="26">
        <v>0.31</v>
      </c>
      <c r="N23" s="26">
        <v>0.14000000000000001</v>
      </c>
      <c r="O23" s="26">
        <v>0.95</v>
      </c>
      <c r="P23" s="26">
        <v>0.67</v>
      </c>
      <c r="Q23" s="26">
        <v>0.2</v>
      </c>
      <c r="R23" s="26">
        <v>0.04</v>
      </c>
      <c r="S23" s="26">
        <v>7.0000000000000007E-2</v>
      </c>
      <c r="T23" s="26">
        <v>0.03</v>
      </c>
      <c r="U23" s="26">
        <v>0.08</v>
      </c>
      <c r="V23" s="26">
        <v>0.15</v>
      </c>
      <c r="W23" s="26">
        <v>0.23</v>
      </c>
      <c r="X23" s="26">
        <v>0.19</v>
      </c>
      <c r="Y23" s="26">
        <v>0.52</v>
      </c>
      <c r="Z23" s="26" t="s">
        <v>504</v>
      </c>
      <c r="AA23" s="26">
        <v>0.28999999999999998</v>
      </c>
    </row>
    <row r="24" spans="1:27" ht="17" x14ac:dyDescent="0.15">
      <c r="A24" s="14" t="s">
        <v>62</v>
      </c>
      <c r="B24" s="14" t="s">
        <v>60</v>
      </c>
      <c r="C24" s="14">
        <v>0.01</v>
      </c>
      <c r="D24" s="17" t="s">
        <v>517</v>
      </c>
      <c r="E24" s="26">
        <v>1.74</v>
      </c>
      <c r="F24" s="26">
        <v>1.46</v>
      </c>
      <c r="G24" s="26">
        <v>1.72</v>
      </c>
      <c r="H24" s="26">
        <v>1.05</v>
      </c>
      <c r="I24" s="26">
        <v>1.43</v>
      </c>
      <c r="J24" s="26">
        <v>1.46</v>
      </c>
      <c r="K24" s="26">
        <v>2.4500000000000002</v>
      </c>
      <c r="L24" s="26">
        <v>2</v>
      </c>
      <c r="M24" s="26">
        <v>1.89</v>
      </c>
      <c r="N24" s="26">
        <v>3.2</v>
      </c>
      <c r="O24" s="26">
        <v>2.5499999999999998</v>
      </c>
      <c r="P24" s="26">
        <v>1.78</v>
      </c>
      <c r="Q24" s="26">
        <v>1.92</v>
      </c>
      <c r="R24" s="26">
        <v>2.82</v>
      </c>
      <c r="S24" s="26">
        <v>1.76</v>
      </c>
      <c r="T24" s="26">
        <v>2.17</v>
      </c>
      <c r="U24" s="26">
        <v>2.2000000000000002</v>
      </c>
      <c r="V24" s="26">
        <v>2.27</v>
      </c>
      <c r="W24" s="26">
        <v>2.54</v>
      </c>
      <c r="X24" s="26">
        <v>2.2599999999999998</v>
      </c>
      <c r="Y24" s="26">
        <v>2.1800000000000002</v>
      </c>
      <c r="Z24" s="26" t="s">
        <v>504</v>
      </c>
      <c r="AA24" s="26">
        <v>1.98</v>
      </c>
    </row>
    <row r="25" spans="1:27" ht="17" x14ac:dyDescent="0.15">
      <c r="A25" s="14" t="s">
        <v>62</v>
      </c>
      <c r="B25" s="14" t="s">
        <v>60</v>
      </c>
      <c r="C25" s="14">
        <v>0.01</v>
      </c>
      <c r="D25" s="17" t="s">
        <v>516</v>
      </c>
      <c r="E25" s="26">
        <v>3.2</v>
      </c>
      <c r="F25" s="26">
        <v>3.43</v>
      </c>
      <c r="G25" s="26">
        <v>3.98</v>
      </c>
      <c r="H25" s="26">
        <v>0.41</v>
      </c>
      <c r="I25" s="26">
        <v>4.07</v>
      </c>
      <c r="J25" s="26">
        <v>0.9</v>
      </c>
      <c r="K25" s="26">
        <v>2.59</v>
      </c>
      <c r="L25" s="26">
        <v>1.96</v>
      </c>
      <c r="M25" s="26">
        <v>2.92</v>
      </c>
      <c r="N25" s="26">
        <v>2.4300000000000002</v>
      </c>
      <c r="O25" s="26">
        <v>2.42</v>
      </c>
      <c r="P25" s="26">
        <v>2.89</v>
      </c>
      <c r="Q25" s="26">
        <v>3.14</v>
      </c>
      <c r="R25" s="26">
        <v>2.82</v>
      </c>
      <c r="S25" s="26">
        <v>3.17</v>
      </c>
      <c r="T25" s="26">
        <v>3.08</v>
      </c>
      <c r="U25" s="26">
        <v>3.11</v>
      </c>
      <c r="V25" s="26">
        <v>3.43</v>
      </c>
      <c r="W25" s="26">
        <v>2.6</v>
      </c>
      <c r="X25" s="26">
        <v>2.66</v>
      </c>
      <c r="Y25" s="26">
        <v>3.71</v>
      </c>
      <c r="Z25" s="26" t="s">
        <v>504</v>
      </c>
      <c r="AA25" s="26">
        <v>2.65</v>
      </c>
    </row>
    <row r="26" spans="1:27" x14ac:dyDescent="0.15">
      <c r="A26" s="14" t="s">
        <v>62</v>
      </c>
      <c r="B26" s="14" t="s">
        <v>60</v>
      </c>
      <c r="C26" s="14">
        <v>0.01</v>
      </c>
      <c r="D26" s="17" t="s">
        <v>63</v>
      </c>
      <c r="E26" s="26">
        <v>0.02</v>
      </c>
      <c r="F26" s="26">
        <v>0.05</v>
      </c>
      <c r="G26" s="26">
        <v>0.02</v>
      </c>
      <c r="H26" s="26">
        <v>0.06</v>
      </c>
      <c r="I26" s="26">
        <v>0.01</v>
      </c>
      <c r="J26" s="26">
        <v>0.09</v>
      </c>
      <c r="K26" s="26">
        <v>7.0000000000000007E-2</v>
      </c>
      <c r="L26" s="26">
        <v>0.12</v>
      </c>
      <c r="M26" s="26">
        <v>0.08</v>
      </c>
      <c r="N26" s="26">
        <v>0.04</v>
      </c>
      <c r="O26" s="26">
        <v>0.1</v>
      </c>
      <c r="P26" s="26">
        <v>0.09</v>
      </c>
      <c r="Q26" s="26">
        <v>0.02</v>
      </c>
      <c r="R26" s="26">
        <v>0.02</v>
      </c>
      <c r="S26" s="26">
        <v>0.02</v>
      </c>
      <c r="T26" s="26">
        <v>0.04</v>
      </c>
      <c r="U26" s="26">
        <v>0.04</v>
      </c>
      <c r="V26" s="26">
        <v>0.06</v>
      </c>
      <c r="W26" s="26">
        <v>0.03</v>
      </c>
      <c r="X26" s="26">
        <v>0.03</v>
      </c>
      <c r="Y26" s="26">
        <v>0.21</v>
      </c>
      <c r="Z26" s="26" t="s">
        <v>504</v>
      </c>
      <c r="AA26" s="26">
        <v>0.13</v>
      </c>
    </row>
    <row r="27" spans="1:27" ht="17" x14ac:dyDescent="0.15">
      <c r="A27" s="14" t="s">
        <v>62</v>
      </c>
      <c r="B27" s="14" t="s">
        <v>60</v>
      </c>
      <c r="C27" s="14">
        <v>0.01</v>
      </c>
      <c r="D27" s="17" t="s">
        <v>521</v>
      </c>
      <c r="E27" s="26">
        <v>0.21</v>
      </c>
      <c r="F27" s="26">
        <v>0.12</v>
      </c>
      <c r="G27" s="26">
        <v>0.21</v>
      </c>
      <c r="H27" s="26">
        <v>7.0000000000000007E-2</v>
      </c>
      <c r="I27" s="26">
        <v>0.19</v>
      </c>
      <c r="J27" s="26">
        <v>0.2</v>
      </c>
      <c r="K27" s="26">
        <v>0.2</v>
      </c>
      <c r="L27" s="26">
        <v>0.15</v>
      </c>
      <c r="M27" s="26">
        <v>0.17</v>
      </c>
      <c r="N27" s="26">
        <v>0.42</v>
      </c>
      <c r="O27" s="26">
        <v>0.22</v>
      </c>
      <c r="P27" s="26">
        <v>0.18</v>
      </c>
      <c r="Q27" s="26">
        <v>0.22</v>
      </c>
      <c r="R27" s="26">
        <v>0.22</v>
      </c>
      <c r="S27" s="26">
        <v>0.19</v>
      </c>
      <c r="T27" s="26">
        <v>0.24</v>
      </c>
      <c r="U27" s="26">
        <v>0.21</v>
      </c>
      <c r="V27" s="26">
        <v>0.1</v>
      </c>
      <c r="W27" s="26">
        <v>0.26</v>
      </c>
      <c r="X27" s="26">
        <v>0.28999999999999998</v>
      </c>
      <c r="Y27" s="26">
        <v>0.2</v>
      </c>
      <c r="Z27" s="26" t="s">
        <v>504</v>
      </c>
      <c r="AA27" s="26">
        <v>0.36</v>
      </c>
    </row>
    <row r="28" spans="1:27" ht="17" x14ac:dyDescent="0.15">
      <c r="A28" s="14" t="s">
        <v>62</v>
      </c>
      <c r="B28" s="14" t="s">
        <v>60</v>
      </c>
      <c r="C28" s="14">
        <v>0.01</v>
      </c>
      <c r="D28" s="17" t="s">
        <v>515</v>
      </c>
      <c r="E28" s="26">
        <v>2.0699999999999998</v>
      </c>
      <c r="F28" s="26">
        <v>1.46</v>
      </c>
      <c r="G28" s="26">
        <v>1.1000000000000001</v>
      </c>
      <c r="H28" s="26">
        <v>4.28</v>
      </c>
      <c r="I28" s="26">
        <v>1.33</v>
      </c>
      <c r="J28" s="26">
        <v>2.41</v>
      </c>
      <c r="K28" s="26">
        <v>1.78</v>
      </c>
      <c r="L28" s="26">
        <v>2.48</v>
      </c>
      <c r="M28" s="26">
        <v>1.32</v>
      </c>
      <c r="N28" s="26">
        <v>7.9</v>
      </c>
      <c r="O28" s="26">
        <v>1.64</v>
      </c>
      <c r="P28" s="26">
        <v>4.3899999999999997</v>
      </c>
      <c r="Q28" s="26">
        <v>1.94</v>
      </c>
      <c r="R28" s="26">
        <v>1.22</v>
      </c>
      <c r="S28" s="26">
        <v>3.41</v>
      </c>
      <c r="T28" s="26">
        <v>2.13</v>
      </c>
      <c r="U28" s="26">
        <v>2.23</v>
      </c>
      <c r="V28" s="26">
        <v>0.85</v>
      </c>
      <c r="W28" s="26">
        <v>2.42</v>
      </c>
      <c r="X28" s="26">
        <v>9.68</v>
      </c>
      <c r="Y28" s="26">
        <v>0.98</v>
      </c>
      <c r="Z28" s="26" t="s">
        <v>504</v>
      </c>
      <c r="AA28" s="26">
        <v>7.43</v>
      </c>
    </row>
    <row r="29" spans="1:27" x14ac:dyDescent="0.15">
      <c r="A29" s="14" t="s">
        <v>62</v>
      </c>
      <c r="B29" s="14" t="s">
        <v>60</v>
      </c>
      <c r="C29" s="14">
        <v>0.01</v>
      </c>
      <c r="D29" s="17" t="s">
        <v>3</v>
      </c>
      <c r="E29" s="26">
        <v>0.83</v>
      </c>
      <c r="F29" s="26">
        <v>0.93</v>
      </c>
      <c r="G29" s="26">
        <v>0.97</v>
      </c>
      <c r="H29" s="26">
        <v>15.4</v>
      </c>
      <c r="I29" s="26">
        <v>0.86</v>
      </c>
      <c r="J29" s="26">
        <v>10.7</v>
      </c>
      <c r="K29" s="26">
        <v>0.85</v>
      </c>
      <c r="L29" s="26">
        <v>1.7</v>
      </c>
      <c r="M29" s="26">
        <v>1.02</v>
      </c>
      <c r="N29" s="26">
        <v>1.35</v>
      </c>
      <c r="O29" s="26">
        <v>1.28</v>
      </c>
      <c r="P29" s="26">
        <v>1.32</v>
      </c>
      <c r="Q29" s="26">
        <v>1.06</v>
      </c>
      <c r="R29" s="26">
        <v>0.82</v>
      </c>
      <c r="S29" s="26">
        <v>0.73</v>
      </c>
      <c r="T29" s="26">
        <v>0.84</v>
      </c>
      <c r="U29" s="26">
        <v>0.96</v>
      </c>
      <c r="V29" s="26">
        <v>1.28</v>
      </c>
      <c r="W29" s="26">
        <v>0.86</v>
      </c>
      <c r="X29" s="26">
        <v>0.89</v>
      </c>
      <c r="Y29" s="26">
        <v>0.99</v>
      </c>
      <c r="Z29" s="26" t="s">
        <v>504</v>
      </c>
      <c r="AA29" s="26">
        <v>1.01</v>
      </c>
    </row>
    <row r="30" spans="1:27" x14ac:dyDescent="0.15">
      <c r="A30" s="14" t="s">
        <v>62</v>
      </c>
      <c r="B30" s="14" t="s">
        <v>60</v>
      </c>
      <c r="C30" s="14">
        <v>0.01</v>
      </c>
      <c r="D30" s="17" t="s">
        <v>1</v>
      </c>
      <c r="E30" s="26">
        <v>44.9</v>
      </c>
      <c r="F30" s="26">
        <v>52.4</v>
      </c>
      <c r="G30" s="26">
        <v>45.2</v>
      </c>
      <c r="H30" s="26">
        <v>19.45</v>
      </c>
      <c r="I30" s="26">
        <v>48.6</v>
      </c>
      <c r="J30" s="26">
        <v>18.850000000000001</v>
      </c>
      <c r="K30" s="26">
        <v>23.8</v>
      </c>
      <c r="L30" s="26">
        <v>41.7</v>
      </c>
      <c r="M30" s="26">
        <v>43.8</v>
      </c>
      <c r="N30" s="26">
        <v>4.29</v>
      </c>
      <c r="O30" s="26">
        <v>33.299999999999997</v>
      </c>
      <c r="P30" s="26">
        <v>45.1</v>
      </c>
      <c r="Q30" s="26">
        <v>47.7</v>
      </c>
      <c r="R30" s="26">
        <v>36.5</v>
      </c>
      <c r="S30" s="26">
        <v>46.6</v>
      </c>
      <c r="T30" s="26">
        <v>37.9</v>
      </c>
      <c r="U30" s="26">
        <v>38.5</v>
      </c>
      <c r="V30" s="26">
        <v>39</v>
      </c>
      <c r="W30" s="26">
        <v>36.6</v>
      </c>
      <c r="X30" s="26">
        <v>33.299999999999997</v>
      </c>
      <c r="Y30" s="26">
        <v>45.1</v>
      </c>
      <c r="Z30" s="26" t="s">
        <v>504</v>
      </c>
      <c r="AA30" s="26">
        <v>26.6</v>
      </c>
    </row>
    <row r="31" spans="1:27" ht="17" x14ac:dyDescent="0.15">
      <c r="A31" s="14" t="s">
        <v>62</v>
      </c>
      <c r="B31" s="14" t="s">
        <v>60</v>
      </c>
      <c r="C31" s="14">
        <v>2E-3</v>
      </c>
      <c r="D31" s="17" t="s">
        <v>514</v>
      </c>
      <c r="E31" s="16">
        <v>4.0000000000000001E-3</v>
      </c>
      <c r="F31" s="16">
        <v>5.0000000000000001E-3</v>
      </c>
      <c r="G31" s="16">
        <v>5.0000000000000001E-3</v>
      </c>
      <c r="H31" s="16">
        <v>2E-3</v>
      </c>
      <c r="I31" s="16">
        <v>5.0000000000000001E-3</v>
      </c>
      <c r="J31" s="16">
        <v>3.0000000000000001E-3</v>
      </c>
      <c r="K31" s="16" t="s">
        <v>54</v>
      </c>
      <c r="L31" s="16">
        <v>2E-3</v>
      </c>
      <c r="M31" s="16">
        <v>2E-3</v>
      </c>
      <c r="N31" s="16" t="s">
        <v>54</v>
      </c>
      <c r="O31" s="16">
        <v>2E-3</v>
      </c>
      <c r="P31" s="16" t="s">
        <v>54</v>
      </c>
      <c r="Q31" s="16" t="s">
        <v>54</v>
      </c>
      <c r="R31" s="16">
        <v>2E-3</v>
      </c>
      <c r="S31" s="16">
        <v>2E-3</v>
      </c>
      <c r="T31" s="16" t="s">
        <v>54</v>
      </c>
      <c r="U31" s="16">
        <v>2E-3</v>
      </c>
      <c r="V31" s="16" t="s">
        <v>54</v>
      </c>
      <c r="W31" s="16" t="s">
        <v>54</v>
      </c>
      <c r="X31" s="16">
        <v>4.0000000000000001E-3</v>
      </c>
      <c r="Y31" s="16">
        <v>2E-3</v>
      </c>
      <c r="Z31" s="16" t="s">
        <v>504</v>
      </c>
      <c r="AA31" s="16">
        <v>3.0000000000000001E-3</v>
      </c>
    </row>
    <row r="32" spans="1:27" ht="17" x14ac:dyDescent="0.15">
      <c r="A32" s="14" t="s">
        <v>62</v>
      </c>
      <c r="B32" s="14" t="s">
        <v>60</v>
      </c>
      <c r="C32" s="14">
        <v>0.01</v>
      </c>
      <c r="D32" s="17" t="s">
        <v>518</v>
      </c>
      <c r="E32" s="26">
        <v>0.55000000000000004</v>
      </c>
      <c r="F32" s="26">
        <v>0.86</v>
      </c>
      <c r="G32" s="26">
        <v>0.81</v>
      </c>
      <c r="H32" s="26">
        <v>0.59</v>
      </c>
      <c r="I32" s="26">
        <v>0.6</v>
      </c>
      <c r="J32" s="26">
        <v>0.48</v>
      </c>
      <c r="K32" s="26">
        <v>0.66</v>
      </c>
      <c r="L32" s="26">
        <v>0.79</v>
      </c>
      <c r="M32" s="26">
        <v>1.1299999999999999</v>
      </c>
      <c r="N32" s="26">
        <v>0.15</v>
      </c>
      <c r="O32" s="26">
        <v>0.27</v>
      </c>
      <c r="P32" s="26">
        <v>0.9</v>
      </c>
      <c r="Q32" s="26">
        <v>0.92</v>
      </c>
      <c r="R32" s="26">
        <v>0.51</v>
      </c>
      <c r="S32" s="26">
        <v>0.81</v>
      </c>
      <c r="T32" s="26">
        <v>0.51</v>
      </c>
      <c r="U32" s="26">
        <v>0.86</v>
      </c>
      <c r="V32" s="26">
        <v>0.75</v>
      </c>
      <c r="W32" s="26">
        <v>0.59</v>
      </c>
      <c r="X32" s="26">
        <v>0.73</v>
      </c>
      <c r="Y32" s="26">
        <v>0.47</v>
      </c>
      <c r="Z32" s="26" t="s">
        <v>504</v>
      </c>
      <c r="AA32" s="26">
        <v>0.31</v>
      </c>
    </row>
    <row r="33" spans="1:27" x14ac:dyDescent="0.15">
      <c r="A33" s="14" t="s">
        <v>61</v>
      </c>
      <c r="B33" s="14" t="s">
        <v>60</v>
      </c>
      <c r="C33" s="14">
        <v>0.01</v>
      </c>
      <c r="D33" s="17" t="s">
        <v>64</v>
      </c>
      <c r="E33" s="26">
        <v>12.35</v>
      </c>
      <c r="F33" s="26">
        <v>13.25</v>
      </c>
      <c r="G33" s="26">
        <v>11.85</v>
      </c>
      <c r="H33" s="26">
        <v>32.1</v>
      </c>
      <c r="I33" s="26">
        <v>12.55</v>
      </c>
      <c r="J33" s="26">
        <v>27</v>
      </c>
      <c r="K33" s="26">
        <v>12.4</v>
      </c>
      <c r="L33" s="26">
        <v>13.9</v>
      </c>
      <c r="M33" s="26">
        <v>12.15</v>
      </c>
      <c r="N33" s="26">
        <v>7.63</v>
      </c>
      <c r="O33" s="26">
        <v>10.85</v>
      </c>
      <c r="P33" s="26">
        <v>13.7</v>
      </c>
      <c r="Q33" s="26">
        <v>12.75</v>
      </c>
      <c r="R33" s="26">
        <v>11.3</v>
      </c>
      <c r="S33" s="26">
        <v>11.95</v>
      </c>
      <c r="T33" s="26">
        <v>11.75</v>
      </c>
      <c r="U33" s="26">
        <v>12.35</v>
      </c>
      <c r="V33" s="26">
        <v>12.65</v>
      </c>
      <c r="W33" s="26">
        <v>10.8</v>
      </c>
      <c r="X33" s="26">
        <v>11.15</v>
      </c>
      <c r="Y33" s="26">
        <v>11.3</v>
      </c>
      <c r="Z33" s="26">
        <v>16.350000000000001</v>
      </c>
      <c r="AA33" s="26">
        <v>10.1</v>
      </c>
    </row>
    <row r="34" spans="1:27" ht="15" thickBot="1" x14ac:dyDescent="0.2">
      <c r="A34" s="32"/>
      <c r="B34" s="32" t="s">
        <v>60</v>
      </c>
      <c r="C34" s="32" t="s">
        <v>522</v>
      </c>
      <c r="D34" s="33" t="s">
        <v>53</v>
      </c>
      <c r="E34" s="35">
        <v>94.05</v>
      </c>
      <c r="F34" s="35">
        <v>93.49</v>
      </c>
      <c r="G34" s="35">
        <v>94.4</v>
      </c>
      <c r="H34" s="35">
        <v>98.17</v>
      </c>
      <c r="I34" s="35">
        <v>92.48</v>
      </c>
      <c r="J34" s="35">
        <v>98.56</v>
      </c>
      <c r="K34" s="35">
        <v>93.66</v>
      </c>
      <c r="L34" s="35">
        <v>95.2</v>
      </c>
      <c r="M34" s="35">
        <v>94.59</v>
      </c>
      <c r="N34" s="35">
        <v>98.18</v>
      </c>
      <c r="O34" s="35">
        <v>95.6</v>
      </c>
      <c r="P34" s="35">
        <v>95.08</v>
      </c>
      <c r="Q34" s="35">
        <v>94.17</v>
      </c>
      <c r="R34" s="35">
        <v>94.97</v>
      </c>
      <c r="S34" s="35">
        <v>94.19</v>
      </c>
      <c r="T34" s="35">
        <v>95.71</v>
      </c>
      <c r="U34" s="35">
        <v>95.19</v>
      </c>
      <c r="V34" s="35">
        <v>94.28</v>
      </c>
      <c r="W34" s="35">
        <v>95.25</v>
      </c>
      <c r="X34" s="35">
        <v>96.74</v>
      </c>
      <c r="Y34" s="35">
        <v>94.91</v>
      </c>
      <c r="Z34" s="35" t="s">
        <v>504</v>
      </c>
      <c r="AA34" s="35">
        <v>95.47</v>
      </c>
    </row>
    <row r="35" spans="1:27" x14ac:dyDescent="0.15">
      <c r="A35" s="14" t="s">
        <v>65</v>
      </c>
      <c r="B35" s="14" t="s">
        <v>60</v>
      </c>
      <c r="C35" s="14">
        <v>0.01</v>
      </c>
      <c r="D35" s="17" t="s">
        <v>66</v>
      </c>
      <c r="E35" s="26">
        <v>0.04</v>
      </c>
      <c r="F35" s="26">
        <v>0.05</v>
      </c>
      <c r="G35" s="26">
        <v>0.06</v>
      </c>
      <c r="H35" s="26">
        <v>5.29</v>
      </c>
      <c r="I35" s="26">
        <v>0.04</v>
      </c>
      <c r="J35" s="26">
        <v>4.92</v>
      </c>
      <c r="K35" s="26">
        <v>0.06</v>
      </c>
      <c r="L35" s="26">
        <v>0.02</v>
      </c>
      <c r="M35" s="26">
        <v>0.04</v>
      </c>
      <c r="N35" s="26">
        <v>0.03</v>
      </c>
      <c r="O35" s="26">
        <v>0.03</v>
      </c>
      <c r="P35" s="26">
        <v>0.03</v>
      </c>
      <c r="Q35" s="26">
        <v>0.03</v>
      </c>
      <c r="R35" s="26">
        <v>0.15</v>
      </c>
      <c r="S35" s="26">
        <v>0.06</v>
      </c>
      <c r="T35" s="26">
        <v>0.11</v>
      </c>
      <c r="U35" s="26">
        <v>0.06</v>
      </c>
      <c r="V35" s="26">
        <v>0.05</v>
      </c>
      <c r="W35" s="26">
        <v>0.04</v>
      </c>
      <c r="X35" s="26">
        <v>0.05</v>
      </c>
      <c r="Y35" s="26">
        <v>0.03</v>
      </c>
      <c r="Z35" s="26">
        <v>0.02</v>
      </c>
      <c r="AA35" s="26">
        <v>0.11</v>
      </c>
    </row>
    <row r="36" spans="1:27" ht="15" thickBot="1" x14ac:dyDescent="0.2">
      <c r="A36" s="32" t="s">
        <v>65</v>
      </c>
      <c r="B36" s="32" t="s">
        <v>60</v>
      </c>
      <c r="C36" s="32">
        <v>0.01</v>
      </c>
      <c r="D36" s="33" t="s">
        <v>67</v>
      </c>
      <c r="E36" s="35">
        <v>0.06</v>
      </c>
      <c r="F36" s="35">
        <v>7.0000000000000007E-2</v>
      </c>
      <c r="G36" s="35">
        <v>0.13</v>
      </c>
      <c r="H36" s="35">
        <v>0.31</v>
      </c>
      <c r="I36" s="35">
        <v>0.37</v>
      </c>
      <c r="J36" s="35">
        <v>0.08</v>
      </c>
      <c r="K36" s="35">
        <v>2.86</v>
      </c>
      <c r="L36" s="35">
        <v>0.45</v>
      </c>
      <c r="M36" s="35">
        <v>0.13</v>
      </c>
      <c r="N36" s="35">
        <v>0.5</v>
      </c>
      <c r="O36" s="35">
        <v>0.04</v>
      </c>
      <c r="P36" s="35">
        <v>0.11</v>
      </c>
      <c r="Q36" s="35">
        <v>0.15</v>
      </c>
      <c r="R36" s="35">
        <v>0.19</v>
      </c>
      <c r="S36" s="35">
        <v>0.09</v>
      </c>
      <c r="T36" s="35">
        <v>0.54</v>
      </c>
      <c r="U36" s="35">
        <v>0.59</v>
      </c>
      <c r="V36" s="35">
        <v>0.11</v>
      </c>
      <c r="W36" s="35">
        <v>0.05</v>
      </c>
      <c r="X36" s="35">
        <v>0.06</v>
      </c>
      <c r="Y36" s="35">
        <v>0.25</v>
      </c>
      <c r="Z36" s="35">
        <v>3.75</v>
      </c>
      <c r="AA36" s="35">
        <v>0.1</v>
      </c>
    </row>
    <row r="37" spans="1:27" x14ac:dyDescent="0.15">
      <c r="A37" s="29" t="s">
        <v>62</v>
      </c>
      <c r="B37" s="29" t="s">
        <v>69</v>
      </c>
      <c r="C37" s="29">
        <v>10</v>
      </c>
      <c r="D37" s="15" t="s">
        <v>114</v>
      </c>
      <c r="E37" s="31">
        <v>20</v>
      </c>
      <c r="F37" s="31">
        <v>20</v>
      </c>
      <c r="G37" s="31">
        <v>30</v>
      </c>
      <c r="H37" s="31">
        <v>40</v>
      </c>
      <c r="I37" s="31">
        <v>40</v>
      </c>
      <c r="J37" s="31">
        <v>20</v>
      </c>
      <c r="K37" s="31">
        <v>10</v>
      </c>
      <c r="L37" s="31">
        <v>20</v>
      </c>
      <c r="M37" s="31">
        <v>10</v>
      </c>
      <c r="N37" s="31">
        <v>30</v>
      </c>
      <c r="O37" s="31">
        <v>20</v>
      </c>
      <c r="P37" s="31">
        <v>30</v>
      </c>
      <c r="Q37" s="31">
        <v>30</v>
      </c>
      <c r="R37" s="31">
        <v>20</v>
      </c>
      <c r="S37" s="31">
        <v>20</v>
      </c>
      <c r="T37" s="31">
        <v>20</v>
      </c>
      <c r="U37" s="31">
        <v>30</v>
      </c>
      <c r="V37" s="31">
        <v>30</v>
      </c>
      <c r="W37" s="31">
        <v>20</v>
      </c>
      <c r="X37" s="31">
        <v>30</v>
      </c>
      <c r="Y37" s="31">
        <v>20</v>
      </c>
      <c r="Z37" s="31">
        <v>50</v>
      </c>
      <c r="AA37" s="31">
        <v>20</v>
      </c>
    </row>
    <row r="38" spans="1:27" x14ac:dyDescent="0.15">
      <c r="A38" s="14" t="s">
        <v>62</v>
      </c>
      <c r="B38" s="14" t="s">
        <v>69</v>
      </c>
      <c r="C38" s="14">
        <v>1</v>
      </c>
      <c r="D38" s="17" t="s">
        <v>118</v>
      </c>
      <c r="E38" s="16">
        <v>6</v>
      </c>
      <c r="F38" s="16">
        <v>2</v>
      </c>
      <c r="G38" s="16">
        <v>5</v>
      </c>
      <c r="H38" s="16">
        <v>1</v>
      </c>
      <c r="I38" s="16">
        <v>5</v>
      </c>
      <c r="J38" s="16">
        <v>3</v>
      </c>
      <c r="K38" s="16">
        <v>3</v>
      </c>
      <c r="L38" s="16">
        <v>3</v>
      </c>
      <c r="M38" s="16">
        <v>3</v>
      </c>
      <c r="N38" s="16">
        <v>7</v>
      </c>
      <c r="O38" s="16">
        <v>4</v>
      </c>
      <c r="P38" s="16">
        <v>4</v>
      </c>
      <c r="Q38" s="16">
        <v>6</v>
      </c>
      <c r="R38" s="16">
        <v>4</v>
      </c>
      <c r="S38" s="16">
        <v>4</v>
      </c>
      <c r="T38" s="16">
        <v>4</v>
      </c>
      <c r="U38" s="16">
        <v>4</v>
      </c>
      <c r="V38" s="16">
        <v>2</v>
      </c>
      <c r="W38" s="16">
        <v>5</v>
      </c>
      <c r="X38" s="16">
        <v>5</v>
      </c>
      <c r="Y38" s="16">
        <v>2</v>
      </c>
      <c r="Z38" s="16">
        <v>2</v>
      </c>
      <c r="AA38" s="16">
        <v>6</v>
      </c>
    </row>
    <row r="39" spans="1:27" x14ac:dyDescent="0.15">
      <c r="A39" s="14" t="s">
        <v>68</v>
      </c>
      <c r="B39" s="14" t="s">
        <v>69</v>
      </c>
      <c r="C39" s="14">
        <v>5</v>
      </c>
      <c r="D39" s="17" t="s">
        <v>96</v>
      </c>
      <c r="E39" s="16">
        <v>374</v>
      </c>
      <c r="F39" s="16">
        <v>32</v>
      </c>
      <c r="G39" s="16">
        <v>377</v>
      </c>
      <c r="H39" s="16">
        <v>123</v>
      </c>
      <c r="I39" s="16">
        <v>636</v>
      </c>
      <c r="J39" s="16">
        <v>156</v>
      </c>
      <c r="K39" s="16">
        <v>99</v>
      </c>
      <c r="L39" s="16">
        <v>172</v>
      </c>
      <c r="M39" s="16">
        <v>280</v>
      </c>
      <c r="N39" s="16">
        <v>131</v>
      </c>
      <c r="O39" s="16">
        <v>649</v>
      </c>
      <c r="P39" s="16">
        <v>216</v>
      </c>
      <c r="Q39" s="16">
        <v>281</v>
      </c>
      <c r="R39" s="16">
        <v>124</v>
      </c>
      <c r="S39" s="16">
        <v>55</v>
      </c>
      <c r="T39" s="16">
        <v>39</v>
      </c>
      <c r="U39" s="16">
        <v>46</v>
      </c>
      <c r="V39" s="16">
        <v>175</v>
      </c>
      <c r="W39" s="16">
        <v>522</v>
      </c>
      <c r="X39" s="16">
        <v>449</v>
      </c>
      <c r="Y39" s="16">
        <v>736</v>
      </c>
      <c r="Z39" s="16" t="s">
        <v>504</v>
      </c>
      <c r="AA39" s="16">
        <v>86</v>
      </c>
    </row>
    <row r="40" spans="1:27" x14ac:dyDescent="0.15">
      <c r="A40" s="14" t="s">
        <v>68</v>
      </c>
      <c r="B40" s="14" t="s">
        <v>69</v>
      </c>
      <c r="C40" s="14">
        <v>5</v>
      </c>
      <c r="D40" s="17" t="s">
        <v>72</v>
      </c>
      <c r="E40" s="16">
        <v>5</v>
      </c>
      <c r="F40" s="16">
        <v>6</v>
      </c>
      <c r="G40" s="16">
        <v>10</v>
      </c>
      <c r="H40" s="16">
        <v>17</v>
      </c>
      <c r="I40" s="16" t="s">
        <v>54</v>
      </c>
      <c r="J40" s="16">
        <v>24</v>
      </c>
      <c r="K40" s="16">
        <v>6</v>
      </c>
      <c r="L40" s="16">
        <v>6</v>
      </c>
      <c r="M40" s="16">
        <v>8</v>
      </c>
      <c r="N40" s="16">
        <v>9</v>
      </c>
      <c r="O40" s="16">
        <v>10</v>
      </c>
      <c r="P40" s="16" t="s">
        <v>54</v>
      </c>
      <c r="Q40" s="16">
        <v>5</v>
      </c>
      <c r="R40" s="16">
        <v>16</v>
      </c>
      <c r="S40" s="16">
        <v>7</v>
      </c>
      <c r="T40" s="16">
        <v>5</v>
      </c>
      <c r="U40" s="16" t="s">
        <v>54</v>
      </c>
      <c r="V40" s="16" t="s">
        <v>54</v>
      </c>
      <c r="W40" s="16">
        <v>9</v>
      </c>
      <c r="X40" s="16">
        <v>26</v>
      </c>
      <c r="Y40" s="16" t="s">
        <v>54</v>
      </c>
      <c r="Z40" s="16" t="s">
        <v>504</v>
      </c>
      <c r="AA40" s="16">
        <v>12</v>
      </c>
    </row>
    <row r="41" spans="1:27" x14ac:dyDescent="0.15">
      <c r="A41" s="14" t="s">
        <v>62</v>
      </c>
      <c r="B41" s="14" t="s">
        <v>69</v>
      </c>
      <c r="C41" s="14">
        <v>1</v>
      </c>
      <c r="D41" s="17" t="s">
        <v>112</v>
      </c>
      <c r="E41" s="16">
        <v>4420</v>
      </c>
      <c r="F41" s="16">
        <v>1830</v>
      </c>
      <c r="G41" s="16">
        <v>3320</v>
      </c>
      <c r="H41" s="16">
        <v>1115</v>
      </c>
      <c r="I41" s="16">
        <v>6290</v>
      </c>
      <c r="J41" s="16">
        <v>1620</v>
      </c>
      <c r="K41" s="16">
        <v>2050</v>
      </c>
      <c r="L41" s="16">
        <v>2550</v>
      </c>
      <c r="M41" s="16">
        <v>2960</v>
      </c>
      <c r="N41" s="16">
        <v>111</v>
      </c>
      <c r="O41" s="16">
        <v>1335</v>
      </c>
      <c r="P41" s="16">
        <v>2830</v>
      </c>
      <c r="Q41" s="16">
        <v>2640</v>
      </c>
      <c r="R41" s="16">
        <v>3850</v>
      </c>
      <c r="S41" s="16">
        <v>1945</v>
      </c>
      <c r="T41" s="16">
        <v>1145</v>
      </c>
      <c r="U41" s="16">
        <v>1685</v>
      </c>
      <c r="V41" s="16">
        <v>1720</v>
      </c>
      <c r="W41" s="16">
        <v>4230</v>
      </c>
      <c r="X41" s="16">
        <v>1555</v>
      </c>
      <c r="Y41" s="16">
        <v>397</v>
      </c>
      <c r="Z41" s="16">
        <v>428</v>
      </c>
      <c r="AA41" s="16">
        <v>691</v>
      </c>
    </row>
    <row r="42" spans="1:27" x14ac:dyDescent="0.15">
      <c r="A42" s="14" t="s">
        <v>62</v>
      </c>
      <c r="B42" s="14" t="s">
        <v>69</v>
      </c>
      <c r="C42" s="14">
        <v>1</v>
      </c>
      <c r="D42" s="17" t="s">
        <v>116</v>
      </c>
      <c r="E42" s="16">
        <v>140</v>
      </c>
      <c r="F42" s="16">
        <v>147</v>
      </c>
      <c r="G42" s="16">
        <v>57</v>
      </c>
      <c r="H42" s="16">
        <v>833</v>
      </c>
      <c r="I42" s="16">
        <v>149</v>
      </c>
      <c r="J42" s="16">
        <v>1405</v>
      </c>
      <c r="K42" s="16">
        <v>127</v>
      </c>
      <c r="L42" s="16">
        <v>443</v>
      </c>
      <c r="M42" s="16">
        <v>198</v>
      </c>
      <c r="N42" s="16">
        <v>40</v>
      </c>
      <c r="O42" s="16">
        <v>398</v>
      </c>
      <c r="P42" s="16">
        <v>72</v>
      </c>
      <c r="Q42" s="16">
        <v>104</v>
      </c>
      <c r="R42" s="16">
        <v>49</v>
      </c>
      <c r="S42" s="16">
        <v>90</v>
      </c>
      <c r="T42" s="16">
        <v>65</v>
      </c>
      <c r="U42" s="16">
        <v>48</v>
      </c>
      <c r="V42" s="16">
        <v>55</v>
      </c>
      <c r="W42" s="16">
        <v>88</v>
      </c>
      <c r="X42" s="16">
        <v>119</v>
      </c>
      <c r="Y42" s="16">
        <v>98</v>
      </c>
      <c r="Z42" s="16">
        <v>516</v>
      </c>
      <c r="AA42" s="16">
        <v>221</v>
      </c>
    </row>
    <row r="43" spans="1:27" x14ac:dyDescent="0.15">
      <c r="A43" s="14" t="s">
        <v>62</v>
      </c>
      <c r="B43" s="14" t="s">
        <v>69</v>
      </c>
      <c r="C43" s="14">
        <v>1</v>
      </c>
      <c r="D43" s="17" t="s">
        <v>113</v>
      </c>
      <c r="E43" s="16">
        <v>475</v>
      </c>
      <c r="F43" s="16">
        <v>124</v>
      </c>
      <c r="G43" s="16">
        <v>187</v>
      </c>
      <c r="H43" s="16">
        <v>16</v>
      </c>
      <c r="I43" s="16">
        <v>393</v>
      </c>
      <c r="J43" s="16">
        <v>35</v>
      </c>
      <c r="K43" s="16">
        <v>61</v>
      </c>
      <c r="L43" s="16">
        <v>111</v>
      </c>
      <c r="M43" s="16">
        <v>99</v>
      </c>
      <c r="N43" s="16">
        <v>59</v>
      </c>
      <c r="O43" s="16">
        <v>162</v>
      </c>
      <c r="P43" s="16">
        <v>415</v>
      </c>
      <c r="Q43" s="16">
        <v>496</v>
      </c>
      <c r="R43" s="16">
        <v>150</v>
      </c>
      <c r="S43" s="16">
        <v>225</v>
      </c>
      <c r="T43" s="16">
        <v>144</v>
      </c>
      <c r="U43" s="16">
        <v>247</v>
      </c>
      <c r="V43" s="16">
        <v>182</v>
      </c>
      <c r="W43" s="16">
        <v>324</v>
      </c>
      <c r="X43" s="16">
        <v>227</v>
      </c>
      <c r="Y43" s="16">
        <v>102</v>
      </c>
      <c r="Z43" s="16">
        <v>18</v>
      </c>
      <c r="AA43" s="16">
        <v>145</v>
      </c>
    </row>
    <row r="44" spans="1:27" x14ac:dyDescent="0.15">
      <c r="A44" s="14" t="s">
        <v>62</v>
      </c>
      <c r="B44" s="14" t="s">
        <v>69</v>
      </c>
      <c r="C44" s="14">
        <v>2</v>
      </c>
      <c r="D44" s="17" t="s">
        <v>119</v>
      </c>
      <c r="E44" s="16">
        <v>280</v>
      </c>
      <c r="F44" s="16">
        <v>356</v>
      </c>
      <c r="G44" s="16">
        <v>230</v>
      </c>
      <c r="H44" s="16">
        <v>1330</v>
      </c>
      <c r="I44" s="16">
        <v>379</v>
      </c>
      <c r="J44" s="16">
        <v>810</v>
      </c>
      <c r="K44" s="16">
        <v>342</v>
      </c>
      <c r="L44" s="16">
        <v>442</v>
      </c>
      <c r="M44" s="16">
        <v>530</v>
      </c>
      <c r="N44" s="16">
        <v>111</v>
      </c>
      <c r="O44" s="16">
        <v>523</v>
      </c>
      <c r="P44" s="16">
        <v>238</v>
      </c>
      <c r="Q44" s="16">
        <v>309</v>
      </c>
      <c r="R44" s="16">
        <v>152</v>
      </c>
      <c r="S44" s="16">
        <v>334</v>
      </c>
      <c r="T44" s="16">
        <v>218</v>
      </c>
      <c r="U44" s="16">
        <v>216</v>
      </c>
      <c r="V44" s="16">
        <v>161</v>
      </c>
      <c r="W44" s="16">
        <v>209</v>
      </c>
      <c r="X44" s="16">
        <v>383</v>
      </c>
      <c r="Y44" s="16">
        <v>234</v>
      </c>
      <c r="Z44" s="16">
        <v>516</v>
      </c>
      <c r="AA44" s="16">
        <v>425</v>
      </c>
    </row>
    <row r="45" spans="1:27" x14ac:dyDescent="0.15">
      <c r="A45" s="14" t="s">
        <v>68</v>
      </c>
      <c r="B45" s="14" t="s">
        <v>69</v>
      </c>
      <c r="C45" s="14">
        <v>0.1</v>
      </c>
      <c r="D45" s="17" t="s">
        <v>77</v>
      </c>
      <c r="E45" s="18">
        <v>26.9</v>
      </c>
      <c r="F45" s="18">
        <v>26.5</v>
      </c>
      <c r="G45" s="18">
        <v>32.1</v>
      </c>
      <c r="H45" s="18">
        <v>17</v>
      </c>
      <c r="I45" s="18">
        <v>32.9</v>
      </c>
      <c r="J45" s="18">
        <v>22.4</v>
      </c>
      <c r="K45" s="18">
        <v>13.8</v>
      </c>
      <c r="L45" s="18">
        <v>16.5</v>
      </c>
      <c r="M45" s="18">
        <v>18.8</v>
      </c>
      <c r="N45" s="18">
        <v>18.899999999999999</v>
      </c>
      <c r="O45" s="18">
        <v>19.2</v>
      </c>
      <c r="P45" s="18">
        <v>20.3</v>
      </c>
      <c r="Q45" s="18">
        <v>23.7</v>
      </c>
      <c r="R45" s="18">
        <v>22.3</v>
      </c>
      <c r="S45" s="18">
        <v>22.9</v>
      </c>
      <c r="T45" s="18">
        <v>24.3</v>
      </c>
      <c r="U45" s="18">
        <v>24</v>
      </c>
      <c r="V45" s="18">
        <v>23.1</v>
      </c>
      <c r="W45" s="18">
        <v>24.8</v>
      </c>
      <c r="X45" s="18">
        <v>23.4</v>
      </c>
      <c r="Y45" s="18">
        <v>25.9</v>
      </c>
      <c r="Z45" s="18" t="s">
        <v>504</v>
      </c>
      <c r="AA45" s="18">
        <v>18</v>
      </c>
    </row>
    <row r="46" spans="1:27" x14ac:dyDescent="0.15">
      <c r="A46" s="14" t="s">
        <v>68</v>
      </c>
      <c r="B46" s="14" t="s">
        <v>69</v>
      </c>
      <c r="C46" s="14">
        <v>0.5</v>
      </c>
      <c r="D46" s="17" t="s">
        <v>79</v>
      </c>
      <c r="E46" s="18">
        <v>0.5</v>
      </c>
      <c r="F46" s="18" t="s">
        <v>54</v>
      </c>
      <c r="G46" s="18">
        <v>0.5</v>
      </c>
      <c r="H46" s="18" t="s">
        <v>54</v>
      </c>
      <c r="I46" s="18" t="s">
        <v>54</v>
      </c>
      <c r="J46" s="18">
        <v>0.6</v>
      </c>
      <c r="K46" s="18">
        <v>0.7</v>
      </c>
      <c r="L46" s="18">
        <v>0.5</v>
      </c>
      <c r="M46" s="18">
        <v>0.5</v>
      </c>
      <c r="N46" s="18">
        <v>1</v>
      </c>
      <c r="O46" s="18">
        <v>1</v>
      </c>
      <c r="P46" s="18" t="s">
        <v>54</v>
      </c>
      <c r="Q46" s="18" t="s">
        <v>54</v>
      </c>
      <c r="R46" s="18">
        <v>0.7</v>
      </c>
      <c r="S46" s="18">
        <v>0.6</v>
      </c>
      <c r="T46" s="18">
        <v>0.6</v>
      </c>
      <c r="U46" s="18">
        <v>0.5</v>
      </c>
      <c r="V46" s="18">
        <v>0.6</v>
      </c>
      <c r="W46" s="18">
        <v>0.6</v>
      </c>
      <c r="X46" s="18">
        <v>0.6</v>
      </c>
      <c r="Y46" s="18">
        <v>0.6</v>
      </c>
      <c r="Z46" s="18" t="s">
        <v>504</v>
      </c>
      <c r="AA46" s="18">
        <v>0.8</v>
      </c>
    </row>
    <row r="47" spans="1:27" x14ac:dyDescent="0.15">
      <c r="A47" s="14" t="s">
        <v>68</v>
      </c>
      <c r="B47" s="14" t="s">
        <v>69</v>
      </c>
      <c r="C47" s="14">
        <v>0.1</v>
      </c>
      <c r="D47" s="17" t="s">
        <v>101</v>
      </c>
      <c r="E47" s="18">
        <v>152.5</v>
      </c>
      <c r="F47" s="18">
        <v>124.5</v>
      </c>
      <c r="G47" s="18" t="s">
        <v>526</v>
      </c>
      <c r="H47" s="18">
        <v>47.4</v>
      </c>
      <c r="I47" s="18">
        <v>167.5</v>
      </c>
      <c r="J47" s="18">
        <v>86.2</v>
      </c>
      <c r="K47" s="18">
        <v>66.5</v>
      </c>
      <c r="L47" s="18" t="s">
        <v>526</v>
      </c>
      <c r="M47" s="18">
        <v>146</v>
      </c>
      <c r="N47" s="18">
        <v>105</v>
      </c>
      <c r="O47" s="18" t="s">
        <v>526</v>
      </c>
      <c r="P47" s="18" t="s">
        <v>526</v>
      </c>
      <c r="Q47" s="18" t="s">
        <v>526</v>
      </c>
      <c r="R47" s="18">
        <v>117.5</v>
      </c>
      <c r="S47" s="18">
        <v>82.8</v>
      </c>
      <c r="T47" s="18" t="s">
        <v>504</v>
      </c>
      <c r="U47" s="18">
        <v>213</v>
      </c>
      <c r="V47" s="18" t="s">
        <v>526</v>
      </c>
      <c r="W47" s="18">
        <v>243</v>
      </c>
      <c r="X47" s="18">
        <v>236</v>
      </c>
      <c r="Y47" s="18" t="s">
        <v>526</v>
      </c>
      <c r="Z47" s="18" t="s">
        <v>504</v>
      </c>
      <c r="AA47" s="18">
        <v>15.5</v>
      </c>
    </row>
    <row r="48" spans="1:27" x14ac:dyDescent="0.15">
      <c r="A48" s="14" t="s">
        <v>68</v>
      </c>
      <c r="B48" s="14" t="s">
        <v>69</v>
      </c>
      <c r="C48" s="14">
        <v>0.2</v>
      </c>
      <c r="D48" s="17" t="s">
        <v>107</v>
      </c>
      <c r="E48" s="18">
        <v>3.5</v>
      </c>
      <c r="F48" s="18">
        <v>2.4</v>
      </c>
      <c r="G48" s="18">
        <v>18.2</v>
      </c>
      <c r="H48" s="18">
        <v>5.2</v>
      </c>
      <c r="I48" s="18">
        <v>5.7</v>
      </c>
      <c r="J48" s="18">
        <v>2.8</v>
      </c>
      <c r="K48" s="18">
        <v>2.5</v>
      </c>
      <c r="L48" s="18">
        <v>3.7</v>
      </c>
      <c r="M48" s="18">
        <v>7.7</v>
      </c>
      <c r="N48" s="18">
        <v>1</v>
      </c>
      <c r="O48" s="18">
        <v>1.3</v>
      </c>
      <c r="P48" s="18">
        <v>5.7</v>
      </c>
      <c r="Q48" s="18">
        <v>3.1</v>
      </c>
      <c r="R48" s="18">
        <v>13.4</v>
      </c>
      <c r="S48" s="18">
        <v>2.8</v>
      </c>
      <c r="T48" s="18" t="s">
        <v>504</v>
      </c>
      <c r="U48" s="18">
        <v>4.2</v>
      </c>
      <c r="V48" s="18">
        <v>2.1</v>
      </c>
      <c r="W48" s="18">
        <v>3.5</v>
      </c>
      <c r="X48" s="18">
        <v>3.5</v>
      </c>
      <c r="Y48" s="18">
        <v>2</v>
      </c>
      <c r="Z48" s="18" t="s">
        <v>504</v>
      </c>
      <c r="AA48" s="18">
        <v>1.2</v>
      </c>
    </row>
    <row r="49" spans="1:27" x14ac:dyDescent="0.15">
      <c r="A49" s="14" t="s">
        <v>68</v>
      </c>
      <c r="B49" s="14" t="s">
        <v>69</v>
      </c>
      <c r="C49" s="14">
        <v>0.2</v>
      </c>
      <c r="D49" s="17" t="s">
        <v>87</v>
      </c>
      <c r="E49" s="18">
        <v>38.4</v>
      </c>
      <c r="F49" s="18">
        <v>32</v>
      </c>
      <c r="G49" s="18">
        <v>48.9</v>
      </c>
      <c r="H49" s="18">
        <v>14.5</v>
      </c>
      <c r="I49" s="18">
        <v>38.1</v>
      </c>
      <c r="J49" s="18">
        <v>30.6</v>
      </c>
      <c r="K49" s="18">
        <v>55.8</v>
      </c>
      <c r="L49" s="18">
        <v>34.6</v>
      </c>
      <c r="M49" s="18">
        <v>38.200000000000003</v>
      </c>
      <c r="N49" s="18">
        <v>92.6</v>
      </c>
      <c r="O49" s="18">
        <v>66.3</v>
      </c>
      <c r="P49" s="18">
        <v>30.1</v>
      </c>
      <c r="Q49" s="18">
        <v>31.4</v>
      </c>
      <c r="R49" s="18">
        <v>57.3</v>
      </c>
      <c r="S49" s="18">
        <v>41.3</v>
      </c>
      <c r="T49" s="18">
        <v>40.6</v>
      </c>
      <c r="U49" s="18">
        <v>41.5</v>
      </c>
      <c r="V49" s="18">
        <v>65.599999999999994</v>
      </c>
      <c r="W49" s="18">
        <v>50.7</v>
      </c>
      <c r="X49" s="18">
        <v>44.7</v>
      </c>
      <c r="Y49" s="18">
        <v>53.1</v>
      </c>
      <c r="Z49" s="18" t="s">
        <v>504</v>
      </c>
      <c r="AA49" s="18">
        <v>74.2</v>
      </c>
    </row>
    <row r="50" spans="1:27" x14ac:dyDescent="0.15">
      <c r="A50" s="14" t="s">
        <v>68</v>
      </c>
      <c r="B50" s="14" t="s">
        <v>69</v>
      </c>
      <c r="C50" s="14">
        <v>0.1</v>
      </c>
      <c r="D50" s="17" t="s">
        <v>90</v>
      </c>
      <c r="E50" s="18">
        <v>141</v>
      </c>
      <c r="F50" s="18">
        <v>379</v>
      </c>
      <c r="G50" s="18">
        <v>230</v>
      </c>
      <c r="H50" s="18">
        <v>562</v>
      </c>
      <c r="I50" s="18">
        <v>141</v>
      </c>
      <c r="J50" s="18">
        <v>783</v>
      </c>
      <c r="K50" s="18">
        <v>626</v>
      </c>
      <c r="L50" s="18">
        <v>1035</v>
      </c>
      <c r="M50" s="18">
        <v>725</v>
      </c>
      <c r="N50" s="18">
        <v>390</v>
      </c>
      <c r="O50" s="18">
        <v>907</v>
      </c>
      <c r="P50" s="18">
        <v>796</v>
      </c>
      <c r="Q50" s="18">
        <v>164.5</v>
      </c>
      <c r="R50" s="18">
        <v>141</v>
      </c>
      <c r="S50" s="18">
        <v>157.5</v>
      </c>
      <c r="T50" s="18">
        <v>382</v>
      </c>
      <c r="U50" s="18">
        <v>352</v>
      </c>
      <c r="V50" s="18">
        <v>564</v>
      </c>
      <c r="W50" s="18">
        <v>236</v>
      </c>
      <c r="X50" s="18">
        <v>309</v>
      </c>
      <c r="Y50" s="18">
        <v>1915</v>
      </c>
      <c r="Z50" s="18" t="s">
        <v>504</v>
      </c>
      <c r="AA50" s="18">
        <v>1220</v>
      </c>
    </row>
    <row r="51" spans="1:27" x14ac:dyDescent="0.15">
      <c r="A51" s="14" t="s">
        <v>68</v>
      </c>
      <c r="B51" s="14" t="s">
        <v>69</v>
      </c>
      <c r="C51" s="14">
        <v>0.1</v>
      </c>
      <c r="D51" s="17" t="s">
        <v>98</v>
      </c>
      <c r="E51" s="18">
        <v>29.4</v>
      </c>
      <c r="F51" s="18">
        <v>33.6</v>
      </c>
      <c r="G51" s="18">
        <v>26.5</v>
      </c>
      <c r="H51" s="18">
        <v>12.2</v>
      </c>
      <c r="I51" s="18">
        <v>19.5</v>
      </c>
      <c r="J51" s="18">
        <v>7.3</v>
      </c>
      <c r="K51" s="18">
        <v>37.700000000000003</v>
      </c>
      <c r="L51" s="18">
        <v>15.8</v>
      </c>
      <c r="M51" s="18">
        <v>49.5</v>
      </c>
      <c r="N51" s="18">
        <v>20.8</v>
      </c>
      <c r="O51" s="18">
        <v>16.399999999999999</v>
      </c>
      <c r="P51" s="18">
        <v>66.599999999999994</v>
      </c>
      <c r="Q51" s="18">
        <v>28.1</v>
      </c>
      <c r="R51" s="18">
        <v>25.2</v>
      </c>
      <c r="S51" s="18">
        <v>59.1</v>
      </c>
      <c r="T51" s="18">
        <v>14.5</v>
      </c>
      <c r="U51" s="18">
        <v>15.1</v>
      </c>
      <c r="V51" s="18">
        <v>12.9</v>
      </c>
      <c r="W51" s="18">
        <v>33.200000000000003</v>
      </c>
      <c r="X51" s="18">
        <v>59.3</v>
      </c>
      <c r="Y51" s="18">
        <v>16.7</v>
      </c>
      <c r="Z51" s="18" t="s">
        <v>504</v>
      </c>
      <c r="AA51" s="18">
        <v>47.1</v>
      </c>
    </row>
    <row r="52" spans="1:27" x14ac:dyDescent="0.15">
      <c r="A52" s="14" t="s">
        <v>68</v>
      </c>
      <c r="B52" s="14" t="s">
        <v>69</v>
      </c>
      <c r="C52" s="14">
        <v>1</v>
      </c>
      <c r="D52" s="17" t="s">
        <v>100</v>
      </c>
      <c r="E52" s="25">
        <v>64</v>
      </c>
      <c r="F52" s="25">
        <v>50</v>
      </c>
      <c r="G52" s="25">
        <v>76</v>
      </c>
      <c r="H52" s="25">
        <v>23</v>
      </c>
      <c r="I52" s="25">
        <v>52</v>
      </c>
      <c r="J52" s="25">
        <v>63</v>
      </c>
      <c r="K52" s="25">
        <v>94</v>
      </c>
      <c r="L52" s="25">
        <v>59</v>
      </c>
      <c r="M52" s="25">
        <v>57</v>
      </c>
      <c r="N52" s="25">
        <v>152</v>
      </c>
      <c r="O52" s="25">
        <v>87</v>
      </c>
      <c r="P52" s="25">
        <v>45</v>
      </c>
      <c r="Q52" s="25">
        <v>57</v>
      </c>
      <c r="R52" s="25">
        <v>106</v>
      </c>
      <c r="S52" s="25">
        <v>66</v>
      </c>
      <c r="T52" s="25">
        <v>75</v>
      </c>
      <c r="U52" s="25">
        <v>58</v>
      </c>
      <c r="V52" s="25">
        <v>56</v>
      </c>
      <c r="W52" s="25">
        <v>100</v>
      </c>
      <c r="X52" s="25">
        <v>145</v>
      </c>
      <c r="Y52" s="25">
        <v>141</v>
      </c>
      <c r="Z52" s="25" t="s">
        <v>504</v>
      </c>
      <c r="AA52" s="25">
        <v>152</v>
      </c>
    </row>
    <row r="53" spans="1:27" x14ac:dyDescent="0.15">
      <c r="A53" s="14" t="s">
        <v>68</v>
      </c>
      <c r="B53" s="14" t="s">
        <v>69</v>
      </c>
      <c r="C53" s="14">
        <v>0.05</v>
      </c>
      <c r="D53" s="17" t="s">
        <v>84</v>
      </c>
      <c r="E53" s="26">
        <v>3.87</v>
      </c>
      <c r="F53" s="26">
        <v>3.19</v>
      </c>
      <c r="G53" s="26">
        <v>4.75</v>
      </c>
      <c r="H53" s="26">
        <v>1.03</v>
      </c>
      <c r="I53" s="26">
        <v>3.51</v>
      </c>
      <c r="J53" s="26">
        <v>3.04</v>
      </c>
      <c r="K53" s="26">
        <v>5.2</v>
      </c>
      <c r="L53" s="26">
        <v>3.63</v>
      </c>
      <c r="M53" s="26">
        <v>3.57</v>
      </c>
      <c r="N53" s="26">
        <v>6.99</v>
      </c>
      <c r="O53" s="26">
        <v>5.25</v>
      </c>
      <c r="P53" s="26">
        <v>2.41</v>
      </c>
      <c r="Q53" s="26">
        <v>3.02</v>
      </c>
      <c r="R53" s="26">
        <v>4.95</v>
      </c>
      <c r="S53" s="26">
        <v>3.78</v>
      </c>
      <c r="T53" s="26">
        <v>4.1100000000000003</v>
      </c>
      <c r="U53" s="26">
        <v>3.64</v>
      </c>
      <c r="V53" s="26">
        <v>4.42</v>
      </c>
      <c r="W53" s="26">
        <v>4.5599999999999996</v>
      </c>
      <c r="X53" s="26">
        <v>4.37</v>
      </c>
      <c r="Y53" s="26">
        <v>7.04</v>
      </c>
      <c r="Z53" s="26" t="s">
        <v>504</v>
      </c>
      <c r="AA53" s="26">
        <v>5.13</v>
      </c>
    </row>
    <row r="54" spans="1:27" x14ac:dyDescent="0.15">
      <c r="A54" s="14" t="s">
        <v>62</v>
      </c>
      <c r="B54" s="14" t="s">
        <v>69</v>
      </c>
      <c r="C54" s="14">
        <v>1</v>
      </c>
      <c r="D54" s="17" t="s">
        <v>115</v>
      </c>
      <c r="E54" s="16">
        <v>28</v>
      </c>
      <c r="F54" s="16" t="s">
        <v>54</v>
      </c>
      <c r="G54" s="16">
        <v>432</v>
      </c>
      <c r="H54" s="16">
        <v>165</v>
      </c>
      <c r="I54" s="16">
        <v>208</v>
      </c>
      <c r="J54" s="16">
        <v>231</v>
      </c>
      <c r="K54" s="16">
        <v>26</v>
      </c>
      <c r="L54" s="16">
        <v>64</v>
      </c>
      <c r="M54" s="16">
        <v>198</v>
      </c>
      <c r="N54" s="16">
        <v>30</v>
      </c>
      <c r="O54" s="16">
        <v>125</v>
      </c>
      <c r="P54" s="16">
        <v>256</v>
      </c>
      <c r="Q54" s="16">
        <v>48</v>
      </c>
      <c r="R54" s="16">
        <v>49</v>
      </c>
      <c r="S54" s="16" t="s">
        <v>54</v>
      </c>
      <c r="T54" s="16" t="s">
        <v>54</v>
      </c>
      <c r="U54" s="16">
        <v>9</v>
      </c>
      <c r="V54" s="16">
        <v>368</v>
      </c>
      <c r="W54" s="16">
        <v>20</v>
      </c>
      <c r="X54" s="16">
        <v>44</v>
      </c>
      <c r="Y54" s="16">
        <v>203</v>
      </c>
      <c r="Z54" s="16">
        <v>4</v>
      </c>
      <c r="AA54" s="16">
        <v>21</v>
      </c>
    </row>
    <row r="55" spans="1:27" x14ac:dyDescent="0.15">
      <c r="A55" s="14" t="s">
        <v>62</v>
      </c>
      <c r="B55" s="14" t="s">
        <v>69</v>
      </c>
      <c r="C55" s="14">
        <v>0.5</v>
      </c>
      <c r="D55" s="17" t="s">
        <v>110</v>
      </c>
      <c r="E55" s="16" t="s">
        <v>54</v>
      </c>
      <c r="F55" s="16" t="s">
        <v>54</v>
      </c>
      <c r="G55" s="16" t="s">
        <v>54</v>
      </c>
      <c r="H55" s="16">
        <v>1.3</v>
      </c>
      <c r="I55" s="16" t="s">
        <v>54</v>
      </c>
      <c r="J55" s="16" t="s">
        <v>54</v>
      </c>
      <c r="K55" s="16" t="s">
        <v>54</v>
      </c>
      <c r="L55" s="16" t="s">
        <v>54</v>
      </c>
      <c r="M55" s="16" t="s">
        <v>54</v>
      </c>
      <c r="N55" s="16" t="s">
        <v>54</v>
      </c>
      <c r="O55" s="16" t="s">
        <v>54</v>
      </c>
      <c r="P55" s="16" t="s">
        <v>54</v>
      </c>
      <c r="Q55" s="16" t="s">
        <v>54</v>
      </c>
      <c r="R55" s="16" t="s">
        <v>54</v>
      </c>
      <c r="S55" s="16" t="s">
        <v>54</v>
      </c>
      <c r="T55" s="16" t="s">
        <v>54</v>
      </c>
      <c r="U55" s="16" t="s">
        <v>54</v>
      </c>
      <c r="V55" s="16" t="s">
        <v>54</v>
      </c>
      <c r="W55" s="16" t="s">
        <v>54</v>
      </c>
      <c r="X55" s="16" t="s">
        <v>54</v>
      </c>
      <c r="Y55" s="16" t="s">
        <v>54</v>
      </c>
      <c r="Z55" s="16" t="s">
        <v>54</v>
      </c>
      <c r="AA55" s="16" t="s">
        <v>54</v>
      </c>
    </row>
    <row r="56" spans="1:27" x14ac:dyDescent="0.15">
      <c r="A56" s="14" t="s">
        <v>62</v>
      </c>
      <c r="B56" s="14" t="s">
        <v>69</v>
      </c>
      <c r="C56" s="14">
        <v>0.5</v>
      </c>
      <c r="D56" s="17" t="s">
        <v>111</v>
      </c>
      <c r="E56" s="18">
        <v>8.6</v>
      </c>
      <c r="F56" s="18">
        <v>273</v>
      </c>
      <c r="G56" s="18">
        <v>52</v>
      </c>
      <c r="H56" s="18" t="s">
        <v>527</v>
      </c>
      <c r="I56" s="18">
        <v>30.3</v>
      </c>
      <c r="J56" s="18">
        <v>752</v>
      </c>
      <c r="K56" s="18">
        <v>169.5</v>
      </c>
      <c r="L56" s="18">
        <v>272</v>
      </c>
      <c r="M56" s="18">
        <v>378</v>
      </c>
      <c r="N56" s="18">
        <v>19.3</v>
      </c>
      <c r="O56" s="18">
        <v>357</v>
      </c>
      <c r="P56" s="18">
        <v>85.4</v>
      </c>
      <c r="Q56" s="18">
        <v>33.200000000000003</v>
      </c>
      <c r="R56" s="18">
        <v>5.7</v>
      </c>
      <c r="S56" s="18">
        <v>174</v>
      </c>
      <c r="T56" s="18">
        <v>203</v>
      </c>
      <c r="U56" s="18">
        <v>151</v>
      </c>
      <c r="V56" s="18">
        <v>925</v>
      </c>
      <c r="W56" s="18">
        <v>16.899999999999999</v>
      </c>
      <c r="X56" s="18">
        <v>241</v>
      </c>
      <c r="Y56" s="18">
        <v>118.5</v>
      </c>
      <c r="Z56" s="18">
        <v>199</v>
      </c>
      <c r="AA56" s="18">
        <v>269</v>
      </c>
    </row>
    <row r="57" spans="1:27" x14ac:dyDescent="0.15">
      <c r="A57" s="14" t="s">
        <v>68</v>
      </c>
      <c r="B57" s="14" t="s">
        <v>69</v>
      </c>
      <c r="C57" s="14">
        <v>5.0000000000000001E-3</v>
      </c>
      <c r="D57" s="17" t="s">
        <v>104</v>
      </c>
      <c r="E57" s="19">
        <v>0.06</v>
      </c>
      <c r="F57" s="19">
        <v>2.4E-2</v>
      </c>
      <c r="G57" s="19">
        <v>5.8999999999999997E-2</v>
      </c>
      <c r="H57" s="19">
        <v>0.01</v>
      </c>
      <c r="I57" s="19">
        <v>0.16800000000000001</v>
      </c>
      <c r="J57" s="19">
        <v>1.7000000000000001E-2</v>
      </c>
      <c r="K57" s="19">
        <v>8.0000000000000002E-3</v>
      </c>
      <c r="L57" s="19">
        <v>1.2999999999999999E-2</v>
      </c>
      <c r="M57" s="19">
        <v>2.5000000000000001E-2</v>
      </c>
      <c r="N57" s="19">
        <v>1.6E-2</v>
      </c>
      <c r="O57" s="19">
        <v>1.0999999999999999E-2</v>
      </c>
      <c r="P57" s="19">
        <v>5.8000000000000003E-2</v>
      </c>
      <c r="Q57" s="19">
        <v>9.7000000000000003E-2</v>
      </c>
      <c r="R57" s="19">
        <v>1.7999999999999999E-2</v>
      </c>
      <c r="S57" s="19">
        <v>3.2000000000000001E-2</v>
      </c>
      <c r="T57" s="19" t="s">
        <v>504</v>
      </c>
      <c r="U57" s="19">
        <v>1.2999999999999999E-2</v>
      </c>
      <c r="V57" s="19">
        <v>1.2999999999999999E-2</v>
      </c>
      <c r="W57" s="19">
        <v>6.9000000000000006E-2</v>
      </c>
      <c r="X57" s="19">
        <v>3.5999999999999997E-2</v>
      </c>
      <c r="Y57" s="19">
        <v>1.2E-2</v>
      </c>
      <c r="Z57" s="19" t="s">
        <v>504</v>
      </c>
      <c r="AA57" s="19">
        <v>1.4E-2</v>
      </c>
    </row>
    <row r="58" spans="1:27" x14ac:dyDescent="0.15">
      <c r="A58" s="14" t="s">
        <v>68</v>
      </c>
      <c r="B58" s="14" t="s">
        <v>69</v>
      </c>
      <c r="C58" s="14">
        <v>0.5</v>
      </c>
      <c r="D58" s="17" t="s">
        <v>89</v>
      </c>
      <c r="E58" s="18">
        <v>0.7</v>
      </c>
      <c r="F58" s="18">
        <v>0.5</v>
      </c>
      <c r="G58" s="18">
        <v>0.8</v>
      </c>
      <c r="H58" s="18" t="s">
        <v>54</v>
      </c>
      <c r="I58" s="18">
        <v>0.6</v>
      </c>
      <c r="J58" s="18" t="s">
        <v>54</v>
      </c>
      <c r="K58" s="18">
        <v>0.7</v>
      </c>
      <c r="L58" s="18">
        <v>0.6</v>
      </c>
      <c r="M58" s="18">
        <v>0.6</v>
      </c>
      <c r="N58" s="18">
        <v>1.4</v>
      </c>
      <c r="O58" s="18">
        <v>0.7</v>
      </c>
      <c r="P58" s="18">
        <v>0.6</v>
      </c>
      <c r="Q58" s="18">
        <v>0.7</v>
      </c>
      <c r="R58" s="18">
        <v>0.6</v>
      </c>
      <c r="S58" s="18">
        <v>0.6</v>
      </c>
      <c r="T58" s="18">
        <v>0.6</v>
      </c>
      <c r="U58" s="18">
        <v>0.7</v>
      </c>
      <c r="V58" s="18">
        <v>0.7</v>
      </c>
      <c r="W58" s="18">
        <v>0.7</v>
      </c>
      <c r="X58" s="18">
        <v>0.8</v>
      </c>
      <c r="Y58" s="18">
        <v>1</v>
      </c>
      <c r="Z58" s="18" t="s">
        <v>504</v>
      </c>
      <c r="AA58" s="18">
        <v>0.6</v>
      </c>
    </row>
    <row r="59" spans="1:27" x14ac:dyDescent="0.15">
      <c r="A59" s="14" t="s">
        <v>68</v>
      </c>
      <c r="B59" s="14" t="s">
        <v>69</v>
      </c>
      <c r="C59" s="14">
        <v>0.05</v>
      </c>
      <c r="D59" s="17" t="s">
        <v>106</v>
      </c>
      <c r="E59" s="26">
        <v>8.18</v>
      </c>
      <c r="F59" s="26">
        <v>1.1499999999999999</v>
      </c>
      <c r="G59" s="26">
        <v>13.65</v>
      </c>
      <c r="H59" s="26">
        <v>0.6</v>
      </c>
      <c r="I59" s="26">
        <v>9.24</v>
      </c>
      <c r="J59" s="26">
        <v>3.81</v>
      </c>
      <c r="K59" s="26">
        <v>1.29</v>
      </c>
      <c r="L59" s="26">
        <v>2.71</v>
      </c>
      <c r="M59" s="26">
        <v>5.93</v>
      </c>
      <c r="N59" s="26">
        <v>1.51</v>
      </c>
      <c r="O59" s="26">
        <v>22.9</v>
      </c>
      <c r="P59" s="26">
        <v>7.75</v>
      </c>
      <c r="Q59" s="26">
        <v>4.91</v>
      </c>
      <c r="R59" s="26">
        <v>3.92</v>
      </c>
      <c r="S59" s="26">
        <v>0.98</v>
      </c>
      <c r="T59" s="26" t="s">
        <v>504</v>
      </c>
      <c r="U59" s="26">
        <v>0.92</v>
      </c>
      <c r="V59" s="26">
        <v>2.35</v>
      </c>
      <c r="W59" s="26">
        <v>2.63</v>
      </c>
      <c r="X59" s="26">
        <v>2.5</v>
      </c>
      <c r="Y59" s="26">
        <v>27.2</v>
      </c>
      <c r="Z59" s="26" t="s">
        <v>504</v>
      </c>
      <c r="AA59" s="26">
        <v>1.28</v>
      </c>
    </row>
    <row r="60" spans="1:27" x14ac:dyDescent="0.15">
      <c r="A60" s="14" t="s">
        <v>68</v>
      </c>
      <c r="B60" s="14" t="s">
        <v>69</v>
      </c>
      <c r="C60" s="14">
        <v>0.01</v>
      </c>
      <c r="D60" s="17" t="s">
        <v>108</v>
      </c>
      <c r="E60" s="26">
        <v>0.13</v>
      </c>
      <c r="F60" s="26">
        <v>7.0000000000000007E-2</v>
      </c>
      <c r="G60" s="26">
        <v>0.16</v>
      </c>
      <c r="H60" s="26">
        <v>0.01</v>
      </c>
      <c r="I60" s="26">
        <v>0.72</v>
      </c>
      <c r="J60" s="26">
        <v>7.0000000000000007E-2</v>
      </c>
      <c r="K60" s="26">
        <v>0.06</v>
      </c>
      <c r="L60" s="26">
        <v>0.08</v>
      </c>
      <c r="M60" s="26">
        <v>0.37</v>
      </c>
      <c r="N60" s="26">
        <v>0.04</v>
      </c>
      <c r="O60" s="26">
        <v>0.09</v>
      </c>
      <c r="P60" s="26">
        <v>0.1</v>
      </c>
      <c r="Q60" s="26">
        <v>0.12</v>
      </c>
      <c r="R60" s="26">
        <v>0.01</v>
      </c>
      <c r="S60" s="26">
        <v>0.03</v>
      </c>
      <c r="T60" s="26" t="s">
        <v>504</v>
      </c>
      <c r="U60" s="26">
        <v>0.02</v>
      </c>
      <c r="V60" s="26">
        <v>7.0000000000000007E-2</v>
      </c>
      <c r="W60" s="26">
        <v>0.06</v>
      </c>
      <c r="X60" s="26">
        <v>0.06</v>
      </c>
      <c r="Y60" s="26">
        <v>0.33</v>
      </c>
      <c r="Z60" s="26" t="s">
        <v>504</v>
      </c>
      <c r="AA60" s="26">
        <v>0.05</v>
      </c>
    </row>
    <row r="61" spans="1:27" x14ac:dyDescent="0.15">
      <c r="A61" s="14" t="s">
        <v>68</v>
      </c>
      <c r="B61" s="14" t="s">
        <v>69</v>
      </c>
      <c r="C61" s="14">
        <v>0.01</v>
      </c>
      <c r="D61" s="17" t="s">
        <v>73</v>
      </c>
      <c r="E61" s="26">
        <v>2.92</v>
      </c>
      <c r="F61" s="26">
        <v>2.0499999999999998</v>
      </c>
      <c r="G61" s="26">
        <v>3.73</v>
      </c>
      <c r="H61" s="26">
        <v>0.81</v>
      </c>
      <c r="I61" s="26">
        <v>2.79</v>
      </c>
      <c r="J61" s="26">
        <v>2.12</v>
      </c>
      <c r="K61" s="26">
        <v>2.63</v>
      </c>
      <c r="L61" s="26">
        <v>1.76</v>
      </c>
      <c r="M61" s="26">
        <v>2.08</v>
      </c>
      <c r="N61" s="26">
        <v>7.62</v>
      </c>
      <c r="O61" s="26">
        <v>4.5599999999999996</v>
      </c>
      <c r="P61" s="26">
        <v>2.11</v>
      </c>
      <c r="Q61" s="26">
        <v>2.5299999999999998</v>
      </c>
      <c r="R61" s="26">
        <v>2.98</v>
      </c>
      <c r="S61" s="26">
        <v>2.83</v>
      </c>
      <c r="T61" s="26">
        <v>2.1</v>
      </c>
      <c r="U61" s="26">
        <v>2.1800000000000002</v>
      </c>
      <c r="V61" s="26">
        <v>3.49</v>
      </c>
      <c r="W61" s="26">
        <v>3.45</v>
      </c>
      <c r="X61" s="26">
        <v>2.92</v>
      </c>
      <c r="Y61" s="26">
        <v>2.69</v>
      </c>
      <c r="Z61" s="26" t="s">
        <v>504</v>
      </c>
      <c r="AA61" s="26">
        <v>3.42</v>
      </c>
    </row>
    <row r="62" spans="1:27" x14ac:dyDescent="0.15">
      <c r="A62" s="14" t="s">
        <v>68</v>
      </c>
      <c r="B62" s="14" t="s">
        <v>69</v>
      </c>
      <c r="C62" s="14">
        <v>0.5</v>
      </c>
      <c r="D62" s="17" t="s">
        <v>70</v>
      </c>
      <c r="E62" s="18">
        <v>1530</v>
      </c>
      <c r="F62" s="18">
        <v>294</v>
      </c>
      <c r="G62" s="18">
        <v>1920</v>
      </c>
      <c r="H62" s="18">
        <v>210</v>
      </c>
      <c r="I62" s="18">
        <v>2350</v>
      </c>
      <c r="J62" s="18">
        <v>847</v>
      </c>
      <c r="K62" s="18">
        <v>1315</v>
      </c>
      <c r="L62" s="18">
        <v>850</v>
      </c>
      <c r="M62" s="18">
        <v>2830</v>
      </c>
      <c r="N62" s="18">
        <v>1325</v>
      </c>
      <c r="O62" s="18">
        <v>8870</v>
      </c>
      <c r="P62" s="18">
        <v>6310</v>
      </c>
      <c r="Q62" s="18">
        <v>1850</v>
      </c>
      <c r="R62" s="18">
        <v>407</v>
      </c>
      <c r="S62" s="18">
        <v>663</v>
      </c>
      <c r="T62" s="18">
        <v>294</v>
      </c>
      <c r="U62" s="18">
        <v>724</v>
      </c>
      <c r="V62" s="18">
        <v>1335</v>
      </c>
      <c r="W62" s="18">
        <v>2140</v>
      </c>
      <c r="X62" s="18">
        <v>1750</v>
      </c>
      <c r="Y62" s="18">
        <v>4910</v>
      </c>
      <c r="Z62" s="18" t="s">
        <v>504</v>
      </c>
      <c r="AA62" s="18">
        <v>2660</v>
      </c>
    </row>
    <row r="63" spans="1:27" x14ac:dyDescent="0.15">
      <c r="A63" s="14" t="s">
        <v>68</v>
      </c>
      <c r="B63" s="14" t="s">
        <v>69</v>
      </c>
      <c r="C63" s="14">
        <v>0.1</v>
      </c>
      <c r="D63" s="17" t="s">
        <v>82</v>
      </c>
      <c r="E63" s="18">
        <v>12.4</v>
      </c>
      <c r="F63" s="18">
        <v>12.1</v>
      </c>
      <c r="G63" s="18">
        <v>11.6</v>
      </c>
      <c r="H63" s="18">
        <v>2.2999999999999998</v>
      </c>
      <c r="I63" s="18">
        <v>10.1</v>
      </c>
      <c r="J63" s="18">
        <v>9.4</v>
      </c>
      <c r="K63" s="18">
        <v>15.6</v>
      </c>
      <c r="L63" s="18">
        <v>10.3</v>
      </c>
      <c r="M63" s="18">
        <v>23.9</v>
      </c>
      <c r="N63" s="18">
        <v>27.5</v>
      </c>
      <c r="O63" s="18">
        <v>17.8</v>
      </c>
      <c r="P63" s="18">
        <v>13</v>
      </c>
      <c r="Q63" s="18">
        <v>10.1</v>
      </c>
      <c r="R63" s="18">
        <v>11.9</v>
      </c>
      <c r="S63" s="18">
        <v>11.9</v>
      </c>
      <c r="T63" s="18">
        <v>11.9</v>
      </c>
      <c r="U63" s="18">
        <v>10.9</v>
      </c>
      <c r="V63" s="18">
        <v>14.1</v>
      </c>
      <c r="W63" s="18">
        <v>14.7</v>
      </c>
      <c r="X63" s="18">
        <v>15.6</v>
      </c>
      <c r="Y63" s="18">
        <v>22.1</v>
      </c>
      <c r="Z63" s="18" t="s">
        <v>504</v>
      </c>
      <c r="AA63" s="18">
        <v>25.7</v>
      </c>
    </row>
    <row r="64" spans="1:27" x14ac:dyDescent="0.15">
      <c r="A64" s="14" t="s">
        <v>68</v>
      </c>
      <c r="B64" s="14" t="s">
        <v>69</v>
      </c>
      <c r="C64" s="14">
        <v>0.1</v>
      </c>
      <c r="D64" s="17" t="s">
        <v>71</v>
      </c>
      <c r="E64" s="18">
        <v>173</v>
      </c>
      <c r="F64" s="18">
        <v>26.9</v>
      </c>
      <c r="G64" s="18">
        <v>29.3</v>
      </c>
      <c r="H64" s="18">
        <v>4.4000000000000004</v>
      </c>
      <c r="I64" s="18">
        <v>89.5</v>
      </c>
      <c r="J64" s="18">
        <v>18.8</v>
      </c>
      <c r="K64" s="18">
        <v>43.6</v>
      </c>
      <c r="L64" s="18">
        <v>31.8</v>
      </c>
      <c r="M64" s="18">
        <v>51.3</v>
      </c>
      <c r="N64" s="18">
        <v>46.2</v>
      </c>
      <c r="O64" s="18">
        <v>42.3</v>
      </c>
      <c r="P64" s="18">
        <v>57.7</v>
      </c>
      <c r="Q64" s="18">
        <v>120</v>
      </c>
      <c r="R64" s="18">
        <v>25.9</v>
      </c>
      <c r="S64" s="18">
        <v>40.700000000000003</v>
      </c>
      <c r="T64" s="18">
        <v>24.5</v>
      </c>
      <c r="U64" s="18">
        <v>28.3</v>
      </c>
      <c r="V64" s="18">
        <v>37.700000000000003</v>
      </c>
      <c r="W64" s="18">
        <v>96.1</v>
      </c>
      <c r="X64" s="18">
        <v>48.7</v>
      </c>
      <c r="Y64" s="18">
        <v>41.9</v>
      </c>
      <c r="Z64" s="18" t="s">
        <v>504</v>
      </c>
      <c r="AA64" s="18">
        <v>52.2</v>
      </c>
    </row>
    <row r="65" spans="1:27" x14ac:dyDescent="0.15">
      <c r="A65" s="14" t="s">
        <v>68</v>
      </c>
      <c r="B65" s="14" t="s">
        <v>69</v>
      </c>
      <c r="C65" s="14">
        <v>0.02</v>
      </c>
      <c r="D65" s="17" t="s">
        <v>86</v>
      </c>
      <c r="E65" s="26">
        <v>4.1500000000000004</v>
      </c>
      <c r="F65" s="26">
        <v>2.89</v>
      </c>
      <c r="G65" s="26">
        <v>2.7</v>
      </c>
      <c r="H65" s="26">
        <v>0.55000000000000004</v>
      </c>
      <c r="I65" s="26">
        <v>2.92</v>
      </c>
      <c r="J65" s="26">
        <v>2.12</v>
      </c>
      <c r="K65" s="26">
        <v>3.64</v>
      </c>
      <c r="L65" s="26">
        <v>2.62</v>
      </c>
      <c r="M65" s="26">
        <v>3.53</v>
      </c>
      <c r="N65" s="26">
        <v>5.69</v>
      </c>
      <c r="O65" s="26">
        <v>3.76</v>
      </c>
      <c r="P65" s="26">
        <v>3.56</v>
      </c>
      <c r="Q65" s="26">
        <v>3.68</v>
      </c>
      <c r="R65" s="26">
        <v>2.76</v>
      </c>
      <c r="S65" s="26">
        <v>3.93</v>
      </c>
      <c r="T65" s="26">
        <v>2.9</v>
      </c>
      <c r="U65" s="26">
        <v>2.6</v>
      </c>
      <c r="V65" s="26">
        <v>3.11</v>
      </c>
      <c r="W65" s="26">
        <v>5.24</v>
      </c>
      <c r="X65" s="26">
        <v>5.28</v>
      </c>
      <c r="Y65" s="26">
        <v>4.72</v>
      </c>
      <c r="Z65" s="26" t="s">
        <v>504</v>
      </c>
      <c r="AA65" s="26">
        <v>6.93</v>
      </c>
    </row>
    <row r="66" spans="1:27" x14ac:dyDescent="0.15">
      <c r="A66" s="14" t="s">
        <v>68</v>
      </c>
      <c r="B66" s="14" t="s">
        <v>69</v>
      </c>
      <c r="C66" s="14">
        <v>0.1</v>
      </c>
      <c r="D66" s="17" t="s">
        <v>85</v>
      </c>
      <c r="E66" s="18">
        <v>16.8</v>
      </c>
      <c r="F66" s="18">
        <v>10.6</v>
      </c>
      <c r="G66" s="18">
        <v>9.8000000000000007</v>
      </c>
      <c r="H66" s="18">
        <v>2.2000000000000002</v>
      </c>
      <c r="I66" s="18">
        <v>11.7</v>
      </c>
      <c r="J66" s="18">
        <v>7.7</v>
      </c>
      <c r="K66" s="18">
        <v>13</v>
      </c>
      <c r="L66" s="18">
        <v>9.6</v>
      </c>
      <c r="M66" s="18">
        <v>12.7</v>
      </c>
      <c r="N66" s="18">
        <v>21.1</v>
      </c>
      <c r="O66" s="18">
        <v>13.9</v>
      </c>
      <c r="P66" s="18">
        <v>14.7</v>
      </c>
      <c r="Q66" s="18">
        <v>17.5</v>
      </c>
      <c r="R66" s="18">
        <v>9.9</v>
      </c>
      <c r="S66" s="18">
        <v>18.100000000000001</v>
      </c>
      <c r="T66" s="18">
        <v>10.6</v>
      </c>
      <c r="U66" s="18">
        <v>9.5</v>
      </c>
      <c r="V66" s="18">
        <v>10.4</v>
      </c>
      <c r="W66" s="18">
        <v>21.9</v>
      </c>
      <c r="X66" s="18">
        <v>23</v>
      </c>
      <c r="Y66" s="18">
        <v>18.5</v>
      </c>
      <c r="Z66" s="18" t="s">
        <v>504</v>
      </c>
      <c r="AA66" s="18">
        <v>27.6</v>
      </c>
    </row>
    <row r="67" spans="1:27" x14ac:dyDescent="0.15">
      <c r="A67" s="14" t="s">
        <v>68</v>
      </c>
      <c r="B67" s="14" t="s">
        <v>69</v>
      </c>
      <c r="C67" s="14">
        <v>0.03</v>
      </c>
      <c r="D67" s="17" t="s">
        <v>88</v>
      </c>
      <c r="E67" s="26">
        <v>4.29</v>
      </c>
      <c r="F67" s="26">
        <v>2.95</v>
      </c>
      <c r="G67" s="26">
        <v>2.52</v>
      </c>
      <c r="H67" s="26">
        <v>0.64</v>
      </c>
      <c r="I67" s="26">
        <v>3.04</v>
      </c>
      <c r="J67" s="26">
        <v>1.59</v>
      </c>
      <c r="K67" s="26">
        <v>2.59</v>
      </c>
      <c r="L67" s="26">
        <v>2</v>
      </c>
      <c r="M67" s="26">
        <v>2.4</v>
      </c>
      <c r="N67" s="26">
        <v>4.1900000000000004</v>
      </c>
      <c r="O67" s="26">
        <v>2.95</v>
      </c>
      <c r="P67" s="26">
        <v>4.08</v>
      </c>
      <c r="Q67" s="26">
        <v>5.66</v>
      </c>
      <c r="R67" s="26">
        <v>2.37</v>
      </c>
      <c r="S67" s="26">
        <v>6.56</v>
      </c>
      <c r="T67" s="26">
        <v>2.39</v>
      </c>
      <c r="U67" s="26">
        <v>2.11</v>
      </c>
      <c r="V67" s="26">
        <v>2.0099999999999998</v>
      </c>
      <c r="W67" s="26">
        <v>6.57</v>
      </c>
      <c r="X67" s="26">
        <v>7.03</v>
      </c>
      <c r="Y67" s="26">
        <v>3.45</v>
      </c>
      <c r="Z67" s="26" t="s">
        <v>504</v>
      </c>
      <c r="AA67" s="26">
        <v>5.48</v>
      </c>
    </row>
    <row r="68" spans="1:27" x14ac:dyDescent="0.15">
      <c r="A68" s="14" t="s">
        <v>68</v>
      </c>
      <c r="B68" s="14" t="s">
        <v>69</v>
      </c>
      <c r="C68" s="14">
        <v>0.02</v>
      </c>
      <c r="D68" s="17" t="s">
        <v>76</v>
      </c>
      <c r="E68" s="26">
        <v>0.84</v>
      </c>
      <c r="F68" s="26">
        <v>0.76</v>
      </c>
      <c r="G68" s="26">
        <v>0.74</v>
      </c>
      <c r="H68" s="26">
        <v>0.15</v>
      </c>
      <c r="I68" s="26">
        <v>0.55000000000000004</v>
      </c>
      <c r="J68" s="26">
        <v>0.35</v>
      </c>
      <c r="K68" s="26">
        <v>0.56000000000000005</v>
      </c>
      <c r="L68" s="26">
        <v>0.32</v>
      </c>
      <c r="M68" s="26">
        <v>0.44</v>
      </c>
      <c r="N68" s="26">
        <v>0.93</v>
      </c>
      <c r="O68" s="26">
        <v>0.59</v>
      </c>
      <c r="P68" s="26">
        <v>0.88</v>
      </c>
      <c r="Q68" s="26">
        <v>1.1000000000000001</v>
      </c>
      <c r="R68" s="26">
        <v>0.62</v>
      </c>
      <c r="S68" s="26">
        <v>1.44</v>
      </c>
      <c r="T68" s="26">
        <v>0.54</v>
      </c>
      <c r="U68" s="26">
        <v>0.48</v>
      </c>
      <c r="V68" s="26">
        <v>0.37</v>
      </c>
      <c r="W68" s="26">
        <v>1.2</v>
      </c>
      <c r="X68" s="26">
        <v>1.54</v>
      </c>
      <c r="Y68" s="26">
        <v>0.65</v>
      </c>
      <c r="Z68" s="26" t="s">
        <v>504</v>
      </c>
      <c r="AA68" s="26">
        <v>1.2</v>
      </c>
    </row>
    <row r="69" spans="1:27" x14ac:dyDescent="0.15">
      <c r="A69" s="14" t="s">
        <v>68</v>
      </c>
      <c r="B69" s="14" t="s">
        <v>69</v>
      </c>
      <c r="C69" s="14">
        <v>0.05</v>
      </c>
      <c r="D69" s="17" t="s">
        <v>78</v>
      </c>
      <c r="E69" s="26">
        <v>5.36</v>
      </c>
      <c r="F69" s="26">
        <v>5.05</v>
      </c>
      <c r="G69" s="26">
        <v>5.1100000000000003</v>
      </c>
      <c r="H69" s="26">
        <v>1.02</v>
      </c>
      <c r="I69" s="26">
        <v>3.6</v>
      </c>
      <c r="J69" s="26">
        <v>1.42</v>
      </c>
      <c r="K69" s="26">
        <v>2.69</v>
      </c>
      <c r="L69" s="26">
        <v>1.62</v>
      </c>
      <c r="M69" s="26">
        <v>3.24</v>
      </c>
      <c r="N69" s="26">
        <v>3.47</v>
      </c>
      <c r="O69" s="26">
        <v>2.4500000000000002</v>
      </c>
      <c r="P69" s="26">
        <v>5.36</v>
      </c>
      <c r="Q69" s="26">
        <v>5.83</v>
      </c>
      <c r="R69" s="26">
        <v>3.95</v>
      </c>
      <c r="S69" s="26">
        <v>9.2899999999999991</v>
      </c>
      <c r="T69" s="26">
        <v>2</v>
      </c>
      <c r="U69" s="26">
        <v>1.92</v>
      </c>
      <c r="V69" s="26">
        <v>1.72</v>
      </c>
      <c r="W69" s="26">
        <v>6.03</v>
      </c>
      <c r="X69" s="26">
        <v>8.4</v>
      </c>
      <c r="Y69" s="26">
        <v>2.68</v>
      </c>
      <c r="Z69" s="26" t="s">
        <v>504</v>
      </c>
      <c r="AA69" s="26">
        <v>6.31</v>
      </c>
    </row>
    <row r="70" spans="1:27" x14ac:dyDescent="0.15">
      <c r="A70" s="14" t="s">
        <v>68</v>
      </c>
      <c r="B70" s="14" t="s">
        <v>69</v>
      </c>
      <c r="C70" s="14">
        <v>0.01</v>
      </c>
      <c r="D70" s="17" t="s">
        <v>92</v>
      </c>
      <c r="E70" s="26">
        <v>0.98</v>
      </c>
      <c r="F70" s="26">
        <v>0.79</v>
      </c>
      <c r="G70" s="26">
        <v>0.94</v>
      </c>
      <c r="H70" s="26">
        <v>0.15</v>
      </c>
      <c r="I70" s="26">
        <v>0.57999999999999996</v>
      </c>
      <c r="J70" s="26">
        <v>0.19</v>
      </c>
      <c r="K70" s="26">
        <v>0.46</v>
      </c>
      <c r="L70" s="26">
        <v>0.28000000000000003</v>
      </c>
      <c r="M70" s="26">
        <v>0.49</v>
      </c>
      <c r="N70" s="26">
        <v>0.53</v>
      </c>
      <c r="O70" s="26">
        <v>0.39</v>
      </c>
      <c r="P70" s="26">
        <v>1.02</v>
      </c>
      <c r="Q70" s="26">
        <v>1.1000000000000001</v>
      </c>
      <c r="R70" s="26">
        <v>0.95</v>
      </c>
      <c r="S70" s="26">
        <v>1.53</v>
      </c>
      <c r="T70" s="26">
        <v>0.32</v>
      </c>
      <c r="U70" s="26">
        <v>0.33</v>
      </c>
      <c r="V70" s="26">
        <v>0.28999999999999998</v>
      </c>
      <c r="W70" s="26">
        <v>1.1000000000000001</v>
      </c>
      <c r="X70" s="26">
        <v>1.58</v>
      </c>
      <c r="Y70" s="26">
        <v>0.39</v>
      </c>
      <c r="Z70" s="26" t="s">
        <v>504</v>
      </c>
      <c r="AA70" s="26">
        <v>1.01</v>
      </c>
    </row>
    <row r="71" spans="1:27" x14ac:dyDescent="0.15">
      <c r="A71" s="14" t="s">
        <v>68</v>
      </c>
      <c r="B71" s="14" t="s">
        <v>69</v>
      </c>
      <c r="C71" s="14">
        <v>0.05</v>
      </c>
      <c r="D71" s="17" t="s">
        <v>74</v>
      </c>
      <c r="E71" s="26">
        <v>7.05</v>
      </c>
      <c r="F71" s="26">
        <v>4.92</v>
      </c>
      <c r="G71" s="26">
        <v>6.34</v>
      </c>
      <c r="H71" s="26">
        <v>1.18</v>
      </c>
      <c r="I71" s="26">
        <v>3.98</v>
      </c>
      <c r="J71" s="26">
        <v>1.2</v>
      </c>
      <c r="K71" s="26">
        <v>3.19</v>
      </c>
      <c r="L71" s="26">
        <v>1.85</v>
      </c>
      <c r="M71" s="26">
        <v>3.67</v>
      </c>
      <c r="N71" s="26">
        <v>3.28</v>
      </c>
      <c r="O71" s="26">
        <v>2.86</v>
      </c>
      <c r="P71" s="26">
        <v>7.71</v>
      </c>
      <c r="Q71" s="26">
        <v>7.34</v>
      </c>
      <c r="R71" s="26">
        <v>6.39</v>
      </c>
      <c r="S71" s="26">
        <v>9.83</v>
      </c>
      <c r="T71" s="26">
        <v>1.94</v>
      </c>
      <c r="U71" s="26">
        <v>2.16</v>
      </c>
      <c r="V71" s="26">
        <v>1.92</v>
      </c>
      <c r="W71" s="26">
        <v>7.67</v>
      </c>
      <c r="X71" s="26">
        <v>10.65</v>
      </c>
      <c r="Y71" s="26">
        <v>2.44</v>
      </c>
      <c r="Z71" s="26" t="s">
        <v>504</v>
      </c>
      <c r="AA71" s="26">
        <v>6.45</v>
      </c>
    </row>
    <row r="72" spans="1:27" x14ac:dyDescent="0.15">
      <c r="A72" s="14" t="s">
        <v>68</v>
      </c>
      <c r="B72" s="14" t="s">
        <v>69</v>
      </c>
      <c r="C72" s="14">
        <v>0.01</v>
      </c>
      <c r="D72" s="17" t="s">
        <v>81</v>
      </c>
      <c r="E72" s="26">
        <v>1.51</v>
      </c>
      <c r="F72" s="26">
        <v>1.04</v>
      </c>
      <c r="G72" s="26">
        <v>1.33</v>
      </c>
      <c r="H72" s="26">
        <v>0.27</v>
      </c>
      <c r="I72" s="26">
        <v>0.87</v>
      </c>
      <c r="J72" s="26">
        <v>0.26</v>
      </c>
      <c r="K72" s="26">
        <v>0.84</v>
      </c>
      <c r="L72" s="26">
        <v>0.46</v>
      </c>
      <c r="M72" s="26">
        <v>1.08</v>
      </c>
      <c r="N72" s="26">
        <v>0.71</v>
      </c>
      <c r="O72" s="26">
        <v>0.66</v>
      </c>
      <c r="P72" s="26">
        <v>1.99</v>
      </c>
      <c r="Q72" s="26">
        <v>1.5</v>
      </c>
      <c r="R72" s="26">
        <v>1.37</v>
      </c>
      <c r="S72" s="26">
        <v>2.14</v>
      </c>
      <c r="T72" s="26">
        <v>0.5</v>
      </c>
      <c r="U72" s="26">
        <v>0.48</v>
      </c>
      <c r="V72" s="26">
        <v>0.47</v>
      </c>
      <c r="W72" s="26">
        <v>1.62</v>
      </c>
      <c r="X72" s="26">
        <v>2.48</v>
      </c>
      <c r="Y72" s="26">
        <v>0.56000000000000005</v>
      </c>
      <c r="Z72" s="26" t="s">
        <v>504</v>
      </c>
      <c r="AA72" s="26">
        <v>1.47</v>
      </c>
    </row>
    <row r="73" spans="1:27" x14ac:dyDescent="0.15">
      <c r="A73" s="14" t="s">
        <v>68</v>
      </c>
      <c r="B73" s="14" t="s">
        <v>69</v>
      </c>
      <c r="C73" s="14">
        <v>0.03</v>
      </c>
      <c r="D73" s="17" t="s">
        <v>75</v>
      </c>
      <c r="E73" s="26">
        <v>4.96</v>
      </c>
      <c r="F73" s="26">
        <v>3.13</v>
      </c>
      <c r="G73" s="26">
        <v>4.05</v>
      </c>
      <c r="H73" s="26">
        <v>0.87</v>
      </c>
      <c r="I73" s="26">
        <v>2.78</v>
      </c>
      <c r="J73" s="26">
        <v>0.76</v>
      </c>
      <c r="K73" s="26">
        <v>2.78</v>
      </c>
      <c r="L73" s="26">
        <v>1.34</v>
      </c>
      <c r="M73" s="26">
        <v>3.56</v>
      </c>
      <c r="N73" s="26">
        <v>2.08</v>
      </c>
      <c r="O73" s="26">
        <v>1.93</v>
      </c>
      <c r="P73" s="26">
        <v>6.81</v>
      </c>
      <c r="Q73" s="26">
        <v>4.29</v>
      </c>
      <c r="R73" s="26">
        <v>3.79</v>
      </c>
      <c r="S73" s="26">
        <v>6.29</v>
      </c>
      <c r="T73" s="26">
        <v>1.38</v>
      </c>
      <c r="U73" s="26">
        <v>1.68</v>
      </c>
      <c r="V73" s="26">
        <v>1.52</v>
      </c>
      <c r="W73" s="26">
        <v>4.6900000000000004</v>
      </c>
      <c r="X73" s="26">
        <v>7.42</v>
      </c>
      <c r="Y73" s="26">
        <v>1.56</v>
      </c>
      <c r="Z73" s="26" t="s">
        <v>504</v>
      </c>
      <c r="AA73" s="26">
        <v>4.5199999999999996</v>
      </c>
    </row>
    <row r="74" spans="1:27" x14ac:dyDescent="0.15">
      <c r="A74" s="14" t="s">
        <v>68</v>
      </c>
      <c r="B74" s="14" t="s">
        <v>69</v>
      </c>
      <c r="C74" s="14">
        <v>0.01</v>
      </c>
      <c r="D74" s="17" t="s">
        <v>94</v>
      </c>
      <c r="E74" s="26">
        <v>0.76</v>
      </c>
      <c r="F74" s="26">
        <v>0.44</v>
      </c>
      <c r="G74" s="26">
        <v>0.64</v>
      </c>
      <c r="H74" s="26">
        <v>0.12</v>
      </c>
      <c r="I74" s="26">
        <v>0.43</v>
      </c>
      <c r="J74" s="26">
        <v>0.1</v>
      </c>
      <c r="K74" s="26">
        <v>0.41</v>
      </c>
      <c r="L74" s="26">
        <v>0.24</v>
      </c>
      <c r="M74" s="26">
        <v>0.55000000000000004</v>
      </c>
      <c r="N74" s="26">
        <v>0.36</v>
      </c>
      <c r="O74" s="26">
        <v>0.34</v>
      </c>
      <c r="P74" s="26">
        <v>1.1299999999999999</v>
      </c>
      <c r="Q74" s="26">
        <v>0.7</v>
      </c>
      <c r="R74" s="26">
        <v>0.62</v>
      </c>
      <c r="S74" s="26">
        <v>0.95</v>
      </c>
      <c r="T74" s="26">
        <v>0.23</v>
      </c>
      <c r="U74" s="26">
        <v>0.25</v>
      </c>
      <c r="V74" s="26">
        <v>0.25</v>
      </c>
      <c r="W74" s="26">
        <v>0.78</v>
      </c>
      <c r="X74" s="26">
        <v>1.1599999999999999</v>
      </c>
      <c r="Y74" s="26">
        <v>0.23</v>
      </c>
      <c r="Z74" s="26" t="s">
        <v>504</v>
      </c>
      <c r="AA74" s="26">
        <v>0.61</v>
      </c>
    </row>
    <row r="75" spans="1:27" x14ac:dyDescent="0.15">
      <c r="A75" s="14" t="s">
        <v>68</v>
      </c>
      <c r="B75" s="14" t="s">
        <v>69</v>
      </c>
      <c r="C75" s="14">
        <v>0.03</v>
      </c>
      <c r="D75" s="17" t="s">
        <v>99</v>
      </c>
      <c r="E75" s="26">
        <v>5.28</v>
      </c>
      <c r="F75" s="26">
        <v>2.8</v>
      </c>
      <c r="G75" s="26">
        <v>4.34</v>
      </c>
      <c r="H75" s="26">
        <v>0.78</v>
      </c>
      <c r="I75" s="26">
        <v>2.89</v>
      </c>
      <c r="J75" s="26">
        <v>0.75</v>
      </c>
      <c r="K75" s="26">
        <v>2.65</v>
      </c>
      <c r="L75" s="26">
        <v>1.6</v>
      </c>
      <c r="M75" s="26">
        <v>3.26</v>
      </c>
      <c r="N75" s="26">
        <v>2.5099999999999998</v>
      </c>
      <c r="O75" s="26">
        <v>2.19</v>
      </c>
      <c r="P75" s="26">
        <v>7.87</v>
      </c>
      <c r="Q75" s="26">
        <v>4.57</v>
      </c>
      <c r="R75" s="26">
        <v>3.85</v>
      </c>
      <c r="S75" s="26">
        <v>6.24</v>
      </c>
      <c r="T75" s="26">
        <v>1.48</v>
      </c>
      <c r="U75" s="26">
        <v>1.72</v>
      </c>
      <c r="V75" s="26">
        <v>2.0499999999999998</v>
      </c>
      <c r="W75" s="26">
        <v>5.0199999999999996</v>
      </c>
      <c r="X75" s="26">
        <v>7.85</v>
      </c>
      <c r="Y75" s="26">
        <v>1.61</v>
      </c>
      <c r="Z75" s="26" t="s">
        <v>504</v>
      </c>
      <c r="AA75" s="26">
        <v>3.7</v>
      </c>
    </row>
    <row r="76" spans="1:27" x14ac:dyDescent="0.15">
      <c r="A76" s="14" t="s">
        <v>68</v>
      </c>
      <c r="B76" s="14" t="s">
        <v>69</v>
      </c>
      <c r="C76" s="14">
        <v>0.01</v>
      </c>
      <c r="D76" s="17" t="s">
        <v>83</v>
      </c>
      <c r="E76" s="26">
        <v>0.79</v>
      </c>
      <c r="F76" s="26">
        <v>0.49</v>
      </c>
      <c r="G76" s="26">
        <v>0.66</v>
      </c>
      <c r="H76" s="26">
        <v>0.14000000000000001</v>
      </c>
      <c r="I76" s="26">
        <v>0.46</v>
      </c>
      <c r="J76" s="26">
        <v>0.12</v>
      </c>
      <c r="K76" s="26">
        <v>0.44</v>
      </c>
      <c r="L76" s="26">
        <v>0.26</v>
      </c>
      <c r="M76" s="26">
        <v>0.63</v>
      </c>
      <c r="N76" s="26">
        <v>0.41</v>
      </c>
      <c r="O76" s="26">
        <v>0.36</v>
      </c>
      <c r="P76" s="26">
        <v>1.34</v>
      </c>
      <c r="Q76" s="26">
        <v>0.66</v>
      </c>
      <c r="R76" s="26">
        <v>0.53</v>
      </c>
      <c r="S76" s="26">
        <v>0.98</v>
      </c>
      <c r="T76" s="26">
        <v>0.28000000000000003</v>
      </c>
      <c r="U76" s="26">
        <v>0.3</v>
      </c>
      <c r="V76" s="26">
        <v>0.35</v>
      </c>
      <c r="W76" s="26">
        <v>0.78</v>
      </c>
      <c r="X76" s="26">
        <v>1.27</v>
      </c>
      <c r="Y76" s="26">
        <v>0.26</v>
      </c>
      <c r="Z76" s="26" t="s">
        <v>504</v>
      </c>
      <c r="AA76" s="26">
        <v>0.62</v>
      </c>
    </row>
    <row r="77" spans="1:27" x14ac:dyDescent="0.15">
      <c r="A77" s="14" t="s">
        <v>68</v>
      </c>
      <c r="B77" s="14" t="s">
        <v>69</v>
      </c>
      <c r="C77" s="14">
        <v>0.05</v>
      </c>
      <c r="D77" s="17" t="s">
        <v>80</v>
      </c>
      <c r="E77" s="26">
        <v>1.85</v>
      </c>
      <c r="F77" s="26">
        <v>1.48</v>
      </c>
      <c r="G77" s="26">
        <v>2.0499999999999998</v>
      </c>
      <c r="H77" s="26">
        <v>0.44</v>
      </c>
      <c r="I77" s="26">
        <v>1.49</v>
      </c>
      <c r="J77" s="26">
        <v>1.63</v>
      </c>
      <c r="K77" s="26">
        <v>2.52</v>
      </c>
      <c r="L77" s="26">
        <v>1.61</v>
      </c>
      <c r="M77" s="26">
        <v>1.59</v>
      </c>
      <c r="N77" s="26">
        <v>4.1399999999999997</v>
      </c>
      <c r="O77" s="26">
        <v>2.29</v>
      </c>
      <c r="P77" s="26">
        <v>1.18</v>
      </c>
      <c r="Q77" s="26">
        <v>1.49</v>
      </c>
      <c r="R77" s="26">
        <v>2.6</v>
      </c>
      <c r="S77" s="26">
        <v>1.66</v>
      </c>
      <c r="T77" s="26">
        <v>2.0299999999999998</v>
      </c>
      <c r="U77" s="26">
        <v>1.57</v>
      </c>
      <c r="V77" s="26">
        <v>1.62</v>
      </c>
      <c r="W77" s="26">
        <v>2.58</v>
      </c>
      <c r="X77" s="26">
        <v>3.28</v>
      </c>
      <c r="Y77" s="26">
        <v>3.21</v>
      </c>
      <c r="Z77" s="26" t="s">
        <v>504</v>
      </c>
      <c r="AA77" s="26">
        <v>3.75</v>
      </c>
    </row>
    <row r="78" spans="1:27" x14ac:dyDescent="0.15">
      <c r="A78" s="14" t="s">
        <v>68</v>
      </c>
      <c r="B78" s="14" t="s">
        <v>69</v>
      </c>
      <c r="C78" s="14">
        <v>0.1</v>
      </c>
      <c r="D78" s="17" t="s">
        <v>91</v>
      </c>
      <c r="E78" s="16">
        <v>0.2</v>
      </c>
      <c r="F78" s="16">
        <v>0.1</v>
      </c>
      <c r="G78" s="16">
        <v>0.3</v>
      </c>
      <c r="H78" s="16" t="s">
        <v>54</v>
      </c>
      <c r="I78" s="16">
        <v>0.1</v>
      </c>
      <c r="J78" s="16">
        <v>0.1</v>
      </c>
      <c r="K78" s="16">
        <v>0.4</v>
      </c>
      <c r="L78" s="16">
        <v>0.3</v>
      </c>
      <c r="M78" s="16">
        <v>0.3</v>
      </c>
      <c r="N78" s="16">
        <v>0.5</v>
      </c>
      <c r="O78" s="16">
        <v>0.4</v>
      </c>
      <c r="P78" s="16">
        <v>0.2</v>
      </c>
      <c r="Q78" s="16">
        <v>0.2</v>
      </c>
      <c r="R78" s="16">
        <v>0.4</v>
      </c>
      <c r="S78" s="16">
        <v>0.3</v>
      </c>
      <c r="T78" s="16">
        <v>0.3</v>
      </c>
      <c r="U78" s="16">
        <v>0.3</v>
      </c>
      <c r="V78" s="16">
        <v>0.4</v>
      </c>
      <c r="W78" s="16">
        <v>0.3</v>
      </c>
      <c r="X78" s="16">
        <v>0.3</v>
      </c>
      <c r="Y78" s="16">
        <v>0.4</v>
      </c>
      <c r="Z78" s="16" t="s">
        <v>504</v>
      </c>
      <c r="AA78" s="16">
        <v>0.3</v>
      </c>
    </row>
    <row r="79" spans="1:27" x14ac:dyDescent="0.15">
      <c r="A79" s="14" t="s">
        <v>68</v>
      </c>
      <c r="B79" s="14" t="s">
        <v>69</v>
      </c>
      <c r="C79" s="14">
        <v>0.5</v>
      </c>
      <c r="D79" s="17" t="s">
        <v>97</v>
      </c>
      <c r="E79" s="18">
        <v>1.2</v>
      </c>
      <c r="F79" s="18">
        <v>0.7</v>
      </c>
      <c r="G79" s="18">
        <v>1.3</v>
      </c>
      <c r="H79" s="18">
        <v>2</v>
      </c>
      <c r="I79" s="18">
        <v>0.9</v>
      </c>
      <c r="J79" s="18">
        <v>2.6</v>
      </c>
      <c r="K79" s="18">
        <v>0.8</v>
      </c>
      <c r="L79" s="18">
        <v>1.2</v>
      </c>
      <c r="M79" s="18">
        <v>1.6</v>
      </c>
      <c r="N79" s="18">
        <v>1.7</v>
      </c>
      <c r="O79" s="18">
        <v>2.4</v>
      </c>
      <c r="P79" s="18">
        <v>1</v>
      </c>
      <c r="Q79" s="18">
        <v>1.1000000000000001</v>
      </c>
      <c r="R79" s="18">
        <v>1.2</v>
      </c>
      <c r="S79" s="18">
        <v>1.6</v>
      </c>
      <c r="T79" s="18">
        <v>1.3</v>
      </c>
      <c r="U79" s="18">
        <v>1.3</v>
      </c>
      <c r="V79" s="18">
        <v>1.8</v>
      </c>
      <c r="W79" s="18">
        <v>1.4</v>
      </c>
      <c r="X79" s="18">
        <v>1.3</v>
      </c>
      <c r="Y79" s="18">
        <v>1.5</v>
      </c>
      <c r="Z79" s="18" t="s">
        <v>504</v>
      </c>
      <c r="AA79" s="18">
        <v>1.2</v>
      </c>
    </row>
    <row r="80" spans="1:27" x14ac:dyDescent="0.15">
      <c r="A80" s="14" t="s">
        <v>68</v>
      </c>
      <c r="B80" s="14" t="s">
        <v>69</v>
      </c>
      <c r="C80" s="14">
        <v>1E-3</v>
      </c>
      <c r="D80" s="17" t="s">
        <v>105</v>
      </c>
      <c r="E80" s="19">
        <v>1E-3</v>
      </c>
      <c r="F80" s="19">
        <v>3.0000000000000001E-3</v>
      </c>
      <c r="G80" s="19">
        <v>4.0000000000000001E-3</v>
      </c>
      <c r="H80" s="19">
        <v>4.1000000000000002E-2</v>
      </c>
      <c r="I80" s="19">
        <v>2E-3</v>
      </c>
      <c r="J80" s="19">
        <v>6.0000000000000001E-3</v>
      </c>
      <c r="K80" s="19">
        <v>3.0000000000000001E-3</v>
      </c>
      <c r="L80" s="19">
        <v>3.0000000000000001E-3</v>
      </c>
      <c r="M80" s="19">
        <v>3.0000000000000001E-3</v>
      </c>
      <c r="N80" s="19">
        <v>8.9999999999999993E-3</v>
      </c>
      <c r="O80" s="19">
        <v>3.0000000000000001E-3</v>
      </c>
      <c r="P80" s="19">
        <v>1.0999999999999999E-2</v>
      </c>
      <c r="Q80" s="19">
        <v>2E-3</v>
      </c>
      <c r="R80" s="19">
        <v>2E-3</v>
      </c>
      <c r="S80" s="19">
        <v>2E-3</v>
      </c>
      <c r="T80" s="19" t="s">
        <v>504</v>
      </c>
      <c r="U80" s="19">
        <v>5.0000000000000001E-3</v>
      </c>
      <c r="V80" s="19">
        <v>3.0000000000000001E-3</v>
      </c>
      <c r="W80" s="19">
        <v>1E-3</v>
      </c>
      <c r="X80" s="19">
        <v>2E-3</v>
      </c>
      <c r="Y80" s="19">
        <v>2E-3</v>
      </c>
      <c r="Z80" s="19" t="s">
        <v>504</v>
      </c>
      <c r="AA80" s="19">
        <v>2E-3</v>
      </c>
    </row>
    <row r="81" spans="1:27" x14ac:dyDescent="0.15">
      <c r="A81" s="14" t="s">
        <v>68</v>
      </c>
      <c r="B81" s="14" t="s">
        <v>69</v>
      </c>
      <c r="C81" s="14">
        <v>5.0000000000000001E-3</v>
      </c>
      <c r="D81" s="17" t="s">
        <v>103</v>
      </c>
      <c r="E81" s="19">
        <v>0.02</v>
      </c>
      <c r="F81" s="19">
        <v>1.6E-2</v>
      </c>
      <c r="G81" s="19">
        <v>7.0000000000000001E-3</v>
      </c>
      <c r="H81" s="19">
        <v>0.38700000000000001</v>
      </c>
      <c r="I81" s="19" t="s">
        <v>54</v>
      </c>
      <c r="J81" s="19">
        <v>3.2000000000000001E-2</v>
      </c>
      <c r="K81" s="19">
        <v>4.2999999999999997E-2</v>
      </c>
      <c r="L81" s="19">
        <v>0.02</v>
      </c>
      <c r="M81" s="19">
        <v>4.2000000000000003E-2</v>
      </c>
      <c r="N81" s="19">
        <v>0.18099999999999999</v>
      </c>
      <c r="O81" s="19">
        <v>0.17699999999999999</v>
      </c>
      <c r="P81" s="19">
        <v>1.7999999999999999E-2</v>
      </c>
      <c r="Q81" s="19">
        <v>7.0000000000000001E-3</v>
      </c>
      <c r="R81" s="19" t="s">
        <v>54</v>
      </c>
      <c r="S81" s="19" t="s">
        <v>54</v>
      </c>
      <c r="T81" s="19" t="s">
        <v>504</v>
      </c>
      <c r="U81" s="19">
        <v>8.0000000000000002E-3</v>
      </c>
      <c r="V81" s="19">
        <v>1.9E-2</v>
      </c>
      <c r="W81" s="19" t="s">
        <v>54</v>
      </c>
      <c r="X81" s="19">
        <v>1.7999999999999999E-2</v>
      </c>
      <c r="Y81" s="19">
        <v>0.112</v>
      </c>
      <c r="Z81" s="19" t="s">
        <v>504</v>
      </c>
      <c r="AA81" s="19">
        <v>0.28899999999999998</v>
      </c>
    </row>
    <row r="82" spans="1:27" x14ac:dyDescent="0.15">
      <c r="A82" s="14" t="s">
        <v>68</v>
      </c>
      <c r="B82" s="14" t="s">
        <v>69</v>
      </c>
      <c r="C82" s="14">
        <v>0.02</v>
      </c>
      <c r="D82" s="17" t="s">
        <v>109</v>
      </c>
      <c r="E82" s="26">
        <v>5.76</v>
      </c>
      <c r="F82" s="26">
        <v>52.3</v>
      </c>
      <c r="G82" s="26">
        <v>116.5</v>
      </c>
      <c r="H82" s="26">
        <v>48.8</v>
      </c>
      <c r="I82" s="26">
        <v>77.8</v>
      </c>
      <c r="J82" s="26">
        <v>118</v>
      </c>
      <c r="K82" s="26">
        <v>62.4</v>
      </c>
      <c r="L82" s="26">
        <v>61.4</v>
      </c>
      <c r="M82" s="26" t="s">
        <v>526</v>
      </c>
      <c r="N82" s="26">
        <v>3.36</v>
      </c>
      <c r="O82" s="26">
        <v>80.400000000000006</v>
      </c>
      <c r="P82" s="26">
        <v>80.099999999999994</v>
      </c>
      <c r="Q82" s="26">
        <v>17.850000000000001</v>
      </c>
      <c r="R82" s="26">
        <v>0.82</v>
      </c>
      <c r="S82" s="26">
        <v>128.5</v>
      </c>
      <c r="T82" s="26" t="s">
        <v>504</v>
      </c>
      <c r="U82" s="26" t="s">
        <v>526</v>
      </c>
      <c r="V82" s="26">
        <v>41.9</v>
      </c>
      <c r="W82" s="26">
        <v>17.05</v>
      </c>
      <c r="X82" s="26">
        <v>69.2</v>
      </c>
      <c r="Y82" s="26">
        <v>80.2</v>
      </c>
      <c r="Z82" s="26" t="s">
        <v>504</v>
      </c>
      <c r="AA82" s="26">
        <v>54.7</v>
      </c>
    </row>
    <row r="83" spans="1:27" x14ac:dyDescent="0.15">
      <c r="A83" s="14" t="s">
        <v>62</v>
      </c>
      <c r="B83" s="14" t="s">
        <v>69</v>
      </c>
      <c r="C83" s="14">
        <v>2</v>
      </c>
      <c r="D83" s="17" t="s">
        <v>117</v>
      </c>
      <c r="E83" s="16">
        <v>202</v>
      </c>
      <c r="F83" s="16">
        <v>70</v>
      </c>
      <c r="G83" s="16">
        <v>70</v>
      </c>
      <c r="H83" s="16">
        <v>23</v>
      </c>
      <c r="I83" s="16">
        <v>784</v>
      </c>
      <c r="J83" s="16">
        <v>71</v>
      </c>
      <c r="K83" s="16">
        <v>44</v>
      </c>
      <c r="L83" s="16">
        <v>49</v>
      </c>
      <c r="M83" s="16">
        <v>59</v>
      </c>
      <c r="N83" s="16">
        <v>15</v>
      </c>
      <c r="O83" s="16">
        <v>58</v>
      </c>
      <c r="P83" s="16">
        <v>94</v>
      </c>
      <c r="Q83" s="16">
        <v>200</v>
      </c>
      <c r="R83" s="16">
        <v>51</v>
      </c>
      <c r="S83" s="16">
        <v>66</v>
      </c>
      <c r="T83" s="16">
        <v>45</v>
      </c>
      <c r="U83" s="16">
        <v>56</v>
      </c>
      <c r="V83" s="16">
        <v>62</v>
      </c>
      <c r="W83" s="16">
        <v>269</v>
      </c>
      <c r="X83" s="16">
        <v>55</v>
      </c>
      <c r="Y83" s="16">
        <v>74</v>
      </c>
      <c r="Z83" s="16">
        <v>37</v>
      </c>
      <c r="AA83" s="16">
        <v>40</v>
      </c>
    </row>
    <row r="84" spans="1:27" x14ac:dyDescent="0.15">
      <c r="A84" s="14" t="s">
        <v>68</v>
      </c>
      <c r="B84" s="14" t="s">
        <v>69</v>
      </c>
      <c r="C84" s="14">
        <v>0.01</v>
      </c>
      <c r="D84" s="17" t="s">
        <v>102</v>
      </c>
      <c r="E84" s="26">
        <v>5.44</v>
      </c>
      <c r="F84" s="26">
        <v>0.28999999999999998</v>
      </c>
      <c r="G84" s="26">
        <v>0.39</v>
      </c>
      <c r="H84" s="26">
        <v>0.04</v>
      </c>
      <c r="I84" s="26">
        <v>6.08</v>
      </c>
      <c r="J84" s="26">
        <v>0.1</v>
      </c>
      <c r="K84" s="26">
        <v>7.0000000000000007E-2</v>
      </c>
      <c r="L84" s="26">
        <v>0.06</v>
      </c>
      <c r="M84" s="26">
        <v>7.0000000000000007E-2</v>
      </c>
      <c r="N84" s="26">
        <v>0.08</v>
      </c>
      <c r="O84" s="26">
        <v>7.0000000000000007E-2</v>
      </c>
      <c r="P84" s="26">
        <v>0.12</v>
      </c>
      <c r="Q84" s="26">
        <v>0.98</v>
      </c>
      <c r="R84" s="26">
        <v>0.14000000000000001</v>
      </c>
      <c r="S84" s="26">
        <v>0.27</v>
      </c>
      <c r="T84" s="26" t="s">
        <v>504</v>
      </c>
      <c r="U84" s="26">
        <v>0.05</v>
      </c>
      <c r="V84" s="26">
        <v>7.0000000000000007E-2</v>
      </c>
      <c r="W84" s="26">
        <v>2.87</v>
      </c>
      <c r="X84" s="26">
        <v>0.26</v>
      </c>
      <c r="Y84" s="26">
        <v>0.11</v>
      </c>
      <c r="Z84" s="26" t="s">
        <v>504</v>
      </c>
      <c r="AA84" s="26">
        <v>0.08</v>
      </c>
    </row>
    <row r="85" spans="1:27" x14ac:dyDescent="0.15">
      <c r="A85" s="14" t="s">
        <v>68</v>
      </c>
      <c r="B85" s="14" t="s">
        <v>69</v>
      </c>
      <c r="C85" s="14">
        <v>0.05</v>
      </c>
      <c r="D85" s="17" t="s">
        <v>93</v>
      </c>
      <c r="E85" s="26">
        <v>4.26</v>
      </c>
      <c r="F85" s="26">
        <v>3.71</v>
      </c>
      <c r="G85" s="26">
        <v>5.67</v>
      </c>
      <c r="H85" s="26">
        <v>0.91</v>
      </c>
      <c r="I85" s="26">
        <v>3.66</v>
      </c>
      <c r="J85" s="26">
        <v>3.01</v>
      </c>
      <c r="K85" s="26">
        <v>6.19</v>
      </c>
      <c r="L85" s="26">
        <v>4.2</v>
      </c>
      <c r="M85" s="26">
        <v>4.08</v>
      </c>
      <c r="N85" s="26">
        <v>8.0500000000000007</v>
      </c>
      <c r="O85" s="26">
        <v>5.08</v>
      </c>
      <c r="P85" s="26">
        <v>3.02</v>
      </c>
      <c r="Q85" s="26">
        <v>3.26</v>
      </c>
      <c r="R85" s="26">
        <v>6.21</v>
      </c>
      <c r="S85" s="26">
        <v>4.4000000000000004</v>
      </c>
      <c r="T85" s="26">
        <v>4.13</v>
      </c>
      <c r="U85" s="26">
        <v>4.13</v>
      </c>
      <c r="V85" s="26">
        <v>7.23</v>
      </c>
      <c r="W85" s="26">
        <v>5.41</v>
      </c>
      <c r="X85" s="26">
        <v>5.38</v>
      </c>
      <c r="Y85" s="26">
        <v>5.33</v>
      </c>
      <c r="Z85" s="26" t="s">
        <v>504</v>
      </c>
      <c r="AA85" s="26">
        <v>5.9</v>
      </c>
    </row>
    <row r="86" spans="1:27" ht="15" thickBot="1" x14ac:dyDescent="0.2">
      <c r="A86" s="32" t="s">
        <v>68</v>
      </c>
      <c r="B86" s="32" t="s">
        <v>69</v>
      </c>
      <c r="C86" s="32">
        <v>0.05</v>
      </c>
      <c r="D86" s="33" t="s">
        <v>95</v>
      </c>
      <c r="E86" s="35">
        <v>11.75</v>
      </c>
      <c r="F86" s="35">
        <v>4.84</v>
      </c>
      <c r="G86" s="35">
        <v>11.5</v>
      </c>
      <c r="H86" s="35">
        <v>1.92</v>
      </c>
      <c r="I86" s="35">
        <v>8.76</v>
      </c>
      <c r="J86" s="35">
        <v>3.42</v>
      </c>
      <c r="K86" s="35">
        <v>3.93</v>
      </c>
      <c r="L86" s="35">
        <v>3.79</v>
      </c>
      <c r="M86" s="35">
        <v>11.05</v>
      </c>
      <c r="N86" s="35">
        <v>6.44</v>
      </c>
      <c r="O86" s="35">
        <v>6.22</v>
      </c>
      <c r="P86" s="35">
        <v>8.56</v>
      </c>
      <c r="Q86" s="35">
        <v>11.1</v>
      </c>
      <c r="R86" s="35">
        <v>10.199999999999999</v>
      </c>
      <c r="S86" s="35">
        <v>4.8600000000000003</v>
      </c>
      <c r="T86" s="35">
        <v>2.08</v>
      </c>
      <c r="U86" s="35">
        <v>1.97</v>
      </c>
      <c r="V86" s="35">
        <v>5.13</v>
      </c>
      <c r="W86" s="35">
        <v>4.05</v>
      </c>
      <c r="X86" s="35">
        <v>3.66</v>
      </c>
      <c r="Y86" s="35">
        <v>6.21</v>
      </c>
      <c r="Z86" s="35" t="s">
        <v>504</v>
      </c>
      <c r="AA86" s="35">
        <v>4.3099999999999996</v>
      </c>
    </row>
    <row r="87" spans="1:27" x14ac:dyDescent="0.15">
      <c r="A87" s="29" t="s">
        <v>68</v>
      </c>
      <c r="B87" s="39" t="s">
        <v>524</v>
      </c>
      <c r="C87" s="39"/>
      <c r="D87" s="39"/>
      <c r="E87" s="36">
        <v>238.17000000000002</v>
      </c>
      <c r="F87" s="36">
        <v>74.859999999999985</v>
      </c>
      <c r="G87" s="36">
        <v>80.070000000000007</v>
      </c>
      <c r="H87" s="36">
        <v>14.769999999999998</v>
      </c>
      <c r="I87" s="36">
        <v>133.4</v>
      </c>
      <c r="J87" s="36">
        <v>44.760000000000005</v>
      </c>
      <c r="K87" s="36">
        <v>92.45</v>
      </c>
      <c r="L87" s="36">
        <v>64.290000000000006</v>
      </c>
      <c r="M87" s="36">
        <v>110.74999999999999</v>
      </c>
      <c r="N87" s="36">
        <v>118.96000000000001</v>
      </c>
      <c r="O87" s="36">
        <v>92.48</v>
      </c>
      <c r="P87" s="36">
        <v>127.14999999999999</v>
      </c>
      <c r="Q87" s="36">
        <v>184.02999999999997</v>
      </c>
      <c r="R87" s="36">
        <v>74.900000000000006</v>
      </c>
      <c r="S87" s="36">
        <v>119.88</v>
      </c>
      <c r="T87" s="36">
        <v>60.959999999999994</v>
      </c>
      <c r="U87" s="36">
        <v>62.72999999999999</v>
      </c>
      <c r="V87" s="36">
        <v>76.260000000000005</v>
      </c>
      <c r="W87" s="36">
        <v>173.39999999999998</v>
      </c>
      <c r="X87" s="36">
        <v>141.96</v>
      </c>
      <c r="Y87" s="36">
        <v>101.05000000000003</v>
      </c>
      <c r="Z87" s="30" t="s">
        <v>504</v>
      </c>
      <c r="AA87" s="36">
        <v>143.80000000000004</v>
      </c>
    </row>
    <row r="88" spans="1:27" x14ac:dyDescent="0.15">
      <c r="A88" s="14" t="s">
        <v>68</v>
      </c>
      <c r="B88" s="40" t="s">
        <v>525</v>
      </c>
      <c r="C88" s="40"/>
      <c r="D88" s="40"/>
      <c r="E88" s="18">
        <v>267.57</v>
      </c>
      <c r="F88" s="18">
        <v>108.45999999999998</v>
      </c>
      <c r="G88" s="18">
        <v>106.57000000000001</v>
      </c>
      <c r="H88" s="18">
        <v>26.97</v>
      </c>
      <c r="I88" s="18">
        <v>152.9</v>
      </c>
      <c r="J88" s="18">
        <v>52.06</v>
      </c>
      <c r="K88" s="18">
        <v>130.15</v>
      </c>
      <c r="L88" s="18">
        <v>80.09</v>
      </c>
      <c r="M88" s="18">
        <v>160.25</v>
      </c>
      <c r="N88" s="18">
        <v>139.76000000000002</v>
      </c>
      <c r="O88" s="18">
        <v>108.88</v>
      </c>
      <c r="P88" s="18">
        <v>193.75</v>
      </c>
      <c r="Q88" s="18">
        <v>212.12999999999997</v>
      </c>
      <c r="R88" s="18">
        <v>100.10000000000001</v>
      </c>
      <c r="S88" s="18">
        <v>178.98</v>
      </c>
      <c r="T88" s="18">
        <v>75.459999999999994</v>
      </c>
      <c r="U88" s="18">
        <v>77.829999999999984</v>
      </c>
      <c r="V88" s="18">
        <v>89.160000000000011</v>
      </c>
      <c r="W88" s="18">
        <v>206.59999999999997</v>
      </c>
      <c r="X88" s="18">
        <v>201.26</v>
      </c>
      <c r="Y88" s="18">
        <v>117.75000000000003</v>
      </c>
      <c r="Z88" s="26" t="s">
        <v>504</v>
      </c>
      <c r="AA88" s="18">
        <v>190.90000000000003</v>
      </c>
    </row>
    <row r="89" spans="1:27" x14ac:dyDescent="0.15">
      <c r="A89" s="14" t="s">
        <v>68</v>
      </c>
      <c r="B89" s="40" t="s">
        <v>533</v>
      </c>
      <c r="C89" s="40"/>
      <c r="D89" s="40"/>
      <c r="E89" s="27">
        <f>(E$64/79.6)/((0.5*E$63/38.2)+(0.5*E$65/8.83))</f>
        <v>5.4703693977870032</v>
      </c>
      <c r="F89" s="27">
        <f t="shared" ref="F89:AA89" si="0">(F$64/79.6)/((0.5*F$63/38.2)+(0.5*F$65/8.83))</f>
        <v>1.0494251816157953</v>
      </c>
      <c r="G89" s="27">
        <f t="shared" si="0"/>
        <v>1.2079615318576069</v>
      </c>
      <c r="H89" s="27">
        <f t="shared" si="0"/>
        <v>0.9024930553199213</v>
      </c>
      <c r="I89" s="27">
        <f t="shared" si="0"/>
        <v>3.7788376687925327</v>
      </c>
      <c r="J89" s="27">
        <f t="shared" si="0"/>
        <v>0.97161021283407767</v>
      </c>
      <c r="K89" s="27">
        <f t="shared" si="0"/>
        <v>1.3349582200515433</v>
      </c>
      <c r="L89" s="27">
        <f t="shared" si="0"/>
        <v>1.4107813780602039</v>
      </c>
      <c r="M89" s="27">
        <f t="shared" si="0"/>
        <v>1.2569822423904142</v>
      </c>
      <c r="N89" s="27">
        <f t="shared" si="0"/>
        <v>0.85084881624053954</v>
      </c>
      <c r="O89" s="27">
        <f t="shared" si="0"/>
        <v>1.1917766361511086</v>
      </c>
      <c r="P89" s="27">
        <f t="shared" si="0"/>
        <v>1.949936397942212</v>
      </c>
      <c r="Q89" s="27">
        <f t="shared" si="0"/>
        <v>4.4263903267135438</v>
      </c>
      <c r="R89" s="27">
        <f t="shared" si="0"/>
        <v>1.042725730271717</v>
      </c>
      <c r="S89" s="27">
        <f t="shared" si="0"/>
        <v>1.3516044976472272</v>
      </c>
      <c r="T89" s="27">
        <f t="shared" si="0"/>
        <v>0.96192440170061433</v>
      </c>
      <c r="U89" s="27">
        <f t="shared" si="0"/>
        <v>1.2263991933980498</v>
      </c>
      <c r="V89" s="27">
        <f t="shared" si="0"/>
        <v>1.3132013203024229</v>
      </c>
      <c r="W89" s="27">
        <f t="shared" si="0"/>
        <v>2.468261911188216</v>
      </c>
      <c r="X89" s="27">
        <f t="shared" si="0"/>
        <v>1.215911088774851</v>
      </c>
      <c r="Y89" s="27">
        <f t="shared" si="0"/>
        <v>0.94581539541884485</v>
      </c>
      <c r="Z89" s="27" t="s">
        <v>504</v>
      </c>
      <c r="AA89" s="27">
        <f t="shared" si="0"/>
        <v>0.89980679936986374</v>
      </c>
    </row>
    <row r="90" spans="1:27" x14ac:dyDescent="0.15">
      <c r="A90" s="14" t="s">
        <v>68</v>
      </c>
      <c r="B90" s="40" t="s">
        <v>534</v>
      </c>
      <c r="C90" s="40"/>
      <c r="D90" s="40"/>
      <c r="E90" s="27">
        <f>(E63/38.2)/(E67/5.55)</f>
        <v>0.41994654560099587</v>
      </c>
      <c r="F90" s="27">
        <f t="shared" ref="F90:AA90" si="1">(F63/38.2)/(F67/5.55)</f>
        <v>0.59592687904871766</v>
      </c>
      <c r="G90" s="27">
        <f t="shared" si="1"/>
        <v>0.66878583894290689</v>
      </c>
      <c r="H90" s="27">
        <f t="shared" si="1"/>
        <v>0.52212859947643975</v>
      </c>
      <c r="I90" s="27">
        <f t="shared" si="1"/>
        <v>0.48270012400110213</v>
      </c>
      <c r="J90" s="27">
        <f t="shared" si="1"/>
        <v>0.85893509829102033</v>
      </c>
      <c r="K90" s="27">
        <f t="shared" si="1"/>
        <v>0.87509349289453997</v>
      </c>
      <c r="L90" s="27">
        <f t="shared" si="1"/>
        <v>0.74823298429319363</v>
      </c>
      <c r="M90" s="27">
        <f t="shared" si="1"/>
        <v>1.4468259162303663</v>
      </c>
      <c r="N90" s="27">
        <f t="shared" si="1"/>
        <v>0.95356058428819535</v>
      </c>
      <c r="O90" s="27">
        <f t="shared" si="1"/>
        <v>0.8766527642204277</v>
      </c>
      <c r="P90" s="27">
        <f t="shared" si="1"/>
        <v>0.46292731752386812</v>
      </c>
      <c r="Q90" s="27">
        <f t="shared" si="1"/>
        <v>0.25925943055889589</v>
      </c>
      <c r="R90" s="27">
        <f t="shared" si="1"/>
        <v>0.72950493737159505</v>
      </c>
      <c r="S90" s="27">
        <f t="shared" si="1"/>
        <v>0.2635558996296769</v>
      </c>
      <c r="T90" s="27">
        <f t="shared" si="1"/>
        <v>0.72340029354421764</v>
      </c>
      <c r="U90" s="27">
        <f t="shared" si="1"/>
        <v>0.75053968884146793</v>
      </c>
      <c r="V90" s="27">
        <f t="shared" si="1"/>
        <v>1.0191841837930766</v>
      </c>
      <c r="W90" s="27">
        <f t="shared" si="1"/>
        <v>0.32507351359104919</v>
      </c>
      <c r="X90" s="27">
        <f t="shared" si="1"/>
        <v>0.32240286580325156</v>
      </c>
      <c r="Y90" s="27">
        <f t="shared" si="1"/>
        <v>0.93068518096972452</v>
      </c>
      <c r="Z90" s="27" t="s">
        <v>504</v>
      </c>
      <c r="AA90" s="27">
        <f t="shared" si="1"/>
        <v>0.68136870867887012</v>
      </c>
    </row>
    <row r="91" spans="1:27" x14ac:dyDescent="0.15">
      <c r="A91" s="14" t="s">
        <v>68</v>
      </c>
      <c r="B91" s="40" t="s">
        <v>535</v>
      </c>
      <c r="C91" s="40"/>
      <c r="D91" s="40"/>
      <c r="E91" s="27">
        <f>(E67/5.55)/(E75/2.82)</f>
        <v>0.41283783783783778</v>
      </c>
      <c r="F91" s="27">
        <f t="shared" ref="F91:Y91" si="2">(F67/5.55)/(F75/2.82)</f>
        <v>0.53532818532818538</v>
      </c>
      <c r="G91" s="27">
        <f t="shared" si="2"/>
        <v>0.2950305143853531</v>
      </c>
      <c r="H91" s="27">
        <f t="shared" si="2"/>
        <v>0.4169092169092169</v>
      </c>
      <c r="I91" s="27">
        <f t="shared" si="2"/>
        <v>0.53448050126250823</v>
      </c>
      <c r="J91" s="27">
        <f t="shared" si="2"/>
        <v>1.0771891891891894</v>
      </c>
      <c r="K91" s="27">
        <f t="shared" si="2"/>
        <v>0.49660377358490571</v>
      </c>
      <c r="L91" s="27">
        <f t="shared" si="2"/>
        <v>0.6351351351351352</v>
      </c>
      <c r="M91" s="27">
        <f t="shared" si="2"/>
        <v>0.37406731885259492</v>
      </c>
      <c r="N91" s="27">
        <f t="shared" si="2"/>
        <v>0.84819640357488968</v>
      </c>
      <c r="O91" s="27">
        <f t="shared" si="2"/>
        <v>0.68443786252005423</v>
      </c>
      <c r="P91" s="27">
        <f t="shared" si="2"/>
        <v>0.26341563927332667</v>
      </c>
      <c r="Q91" s="27">
        <f t="shared" si="2"/>
        <v>0.629298006978532</v>
      </c>
      <c r="R91" s="27">
        <f t="shared" si="2"/>
        <v>0.31278343278343279</v>
      </c>
      <c r="S91" s="27">
        <f t="shared" si="2"/>
        <v>0.53416493416493416</v>
      </c>
      <c r="T91" s="27">
        <f t="shared" si="2"/>
        <v>0.82052593133674223</v>
      </c>
      <c r="U91" s="27">
        <f t="shared" si="2"/>
        <v>0.62331866750471399</v>
      </c>
      <c r="V91" s="27">
        <f t="shared" si="2"/>
        <v>0.4981938035596572</v>
      </c>
      <c r="W91" s="27">
        <f t="shared" si="2"/>
        <v>0.66499407774308184</v>
      </c>
      <c r="X91" s="27">
        <f t="shared" si="2"/>
        <v>0.45503184713375805</v>
      </c>
      <c r="Y91" s="27">
        <f t="shared" si="2"/>
        <v>1.0888030888030888</v>
      </c>
      <c r="Z91" s="27" t="s">
        <v>504</v>
      </c>
      <c r="AA91" s="27">
        <f>(AA67/5.55)/(AA75/2.82)</f>
        <v>0.75254930606281956</v>
      </c>
    </row>
    <row r="92" spans="1:27" x14ac:dyDescent="0.15">
      <c r="A92" s="14" t="s">
        <v>68</v>
      </c>
      <c r="B92" s="40" t="s">
        <v>536</v>
      </c>
      <c r="C92" s="40"/>
      <c r="D92" s="40"/>
      <c r="E92" s="27">
        <f>(E63/38.2)/(E75/2.82)</f>
        <v>0.1733698238933841</v>
      </c>
      <c r="F92" s="27">
        <f t="shared" ref="F92:Y92" si="3">(F63/38.2)/(F75/2.82)</f>
        <v>0.31901645474943902</v>
      </c>
      <c r="G92" s="27">
        <f t="shared" si="3"/>
        <v>0.19731223007696574</v>
      </c>
      <c r="H92" s="27">
        <f t="shared" si="3"/>
        <v>0.21768022553362865</v>
      </c>
      <c r="I92" s="27">
        <f t="shared" si="3"/>
        <v>0.25799380423558393</v>
      </c>
      <c r="J92" s="27">
        <f t="shared" si="3"/>
        <v>0.92523560209424083</v>
      </c>
      <c r="K92" s="27">
        <f t="shared" si="3"/>
        <v>0.43457473081102438</v>
      </c>
      <c r="L92" s="27">
        <f t="shared" si="3"/>
        <v>0.47522905759162298</v>
      </c>
      <c r="M92" s="27">
        <f t="shared" si="3"/>
        <v>0.54121029133074217</v>
      </c>
      <c r="N92" s="27">
        <f t="shared" si="3"/>
        <v>0.80880665818401776</v>
      </c>
      <c r="O92" s="27">
        <f t="shared" si="3"/>
        <v>0.60001434411532661</v>
      </c>
      <c r="P92" s="27">
        <f t="shared" si="3"/>
        <v>0.121942295282636</v>
      </c>
      <c r="Q92" s="27">
        <f t="shared" si="3"/>
        <v>0.16315144294110229</v>
      </c>
      <c r="R92" s="27">
        <f t="shared" si="3"/>
        <v>0.22817705854355064</v>
      </c>
      <c r="S92" s="27">
        <f t="shared" si="3"/>
        <v>0.14078231977446634</v>
      </c>
      <c r="T92" s="27">
        <f t="shared" si="3"/>
        <v>0.59356869958964198</v>
      </c>
      <c r="U92" s="27">
        <f t="shared" si="3"/>
        <v>0.4678253987580665</v>
      </c>
      <c r="V92" s="27">
        <f t="shared" si="3"/>
        <v>0.50775124505171754</v>
      </c>
      <c r="W92" s="27">
        <f t="shared" si="3"/>
        <v>0.2161719613691829</v>
      </c>
      <c r="X92" s="27">
        <f t="shared" si="3"/>
        <v>0.14670357154767066</v>
      </c>
      <c r="Y92" s="27">
        <f t="shared" si="3"/>
        <v>1.0133328997430977</v>
      </c>
      <c r="Z92" s="27" t="s">
        <v>504</v>
      </c>
      <c r="AA92" s="27">
        <f t="shared" ref="AA92" si="4">(AA63/38.2)/(AA75/2.82)</f>
        <v>0.51276354888920317</v>
      </c>
    </row>
    <row r="94" spans="1:27" x14ac:dyDescent="0.15">
      <c r="A94" s="28" t="s">
        <v>528</v>
      </c>
    </row>
    <row r="95" spans="1:27" x14ac:dyDescent="0.15">
      <c r="A95" s="10" t="s">
        <v>529</v>
      </c>
    </row>
    <row r="96" spans="1:27" x14ac:dyDescent="0.15">
      <c r="A96" s="10" t="s">
        <v>523</v>
      </c>
    </row>
  </sheetData>
  <mergeCells count="32">
    <mergeCell ref="G3:G4"/>
    <mergeCell ref="A3:A4"/>
    <mergeCell ref="B3:B4"/>
    <mergeCell ref="C3:C4"/>
    <mergeCell ref="E3:E4"/>
    <mergeCell ref="F3:F4"/>
    <mergeCell ref="S3:S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Z3:Z4"/>
    <mergeCell ref="AA3:AA4"/>
    <mergeCell ref="T3:T4"/>
    <mergeCell ref="U3:U4"/>
    <mergeCell ref="V3:V4"/>
    <mergeCell ref="W3:W4"/>
    <mergeCell ref="X3:X4"/>
    <mergeCell ref="Y3:Y4"/>
    <mergeCell ref="B87:D87"/>
    <mergeCell ref="B89:D89"/>
    <mergeCell ref="B90:D90"/>
    <mergeCell ref="B91:D91"/>
    <mergeCell ref="B92:D92"/>
    <mergeCell ref="B88:D8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3165E-4364-47FA-A8A3-7BEA1208AABC}">
  <dimension ref="A1:S254"/>
  <sheetViews>
    <sheetView workbookViewId="0"/>
  </sheetViews>
  <sheetFormatPr baseColWidth="10" defaultColWidth="10.83203125" defaultRowHeight="14" x14ac:dyDescent="0.15"/>
  <cols>
    <col min="1" max="1" width="17.83203125" style="10" bestFit="1" customWidth="1"/>
    <col min="2" max="16384" width="10.83203125" style="10"/>
  </cols>
  <sheetData>
    <row r="1" spans="1:19" ht="16" x14ac:dyDescent="0.2">
      <c r="A1" s="8" t="s">
        <v>252</v>
      </c>
    </row>
    <row r="2" spans="1:19" x14ac:dyDescent="0.15">
      <c r="A2" s="10" t="s">
        <v>505</v>
      </c>
    </row>
    <row r="3" spans="1:19" x14ac:dyDescent="0.15">
      <c r="A3" s="20" t="s">
        <v>55</v>
      </c>
      <c r="B3" s="20" t="s">
        <v>511</v>
      </c>
      <c r="C3" s="20" t="s">
        <v>506</v>
      </c>
      <c r="D3" s="20" t="s">
        <v>2</v>
      </c>
      <c r="E3" s="20" t="s">
        <v>507</v>
      </c>
      <c r="F3" s="20" t="s">
        <v>50</v>
      </c>
      <c r="G3" s="20" t="s">
        <v>510</v>
      </c>
      <c r="H3" s="20" t="s">
        <v>509</v>
      </c>
      <c r="I3" s="20" t="s">
        <v>3</v>
      </c>
      <c r="J3" s="20" t="s">
        <v>508</v>
      </c>
      <c r="K3" s="20" t="s">
        <v>1</v>
      </c>
      <c r="L3" s="20" t="s">
        <v>51</v>
      </c>
      <c r="M3" s="20" t="s">
        <v>6</v>
      </c>
      <c r="N3" s="20" t="s">
        <v>7</v>
      </c>
      <c r="O3" s="20" t="s">
        <v>5</v>
      </c>
      <c r="P3" s="20" t="s">
        <v>4</v>
      </c>
      <c r="Q3" s="20" t="s">
        <v>512</v>
      </c>
      <c r="R3" s="20" t="s">
        <v>52</v>
      </c>
      <c r="S3" s="20" t="s">
        <v>53</v>
      </c>
    </row>
    <row r="4" spans="1:19" x14ac:dyDescent="0.15">
      <c r="A4" s="11" t="s">
        <v>253</v>
      </c>
      <c r="B4" s="11" t="s">
        <v>54</v>
      </c>
      <c r="C4" s="11" t="s">
        <v>54</v>
      </c>
      <c r="D4" s="24">
        <v>0.12</v>
      </c>
      <c r="E4" s="11">
        <v>5.27</v>
      </c>
      <c r="F4" s="11" t="s">
        <v>54</v>
      </c>
      <c r="G4" s="11" t="s">
        <v>54</v>
      </c>
      <c r="H4" s="24">
        <v>1.68</v>
      </c>
      <c r="I4" s="24">
        <v>0.15</v>
      </c>
      <c r="J4" s="24">
        <v>0.41</v>
      </c>
      <c r="K4" s="24">
        <v>72.64</v>
      </c>
      <c r="L4" s="11" t="s">
        <v>54</v>
      </c>
      <c r="M4" s="24">
        <v>0.12</v>
      </c>
      <c r="N4" s="11" t="s">
        <v>54</v>
      </c>
      <c r="O4" s="11" t="s">
        <v>54</v>
      </c>
      <c r="P4" s="11" t="s">
        <v>54</v>
      </c>
      <c r="Q4" s="11" t="s">
        <v>54</v>
      </c>
      <c r="R4" s="11" t="s">
        <v>54</v>
      </c>
      <c r="S4" s="24">
        <v>80.39</v>
      </c>
    </row>
    <row r="5" spans="1:19" x14ac:dyDescent="0.15">
      <c r="A5" s="11" t="s">
        <v>254</v>
      </c>
      <c r="B5" s="11" t="s">
        <v>54</v>
      </c>
      <c r="C5" s="11" t="s">
        <v>54</v>
      </c>
      <c r="D5" s="24">
        <v>0.27</v>
      </c>
      <c r="E5" s="11">
        <v>5.15</v>
      </c>
      <c r="F5" s="11" t="s">
        <v>54</v>
      </c>
      <c r="G5" s="11" t="s">
        <v>54</v>
      </c>
      <c r="H5" s="24">
        <v>1.52</v>
      </c>
      <c r="I5" s="24">
        <v>0.27</v>
      </c>
      <c r="J5" s="24">
        <v>0.54</v>
      </c>
      <c r="K5" s="24">
        <v>74.31</v>
      </c>
      <c r="L5" s="11" t="s">
        <v>54</v>
      </c>
      <c r="M5" s="24">
        <v>0.2</v>
      </c>
      <c r="N5" s="11" t="s">
        <v>54</v>
      </c>
      <c r="O5" s="11" t="s">
        <v>54</v>
      </c>
      <c r="P5" s="11" t="s">
        <v>54</v>
      </c>
      <c r="Q5" s="11" t="s">
        <v>54</v>
      </c>
      <c r="R5" s="11" t="s">
        <v>54</v>
      </c>
      <c r="S5" s="24">
        <v>82.26</v>
      </c>
    </row>
    <row r="6" spans="1:19" x14ac:dyDescent="0.15">
      <c r="A6" s="11" t="s">
        <v>255</v>
      </c>
      <c r="B6" s="11" t="s">
        <v>54</v>
      </c>
      <c r="C6" s="24">
        <v>0.47</v>
      </c>
      <c r="D6" s="24">
        <v>1.29</v>
      </c>
      <c r="E6" s="11">
        <v>3.94</v>
      </c>
      <c r="F6" s="11" t="s">
        <v>54</v>
      </c>
      <c r="G6" s="24">
        <v>1.54</v>
      </c>
      <c r="H6" s="24">
        <v>1.61</v>
      </c>
      <c r="I6" s="24">
        <v>0.53</v>
      </c>
      <c r="J6" s="24">
        <v>0.62</v>
      </c>
      <c r="K6" s="24">
        <v>65.73</v>
      </c>
      <c r="L6" s="11" t="s">
        <v>54</v>
      </c>
      <c r="M6" s="24">
        <v>0.48</v>
      </c>
      <c r="N6" s="11" t="s">
        <v>54</v>
      </c>
      <c r="O6" s="11" t="s">
        <v>54</v>
      </c>
      <c r="P6" s="11" t="s">
        <v>54</v>
      </c>
      <c r="Q6" s="11" t="s">
        <v>54</v>
      </c>
      <c r="R6" s="11" t="s">
        <v>54</v>
      </c>
      <c r="S6" s="24">
        <v>76.210000000000008</v>
      </c>
    </row>
    <row r="7" spans="1:19" x14ac:dyDescent="0.15">
      <c r="A7" s="11" t="s">
        <v>256</v>
      </c>
      <c r="B7" s="11" t="s">
        <v>54</v>
      </c>
      <c r="C7" s="11" t="s">
        <v>54</v>
      </c>
      <c r="D7" s="24">
        <v>0.47</v>
      </c>
      <c r="E7" s="11">
        <v>5.16</v>
      </c>
      <c r="F7" s="11" t="s">
        <v>54</v>
      </c>
      <c r="G7" s="24">
        <v>0.56000000000000005</v>
      </c>
      <c r="H7" s="24">
        <v>1.7</v>
      </c>
      <c r="I7" s="24">
        <v>0.23</v>
      </c>
      <c r="J7" s="24">
        <v>0.54</v>
      </c>
      <c r="K7" s="24">
        <v>71.78</v>
      </c>
      <c r="L7" s="11" t="s">
        <v>54</v>
      </c>
      <c r="M7" s="11" t="s">
        <v>54</v>
      </c>
      <c r="N7" s="11" t="s">
        <v>54</v>
      </c>
      <c r="O7" s="11" t="s">
        <v>54</v>
      </c>
      <c r="P7" s="11" t="s">
        <v>54</v>
      </c>
      <c r="Q7" s="11" t="s">
        <v>54</v>
      </c>
      <c r="R7" s="11" t="s">
        <v>54</v>
      </c>
      <c r="S7" s="24">
        <v>80.44</v>
      </c>
    </row>
    <row r="8" spans="1:19" x14ac:dyDescent="0.15">
      <c r="A8" s="11" t="s">
        <v>257</v>
      </c>
      <c r="B8" s="11" t="s">
        <v>54</v>
      </c>
      <c r="C8" s="24">
        <v>0.66</v>
      </c>
      <c r="D8" s="24">
        <v>0.1</v>
      </c>
      <c r="E8" s="11">
        <v>4.78</v>
      </c>
      <c r="F8" s="11" t="s">
        <v>54</v>
      </c>
      <c r="G8" s="11" t="s">
        <v>54</v>
      </c>
      <c r="H8" s="24">
        <v>1.96</v>
      </c>
      <c r="I8" s="24">
        <v>0.33</v>
      </c>
      <c r="J8" s="24">
        <v>0.62</v>
      </c>
      <c r="K8" s="24">
        <v>70.41</v>
      </c>
      <c r="L8" s="11" t="s">
        <v>54</v>
      </c>
      <c r="M8" s="24">
        <v>0.3</v>
      </c>
      <c r="N8" s="11" t="s">
        <v>54</v>
      </c>
      <c r="O8" s="11" t="s">
        <v>54</v>
      </c>
      <c r="P8" s="11" t="s">
        <v>54</v>
      </c>
      <c r="Q8" s="11" t="s">
        <v>54</v>
      </c>
      <c r="R8" s="24">
        <v>0.24</v>
      </c>
      <c r="S8" s="24">
        <v>79.399999999999991</v>
      </c>
    </row>
    <row r="9" spans="1:19" x14ac:dyDescent="0.15">
      <c r="A9" s="11" t="s">
        <v>258</v>
      </c>
      <c r="B9" s="11" t="s">
        <v>54</v>
      </c>
      <c r="C9" s="11" t="s">
        <v>54</v>
      </c>
      <c r="D9" s="24">
        <v>0.15</v>
      </c>
      <c r="E9" s="11">
        <v>5.15</v>
      </c>
      <c r="F9" s="11" t="s">
        <v>54</v>
      </c>
      <c r="G9" s="11" t="s">
        <v>54</v>
      </c>
      <c r="H9" s="24">
        <v>1.46</v>
      </c>
      <c r="I9" s="24">
        <v>0.16</v>
      </c>
      <c r="J9" s="24">
        <v>0.4</v>
      </c>
      <c r="K9" s="24">
        <v>72.650000000000006</v>
      </c>
      <c r="L9" s="11" t="s">
        <v>54</v>
      </c>
      <c r="M9" s="24">
        <v>0.2</v>
      </c>
      <c r="N9" s="11" t="s">
        <v>54</v>
      </c>
      <c r="O9" s="11" t="s">
        <v>54</v>
      </c>
      <c r="P9" s="11" t="s">
        <v>54</v>
      </c>
      <c r="Q9" s="11" t="s">
        <v>54</v>
      </c>
      <c r="R9" s="11" t="s">
        <v>54</v>
      </c>
      <c r="S9" s="24">
        <v>80.170000000000016</v>
      </c>
    </row>
    <row r="10" spans="1:19" x14ac:dyDescent="0.15">
      <c r="A10" s="11" t="s">
        <v>259</v>
      </c>
      <c r="B10" s="24">
        <v>0.73</v>
      </c>
      <c r="C10" s="24">
        <v>0.59</v>
      </c>
      <c r="D10" s="24">
        <v>1.29</v>
      </c>
      <c r="E10" s="11">
        <v>1.8</v>
      </c>
      <c r="F10" s="24">
        <v>0.22</v>
      </c>
      <c r="G10" s="11" t="s">
        <v>54</v>
      </c>
      <c r="H10" s="24">
        <v>1.52</v>
      </c>
      <c r="I10" s="24">
        <v>0.7</v>
      </c>
      <c r="J10" s="24">
        <v>0.76</v>
      </c>
      <c r="K10" s="24">
        <v>62.87</v>
      </c>
      <c r="L10" s="24">
        <v>2.09</v>
      </c>
      <c r="M10" s="24">
        <v>0.75</v>
      </c>
      <c r="N10" s="11" t="s">
        <v>54</v>
      </c>
      <c r="O10" s="11" t="s">
        <v>54</v>
      </c>
      <c r="P10" s="11" t="s">
        <v>54</v>
      </c>
      <c r="Q10" s="11" t="s">
        <v>54</v>
      </c>
      <c r="R10" s="24">
        <v>0.59</v>
      </c>
      <c r="S10" s="24">
        <v>73.910000000000011</v>
      </c>
    </row>
    <row r="11" spans="1:19" x14ac:dyDescent="0.15">
      <c r="A11" s="11" t="s">
        <v>260</v>
      </c>
      <c r="B11" s="11" t="s">
        <v>54</v>
      </c>
      <c r="C11" s="11" t="s">
        <v>54</v>
      </c>
      <c r="D11" s="24">
        <v>0.25</v>
      </c>
      <c r="E11" s="11">
        <v>2.34</v>
      </c>
      <c r="F11" s="11" t="s">
        <v>54</v>
      </c>
      <c r="G11" s="11" t="s">
        <v>54</v>
      </c>
      <c r="H11" s="24">
        <v>1.03</v>
      </c>
      <c r="I11" s="24">
        <v>1.04</v>
      </c>
      <c r="J11" s="24">
        <v>1.52</v>
      </c>
      <c r="K11" s="24">
        <v>69.31</v>
      </c>
      <c r="L11" s="11" t="s">
        <v>54</v>
      </c>
      <c r="M11" s="11" t="s">
        <v>54</v>
      </c>
      <c r="N11" s="11" t="s">
        <v>54</v>
      </c>
      <c r="O11" s="11" t="s">
        <v>54</v>
      </c>
      <c r="P11" s="11" t="s">
        <v>54</v>
      </c>
      <c r="Q11" s="11" t="s">
        <v>54</v>
      </c>
      <c r="R11" s="24">
        <v>0.17</v>
      </c>
      <c r="S11" s="24">
        <v>75.660000000000011</v>
      </c>
    </row>
    <row r="12" spans="1:19" x14ac:dyDescent="0.15">
      <c r="A12" s="11" t="s">
        <v>261</v>
      </c>
      <c r="B12" s="11" t="s">
        <v>54</v>
      </c>
      <c r="C12" s="11" t="s">
        <v>54</v>
      </c>
      <c r="D12" s="24">
        <v>0.28999999999999998</v>
      </c>
      <c r="E12" s="11">
        <v>1.88</v>
      </c>
      <c r="F12" s="11" t="s">
        <v>54</v>
      </c>
      <c r="G12" s="11" t="s">
        <v>54</v>
      </c>
      <c r="H12" s="24">
        <v>0.71</v>
      </c>
      <c r="I12" s="24">
        <v>1.22</v>
      </c>
      <c r="J12" s="24">
        <v>1.57</v>
      </c>
      <c r="K12" s="24">
        <v>69.12</v>
      </c>
      <c r="L12" s="11" t="s">
        <v>54</v>
      </c>
      <c r="M12" s="11" t="s">
        <v>54</v>
      </c>
      <c r="N12" s="11" t="s">
        <v>54</v>
      </c>
      <c r="O12" s="11" t="s">
        <v>54</v>
      </c>
      <c r="P12" s="11" t="s">
        <v>54</v>
      </c>
      <c r="Q12" s="11" t="s">
        <v>54</v>
      </c>
      <c r="R12" s="11" t="s">
        <v>54</v>
      </c>
      <c r="S12" s="24">
        <v>74.790000000000006</v>
      </c>
    </row>
    <row r="13" spans="1:19" x14ac:dyDescent="0.15">
      <c r="A13" s="11" t="s">
        <v>262</v>
      </c>
      <c r="B13" s="24">
        <v>0.13</v>
      </c>
      <c r="C13" s="24">
        <v>0.19</v>
      </c>
      <c r="D13" s="24">
        <v>0.22</v>
      </c>
      <c r="E13" s="11">
        <v>1.69</v>
      </c>
      <c r="F13" s="11" t="s">
        <v>54</v>
      </c>
      <c r="G13" s="11" t="s">
        <v>54</v>
      </c>
      <c r="H13" s="24">
        <v>0.81</v>
      </c>
      <c r="I13" s="24">
        <v>1.84</v>
      </c>
      <c r="J13" s="24">
        <v>2.11</v>
      </c>
      <c r="K13" s="24">
        <v>68.739999999999995</v>
      </c>
      <c r="L13" s="11" t="s">
        <v>54</v>
      </c>
      <c r="M13" s="24">
        <v>0.44</v>
      </c>
      <c r="N13" s="11" t="s">
        <v>54</v>
      </c>
      <c r="O13" s="11" t="s">
        <v>54</v>
      </c>
      <c r="P13" s="11" t="s">
        <v>54</v>
      </c>
      <c r="Q13" s="11" t="s">
        <v>54</v>
      </c>
      <c r="R13" s="11" t="s">
        <v>54</v>
      </c>
      <c r="S13" s="24">
        <v>76.169999999999987</v>
      </c>
    </row>
    <row r="14" spans="1:19" x14ac:dyDescent="0.15">
      <c r="A14" s="11" t="s">
        <v>263</v>
      </c>
      <c r="B14" s="24">
        <v>1.85</v>
      </c>
      <c r="C14" s="24">
        <v>0.88</v>
      </c>
      <c r="D14" s="24">
        <v>0.09</v>
      </c>
      <c r="E14" s="11">
        <v>4.92</v>
      </c>
      <c r="F14" s="11" t="s">
        <v>54</v>
      </c>
      <c r="G14" s="11" t="s">
        <v>54</v>
      </c>
      <c r="H14" s="24">
        <v>0.57999999999999996</v>
      </c>
      <c r="I14" s="24">
        <v>0.63</v>
      </c>
      <c r="J14" s="24">
        <v>0.9</v>
      </c>
      <c r="K14" s="24">
        <v>71.14</v>
      </c>
      <c r="L14" s="11" t="s">
        <v>54</v>
      </c>
      <c r="M14" s="24">
        <v>0.14000000000000001</v>
      </c>
      <c r="N14" s="11" t="s">
        <v>54</v>
      </c>
      <c r="O14" s="11" t="s">
        <v>54</v>
      </c>
      <c r="P14" s="11" t="s">
        <v>54</v>
      </c>
      <c r="Q14" s="11" t="s">
        <v>54</v>
      </c>
      <c r="R14" s="24">
        <v>0.21</v>
      </c>
      <c r="S14" s="24">
        <v>81.34</v>
      </c>
    </row>
    <row r="15" spans="1:19" x14ac:dyDescent="0.15">
      <c r="A15" s="11" t="s">
        <v>264</v>
      </c>
      <c r="B15" s="24">
        <v>1.31</v>
      </c>
      <c r="C15" s="24">
        <v>0.56000000000000005</v>
      </c>
      <c r="D15" s="24">
        <v>0.09</v>
      </c>
      <c r="E15" s="11">
        <v>4.7300000000000004</v>
      </c>
      <c r="F15" s="11" t="s">
        <v>54</v>
      </c>
      <c r="G15" s="11" t="s">
        <v>54</v>
      </c>
      <c r="H15" s="24" t="s">
        <v>54</v>
      </c>
      <c r="I15" s="24">
        <v>0.43</v>
      </c>
      <c r="J15" s="24">
        <v>0.63</v>
      </c>
      <c r="K15" s="24">
        <v>72.19</v>
      </c>
      <c r="L15" s="11" t="s">
        <v>54</v>
      </c>
      <c r="M15" s="24">
        <v>0.15</v>
      </c>
      <c r="N15" s="11" t="s">
        <v>54</v>
      </c>
      <c r="O15" s="11" t="s">
        <v>54</v>
      </c>
      <c r="P15" s="11" t="s">
        <v>54</v>
      </c>
      <c r="Q15" s="24">
        <v>0.17</v>
      </c>
      <c r="R15" s="24">
        <v>0.83</v>
      </c>
      <c r="S15" s="24">
        <v>81.09</v>
      </c>
    </row>
    <row r="16" spans="1:19" x14ac:dyDescent="0.15">
      <c r="A16" s="11" t="s">
        <v>265</v>
      </c>
      <c r="B16" s="11" t="s">
        <v>54</v>
      </c>
      <c r="C16" s="24">
        <v>0.17</v>
      </c>
      <c r="D16" s="24">
        <v>0.18</v>
      </c>
      <c r="E16" s="11">
        <v>1.65</v>
      </c>
      <c r="F16" s="11" t="s">
        <v>54</v>
      </c>
      <c r="G16" s="11" t="s">
        <v>54</v>
      </c>
      <c r="H16" s="24">
        <v>0.82</v>
      </c>
      <c r="I16" s="24">
        <v>1.8</v>
      </c>
      <c r="J16" s="24">
        <v>2.11</v>
      </c>
      <c r="K16" s="24">
        <v>68.83</v>
      </c>
      <c r="L16" s="11" t="s">
        <v>54</v>
      </c>
      <c r="M16" s="24">
        <v>0.44</v>
      </c>
      <c r="N16" s="11" t="s">
        <v>54</v>
      </c>
      <c r="O16" s="11" t="s">
        <v>54</v>
      </c>
      <c r="P16" s="11" t="s">
        <v>54</v>
      </c>
      <c r="Q16" s="11" t="s">
        <v>54</v>
      </c>
      <c r="R16" s="11" t="s">
        <v>54</v>
      </c>
      <c r="S16" s="24">
        <v>76</v>
      </c>
    </row>
    <row r="17" spans="1:19" x14ac:dyDescent="0.15">
      <c r="A17" s="11" t="s">
        <v>266</v>
      </c>
      <c r="B17" s="24">
        <v>0.13</v>
      </c>
      <c r="C17" s="24">
        <v>0.49</v>
      </c>
      <c r="D17" s="24">
        <v>0.11</v>
      </c>
      <c r="E17" s="11">
        <v>3.41</v>
      </c>
      <c r="F17" s="11" t="s">
        <v>54</v>
      </c>
      <c r="G17" s="11" t="s">
        <v>54</v>
      </c>
      <c r="H17" s="24">
        <v>0.99</v>
      </c>
      <c r="I17" s="24">
        <v>0.62</v>
      </c>
      <c r="J17" s="24">
        <v>1.36</v>
      </c>
      <c r="K17" s="24">
        <v>71.099999999999994</v>
      </c>
      <c r="L17" s="11" t="s">
        <v>54</v>
      </c>
      <c r="M17" s="24">
        <v>0.48</v>
      </c>
      <c r="N17" s="11" t="s">
        <v>54</v>
      </c>
      <c r="O17" s="11" t="s">
        <v>54</v>
      </c>
      <c r="P17" s="11" t="s">
        <v>54</v>
      </c>
      <c r="Q17" s="11" t="s">
        <v>54</v>
      </c>
      <c r="R17" s="24">
        <v>0.18</v>
      </c>
      <c r="S17" s="24">
        <v>78.87</v>
      </c>
    </row>
    <row r="18" spans="1:19" x14ac:dyDescent="0.15">
      <c r="A18" s="11" t="s">
        <v>267</v>
      </c>
      <c r="B18" s="24">
        <v>0.14000000000000001</v>
      </c>
      <c r="C18" s="24">
        <v>0.5</v>
      </c>
      <c r="D18" s="24">
        <v>0.13</v>
      </c>
      <c r="E18" s="11">
        <v>3.38</v>
      </c>
      <c r="F18" s="11" t="s">
        <v>54</v>
      </c>
      <c r="G18" s="11" t="s">
        <v>54</v>
      </c>
      <c r="H18" s="24">
        <v>1.04</v>
      </c>
      <c r="I18" s="24">
        <v>0.66</v>
      </c>
      <c r="J18" s="24">
        <v>1.31</v>
      </c>
      <c r="K18" s="24">
        <v>71.489999999999995</v>
      </c>
      <c r="L18" s="11" t="s">
        <v>54</v>
      </c>
      <c r="M18" s="24">
        <v>0.42</v>
      </c>
      <c r="N18" s="11" t="s">
        <v>54</v>
      </c>
      <c r="O18" s="11" t="s">
        <v>54</v>
      </c>
      <c r="P18" s="11" t="s">
        <v>54</v>
      </c>
      <c r="Q18" s="11" t="s">
        <v>54</v>
      </c>
      <c r="R18" s="24">
        <v>0.52</v>
      </c>
      <c r="S18" s="24">
        <v>79.589999999999989</v>
      </c>
    </row>
    <row r="19" spans="1:19" x14ac:dyDescent="0.15">
      <c r="A19" s="11" t="s">
        <v>268</v>
      </c>
      <c r="B19" s="24">
        <v>0.18</v>
      </c>
      <c r="C19" s="24">
        <v>0.52</v>
      </c>
      <c r="D19" s="24">
        <v>0.14000000000000001</v>
      </c>
      <c r="E19" s="11">
        <v>3.31</v>
      </c>
      <c r="F19" s="11" t="s">
        <v>54</v>
      </c>
      <c r="G19" s="11" t="s">
        <v>54</v>
      </c>
      <c r="H19" s="24">
        <v>1.08</v>
      </c>
      <c r="I19" s="24">
        <v>0.66</v>
      </c>
      <c r="J19" s="24">
        <v>1.55</v>
      </c>
      <c r="K19" s="24">
        <v>72.14</v>
      </c>
      <c r="L19" s="11" t="s">
        <v>54</v>
      </c>
      <c r="M19" s="24">
        <v>0.26</v>
      </c>
      <c r="N19" s="11" t="s">
        <v>54</v>
      </c>
      <c r="O19" s="11" t="s">
        <v>54</v>
      </c>
      <c r="P19" s="11" t="s">
        <v>54</v>
      </c>
      <c r="Q19" s="11" t="s">
        <v>54</v>
      </c>
      <c r="R19" s="24">
        <v>0.41</v>
      </c>
      <c r="S19" s="24">
        <v>80.25</v>
      </c>
    </row>
    <row r="20" spans="1:19" x14ac:dyDescent="0.15">
      <c r="A20" s="11" t="s">
        <v>269</v>
      </c>
      <c r="B20" s="24">
        <v>0.21</v>
      </c>
      <c r="C20" s="24">
        <v>0.33</v>
      </c>
      <c r="D20" s="24">
        <v>0.23</v>
      </c>
      <c r="E20" s="11">
        <v>2.2000000000000002</v>
      </c>
      <c r="F20" s="11" t="s">
        <v>54</v>
      </c>
      <c r="G20" s="11" t="s">
        <v>54</v>
      </c>
      <c r="H20" s="24">
        <v>0.88</v>
      </c>
      <c r="I20" s="24">
        <v>1.49</v>
      </c>
      <c r="J20" s="24">
        <v>1.75</v>
      </c>
      <c r="K20" s="24">
        <v>68.63</v>
      </c>
      <c r="L20" s="11" t="s">
        <v>54</v>
      </c>
      <c r="M20" s="24">
        <v>0.25</v>
      </c>
      <c r="N20" s="11" t="s">
        <v>54</v>
      </c>
      <c r="O20" s="11" t="s">
        <v>54</v>
      </c>
      <c r="P20" s="11" t="s">
        <v>54</v>
      </c>
      <c r="Q20" s="11" t="s">
        <v>54</v>
      </c>
      <c r="R20" s="24">
        <v>0.27</v>
      </c>
      <c r="S20" s="24">
        <v>76.239999999999995</v>
      </c>
    </row>
    <row r="21" spans="1:19" x14ac:dyDescent="0.15">
      <c r="A21" s="11" t="s">
        <v>270</v>
      </c>
      <c r="B21" s="24">
        <v>0.49</v>
      </c>
      <c r="C21" s="24">
        <v>0.37</v>
      </c>
      <c r="D21" s="24">
        <v>0.17</v>
      </c>
      <c r="E21" s="11">
        <v>1.96</v>
      </c>
      <c r="F21" s="11" t="s">
        <v>54</v>
      </c>
      <c r="G21" s="24">
        <v>0.23</v>
      </c>
      <c r="H21" s="24">
        <v>0.89</v>
      </c>
      <c r="I21" s="24">
        <v>1.92</v>
      </c>
      <c r="J21" s="24">
        <v>1.39</v>
      </c>
      <c r="K21" s="24">
        <v>64.319999999999993</v>
      </c>
      <c r="L21" s="11" t="s">
        <v>54</v>
      </c>
      <c r="M21" s="24">
        <v>0.39</v>
      </c>
      <c r="N21" s="11" t="s">
        <v>54</v>
      </c>
      <c r="O21" s="11" t="s">
        <v>54</v>
      </c>
      <c r="P21" s="11" t="s">
        <v>54</v>
      </c>
      <c r="Q21" s="11" t="s">
        <v>54</v>
      </c>
      <c r="R21" s="24">
        <v>0.71</v>
      </c>
      <c r="S21" s="24">
        <v>72.839999999999989</v>
      </c>
    </row>
    <row r="22" spans="1:19" x14ac:dyDescent="0.15">
      <c r="A22" s="11" t="s">
        <v>271</v>
      </c>
      <c r="B22" s="24">
        <v>0.16</v>
      </c>
      <c r="C22" s="24">
        <v>1.07</v>
      </c>
      <c r="D22" s="24">
        <v>0.14000000000000001</v>
      </c>
      <c r="E22" s="11">
        <v>3.8</v>
      </c>
      <c r="F22" s="11" t="s">
        <v>54</v>
      </c>
      <c r="G22" s="11" t="s">
        <v>54</v>
      </c>
      <c r="H22" s="24">
        <v>2.0299999999999998</v>
      </c>
      <c r="I22" s="24">
        <v>0.44</v>
      </c>
      <c r="J22" s="24">
        <v>1.83</v>
      </c>
      <c r="K22" s="24">
        <v>70.84</v>
      </c>
      <c r="L22" s="11" t="s">
        <v>54</v>
      </c>
      <c r="M22" s="24">
        <v>0.45</v>
      </c>
      <c r="N22" s="11" t="s">
        <v>54</v>
      </c>
      <c r="O22" s="11" t="s">
        <v>54</v>
      </c>
      <c r="P22" s="11" t="s">
        <v>54</v>
      </c>
      <c r="Q22" s="11" t="s">
        <v>54</v>
      </c>
      <c r="R22" s="11" t="s">
        <v>54</v>
      </c>
      <c r="S22" s="24">
        <v>80.760000000000005</v>
      </c>
    </row>
    <row r="23" spans="1:19" x14ac:dyDescent="0.15">
      <c r="A23" s="11" t="s">
        <v>272</v>
      </c>
      <c r="B23" s="11" t="s">
        <v>54</v>
      </c>
      <c r="C23" s="24">
        <v>0.3</v>
      </c>
      <c r="D23" s="11" t="s">
        <v>54</v>
      </c>
      <c r="E23" s="11">
        <v>2.67</v>
      </c>
      <c r="F23" s="11" t="s">
        <v>54</v>
      </c>
      <c r="G23" s="11" t="s">
        <v>54</v>
      </c>
      <c r="H23" s="24">
        <v>1.33</v>
      </c>
      <c r="I23" s="24">
        <v>0.37</v>
      </c>
      <c r="J23" s="24">
        <v>1.87</v>
      </c>
      <c r="K23" s="24">
        <v>66</v>
      </c>
      <c r="L23" s="11" t="s">
        <v>54</v>
      </c>
      <c r="M23" s="24">
        <v>0.32</v>
      </c>
      <c r="N23" s="11" t="s">
        <v>54</v>
      </c>
      <c r="O23" s="11" t="s">
        <v>54</v>
      </c>
      <c r="P23" s="11" t="s">
        <v>54</v>
      </c>
      <c r="Q23" s="11" t="s">
        <v>54</v>
      </c>
      <c r="R23" s="11" t="s">
        <v>54</v>
      </c>
      <c r="S23" s="24">
        <v>72.86</v>
      </c>
    </row>
    <row r="24" spans="1:19" x14ac:dyDescent="0.15">
      <c r="A24" s="11" t="s">
        <v>273</v>
      </c>
      <c r="B24" s="24">
        <v>0.14000000000000001</v>
      </c>
      <c r="C24" s="24">
        <v>1.04</v>
      </c>
      <c r="D24" s="24">
        <v>0.21</v>
      </c>
      <c r="E24" s="11">
        <v>3.2</v>
      </c>
      <c r="F24" s="11" t="s">
        <v>54</v>
      </c>
      <c r="G24" s="11" t="s">
        <v>54</v>
      </c>
      <c r="H24" s="24">
        <v>1.53</v>
      </c>
      <c r="I24" s="24">
        <v>0.63</v>
      </c>
      <c r="J24" s="24">
        <v>2.27</v>
      </c>
      <c r="K24" s="24">
        <v>70.650000000000006</v>
      </c>
      <c r="L24" s="11" t="s">
        <v>54</v>
      </c>
      <c r="M24" s="24">
        <v>0.54</v>
      </c>
      <c r="N24" s="11" t="s">
        <v>54</v>
      </c>
      <c r="O24" s="11" t="s">
        <v>54</v>
      </c>
      <c r="P24" s="11" t="s">
        <v>54</v>
      </c>
      <c r="Q24" s="11" t="s">
        <v>54</v>
      </c>
      <c r="R24" s="11" t="s">
        <v>54</v>
      </c>
      <c r="S24" s="24">
        <v>80.210000000000008</v>
      </c>
    </row>
    <row r="25" spans="1:19" x14ac:dyDescent="0.15">
      <c r="A25" s="11" t="s">
        <v>274</v>
      </c>
      <c r="B25" s="11" t="s">
        <v>54</v>
      </c>
      <c r="C25" s="11" t="s">
        <v>54</v>
      </c>
      <c r="D25" s="24">
        <v>0.09</v>
      </c>
      <c r="E25" s="11">
        <v>5.66</v>
      </c>
      <c r="F25" s="11" t="s">
        <v>54</v>
      </c>
      <c r="G25" s="11" t="s">
        <v>54</v>
      </c>
      <c r="H25" s="24">
        <v>0.81</v>
      </c>
      <c r="I25" s="24">
        <v>0.14000000000000001</v>
      </c>
      <c r="J25" s="24">
        <v>0.62</v>
      </c>
      <c r="K25" s="24">
        <v>76.78</v>
      </c>
      <c r="L25" s="11" t="s">
        <v>54</v>
      </c>
      <c r="M25" s="24">
        <v>0.12</v>
      </c>
      <c r="N25" s="11" t="s">
        <v>54</v>
      </c>
      <c r="O25" s="11" t="s">
        <v>54</v>
      </c>
      <c r="P25" s="11" t="s">
        <v>54</v>
      </c>
      <c r="Q25" s="11" t="s">
        <v>54</v>
      </c>
      <c r="R25" s="11" t="s">
        <v>54</v>
      </c>
      <c r="S25" s="24">
        <v>84.22</v>
      </c>
    </row>
    <row r="26" spans="1:19" x14ac:dyDescent="0.15">
      <c r="A26" s="11" t="s">
        <v>275</v>
      </c>
      <c r="B26" s="24">
        <v>0.18</v>
      </c>
      <c r="C26" s="11" t="s">
        <v>54</v>
      </c>
      <c r="D26" s="24">
        <v>0.2</v>
      </c>
      <c r="E26" s="11">
        <v>1.82</v>
      </c>
      <c r="F26" s="11" t="s">
        <v>54</v>
      </c>
      <c r="G26" s="11" t="s">
        <v>54</v>
      </c>
      <c r="H26" s="24">
        <v>0.8</v>
      </c>
      <c r="I26" s="24">
        <v>1.23</v>
      </c>
      <c r="J26" s="24">
        <v>2.5299999999999998</v>
      </c>
      <c r="K26" s="24">
        <v>71.290000000000006</v>
      </c>
      <c r="L26" s="11" t="s">
        <v>54</v>
      </c>
      <c r="M26" s="24">
        <v>0.28000000000000003</v>
      </c>
      <c r="N26" s="11" t="s">
        <v>54</v>
      </c>
      <c r="O26" s="24">
        <v>0.13</v>
      </c>
      <c r="P26" s="11" t="s">
        <v>54</v>
      </c>
      <c r="Q26" s="11" t="s">
        <v>54</v>
      </c>
      <c r="R26" s="11" t="s">
        <v>54</v>
      </c>
      <c r="S26" s="24">
        <v>78.460000000000008</v>
      </c>
    </row>
    <row r="27" spans="1:19" x14ac:dyDescent="0.15">
      <c r="A27" s="11" t="s">
        <v>276</v>
      </c>
      <c r="B27" s="24">
        <v>0.15</v>
      </c>
      <c r="C27" s="11" t="s">
        <v>54</v>
      </c>
      <c r="D27" s="11" t="s">
        <v>54</v>
      </c>
      <c r="E27" s="11">
        <v>5.63</v>
      </c>
      <c r="F27" s="11" t="s">
        <v>54</v>
      </c>
      <c r="G27" s="11" t="s">
        <v>54</v>
      </c>
      <c r="H27" s="24">
        <v>0.5</v>
      </c>
      <c r="I27" s="11" t="s">
        <v>54</v>
      </c>
      <c r="J27" s="24">
        <v>0.52</v>
      </c>
      <c r="K27" s="24">
        <v>77.650000000000006</v>
      </c>
      <c r="L27" s="11" t="s">
        <v>54</v>
      </c>
      <c r="M27" s="11" t="s">
        <v>54</v>
      </c>
      <c r="N27" s="11" t="s">
        <v>54</v>
      </c>
      <c r="O27" s="11" t="s">
        <v>54</v>
      </c>
      <c r="P27" s="11" t="s">
        <v>54</v>
      </c>
      <c r="Q27" s="11" t="s">
        <v>54</v>
      </c>
      <c r="R27" s="11" t="s">
        <v>54</v>
      </c>
      <c r="S27" s="24">
        <v>84.45</v>
      </c>
    </row>
    <row r="28" spans="1:19" x14ac:dyDescent="0.15">
      <c r="A28" s="11" t="s">
        <v>277</v>
      </c>
      <c r="B28" s="24">
        <v>5.26</v>
      </c>
      <c r="C28" s="24">
        <v>1.81</v>
      </c>
      <c r="D28" s="24">
        <v>0.14000000000000001</v>
      </c>
      <c r="E28" s="11">
        <v>2.13</v>
      </c>
      <c r="F28" s="11" t="s">
        <v>54</v>
      </c>
      <c r="G28" s="24">
        <v>0.27</v>
      </c>
      <c r="H28" s="24">
        <v>1.1000000000000001</v>
      </c>
      <c r="I28" s="24">
        <v>1.34</v>
      </c>
      <c r="J28" s="24">
        <v>1.49</v>
      </c>
      <c r="K28" s="24">
        <v>61.84</v>
      </c>
      <c r="L28" s="24">
        <v>3.74</v>
      </c>
      <c r="M28" s="24">
        <v>0.3</v>
      </c>
      <c r="N28" s="11" t="s">
        <v>54</v>
      </c>
      <c r="O28" s="11" t="s">
        <v>54</v>
      </c>
      <c r="P28" s="11" t="s">
        <v>54</v>
      </c>
      <c r="Q28" s="11" t="s">
        <v>54</v>
      </c>
      <c r="R28" s="11" t="s">
        <v>54</v>
      </c>
      <c r="S28" s="24">
        <v>79.419999999999987</v>
      </c>
    </row>
    <row r="29" spans="1:19" x14ac:dyDescent="0.15">
      <c r="A29" s="11" t="s">
        <v>278</v>
      </c>
      <c r="B29" s="11" t="s">
        <v>54</v>
      </c>
      <c r="C29" s="24">
        <v>1</v>
      </c>
      <c r="D29" s="24">
        <v>0.22</v>
      </c>
      <c r="E29" s="11">
        <v>2.09</v>
      </c>
      <c r="F29" s="11" t="s">
        <v>54</v>
      </c>
      <c r="G29" s="24">
        <v>0.28000000000000003</v>
      </c>
      <c r="H29" s="24">
        <v>1.2</v>
      </c>
      <c r="I29" s="24">
        <v>1.04</v>
      </c>
      <c r="J29" s="24">
        <v>2.1800000000000002</v>
      </c>
      <c r="K29" s="24">
        <v>68.52</v>
      </c>
      <c r="L29" s="11" t="s">
        <v>54</v>
      </c>
      <c r="M29" s="24">
        <v>1.21</v>
      </c>
      <c r="N29" s="11" t="s">
        <v>54</v>
      </c>
      <c r="O29" s="11" t="s">
        <v>54</v>
      </c>
      <c r="P29" s="11" t="s">
        <v>54</v>
      </c>
      <c r="Q29" s="11" t="s">
        <v>54</v>
      </c>
      <c r="R29" s="11" t="s">
        <v>54</v>
      </c>
      <c r="S29" s="24">
        <v>77.739999999999995</v>
      </c>
    </row>
    <row r="30" spans="1:19" x14ac:dyDescent="0.15">
      <c r="A30" s="11" t="s">
        <v>279</v>
      </c>
      <c r="B30" s="24">
        <v>0.62</v>
      </c>
      <c r="C30" s="24">
        <v>1.07</v>
      </c>
      <c r="D30" s="24">
        <v>0.13</v>
      </c>
      <c r="E30" s="11">
        <v>3.75</v>
      </c>
      <c r="F30" s="11" t="s">
        <v>54</v>
      </c>
      <c r="G30" s="24">
        <v>0.23</v>
      </c>
      <c r="H30" s="24">
        <v>1.66</v>
      </c>
      <c r="I30" s="24">
        <v>0.47</v>
      </c>
      <c r="J30" s="24">
        <v>1.6</v>
      </c>
      <c r="K30" s="24">
        <v>70.45</v>
      </c>
      <c r="L30" s="11" t="s">
        <v>54</v>
      </c>
      <c r="M30" s="24">
        <v>0.37</v>
      </c>
      <c r="N30" s="11" t="s">
        <v>54</v>
      </c>
      <c r="O30" s="11" t="s">
        <v>54</v>
      </c>
      <c r="P30" s="11" t="s">
        <v>54</v>
      </c>
      <c r="Q30" s="11" t="s">
        <v>54</v>
      </c>
      <c r="R30" s="11" t="s">
        <v>54</v>
      </c>
      <c r="S30" s="24">
        <v>80.350000000000009</v>
      </c>
    </row>
    <row r="31" spans="1:19" x14ac:dyDescent="0.15">
      <c r="A31" s="11" t="s">
        <v>280</v>
      </c>
      <c r="B31" s="24">
        <v>1.1200000000000001</v>
      </c>
      <c r="C31" s="24">
        <v>1.32</v>
      </c>
      <c r="D31" s="24">
        <v>0.13</v>
      </c>
      <c r="E31" s="11">
        <v>3.55</v>
      </c>
      <c r="F31" s="11" t="s">
        <v>54</v>
      </c>
      <c r="G31" s="11" t="s">
        <v>54</v>
      </c>
      <c r="H31" s="24">
        <v>1.4</v>
      </c>
      <c r="I31" s="24">
        <v>0.81</v>
      </c>
      <c r="J31" s="24">
        <v>1.61</v>
      </c>
      <c r="K31" s="24">
        <v>69.62</v>
      </c>
      <c r="L31" s="11" t="s">
        <v>54</v>
      </c>
      <c r="M31" s="24">
        <v>0.44</v>
      </c>
      <c r="N31" s="11" t="s">
        <v>54</v>
      </c>
      <c r="O31" s="11" t="s">
        <v>54</v>
      </c>
      <c r="P31" s="24">
        <v>0.09</v>
      </c>
      <c r="Q31" s="11" t="s">
        <v>54</v>
      </c>
      <c r="R31" s="11" t="s">
        <v>54</v>
      </c>
      <c r="S31" s="24">
        <v>80.09</v>
      </c>
    </row>
    <row r="32" spans="1:19" x14ac:dyDescent="0.15">
      <c r="A32" s="11" t="s">
        <v>281</v>
      </c>
      <c r="B32" s="24">
        <v>0.16</v>
      </c>
      <c r="C32" s="11" t="s">
        <v>54</v>
      </c>
      <c r="D32" s="24">
        <v>0.09</v>
      </c>
      <c r="E32" s="11">
        <v>5.75</v>
      </c>
      <c r="F32" s="11" t="s">
        <v>54</v>
      </c>
      <c r="G32" s="11" t="s">
        <v>54</v>
      </c>
      <c r="H32" s="24">
        <v>0.68</v>
      </c>
      <c r="I32" s="11" t="s">
        <v>54</v>
      </c>
      <c r="J32" s="24">
        <v>0.59</v>
      </c>
      <c r="K32" s="24">
        <v>76.87</v>
      </c>
      <c r="L32" s="11" t="s">
        <v>54</v>
      </c>
      <c r="M32" s="24">
        <v>0.18</v>
      </c>
      <c r="N32" s="11" t="s">
        <v>54</v>
      </c>
      <c r="O32" s="11" t="s">
        <v>54</v>
      </c>
      <c r="P32" s="11" t="s">
        <v>54</v>
      </c>
      <c r="Q32" s="11" t="s">
        <v>54</v>
      </c>
      <c r="R32" s="11" t="s">
        <v>54</v>
      </c>
      <c r="S32" s="24">
        <v>84.320000000000007</v>
      </c>
    </row>
    <row r="33" spans="1:19" x14ac:dyDescent="0.15">
      <c r="A33" s="11" t="s">
        <v>282</v>
      </c>
      <c r="B33" s="24">
        <v>0.26</v>
      </c>
      <c r="C33" s="11" t="s">
        <v>54</v>
      </c>
      <c r="D33" s="24">
        <v>0.2</v>
      </c>
      <c r="E33" s="11">
        <v>1.66</v>
      </c>
      <c r="F33" s="11" t="s">
        <v>54</v>
      </c>
      <c r="G33" s="11" t="s">
        <v>54</v>
      </c>
      <c r="H33" s="24">
        <v>0.94</v>
      </c>
      <c r="I33" s="24">
        <v>1.43</v>
      </c>
      <c r="J33" s="24">
        <v>2.57</v>
      </c>
      <c r="K33" s="24">
        <v>71.05</v>
      </c>
      <c r="L33" s="11" t="s">
        <v>54</v>
      </c>
      <c r="M33" s="24">
        <v>0.3</v>
      </c>
      <c r="N33" s="11" t="s">
        <v>54</v>
      </c>
      <c r="O33" s="11" t="s">
        <v>54</v>
      </c>
      <c r="P33" s="11" t="s">
        <v>54</v>
      </c>
      <c r="Q33" s="11" t="s">
        <v>54</v>
      </c>
      <c r="R33" s="24">
        <v>0.38</v>
      </c>
      <c r="S33" s="24">
        <v>78.789999999999992</v>
      </c>
    </row>
    <row r="34" spans="1:19" x14ac:dyDescent="0.15">
      <c r="A34" s="11" t="s">
        <v>283</v>
      </c>
      <c r="B34" s="11" t="s">
        <v>54</v>
      </c>
      <c r="C34" s="11" t="s">
        <v>54</v>
      </c>
      <c r="D34" s="11" t="s">
        <v>54</v>
      </c>
      <c r="E34" s="11">
        <v>5.84</v>
      </c>
      <c r="F34" s="11" t="s">
        <v>54</v>
      </c>
      <c r="G34" s="11" t="s">
        <v>54</v>
      </c>
      <c r="H34" s="24">
        <v>0.7</v>
      </c>
      <c r="I34" s="24">
        <v>0.09</v>
      </c>
      <c r="J34" s="24">
        <v>0.53</v>
      </c>
      <c r="K34" s="24">
        <v>77.27</v>
      </c>
      <c r="L34" s="11" t="s">
        <v>54</v>
      </c>
      <c r="M34" s="24">
        <v>0.17</v>
      </c>
      <c r="N34" s="11" t="s">
        <v>54</v>
      </c>
      <c r="O34" s="11" t="s">
        <v>54</v>
      </c>
      <c r="P34" s="11" t="s">
        <v>54</v>
      </c>
      <c r="Q34" s="11" t="s">
        <v>54</v>
      </c>
      <c r="R34" s="11" t="s">
        <v>54</v>
      </c>
      <c r="S34" s="24">
        <v>84.6</v>
      </c>
    </row>
    <row r="35" spans="1:19" x14ac:dyDescent="0.15">
      <c r="A35" s="11" t="s">
        <v>284</v>
      </c>
      <c r="B35" s="24">
        <v>0.56000000000000005</v>
      </c>
      <c r="C35" s="24">
        <v>0.28999999999999998</v>
      </c>
      <c r="D35" s="11" t="s">
        <v>54</v>
      </c>
      <c r="E35" s="11">
        <v>4.28</v>
      </c>
      <c r="F35" s="11" t="s">
        <v>54</v>
      </c>
      <c r="G35" s="11" t="s">
        <v>54</v>
      </c>
      <c r="H35" s="24" t="s">
        <v>54</v>
      </c>
      <c r="I35" s="24">
        <v>0.54</v>
      </c>
      <c r="J35" s="24">
        <v>0.99</v>
      </c>
      <c r="K35" s="24">
        <v>71.48</v>
      </c>
      <c r="L35" s="11" t="s">
        <v>54</v>
      </c>
      <c r="M35" s="24">
        <v>0.2</v>
      </c>
      <c r="N35" s="11" t="s">
        <v>54</v>
      </c>
      <c r="O35" s="11" t="s">
        <v>54</v>
      </c>
      <c r="P35" s="11" t="s">
        <v>54</v>
      </c>
      <c r="Q35" s="24">
        <v>0.17</v>
      </c>
      <c r="R35" s="11" t="s">
        <v>54</v>
      </c>
      <c r="S35" s="24">
        <v>78.510000000000005</v>
      </c>
    </row>
    <row r="36" spans="1:19" x14ac:dyDescent="0.15">
      <c r="A36" s="11" t="s">
        <v>285</v>
      </c>
      <c r="B36" s="24">
        <v>0.3</v>
      </c>
      <c r="C36" s="24">
        <v>0.15</v>
      </c>
      <c r="D36" s="11" t="s">
        <v>54</v>
      </c>
      <c r="E36" s="11">
        <v>3.52</v>
      </c>
      <c r="F36" s="11" t="s">
        <v>54</v>
      </c>
      <c r="G36" s="11" t="s">
        <v>54</v>
      </c>
      <c r="H36" s="24" t="s">
        <v>54</v>
      </c>
      <c r="I36" s="24">
        <v>0.33</v>
      </c>
      <c r="J36" s="24">
        <v>0.51</v>
      </c>
      <c r="K36" s="24">
        <v>69.34</v>
      </c>
      <c r="L36" s="11" t="s">
        <v>54</v>
      </c>
      <c r="M36" s="24">
        <v>0.18</v>
      </c>
      <c r="N36" s="11" t="s">
        <v>54</v>
      </c>
      <c r="O36" s="11" t="s">
        <v>54</v>
      </c>
      <c r="P36" s="11" t="s">
        <v>54</v>
      </c>
      <c r="Q36" s="24">
        <v>0.16</v>
      </c>
      <c r="R36" s="11" t="s">
        <v>54</v>
      </c>
      <c r="S36" s="24">
        <v>74.490000000000009</v>
      </c>
    </row>
    <row r="37" spans="1:19" x14ac:dyDescent="0.15">
      <c r="A37" s="11" t="s">
        <v>286</v>
      </c>
      <c r="B37" s="24">
        <v>0.11</v>
      </c>
      <c r="C37" s="11" t="s">
        <v>54</v>
      </c>
      <c r="D37" s="24">
        <v>0.17</v>
      </c>
      <c r="E37" s="11">
        <v>2.85</v>
      </c>
      <c r="F37" s="11" t="s">
        <v>54</v>
      </c>
      <c r="G37" s="24">
        <v>0.25</v>
      </c>
      <c r="H37" s="24">
        <v>0.73</v>
      </c>
      <c r="I37" s="24">
        <v>0.77</v>
      </c>
      <c r="J37" s="24">
        <v>1.72</v>
      </c>
      <c r="K37" s="24">
        <v>71.819999999999993</v>
      </c>
      <c r="L37" s="11" t="s">
        <v>54</v>
      </c>
      <c r="M37" s="24">
        <v>1.26</v>
      </c>
      <c r="N37" s="11" t="s">
        <v>54</v>
      </c>
      <c r="O37" s="11" t="s">
        <v>54</v>
      </c>
      <c r="P37" s="11" t="s">
        <v>54</v>
      </c>
      <c r="Q37" s="11" t="s">
        <v>54</v>
      </c>
      <c r="R37" s="11" t="s">
        <v>54</v>
      </c>
      <c r="S37" s="24">
        <v>79.679999999999993</v>
      </c>
    </row>
    <row r="38" spans="1:19" x14ac:dyDescent="0.15">
      <c r="A38" s="11" t="s">
        <v>287</v>
      </c>
      <c r="B38" s="24">
        <v>1.82</v>
      </c>
      <c r="C38" s="24">
        <v>0.67</v>
      </c>
      <c r="D38" s="11" t="s">
        <v>54</v>
      </c>
      <c r="E38" s="11">
        <v>4.2699999999999996</v>
      </c>
      <c r="F38" s="11" t="s">
        <v>54</v>
      </c>
      <c r="G38" s="11" t="s">
        <v>54</v>
      </c>
      <c r="H38" s="24" t="s">
        <v>54</v>
      </c>
      <c r="I38" s="24">
        <v>0.75</v>
      </c>
      <c r="J38" s="24">
        <v>0.87</v>
      </c>
      <c r="K38" s="24">
        <v>73.36</v>
      </c>
      <c r="L38" s="11" t="s">
        <v>54</v>
      </c>
      <c r="M38" s="24">
        <v>0.18</v>
      </c>
      <c r="N38" s="11" t="s">
        <v>54</v>
      </c>
      <c r="O38" s="11" t="s">
        <v>54</v>
      </c>
      <c r="P38" s="11" t="s">
        <v>54</v>
      </c>
      <c r="Q38" s="24">
        <v>0.19</v>
      </c>
      <c r="R38" s="11" t="s">
        <v>54</v>
      </c>
      <c r="S38" s="24">
        <v>82.11</v>
      </c>
    </row>
    <row r="39" spans="1:19" x14ac:dyDescent="0.15">
      <c r="A39" s="11" t="s">
        <v>288</v>
      </c>
      <c r="B39" s="24">
        <v>0.13</v>
      </c>
      <c r="C39" s="11" t="s">
        <v>54</v>
      </c>
      <c r="D39" s="24">
        <v>0.12</v>
      </c>
      <c r="E39" s="11">
        <v>2.84</v>
      </c>
      <c r="F39" s="11" t="s">
        <v>54</v>
      </c>
      <c r="G39" s="11" t="s">
        <v>54</v>
      </c>
      <c r="H39" s="24" t="s">
        <v>54</v>
      </c>
      <c r="I39" s="24">
        <v>0.78</v>
      </c>
      <c r="J39" s="24">
        <v>1.98</v>
      </c>
      <c r="K39" s="24">
        <v>73.41</v>
      </c>
      <c r="L39" s="11" t="s">
        <v>54</v>
      </c>
      <c r="M39" s="24">
        <v>0.1</v>
      </c>
      <c r="N39" s="11" t="s">
        <v>54</v>
      </c>
      <c r="O39" s="11" t="s">
        <v>54</v>
      </c>
      <c r="P39" s="11" t="s">
        <v>54</v>
      </c>
      <c r="Q39" s="11" t="s">
        <v>54</v>
      </c>
      <c r="R39" s="11" t="s">
        <v>54</v>
      </c>
      <c r="S39" s="24">
        <v>79.359999999999985</v>
      </c>
    </row>
    <row r="40" spans="1:19" x14ac:dyDescent="0.15">
      <c r="A40" s="11" t="s">
        <v>289</v>
      </c>
      <c r="B40" s="11" t="s">
        <v>54</v>
      </c>
      <c r="C40" s="11" t="s">
        <v>54</v>
      </c>
      <c r="D40" s="11" t="s">
        <v>54</v>
      </c>
      <c r="E40" s="11">
        <v>5.61</v>
      </c>
      <c r="F40" s="11" t="s">
        <v>54</v>
      </c>
      <c r="G40" s="11" t="s">
        <v>54</v>
      </c>
      <c r="H40" s="24">
        <v>0.56999999999999995</v>
      </c>
      <c r="I40" s="24">
        <v>0.18</v>
      </c>
      <c r="J40" s="24">
        <v>0.46</v>
      </c>
      <c r="K40" s="24">
        <v>74.209999999999994</v>
      </c>
      <c r="L40" s="24">
        <v>0.13</v>
      </c>
      <c r="M40" s="11" t="s">
        <v>54</v>
      </c>
      <c r="N40" s="11" t="s">
        <v>54</v>
      </c>
      <c r="O40" s="11" t="s">
        <v>54</v>
      </c>
      <c r="P40" s="11" t="s">
        <v>54</v>
      </c>
      <c r="Q40" s="11" t="s">
        <v>54</v>
      </c>
      <c r="R40" s="11" t="s">
        <v>54</v>
      </c>
      <c r="S40" s="24">
        <v>81.16</v>
      </c>
    </row>
    <row r="41" spans="1:19" x14ac:dyDescent="0.15">
      <c r="A41" s="11" t="s">
        <v>290</v>
      </c>
      <c r="B41" s="24">
        <v>0.97</v>
      </c>
      <c r="C41" s="24">
        <v>0.4</v>
      </c>
      <c r="D41" s="24">
        <v>0.1</v>
      </c>
      <c r="E41" s="11">
        <v>4.47</v>
      </c>
      <c r="F41" s="11" t="s">
        <v>54</v>
      </c>
      <c r="G41" s="11" t="s">
        <v>54</v>
      </c>
      <c r="H41" s="24">
        <v>0.77</v>
      </c>
      <c r="I41" s="24">
        <v>0.65</v>
      </c>
      <c r="J41" s="24">
        <v>0.69</v>
      </c>
      <c r="K41" s="24">
        <v>71.58</v>
      </c>
      <c r="L41" s="24">
        <v>0.54</v>
      </c>
      <c r="M41" s="24">
        <v>0.16</v>
      </c>
      <c r="N41" s="11" t="s">
        <v>54</v>
      </c>
      <c r="O41" s="11" t="s">
        <v>54</v>
      </c>
      <c r="P41" s="11" t="s">
        <v>54</v>
      </c>
      <c r="Q41" s="11" t="s">
        <v>54</v>
      </c>
      <c r="R41" s="11" t="s">
        <v>54</v>
      </c>
      <c r="S41" s="24">
        <v>80.33</v>
      </c>
    </row>
    <row r="42" spans="1:19" x14ac:dyDescent="0.15">
      <c r="A42" s="11" t="s">
        <v>291</v>
      </c>
      <c r="B42" s="24">
        <v>0.17</v>
      </c>
      <c r="C42" s="24">
        <v>0.13</v>
      </c>
      <c r="D42" s="24">
        <v>0.19</v>
      </c>
      <c r="E42" s="11">
        <v>2.13</v>
      </c>
      <c r="F42" s="11" t="s">
        <v>54</v>
      </c>
      <c r="G42" s="24">
        <v>0.26</v>
      </c>
      <c r="H42" s="24" t="s">
        <v>54</v>
      </c>
      <c r="I42" s="24">
        <v>1.36</v>
      </c>
      <c r="J42" s="24">
        <v>1.83</v>
      </c>
      <c r="K42" s="24">
        <v>69.5</v>
      </c>
      <c r="L42" s="24">
        <v>0.16</v>
      </c>
      <c r="M42" s="24">
        <v>0.11</v>
      </c>
      <c r="N42" s="11" t="s">
        <v>54</v>
      </c>
      <c r="O42" s="11" t="s">
        <v>54</v>
      </c>
      <c r="P42" s="24">
        <v>0.11</v>
      </c>
      <c r="Q42" s="11" t="s">
        <v>54</v>
      </c>
      <c r="R42" s="11" t="s">
        <v>54</v>
      </c>
      <c r="S42" s="24">
        <v>75.949999999999989</v>
      </c>
    </row>
    <row r="43" spans="1:19" x14ac:dyDescent="0.15">
      <c r="A43" s="11" t="s">
        <v>292</v>
      </c>
      <c r="B43" s="24">
        <v>2.93</v>
      </c>
      <c r="C43" s="24">
        <v>1.05</v>
      </c>
      <c r="D43" s="24">
        <v>0.17</v>
      </c>
      <c r="E43" s="11">
        <v>1.62</v>
      </c>
      <c r="F43" s="11" t="s">
        <v>54</v>
      </c>
      <c r="G43" s="24">
        <v>0.33</v>
      </c>
      <c r="H43" s="24">
        <v>1.53</v>
      </c>
      <c r="I43" s="24">
        <v>1.4</v>
      </c>
      <c r="J43" s="24">
        <v>1</v>
      </c>
      <c r="K43" s="24">
        <v>55.19</v>
      </c>
      <c r="L43" s="24">
        <v>9.6</v>
      </c>
      <c r="M43" s="24">
        <v>0.38</v>
      </c>
      <c r="N43" s="11" t="s">
        <v>54</v>
      </c>
      <c r="O43" s="11" t="s">
        <v>54</v>
      </c>
      <c r="P43" s="11" t="s">
        <v>54</v>
      </c>
      <c r="Q43" s="11" t="s">
        <v>54</v>
      </c>
      <c r="R43" s="11" t="s">
        <v>54</v>
      </c>
      <c r="S43" s="24">
        <v>75.199999999999989</v>
      </c>
    </row>
    <row r="44" spans="1:19" x14ac:dyDescent="0.15">
      <c r="A44" s="11" t="s">
        <v>293</v>
      </c>
      <c r="B44" s="24">
        <v>0.14000000000000001</v>
      </c>
      <c r="C44" s="24">
        <v>1.04</v>
      </c>
      <c r="D44" s="24">
        <v>0.14000000000000001</v>
      </c>
      <c r="E44" s="11">
        <v>4.38</v>
      </c>
      <c r="F44" s="11" t="s">
        <v>54</v>
      </c>
      <c r="G44" s="11" t="s">
        <v>54</v>
      </c>
      <c r="H44" s="24">
        <v>1.72</v>
      </c>
      <c r="I44" s="24">
        <v>0.33</v>
      </c>
      <c r="J44" s="24">
        <v>0.99</v>
      </c>
      <c r="K44" s="24">
        <v>70.31</v>
      </c>
      <c r="L44" s="24">
        <v>0.19</v>
      </c>
      <c r="M44" s="24">
        <v>0.28999999999999998</v>
      </c>
      <c r="N44" s="11" t="s">
        <v>54</v>
      </c>
      <c r="O44" s="11" t="s">
        <v>54</v>
      </c>
      <c r="P44" s="11" t="s">
        <v>54</v>
      </c>
      <c r="Q44" s="11" t="s">
        <v>54</v>
      </c>
      <c r="R44" s="11" t="s">
        <v>54</v>
      </c>
      <c r="S44" s="24">
        <v>79.53</v>
      </c>
    </row>
    <row r="45" spans="1:19" x14ac:dyDescent="0.15">
      <c r="A45" s="11" t="s">
        <v>294</v>
      </c>
      <c r="B45" s="24">
        <v>0.16</v>
      </c>
      <c r="C45" s="11" t="s">
        <v>54</v>
      </c>
      <c r="D45" s="24">
        <v>0.14000000000000001</v>
      </c>
      <c r="E45" s="11">
        <v>4.93</v>
      </c>
      <c r="F45" s="11" t="s">
        <v>54</v>
      </c>
      <c r="G45" s="11" t="s">
        <v>54</v>
      </c>
      <c r="H45" s="24">
        <v>0.82</v>
      </c>
      <c r="I45" s="24">
        <v>0.18</v>
      </c>
      <c r="J45" s="24">
        <v>0.91</v>
      </c>
      <c r="K45" s="24">
        <v>73.41</v>
      </c>
      <c r="L45" s="24">
        <v>0.14000000000000001</v>
      </c>
      <c r="M45" s="24">
        <v>0.18</v>
      </c>
      <c r="N45" s="11" t="s">
        <v>54</v>
      </c>
      <c r="O45" s="24">
        <v>0.13</v>
      </c>
      <c r="P45" s="11" t="s">
        <v>54</v>
      </c>
      <c r="Q45" s="11" t="s">
        <v>54</v>
      </c>
      <c r="R45" s="11" t="s">
        <v>54</v>
      </c>
      <c r="S45" s="24">
        <v>81</v>
      </c>
    </row>
    <row r="46" spans="1:19" x14ac:dyDescent="0.15">
      <c r="A46" s="11" t="s">
        <v>295</v>
      </c>
      <c r="B46" s="24">
        <v>11.44</v>
      </c>
      <c r="C46" s="24">
        <v>6.1</v>
      </c>
      <c r="D46" s="11" t="s">
        <v>54</v>
      </c>
      <c r="E46" s="11">
        <v>2.78</v>
      </c>
      <c r="F46" s="11" t="s">
        <v>54</v>
      </c>
      <c r="G46" s="11" t="s">
        <v>54</v>
      </c>
      <c r="H46" s="24">
        <v>0.64</v>
      </c>
      <c r="I46" s="24">
        <v>0.79</v>
      </c>
      <c r="J46" s="24">
        <v>0.49</v>
      </c>
      <c r="K46" s="24">
        <v>58.68</v>
      </c>
      <c r="L46" s="24">
        <v>2.61</v>
      </c>
      <c r="M46" s="24">
        <v>0.1</v>
      </c>
      <c r="N46" s="11" t="s">
        <v>54</v>
      </c>
      <c r="O46" s="11" t="s">
        <v>54</v>
      </c>
      <c r="P46" s="11" t="s">
        <v>54</v>
      </c>
      <c r="Q46" s="11" t="s">
        <v>54</v>
      </c>
      <c r="R46" s="24">
        <v>0.19</v>
      </c>
      <c r="S46" s="24">
        <v>83.82</v>
      </c>
    </row>
    <row r="47" spans="1:19" x14ac:dyDescent="0.15">
      <c r="A47" s="11" t="s">
        <v>296</v>
      </c>
      <c r="B47" s="24">
        <v>0.14000000000000001</v>
      </c>
      <c r="C47" s="11" t="s">
        <v>54</v>
      </c>
      <c r="D47" s="11" t="s">
        <v>54</v>
      </c>
      <c r="E47" s="11">
        <v>5.67</v>
      </c>
      <c r="F47" s="11" t="s">
        <v>54</v>
      </c>
      <c r="G47" s="11" t="s">
        <v>54</v>
      </c>
      <c r="H47" s="24">
        <v>0.61</v>
      </c>
      <c r="I47" s="11" t="s">
        <v>54</v>
      </c>
      <c r="J47" s="24">
        <v>0.38</v>
      </c>
      <c r="K47" s="24">
        <v>74.84</v>
      </c>
      <c r="L47" s="24">
        <v>0.19</v>
      </c>
      <c r="M47" s="11" t="s">
        <v>54</v>
      </c>
      <c r="N47" s="11" t="s">
        <v>54</v>
      </c>
      <c r="O47" s="11" t="s">
        <v>54</v>
      </c>
      <c r="P47" s="11" t="s">
        <v>54</v>
      </c>
      <c r="Q47" s="11" t="s">
        <v>54</v>
      </c>
      <c r="R47" s="11" t="s">
        <v>54</v>
      </c>
      <c r="S47" s="24">
        <v>81.83</v>
      </c>
    </row>
    <row r="48" spans="1:19" x14ac:dyDescent="0.15">
      <c r="A48" s="11" t="s">
        <v>297</v>
      </c>
      <c r="B48" s="24">
        <v>4.2300000000000004</v>
      </c>
      <c r="C48" s="24">
        <v>1.26</v>
      </c>
      <c r="D48" s="24">
        <v>0.16</v>
      </c>
      <c r="E48" s="11">
        <v>2.21</v>
      </c>
      <c r="F48" s="11" t="s">
        <v>54</v>
      </c>
      <c r="G48" s="11" t="s">
        <v>54</v>
      </c>
      <c r="H48" s="24">
        <v>0.81</v>
      </c>
      <c r="I48" s="24">
        <v>1.29</v>
      </c>
      <c r="J48" s="24">
        <v>1.08</v>
      </c>
      <c r="K48" s="24">
        <v>65.63</v>
      </c>
      <c r="L48" s="24">
        <v>2.46</v>
      </c>
      <c r="M48" s="24">
        <v>0.37</v>
      </c>
      <c r="N48" s="11" t="s">
        <v>54</v>
      </c>
      <c r="O48" s="11" t="s">
        <v>54</v>
      </c>
      <c r="P48" s="11" t="s">
        <v>54</v>
      </c>
      <c r="Q48" s="11" t="s">
        <v>54</v>
      </c>
      <c r="R48" s="11" t="s">
        <v>54</v>
      </c>
      <c r="S48" s="24">
        <v>79.5</v>
      </c>
    </row>
    <row r="49" spans="1:19" x14ac:dyDescent="0.15">
      <c r="A49" s="11" t="s">
        <v>298</v>
      </c>
      <c r="B49" s="11" t="s">
        <v>54</v>
      </c>
      <c r="C49" s="11" t="s">
        <v>54</v>
      </c>
      <c r="D49" s="24">
        <v>0.21</v>
      </c>
      <c r="E49" s="11">
        <v>2.1</v>
      </c>
      <c r="F49" s="11" t="s">
        <v>54</v>
      </c>
      <c r="G49" s="24">
        <v>0.23</v>
      </c>
      <c r="H49" s="24">
        <v>0.76</v>
      </c>
      <c r="I49" s="24">
        <v>1.39</v>
      </c>
      <c r="J49" s="24">
        <v>1.6</v>
      </c>
      <c r="K49" s="24">
        <v>70.41</v>
      </c>
      <c r="L49" s="24">
        <v>0.15</v>
      </c>
      <c r="M49" s="11" t="s">
        <v>54</v>
      </c>
      <c r="N49" s="11" t="s">
        <v>54</v>
      </c>
      <c r="O49" s="11" t="s">
        <v>54</v>
      </c>
      <c r="P49" s="11" t="s">
        <v>54</v>
      </c>
      <c r="Q49" s="11" t="s">
        <v>54</v>
      </c>
      <c r="R49" s="11" t="s">
        <v>54</v>
      </c>
      <c r="S49" s="24">
        <v>76.849999999999994</v>
      </c>
    </row>
    <row r="50" spans="1:19" x14ac:dyDescent="0.15">
      <c r="A50" s="11" t="s">
        <v>299</v>
      </c>
      <c r="B50" s="24">
        <v>0.11</v>
      </c>
      <c r="C50" s="11" t="s">
        <v>54</v>
      </c>
      <c r="D50" s="24">
        <v>0.16</v>
      </c>
      <c r="E50" s="11">
        <v>2.57</v>
      </c>
      <c r="F50" s="11" t="s">
        <v>54</v>
      </c>
      <c r="G50" s="11" t="s">
        <v>54</v>
      </c>
      <c r="H50" s="24" t="s">
        <v>54</v>
      </c>
      <c r="I50" s="24">
        <v>1.2</v>
      </c>
      <c r="J50" s="24">
        <v>1.66</v>
      </c>
      <c r="K50" s="24">
        <v>70.599999999999994</v>
      </c>
      <c r="L50" s="24">
        <v>0.14000000000000001</v>
      </c>
      <c r="M50" s="11" t="s">
        <v>54</v>
      </c>
      <c r="N50" s="11" t="s">
        <v>54</v>
      </c>
      <c r="O50" s="11" t="s">
        <v>54</v>
      </c>
      <c r="P50" s="11" t="s">
        <v>54</v>
      </c>
      <c r="Q50" s="11" t="s">
        <v>54</v>
      </c>
      <c r="R50" s="11" t="s">
        <v>54</v>
      </c>
      <c r="S50" s="24">
        <v>76.44</v>
      </c>
    </row>
    <row r="51" spans="1:19" x14ac:dyDescent="0.15">
      <c r="A51" s="11" t="s">
        <v>300</v>
      </c>
      <c r="B51" s="24">
        <v>1.82</v>
      </c>
      <c r="C51" s="24">
        <v>0.53</v>
      </c>
      <c r="D51" s="24">
        <v>0.15</v>
      </c>
      <c r="E51" s="11">
        <v>1.99</v>
      </c>
      <c r="F51" s="11" t="s">
        <v>54</v>
      </c>
      <c r="G51" s="24">
        <v>0.24</v>
      </c>
      <c r="H51" s="24">
        <v>0.83</v>
      </c>
      <c r="I51" s="24">
        <v>1.65</v>
      </c>
      <c r="J51" s="24">
        <v>1.28</v>
      </c>
      <c r="K51" s="24">
        <v>67.33</v>
      </c>
      <c r="L51" s="24">
        <v>0.98</v>
      </c>
      <c r="M51" s="24">
        <v>0.32</v>
      </c>
      <c r="N51" s="11" t="s">
        <v>54</v>
      </c>
      <c r="O51" s="11" t="s">
        <v>54</v>
      </c>
      <c r="P51" s="11" t="s">
        <v>54</v>
      </c>
      <c r="Q51" s="11" t="s">
        <v>54</v>
      </c>
      <c r="R51" s="11" t="s">
        <v>54</v>
      </c>
      <c r="S51" s="24">
        <v>77.11999999999999</v>
      </c>
    </row>
    <row r="52" spans="1:19" x14ac:dyDescent="0.15">
      <c r="A52" s="11" t="s">
        <v>301</v>
      </c>
      <c r="B52" s="24">
        <v>0.12</v>
      </c>
      <c r="C52" s="11" t="s">
        <v>54</v>
      </c>
      <c r="D52" s="11" t="s">
        <v>54</v>
      </c>
      <c r="E52" s="11">
        <v>5.69</v>
      </c>
      <c r="F52" s="11" t="s">
        <v>54</v>
      </c>
      <c r="G52" s="11" t="s">
        <v>54</v>
      </c>
      <c r="H52" s="24">
        <v>0.68</v>
      </c>
      <c r="I52" s="11" t="s">
        <v>54</v>
      </c>
      <c r="J52" s="24">
        <v>0.42</v>
      </c>
      <c r="K52" s="24">
        <v>74.28</v>
      </c>
      <c r="L52" s="24">
        <v>0.16</v>
      </c>
      <c r="M52" s="11" t="s">
        <v>54</v>
      </c>
      <c r="N52" s="11" t="s">
        <v>54</v>
      </c>
      <c r="O52" s="11" t="s">
        <v>54</v>
      </c>
      <c r="P52" s="11" t="s">
        <v>54</v>
      </c>
      <c r="Q52" s="11" t="s">
        <v>54</v>
      </c>
      <c r="R52" s="11" t="s">
        <v>54</v>
      </c>
      <c r="S52" s="24">
        <v>81.349999999999994</v>
      </c>
    </row>
    <row r="53" spans="1:19" x14ac:dyDescent="0.15">
      <c r="A53" s="11" t="s">
        <v>302</v>
      </c>
      <c r="B53" s="24">
        <v>0.11</v>
      </c>
      <c r="C53" s="24">
        <v>1.04</v>
      </c>
      <c r="D53" s="11" t="s">
        <v>54</v>
      </c>
      <c r="E53" s="11">
        <v>4.18</v>
      </c>
      <c r="F53" s="24">
        <v>0.17</v>
      </c>
      <c r="G53" s="24">
        <v>0.27</v>
      </c>
      <c r="H53" s="24">
        <v>1.9</v>
      </c>
      <c r="I53" s="24">
        <v>0.59</v>
      </c>
      <c r="J53" s="24">
        <v>0.87</v>
      </c>
      <c r="K53" s="24">
        <v>68.52</v>
      </c>
      <c r="L53" s="24">
        <v>0.16</v>
      </c>
      <c r="M53" s="24">
        <v>0.32</v>
      </c>
      <c r="N53" s="11" t="s">
        <v>54</v>
      </c>
      <c r="O53" s="11" t="s">
        <v>54</v>
      </c>
      <c r="P53" s="11" t="s">
        <v>54</v>
      </c>
      <c r="Q53" s="11" t="s">
        <v>54</v>
      </c>
      <c r="R53" s="11" t="s">
        <v>54</v>
      </c>
      <c r="S53" s="24">
        <v>78.129999999999981</v>
      </c>
    </row>
    <row r="54" spans="1:19" x14ac:dyDescent="0.15">
      <c r="A54" s="11" t="s">
        <v>303</v>
      </c>
      <c r="B54" s="11" t="s">
        <v>54</v>
      </c>
      <c r="C54" s="11" t="s">
        <v>54</v>
      </c>
      <c r="D54" s="24">
        <v>0.17</v>
      </c>
      <c r="E54" s="11">
        <v>2.2599999999999998</v>
      </c>
      <c r="F54" s="11" t="s">
        <v>54</v>
      </c>
      <c r="G54" s="11" t="s">
        <v>54</v>
      </c>
      <c r="H54" s="24">
        <v>0.5</v>
      </c>
      <c r="I54" s="24">
        <v>1.2</v>
      </c>
      <c r="J54" s="24">
        <v>1.76</v>
      </c>
      <c r="K54" s="24">
        <v>68.989999999999995</v>
      </c>
      <c r="L54" s="24">
        <v>0.1</v>
      </c>
      <c r="M54" s="11" t="s">
        <v>54</v>
      </c>
      <c r="N54" s="11" t="s">
        <v>54</v>
      </c>
      <c r="O54" s="11" t="s">
        <v>54</v>
      </c>
      <c r="P54" s="11" t="s">
        <v>54</v>
      </c>
      <c r="Q54" s="11" t="s">
        <v>54</v>
      </c>
      <c r="R54" s="11" t="s">
        <v>54</v>
      </c>
      <c r="S54" s="24">
        <v>74.97999999999999</v>
      </c>
    </row>
    <row r="55" spans="1:19" x14ac:dyDescent="0.15">
      <c r="A55" s="11" t="s">
        <v>304</v>
      </c>
      <c r="B55" s="24">
        <v>3.63</v>
      </c>
      <c r="C55" s="24">
        <v>1.44</v>
      </c>
      <c r="D55" s="24">
        <v>0.09</v>
      </c>
      <c r="E55" s="11">
        <v>2.2000000000000002</v>
      </c>
      <c r="F55" s="11" t="s">
        <v>54</v>
      </c>
      <c r="G55" s="24">
        <v>0.24</v>
      </c>
      <c r="H55" s="24">
        <v>1.0900000000000001</v>
      </c>
      <c r="I55" s="24">
        <v>1.53</v>
      </c>
      <c r="J55" s="24">
        <v>1.01</v>
      </c>
      <c r="K55" s="24">
        <v>70.040000000000006</v>
      </c>
      <c r="L55" s="24">
        <v>2.8</v>
      </c>
      <c r="M55" s="24">
        <v>0.33</v>
      </c>
      <c r="N55" s="11" t="s">
        <v>54</v>
      </c>
      <c r="O55" s="11" t="s">
        <v>54</v>
      </c>
      <c r="P55" s="11" t="s">
        <v>54</v>
      </c>
      <c r="Q55" s="11" t="s">
        <v>54</v>
      </c>
      <c r="R55" s="24">
        <v>0.22</v>
      </c>
      <c r="S55" s="24">
        <v>84.62</v>
      </c>
    </row>
    <row r="56" spans="1:19" x14ac:dyDescent="0.15">
      <c r="A56" s="11" t="s">
        <v>305</v>
      </c>
      <c r="B56" s="24">
        <v>0.15</v>
      </c>
      <c r="C56" s="24">
        <v>0.19</v>
      </c>
      <c r="D56" s="24">
        <v>0.14000000000000001</v>
      </c>
      <c r="E56" s="11">
        <v>2.36</v>
      </c>
      <c r="F56" s="11" t="s">
        <v>54</v>
      </c>
      <c r="G56" s="11" t="s">
        <v>54</v>
      </c>
      <c r="H56" s="24">
        <v>0.49</v>
      </c>
      <c r="I56" s="24">
        <v>1.35</v>
      </c>
      <c r="J56" s="24">
        <v>1.62</v>
      </c>
      <c r="K56" s="24">
        <v>69.61</v>
      </c>
      <c r="L56" s="24">
        <v>0.14000000000000001</v>
      </c>
      <c r="M56" s="11" t="s">
        <v>54</v>
      </c>
      <c r="N56" s="11" t="s">
        <v>54</v>
      </c>
      <c r="O56" s="11" t="s">
        <v>54</v>
      </c>
      <c r="P56" s="11" t="s">
        <v>54</v>
      </c>
      <c r="Q56" s="11" t="s">
        <v>54</v>
      </c>
      <c r="R56" s="11" t="s">
        <v>54</v>
      </c>
      <c r="S56" s="24">
        <v>76.05</v>
      </c>
    </row>
    <row r="57" spans="1:19" x14ac:dyDescent="0.15">
      <c r="A57" s="11" t="s">
        <v>306</v>
      </c>
      <c r="B57" s="24">
        <v>0.13</v>
      </c>
      <c r="C57" s="24">
        <v>0.26</v>
      </c>
      <c r="D57" s="24">
        <v>0.16</v>
      </c>
      <c r="E57" s="11">
        <v>2.5499999999999998</v>
      </c>
      <c r="F57" s="11" t="s">
        <v>54</v>
      </c>
      <c r="G57" s="11" t="s">
        <v>54</v>
      </c>
      <c r="H57" s="24">
        <v>0.48</v>
      </c>
      <c r="I57" s="24">
        <v>1.04</v>
      </c>
      <c r="J57" s="24">
        <v>1.67</v>
      </c>
      <c r="K57" s="24">
        <v>69.56</v>
      </c>
      <c r="L57" s="24">
        <v>0.1</v>
      </c>
      <c r="M57" s="11" t="s">
        <v>54</v>
      </c>
      <c r="N57" s="11" t="s">
        <v>54</v>
      </c>
      <c r="O57" s="11" t="s">
        <v>54</v>
      </c>
      <c r="P57" s="11" t="s">
        <v>54</v>
      </c>
      <c r="Q57" s="11" t="s">
        <v>54</v>
      </c>
      <c r="R57" s="11" t="s">
        <v>54</v>
      </c>
      <c r="S57" s="24">
        <v>75.949999999999989</v>
      </c>
    </row>
    <row r="58" spans="1:19" x14ac:dyDescent="0.15">
      <c r="A58" s="11" t="s">
        <v>307</v>
      </c>
      <c r="B58" s="24">
        <v>4.9800000000000004</v>
      </c>
      <c r="C58" s="24">
        <v>3.16</v>
      </c>
      <c r="D58" s="11" t="s">
        <v>54</v>
      </c>
      <c r="E58" s="11">
        <v>4.3600000000000003</v>
      </c>
      <c r="F58" s="11" t="s">
        <v>54</v>
      </c>
      <c r="G58" s="11" t="s">
        <v>54</v>
      </c>
      <c r="H58" s="24">
        <v>2.08</v>
      </c>
      <c r="I58" s="24">
        <v>0.5</v>
      </c>
      <c r="J58" s="24">
        <v>0.63</v>
      </c>
      <c r="K58" s="24">
        <v>61.02</v>
      </c>
      <c r="L58" s="24">
        <v>5.37</v>
      </c>
      <c r="M58" s="24">
        <v>0.1</v>
      </c>
      <c r="N58" s="11" t="s">
        <v>54</v>
      </c>
      <c r="O58" s="11" t="s">
        <v>54</v>
      </c>
      <c r="P58" s="11" t="s">
        <v>54</v>
      </c>
      <c r="Q58" s="24">
        <v>0.16</v>
      </c>
      <c r="R58" s="11" t="s">
        <v>54</v>
      </c>
      <c r="S58" s="24">
        <v>82.36</v>
      </c>
    </row>
    <row r="59" spans="1:19" x14ac:dyDescent="0.15">
      <c r="A59" s="11" t="s">
        <v>308</v>
      </c>
      <c r="B59" s="24">
        <v>7.13</v>
      </c>
      <c r="C59" s="24">
        <v>2.2999999999999998</v>
      </c>
      <c r="D59" s="24">
        <v>0.12</v>
      </c>
      <c r="E59" s="11">
        <v>2.9</v>
      </c>
      <c r="F59" s="11" t="s">
        <v>54</v>
      </c>
      <c r="G59" s="24">
        <v>0.25</v>
      </c>
      <c r="H59" s="24">
        <v>0.87</v>
      </c>
      <c r="I59" s="24">
        <v>1.0900000000000001</v>
      </c>
      <c r="J59" s="24">
        <v>0.95</v>
      </c>
      <c r="K59" s="24">
        <v>60.09</v>
      </c>
      <c r="L59" s="24">
        <v>4.66</v>
      </c>
      <c r="M59" s="24">
        <v>0.22</v>
      </c>
      <c r="N59" s="11" t="s">
        <v>54</v>
      </c>
      <c r="O59" s="11" t="s">
        <v>54</v>
      </c>
      <c r="P59" s="11" t="s">
        <v>54</v>
      </c>
      <c r="Q59" s="11" t="s">
        <v>54</v>
      </c>
      <c r="R59" s="11" t="s">
        <v>54</v>
      </c>
      <c r="S59" s="24">
        <v>80.58</v>
      </c>
    </row>
    <row r="60" spans="1:19" x14ac:dyDescent="0.15">
      <c r="A60" s="11" t="s">
        <v>309</v>
      </c>
      <c r="B60" s="24">
        <v>6.97</v>
      </c>
      <c r="C60" s="24">
        <v>3.33</v>
      </c>
      <c r="D60" s="24">
        <v>0.13</v>
      </c>
      <c r="E60" s="11">
        <v>4.24</v>
      </c>
      <c r="F60" s="24">
        <v>0.2</v>
      </c>
      <c r="G60" s="11" t="s">
        <v>54</v>
      </c>
      <c r="H60" s="24">
        <v>1.83</v>
      </c>
      <c r="I60" s="24">
        <v>0.62</v>
      </c>
      <c r="J60" s="24">
        <v>0.56999999999999995</v>
      </c>
      <c r="K60" s="24">
        <v>56.99</v>
      </c>
      <c r="L60" s="24">
        <v>5.62</v>
      </c>
      <c r="M60" s="11" t="s">
        <v>54</v>
      </c>
      <c r="N60" s="11" t="s">
        <v>54</v>
      </c>
      <c r="O60" s="11" t="s">
        <v>54</v>
      </c>
      <c r="P60" s="11" t="s">
        <v>54</v>
      </c>
      <c r="Q60" s="24">
        <v>0.17</v>
      </c>
      <c r="R60" s="11" t="s">
        <v>54</v>
      </c>
      <c r="S60" s="24">
        <v>80.670000000000016</v>
      </c>
    </row>
    <row r="61" spans="1:19" x14ac:dyDescent="0.15">
      <c r="A61" s="11" t="s">
        <v>310</v>
      </c>
      <c r="B61" s="24">
        <v>4.4800000000000004</v>
      </c>
      <c r="C61" s="24">
        <v>2.1800000000000002</v>
      </c>
      <c r="D61" s="24">
        <v>0.18</v>
      </c>
      <c r="E61" s="11">
        <v>3.39</v>
      </c>
      <c r="F61" s="11" t="s">
        <v>54</v>
      </c>
      <c r="G61" s="11" t="s">
        <v>54</v>
      </c>
      <c r="H61" s="24">
        <v>1.44</v>
      </c>
      <c r="I61" s="24">
        <v>1.19</v>
      </c>
      <c r="J61" s="24">
        <v>0.88</v>
      </c>
      <c r="K61" s="24">
        <v>60.29</v>
      </c>
      <c r="L61" s="24">
        <v>5.13</v>
      </c>
      <c r="M61" s="24">
        <v>0.17</v>
      </c>
      <c r="N61" s="11" t="s">
        <v>54</v>
      </c>
      <c r="O61" s="11" t="s">
        <v>54</v>
      </c>
      <c r="P61" s="11" t="s">
        <v>54</v>
      </c>
      <c r="Q61" s="24">
        <v>0.25</v>
      </c>
      <c r="R61" s="11" t="s">
        <v>54</v>
      </c>
      <c r="S61" s="24">
        <v>79.58</v>
      </c>
    </row>
    <row r="62" spans="1:19" x14ac:dyDescent="0.15">
      <c r="A62" s="11" t="s">
        <v>311</v>
      </c>
      <c r="B62" s="24">
        <v>0.11</v>
      </c>
      <c r="C62" s="11" t="s">
        <v>54</v>
      </c>
      <c r="D62" s="24">
        <v>0.17</v>
      </c>
      <c r="E62" s="11">
        <v>2.16</v>
      </c>
      <c r="F62" s="11" t="s">
        <v>54</v>
      </c>
      <c r="G62" s="11" t="s">
        <v>54</v>
      </c>
      <c r="H62" s="24" t="s">
        <v>54</v>
      </c>
      <c r="I62" s="24">
        <v>1.35</v>
      </c>
      <c r="J62" s="24">
        <v>1.9</v>
      </c>
      <c r="K62" s="24">
        <v>69.22</v>
      </c>
      <c r="L62" s="24">
        <v>0.14000000000000001</v>
      </c>
      <c r="M62" s="11" t="s">
        <v>54</v>
      </c>
      <c r="N62" s="11" t="s">
        <v>54</v>
      </c>
      <c r="O62" s="11" t="s">
        <v>54</v>
      </c>
      <c r="P62" s="11" t="s">
        <v>54</v>
      </c>
      <c r="Q62" s="11" t="s">
        <v>54</v>
      </c>
      <c r="R62" s="11" t="s">
        <v>54</v>
      </c>
      <c r="S62" s="24">
        <v>75.05</v>
      </c>
    </row>
    <row r="63" spans="1:19" x14ac:dyDescent="0.15">
      <c r="A63" s="11" t="s">
        <v>312</v>
      </c>
      <c r="B63" s="11" t="s">
        <v>54</v>
      </c>
      <c r="C63" s="11" t="s">
        <v>54</v>
      </c>
      <c r="D63" s="11" t="s">
        <v>54</v>
      </c>
      <c r="E63" s="11">
        <v>5.9</v>
      </c>
      <c r="F63" s="11" t="s">
        <v>54</v>
      </c>
      <c r="G63" s="11" t="s">
        <v>54</v>
      </c>
      <c r="H63" s="24">
        <v>0.72</v>
      </c>
      <c r="I63" s="24">
        <v>0.08</v>
      </c>
      <c r="J63" s="24">
        <v>0.35</v>
      </c>
      <c r="K63" s="24">
        <v>79.459999999999994</v>
      </c>
      <c r="L63" s="24">
        <v>0.19</v>
      </c>
      <c r="M63" s="11" t="s">
        <v>54</v>
      </c>
      <c r="N63" s="11" t="s">
        <v>54</v>
      </c>
      <c r="O63" s="11" t="s">
        <v>54</v>
      </c>
      <c r="P63" s="11" t="s">
        <v>54</v>
      </c>
      <c r="Q63" s="11" t="s">
        <v>54</v>
      </c>
      <c r="R63" s="11" t="s">
        <v>54</v>
      </c>
      <c r="S63" s="24">
        <v>86.699999999999989</v>
      </c>
    </row>
    <row r="64" spans="1:19" x14ac:dyDescent="0.15">
      <c r="A64" s="11" t="s">
        <v>313</v>
      </c>
      <c r="B64" s="24">
        <v>13.3</v>
      </c>
      <c r="C64" s="24">
        <v>4.04</v>
      </c>
      <c r="D64" s="24">
        <v>0.11</v>
      </c>
      <c r="E64" s="11">
        <v>3.41</v>
      </c>
      <c r="F64" s="11" t="s">
        <v>54</v>
      </c>
      <c r="G64" s="11" t="s">
        <v>54</v>
      </c>
      <c r="H64" s="24">
        <v>0.88</v>
      </c>
      <c r="I64" s="24">
        <v>0.68</v>
      </c>
      <c r="J64" s="24">
        <v>0.52</v>
      </c>
      <c r="K64" s="24">
        <v>59.46</v>
      </c>
      <c r="L64" s="24">
        <v>3.79</v>
      </c>
      <c r="M64" s="11" t="s">
        <v>54</v>
      </c>
      <c r="N64" s="11" t="s">
        <v>54</v>
      </c>
      <c r="O64" s="11" t="s">
        <v>54</v>
      </c>
      <c r="P64" s="11" t="s">
        <v>54</v>
      </c>
      <c r="Q64" s="11" t="s">
        <v>54</v>
      </c>
      <c r="R64" s="11" t="s">
        <v>54</v>
      </c>
      <c r="S64" s="24">
        <v>86.190000000000012</v>
      </c>
    </row>
    <row r="65" spans="1:19" x14ac:dyDescent="0.15">
      <c r="A65" s="11" t="s">
        <v>314</v>
      </c>
      <c r="B65" s="24">
        <v>0.17</v>
      </c>
      <c r="C65" s="11" t="s">
        <v>54</v>
      </c>
      <c r="D65" s="24">
        <v>0.14000000000000001</v>
      </c>
      <c r="E65" s="11">
        <v>2.74</v>
      </c>
      <c r="F65" s="11" t="s">
        <v>54</v>
      </c>
      <c r="G65" s="11" t="s">
        <v>54</v>
      </c>
      <c r="H65" s="24" t="s">
        <v>54</v>
      </c>
      <c r="I65" s="24">
        <v>1.1100000000000001</v>
      </c>
      <c r="J65" s="24">
        <v>1.7</v>
      </c>
      <c r="K65" s="24">
        <v>70.400000000000006</v>
      </c>
      <c r="L65" s="24">
        <v>0.21</v>
      </c>
      <c r="M65" s="11" t="s">
        <v>54</v>
      </c>
      <c r="N65" s="11" t="s">
        <v>54</v>
      </c>
      <c r="O65" s="11" t="s">
        <v>54</v>
      </c>
      <c r="P65" s="11" t="s">
        <v>54</v>
      </c>
      <c r="Q65" s="11" t="s">
        <v>54</v>
      </c>
      <c r="R65" s="11" t="s">
        <v>54</v>
      </c>
      <c r="S65" s="24">
        <v>76.47</v>
      </c>
    </row>
    <row r="66" spans="1:19" x14ac:dyDescent="0.15">
      <c r="A66" s="11" t="s">
        <v>315</v>
      </c>
      <c r="B66" s="24">
        <v>3.13</v>
      </c>
      <c r="C66" s="24">
        <v>1.29</v>
      </c>
      <c r="D66" s="24">
        <v>0.14000000000000001</v>
      </c>
      <c r="E66" s="11">
        <v>5.34</v>
      </c>
      <c r="F66" s="11" t="s">
        <v>54</v>
      </c>
      <c r="G66" s="11" t="s">
        <v>54</v>
      </c>
      <c r="H66" s="24">
        <v>0.63</v>
      </c>
      <c r="I66" s="24">
        <v>0.35</v>
      </c>
      <c r="J66" s="24">
        <v>0.53</v>
      </c>
      <c r="K66" s="24">
        <v>70.239999999999995</v>
      </c>
      <c r="L66" s="24">
        <v>1.28</v>
      </c>
      <c r="M66" s="11" t="s">
        <v>54</v>
      </c>
      <c r="N66" s="11" t="s">
        <v>54</v>
      </c>
      <c r="O66" s="11" t="s">
        <v>54</v>
      </c>
      <c r="P66" s="11" t="s">
        <v>54</v>
      </c>
      <c r="Q66" s="11" t="s">
        <v>54</v>
      </c>
      <c r="R66" s="11" t="s">
        <v>54</v>
      </c>
      <c r="S66" s="24">
        <v>82.929999999999993</v>
      </c>
    </row>
    <row r="67" spans="1:19" x14ac:dyDescent="0.15">
      <c r="A67" s="11" t="s">
        <v>316</v>
      </c>
      <c r="B67" s="24">
        <v>6.63</v>
      </c>
      <c r="C67" s="24">
        <v>2.44</v>
      </c>
      <c r="D67" s="24">
        <v>0.1</v>
      </c>
      <c r="E67" s="11">
        <v>2.87</v>
      </c>
      <c r="F67" s="11" t="s">
        <v>54</v>
      </c>
      <c r="G67" s="24">
        <v>0.38</v>
      </c>
      <c r="H67" s="24">
        <v>1.1000000000000001</v>
      </c>
      <c r="I67" s="24">
        <v>1.22</v>
      </c>
      <c r="J67" s="24">
        <v>0.76</v>
      </c>
      <c r="K67" s="24">
        <v>60.39</v>
      </c>
      <c r="L67" s="24">
        <v>3.43</v>
      </c>
      <c r="M67" s="24">
        <v>0.23</v>
      </c>
      <c r="N67" s="11" t="s">
        <v>54</v>
      </c>
      <c r="O67" s="11" t="s">
        <v>54</v>
      </c>
      <c r="P67" s="11" t="s">
        <v>54</v>
      </c>
      <c r="Q67" s="11" t="s">
        <v>54</v>
      </c>
      <c r="R67" s="11" t="s">
        <v>54</v>
      </c>
      <c r="S67" s="24">
        <v>79.550000000000011</v>
      </c>
    </row>
    <row r="68" spans="1:19" x14ac:dyDescent="0.15">
      <c r="A68" s="11" t="s">
        <v>317</v>
      </c>
      <c r="B68" s="24">
        <v>0.18</v>
      </c>
      <c r="C68" s="24">
        <v>0.24</v>
      </c>
      <c r="D68" s="24">
        <v>0.17</v>
      </c>
      <c r="E68" s="11">
        <v>2.56</v>
      </c>
      <c r="F68" s="11" t="s">
        <v>54</v>
      </c>
      <c r="G68" s="11" t="s">
        <v>54</v>
      </c>
      <c r="H68" s="11" t="s">
        <v>54</v>
      </c>
      <c r="I68" s="24">
        <v>1.2</v>
      </c>
      <c r="J68" s="24">
        <v>1.85</v>
      </c>
      <c r="K68" s="24">
        <v>71.150000000000006</v>
      </c>
      <c r="L68" s="24">
        <v>0.14000000000000001</v>
      </c>
      <c r="M68" s="11" t="s">
        <v>54</v>
      </c>
      <c r="N68" s="11" t="s">
        <v>54</v>
      </c>
      <c r="O68" s="11" t="s">
        <v>54</v>
      </c>
      <c r="P68" s="11" t="s">
        <v>54</v>
      </c>
      <c r="Q68" s="11" t="s">
        <v>54</v>
      </c>
      <c r="R68" s="11" t="s">
        <v>54</v>
      </c>
      <c r="S68" s="24">
        <v>77.490000000000009</v>
      </c>
    </row>
    <row r="69" spans="1:19" x14ac:dyDescent="0.15">
      <c r="A69" s="11" t="s">
        <v>318</v>
      </c>
      <c r="B69" s="24">
        <v>0.17</v>
      </c>
      <c r="C69" s="24">
        <v>1.6</v>
      </c>
      <c r="D69" s="24">
        <v>0.26</v>
      </c>
      <c r="E69" s="11">
        <v>4.68</v>
      </c>
      <c r="F69" s="11" t="s">
        <v>54</v>
      </c>
      <c r="G69" s="11" t="s">
        <v>54</v>
      </c>
      <c r="H69" s="24">
        <v>2.21</v>
      </c>
      <c r="I69" s="24">
        <v>0.34</v>
      </c>
      <c r="J69" s="24">
        <v>0.94</v>
      </c>
      <c r="K69" s="24">
        <v>69.73</v>
      </c>
      <c r="L69" s="24">
        <v>0.13</v>
      </c>
      <c r="M69" s="24">
        <v>0.26</v>
      </c>
      <c r="N69" s="11" t="s">
        <v>54</v>
      </c>
      <c r="O69" s="11" t="s">
        <v>54</v>
      </c>
      <c r="P69" s="11" t="s">
        <v>54</v>
      </c>
      <c r="Q69" s="11" t="s">
        <v>54</v>
      </c>
      <c r="R69" s="11" t="s">
        <v>54</v>
      </c>
      <c r="S69" s="24">
        <v>80.320000000000007</v>
      </c>
    </row>
    <row r="70" spans="1:19" x14ac:dyDescent="0.15">
      <c r="A70" s="11" t="s">
        <v>319</v>
      </c>
      <c r="B70" s="11" t="s">
        <v>54</v>
      </c>
      <c r="C70" s="24">
        <v>0.93</v>
      </c>
      <c r="D70" s="24">
        <v>0.11</v>
      </c>
      <c r="E70" s="11">
        <v>4.17</v>
      </c>
      <c r="F70" s="11" t="s">
        <v>54</v>
      </c>
      <c r="G70" s="11" t="s">
        <v>54</v>
      </c>
      <c r="H70" s="24">
        <v>1.66</v>
      </c>
      <c r="I70" s="24">
        <v>0.67</v>
      </c>
      <c r="J70" s="24">
        <v>0.87</v>
      </c>
      <c r="K70" s="24">
        <v>69.61</v>
      </c>
      <c r="L70" s="24">
        <v>0.16</v>
      </c>
      <c r="M70" s="24">
        <v>0.33</v>
      </c>
      <c r="N70" s="11" t="s">
        <v>54</v>
      </c>
      <c r="O70" s="11" t="s">
        <v>54</v>
      </c>
      <c r="P70" s="11" t="s">
        <v>54</v>
      </c>
      <c r="Q70" s="11" t="s">
        <v>54</v>
      </c>
      <c r="R70" s="11" t="s">
        <v>54</v>
      </c>
      <c r="S70" s="24">
        <v>78.509999999999991</v>
      </c>
    </row>
    <row r="71" spans="1:19" x14ac:dyDescent="0.15">
      <c r="A71" s="11" t="s">
        <v>320</v>
      </c>
      <c r="B71" s="24">
        <v>1.17</v>
      </c>
      <c r="C71" s="24">
        <v>0.55000000000000004</v>
      </c>
      <c r="D71" s="24">
        <v>0.13</v>
      </c>
      <c r="E71" s="11">
        <v>2.21</v>
      </c>
      <c r="F71" s="11" t="s">
        <v>54</v>
      </c>
      <c r="G71" s="24">
        <v>0.25</v>
      </c>
      <c r="H71" s="24">
        <v>0.89</v>
      </c>
      <c r="I71" s="24">
        <v>1.45</v>
      </c>
      <c r="J71" s="24">
        <v>1.34</v>
      </c>
      <c r="K71" s="24">
        <v>65.760000000000005</v>
      </c>
      <c r="L71" s="24">
        <v>3.8</v>
      </c>
      <c r="M71" s="24">
        <v>0.33</v>
      </c>
      <c r="N71" s="11" t="s">
        <v>54</v>
      </c>
      <c r="O71" s="11" t="s">
        <v>54</v>
      </c>
      <c r="P71" s="11" t="s">
        <v>54</v>
      </c>
      <c r="Q71" s="11" t="s">
        <v>54</v>
      </c>
      <c r="R71" s="11" t="s">
        <v>54</v>
      </c>
      <c r="S71" s="24">
        <v>77.88</v>
      </c>
    </row>
    <row r="72" spans="1:19" x14ac:dyDescent="0.15">
      <c r="A72" s="11" t="s">
        <v>321</v>
      </c>
      <c r="B72" s="24">
        <v>0.18</v>
      </c>
      <c r="C72" s="11" t="s">
        <v>54</v>
      </c>
      <c r="D72" s="24">
        <v>0.12</v>
      </c>
      <c r="E72" s="11">
        <v>2.33</v>
      </c>
      <c r="F72" s="11" t="s">
        <v>54</v>
      </c>
      <c r="G72" s="11" t="s">
        <v>54</v>
      </c>
      <c r="H72" s="11" t="s">
        <v>54</v>
      </c>
      <c r="I72" s="24">
        <v>1.27</v>
      </c>
      <c r="J72" s="24">
        <v>1.86</v>
      </c>
      <c r="K72" s="24">
        <v>71.31</v>
      </c>
      <c r="L72" s="24">
        <v>0.18</v>
      </c>
      <c r="M72" s="11" t="s">
        <v>54</v>
      </c>
      <c r="N72" s="11" t="s">
        <v>54</v>
      </c>
      <c r="O72" s="11" t="s">
        <v>54</v>
      </c>
      <c r="P72" s="24">
        <v>0.1</v>
      </c>
      <c r="Q72" s="11" t="s">
        <v>54</v>
      </c>
      <c r="R72" s="11" t="s">
        <v>54</v>
      </c>
      <c r="S72" s="24">
        <v>77.350000000000009</v>
      </c>
    </row>
    <row r="73" spans="1:19" x14ac:dyDescent="0.15">
      <c r="A73" s="11" t="s">
        <v>322</v>
      </c>
      <c r="B73" s="24">
        <v>1.77</v>
      </c>
      <c r="C73" s="24">
        <v>0.89</v>
      </c>
      <c r="D73" s="24">
        <v>0.11</v>
      </c>
      <c r="E73" s="11">
        <v>2.54</v>
      </c>
      <c r="F73" s="11" t="s">
        <v>54</v>
      </c>
      <c r="G73" s="24">
        <v>0.23</v>
      </c>
      <c r="H73" s="24">
        <v>0.91</v>
      </c>
      <c r="I73" s="24">
        <v>1.46</v>
      </c>
      <c r="J73" s="24">
        <v>1.17</v>
      </c>
      <c r="K73" s="24">
        <v>65.77</v>
      </c>
      <c r="L73" s="24">
        <v>2.8</v>
      </c>
      <c r="M73" s="24">
        <v>0.19</v>
      </c>
      <c r="N73" s="11" t="s">
        <v>54</v>
      </c>
      <c r="O73" s="11" t="s">
        <v>54</v>
      </c>
      <c r="P73" s="11" t="s">
        <v>54</v>
      </c>
      <c r="Q73" s="11" t="s">
        <v>54</v>
      </c>
      <c r="R73" s="11" t="s">
        <v>54</v>
      </c>
      <c r="S73" s="24">
        <v>77.839999999999989</v>
      </c>
    </row>
    <row r="74" spans="1:19" x14ac:dyDescent="0.15">
      <c r="A74" s="11" t="s">
        <v>323</v>
      </c>
      <c r="B74" s="24">
        <v>0.11</v>
      </c>
      <c r="C74" s="24">
        <v>0.85</v>
      </c>
      <c r="D74" s="24">
        <v>0.41</v>
      </c>
      <c r="E74" s="11">
        <v>4.7</v>
      </c>
      <c r="F74" s="11" t="s">
        <v>54</v>
      </c>
      <c r="G74" s="24">
        <v>0.64</v>
      </c>
      <c r="H74" s="24">
        <v>1.78</v>
      </c>
      <c r="I74" s="24">
        <v>0.55000000000000004</v>
      </c>
      <c r="J74" s="24">
        <v>0.72</v>
      </c>
      <c r="K74" s="24">
        <v>68.28</v>
      </c>
      <c r="L74" s="24">
        <v>0.12</v>
      </c>
      <c r="M74" s="24">
        <v>0.28999999999999998</v>
      </c>
      <c r="N74" s="11" t="s">
        <v>54</v>
      </c>
      <c r="O74" s="11" t="s">
        <v>54</v>
      </c>
      <c r="P74" s="11" t="s">
        <v>54</v>
      </c>
      <c r="Q74" s="11" t="s">
        <v>54</v>
      </c>
      <c r="R74" s="11" t="s">
        <v>54</v>
      </c>
      <c r="S74" s="24">
        <v>78.450000000000017</v>
      </c>
    </row>
    <row r="75" spans="1:19" x14ac:dyDescent="0.15">
      <c r="A75" s="11" t="s">
        <v>324</v>
      </c>
      <c r="B75" s="24">
        <v>0.16</v>
      </c>
      <c r="C75" s="11" t="s">
        <v>54</v>
      </c>
      <c r="D75" s="24">
        <v>0.12</v>
      </c>
      <c r="E75" s="11">
        <v>3.65</v>
      </c>
      <c r="F75" s="11" t="s">
        <v>54</v>
      </c>
      <c r="G75" s="11" t="s">
        <v>54</v>
      </c>
      <c r="H75" s="24">
        <v>0.63</v>
      </c>
      <c r="I75" s="24">
        <v>0.68</v>
      </c>
      <c r="J75" s="24">
        <v>0.82</v>
      </c>
      <c r="K75" s="24">
        <v>70.37</v>
      </c>
      <c r="L75" s="24">
        <v>0.31</v>
      </c>
      <c r="M75" s="24">
        <v>0.16</v>
      </c>
      <c r="N75" s="11" t="s">
        <v>54</v>
      </c>
      <c r="O75" s="11" t="s">
        <v>54</v>
      </c>
      <c r="P75" s="11" t="s">
        <v>54</v>
      </c>
      <c r="Q75" s="11" t="s">
        <v>54</v>
      </c>
      <c r="R75" s="11" t="s">
        <v>54</v>
      </c>
      <c r="S75" s="24">
        <v>76.900000000000006</v>
      </c>
    </row>
    <row r="76" spans="1:19" x14ac:dyDescent="0.15">
      <c r="A76" s="11" t="s">
        <v>325</v>
      </c>
      <c r="B76" s="24">
        <v>1.04</v>
      </c>
      <c r="C76" s="24">
        <v>0.46</v>
      </c>
      <c r="D76" s="24">
        <v>0.16</v>
      </c>
      <c r="E76" s="11">
        <v>1.96</v>
      </c>
      <c r="F76" s="11" t="s">
        <v>54</v>
      </c>
      <c r="G76" s="11" t="s">
        <v>54</v>
      </c>
      <c r="H76" s="24">
        <v>0.63</v>
      </c>
      <c r="I76" s="24">
        <v>1.73</v>
      </c>
      <c r="J76" s="24">
        <v>1.56</v>
      </c>
      <c r="K76" s="24">
        <v>66.42</v>
      </c>
      <c r="L76" s="24">
        <v>1.66</v>
      </c>
      <c r="M76" s="24">
        <v>0.24</v>
      </c>
      <c r="N76" s="11" t="s">
        <v>54</v>
      </c>
      <c r="O76" s="11" t="s">
        <v>54</v>
      </c>
      <c r="P76" s="11" t="s">
        <v>54</v>
      </c>
      <c r="Q76" s="11" t="s">
        <v>54</v>
      </c>
      <c r="R76" s="11" t="s">
        <v>54</v>
      </c>
      <c r="S76" s="24">
        <v>75.86</v>
      </c>
    </row>
    <row r="77" spans="1:19" x14ac:dyDescent="0.15">
      <c r="A77" s="11" t="s">
        <v>326</v>
      </c>
      <c r="B77" s="24">
        <v>0.13</v>
      </c>
      <c r="C77" s="24">
        <v>0.18</v>
      </c>
      <c r="D77" s="24">
        <v>0.12</v>
      </c>
      <c r="E77" s="11">
        <v>4.05</v>
      </c>
      <c r="F77" s="11" t="s">
        <v>54</v>
      </c>
      <c r="G77" s="11" t="s">
        <v>54</v>
      </c>
      <c r="H77" s="24">
        <v>0.73</v>
      </c>
      <c r="I77" s="24">
        <v>0.5</v>
      </c>
      <c r="J77" s="24">
        <v>1.23</v>
      </c>
      <c r="K77" s="24">
        <v>72.319999999999993</v>
      </c>
      <c r="L77" s="24">
        <v>0.13</v>
      </c>
      <c r="M77" s="11" t="s">
        <v>54</v>
      </c>
      <c r="N77" s="24">
        <v>0.19</v>
      </c>
      <c r="O77" s="11" t="s">
        <v>54</v>
      </c>
      <c r="P77" s="11" t="s">
        <v>54</v>
      </c>
      <c r="Q77" s="11" t="s">
        <v>54</v>
      </c>
      <c r="R77" s="11" t="s">
        <v>54</v>
      </c>
      <c r="S77" s="24">
        <v>79.579999999999984</v>
      </c>
    </row>
    <row r="78" spans="1:19" x14ac:dyDescent="0.15">
      <c r="A78" s="11" t="s">
        <v>327</v>
      </c>
      <c r="B78" s="24">
        <v>0.16</v>
      </c>
      <c r="C78" s="24">
        <v>0.4</v>
      </c>
      <c r="D78" s="24">
        <v>0.12</v>
      </c>
      <c r="E78" s="11">
        <v>3.86</v>
      </c>
      <c r="F78" s="11" t="s">
        <v>54</v>
      </c>
      <c r="G78" s="11" t="s">
        <v>54</v>
      </c>
      <c r="H78" s="24">
        <v>0.98</v>
      </c>
      <c r="I78" s="24">
        <v>0.66</v>
      </c>
      <c r="J78" s="24">
        <v>1.23</v>
      </c>
      <c r="K78" s="24">
        <v>71.569999999999993</v>
      </c>
      <c r="L78" s="24">
        <v>0.16</v>
      </c>
      <c r="M78" s="11" t="s">
        <v>54</v>
      </c>
      <c r="N78" s="11" t="s">
        <v>54</v>
      </c>
      <c r="O78" s="11" t="s">
        <v>54</v>
      </c>
      <c r="P78" s="11" t="s">
        <v>54</v>
      </c>
      <c r="Q78" s="11" t="s">
        <v>54</v>
      </c>
      <c r="R78" s="11" t="s">
        <v>54</v>
      </c>
      <c r="S78" s="24">
        <v>79.139999999999986</v>
      </c>
    </row>
    <row r="79" spans="1:19" x14ac:dyDescent="0.15">
      <c r="A79" s="11" t="s">
        <v>328</v>
      </c>
      <c r="B79" s="24">
        <v>1.17</v>
      </c>
      <c r="C79" s="24">
        <v>1.52</v>
      </c>
      <c r="D79" s="11" t="s">
        <v>54</v>
      </c>
      <c r="E79" s="11">
        <v>4.3899999999999997</v>
      </c>
      <c r="F79" s="11" t="s">
        <v>54</v>
      </c>
      <c r="G79" s="11" t="s">
        <v>54</v>
      </c>
      <c r="H79" s="24">
        <v>2.5</v>
      </c>
      <c r="I79" s="24">
        <v>0.27</v>
      </c>
      <c r="J79" s="24">
        <v>0.71</v>
      </c>
      <c r="K79" s="24">
        <v>62.89</v>
      </c>
      <c r="L79" s="24">
        <v>5.53</v>
      </c>
      <c r="M79" s="24">
        <v>0.17</v>
      </c>
      <c r="N79" s="11" t="s">
        <v>54</v>
      </c>
      <c r="O79" s="11" t="s">
        <v>54</v>
      </c>
      <c r="P79" s="11" t="s">
        <v>54</v>
      </c>
      <c r="Q79" s="11" t="s">
        <v>54</v>
      </c>
      <c r="R79" s="11" t="s">
        <v>54</v>
      </c>
      <c r="S79" s="24">
        <v>79.150000000000006</v>
      </c>
    </row>
    <row r="80" spans="1:19" x14ac:dyDescent="0.15">
      <c r="A80" s="11" t="s">
        <v>329</v>
      </c>
      <c r="B80" s="24">
        <v>8.41</v>
      </c>
      <c r="C80" s="24">
        <v>5.46</v>
      </c>
      <c r="D80" s="24">
        <v>0.18</v>
      </c>
      <c r="E80" s="11">
        <v>3.25</v>
      </c>
      <c r="F80" s="11" t="s">
        <v>54</v>
      </c>
      <c r="G80" s="11" t="s">
        <v>54</v>
      </c>
      <c r="H80" s="24">
        <v>1.2</v>
      </c>
      <c r="I80" s="24">
        <v>0.91</v>
      </c>
      <c r="J80" s="24">
        <v>1.17</v>
      </c>
      <c r="K80" s="24">
        <v>60.95</v>
      </c>
      <c r="L80" s="24">
        <v>1.31</v>
      </c>
      <c r="M80" s="24">
        <v>0.32</v>
      </c>
      <c r="N80" s="11" t="s">
        <v>54</v>
      </c>
      <c r="O80" s="24">
        <v>0.16</v>
      </c>
      <c r="P80" s="11" t="s">
        <v>54</v>
      </c>
      <c r="Q80" s="11" t="s">
        <v>54</v>
      </c>
      <c r="R80" s="24">
        <v>0.56999999999999995</v>
      </c>
      <c r="S80" s="24">
        <v>83.889999999999986</v>
      </c>
    </row>
    <row r="81" spans="1:19" x14ac:dyDescent="0.15">
      <c r="A81" s="11" t="s">
        <v>330</v>
      </c>
      <c r="B81" s="24">
        <v>0.25</v>
      </c>
      <c r="C81" s="24">
        <v>0.67</v>
      </c>
      <c r="D81" s="24">
        <v>0.19</v>
      </c>
      <c r="E81" s="11">
        <v>2.27</v>
      </c>
      <c r="F81" s="11" t="s">
        <v>54</v>
      </c>
      <c r="G81" s="11" t="s">
        <v>54</v>
      </c>
      <c r="H81" s="24">
        <v>1.1599999999999999</v>
      </c>
      <c r="I81" s="24">
        <v>0.89</v>
      </c>
      <c r="J81" s="24">
        <v>1.54</v>
      </c>
      <c r="K81" s="24">
        <v>71.25</v>
      </c>
      <c r="L81" s="24">
        <v>0.35</v>
      </c>
      <c r="M81" s="24">
        <v>0.48</v>
      </c>
      <c r="N81" s="11" t="s">
        <v>54</v>
      </c>
      <c r="O81" s="24">
        <v>0.14000000000000001</v>
      </c>
      <c r="P81" s="11" t="s">
        <v>54</v>
      </c>
      <c r="Q81" s="11" t="s">
        <v>54</v>
      </c>
      <c r="R81" s="24">
        <v>0.5</v>
      </c>
      <c r="S81" s="24">
        <v>79.69</v>
      </c>
    </row>
    <row r="82" spans="1:19" x14ac:dyDescent="0.15">
      <c r="A82" s="11" t="s">
        <v>331</v>
      </c>
      <c r="B82" s="11" t="s">
        <v>54</v>
      </c>
      <c r="C82" s="24">
        <v>0.79</v>
      </c>
      <c r="D82" s="24">
        <v>0.25</v>
      </c>
      <c r="E82" s="11">
        <v>2.33</v>
      </c>
      <c r="F82" s="11" t="s">
        <v>54</v>
      </c>
      <c r="G82" s="11" t="s">
        <v>54</v>
      </c>
      <c r="H82" s="24">
        <v>1.65</v>
      </c>
      <c r="I82" s="24">
        <v>0.89</v>
      </c>
      <c r="J82" s="24">
        <v>1.87</v>
      </c>
      <c r="K82" s="24">
        <v>70.75</v>
      </c>
      <c r="L82" s="24">
        <v>0.2</v>
      </c>
      <c r="M82" s="24">
        <v>0.34</v>
      </c>
      <c r="N82" s="11" t="s">
        <v>54</v>
      </c>
      <c r="O82" s="24">
        <v>0.14000000000000001</v>
      </c>
      <c r="P82" s="11" t="s">
        <v>54</v>
      </c>
      <c r="Q82" s="11" t="s">
        <v>54</v>
      </c>
      <c r="R82" s="24">
        <v>0.64</v>
      </c>
      <c r="S82" s="24">
        <v>79.850000000000009</v>
      </c>
    </row>
    <row r="83" spans="1:19" x14ac:dyDescent="0.15">
      <c r="A83" s="11" t="s">
        <v>332</v>
      </c>
      <c r="B83" s="24">
        <v>0.11</v>
      </c>
      <c r="C83" s="24">
        <v>0.6</v>
      </c>
      <c r="D83" s="24">
        <v>0.19</v>
      </c>
      <c r="E83" s="11">
        <v>2.11</v>
      </c>
      <c r="F83" s="11" t="s">
        <v>54</v>
      </c>
      <c r="G83" s="11" t="s">
        <v>54</v>
      </c>
      <c r="H83" s="24">
        <v>1.1000000000000001</v>
      </c>
      <c r="I83" s="24">
        <v>1.01</v>
      </c>
      <c r="J83" s="24">
        <v>1.95</v>
      </c>
      <c r="K83" s="24">
        <v>70.81</v>
      </c>
      <c r="L83" s="24">
        <v>0.25</v>
      </c>
      <c r="M83" s="24">
        <v>0.55000000000000004</v>
      </c>
      <c r="N83" s="11" t="s">
        <v>54</v>
      </c>
      <c r="O83" s="11" t="s">
        <v>54</v>
      </c>
      <c r="P83" s="11" t="s">
        <v>54</v>
      </c>
      <c r="Q83" s="11" t="s">
        <v>54</v>
      </c>
      <c r="R83" s="24">
        <v>0.56999999999999995</v>
      </c>
      <c r="S83" s="24">
        <v>79.249999999999986</v>
      </c>
    </row>
    <row r="84" spans="1:19" x14ac:dyDescent="0.15">
      <c r="A84" s="11" t="s">
        <v>333</v>
      </c>
      <c r="B84" s="11" t="s">
        <v>54</v>
      </c>
      <c r="C84" s="11" t="s">
        <v>54</v>
      </c>
      <c r="D84" s="24">
        <v>0.11</v>
      </c>
      <c r="E84" s="11">
        <v>5.55</v>
      </c>
      <c r="F84" s="11" t="s">
        <v>54</v>
      </c>
      <c r="G84" s="11" t="s">
        <v>54</v>
      </c>
      <c r="H84" s="24">
        <v>1.25</v>
      </c>
      <c r="I84" s="24">
        <v>0.11</v>
      </c>
      <c r="J84" s="24">
        <v>0.61</v>
      </c>
      <c r="K84" s="24">
        <v>76.44</v>
      </c>
      <c r="L84" s="24">
        <v>0.17</v>
      </c>
      <c r="M84" s="11" t="s">
        <v>54</v>
      </c>
      <c r="N84" s="11" t="s">
        <v>54</v>
      </c>
      <c r="O84" s="24">
        <v>0.12</v>
      </c>
      <c r="P84" s="11" t="s">
        <v>54</v>
      </c>
      <c r="Q84" s="11" t="s">
        <v>54</v>
      </c>
      <c r="R84" s="24">
        <v>0.22</v>
      </c>
      <c r="S84" s="24">
        <v>84.58</v>
      </c>
    </row>
    <row r="85" spans="1:19" x14ac:dyDescent="0.15">
      <c r="A85" s="11" t="s">
        <v>334</v>
      </c>
      <c r="B85" s="24">
        <v>1.8</v>
      </c>
      <c r="C85" s="24">
        <v>1.25</v>
      </c>
      <c r="D85" s="24">
        <v>0.2</v>
      </c>
      <c r="E85" s="11">
        <v>3.01</v>
      </c>
      <c r="F85" s="11" t="s">
        <v>54</v>
      </c>
      <c r="G85" s="11" t="s">
        <v>54</v>
      </c>
      <c r="H85" s="24">
        <v>1.18</v>
      </c>
      <c r="I85" s="24">
        <v>1.0900000000000001</v>
      </c>
      <c r="J85" s="24">
        <v>1.68</v>
      </c>
      <c r="K85" s="24">
        <v>68.52</v>
      </c>
      <c r="L85" s="24">
        <v>1.1399999999999999</v>
      </c>
      <c r="M85" s="24">
        <v>0.45</v>
      </c>
      <c r="N85" s="11" t="s">
        <v>54</v>
      </c>
      <c r="O85" s="24">
        <v>0.15</v>
      </c>
      <c r="P85" s="11" t="s">
        <v>54</v>
      </c>
      <c r="Q85" s="24">
        <v>0.22</v>
      </c>
      <c r="R85" s="24">
        <v>0.63</v>
      </c>
      <c r="S85" s="24">
        <v>81.319999999999993</v>
      </c>
    </row>
    <row r="86" spans="1:19" x14ac:dyDescent="0.15">
      <c r="A86" s="11" t="s">
        <v>335</v>
      </c>
      <c r="B86" s="11" t="s">
        <v>54</v>
      </c>
      <c r="C86" s="24">
        <v>0.68</v>
      </c>
      <c r="D86" s="24">
        <v>0.22</v>
      </c>
      <c r="E86" s="11">
        <v>2.21</v>
      </c>
      <c r="F86" s="24">
        <v>0.18</v>
      </c>
      <c r="G86" s="11" t="s">
        <v>54</v>
      </c>
      <c r="H86" s="24">
        <v>1.43</v>
      </c>
      <c r="I86" s="24">
        <v>0.99</v>
      </c>
      <c r="J86" s="24">
        <v>1.86</v>
      </c>
      <c r="K86" s="24">
        <v>69.489999999999995</v>
      </c>
      <c r="L86" s="24">
        <v>0.32</v>
      </c>
      <c r="M86" s="24">
        <v>0.56999999999999995</v>
      </c>
      <c r="N86" s="11" t="s">
        <v>54</v>
      </c>
      <c r="O86" s="24">
        <v>0.14000000000000001</v>
      </c>
      <c r="P86" s="11" t="s">
        <v>54</v>
      </c>
      <c r="Q86" s="11" t="s">
        <v>54</v>
      </c>
      <c r="R86" s="24">
        <v>0.72</v>
      </c>
      <c r="S86" s="24">
        <v>78.809999999999988</v>
      </c>
    </row>
    <row r="87" spans="1:19" x14ac:dyDescent="0.15">
      <c r="A87" s="11" t="s">
        <v>336</v>
      </c>
      <c r="B87" s="11" t="s">
        <v>54</v>
      </c>
      <c r="C87" s="24">
        <v>0.47</v>
      </c>
      <c r="D87" s="24">
        <v>0.18</v>
      </c>
      <c r="E87" s="11">
        <v>2.15</v>
      </c>
      <c r="F87" s="11" t="s">
        <v>54</v>
      </c>
      <c r="G87" s="11" t="s">
        <v>54</v>
      </c>
      <c r="H87" s="24">
        <v>1.1299999999999999</v>
      </c>
      <c r="I87" s="24">
        <v>0.93</v>
      </c>
      <c r="J87" s="24">
        <v>1.91</v>
      </c>
      <c r="K87" s="24">
        <v>70.97</v>
      </c>
      <c r="L87" s="24">
        <v>0.18</v>
      </c>
      <c r="M87" s="24">
        <v>0.71</v>
      </c>
      <c r="N87" s="11" t="s">
        <v>54</v>
      </c>
      <c r="O87" s="11" t="s">
        <v>54</v>
      </c>
      <c r="P87" s="11" t="s">
        <v>54</v>
      </c>
      <c r="Q87" s="11" t="s">
        <v>54</v>
      </c>
      <c r="R87" s="24">
        <v>0.61</v>
      </c>
      <c r="S87" s="24">
        <v>79.239999999999995</v>
      </c>
    </row>
    <row r="88" spans="1:19" x14ac:dyDescent="0.15">
      <c r="A88" s="11" t="s">
        <v>337</v>
      </c>
      <c r="B88" s="24">
        <v>2.74</v>
      </c>
      <c r="C88" s="24">
        <v>0.51</v>
      </c>
      <c r="D88" s="24">
        <v>0.2</v>
      </c>
      <c r="E88" s="11">
        <v>1.9</v>
      </c>
      <c r="F88" s="11" t="s">
        <v>54</v>
      </c>
      <c r="G88" s="11" t="s">
        <v>54</v>
      </c>
      <c r="H88" s="24">
        <v>1.1100000000000001</v>
      </c>
      <c r="I88" s="24">
        <v>0.98</v>
      </c>
      <c r="J88" s="24">
        <v>1.78</v>
      </c>
      <c r="K88" s="24">
        <v>69.56</v>
      </c>
      <c r="L88" s="24">
        <v>0.21</v>
      </c>
      <c r="M88" s="24">
        <v>0.69</v>
      </c>
      <c r="N88" s="11" t="s">
        <v>54</v>
      </c>
      <c r="O88" s="24">
        <v>0.14000000000000001</v>
      </c>
      <c r="P88" s="11" t="s">
        <v>54</v>
      </c>
      <c r="Q88" s="11" t="s">
        <v>54</v>
      </c>
      <c r="R88" s="24">
        <v>0.64</v>
      </c>
      <c r="S88" s="24">
        <v>80.459999999999994</v>
      </c>
    </row>
    <row r="89" spans="1:19" x14ac:dyDescent="0.15">
      <c r="A89" s="11" t="s">
        <v>338</v>
      </c>
      <c r="B89" s="11" t="s">
        <v>54</v>
      </c>
      <c r="C89" s="24">
        <v>0.61</v>
      </c>
      <c r="D89" s="24">
        <v>0.18</v>
      </c>
      <c r="E89" s="11">
        <v>2.1800000000000002</v>
      </c>
      <c r="F89" s="11" t="s">
        <v>54</v>
      </c>
      <c r="G89" s="24">
        <v>0.24</v>
      </c>
      <c r="H89" s="24">
        <v>1.34</v>
      </c>
      <c r="I89" s="24">
        <v>1</v>
      </c>
      <c r="J89" s="24">
        <v>1.83</v>
      </c>
      <c r="K89" s="24">
        <v>69.73</v>
      </c>
      <c r="L89" s="24">
        <v>0.28000000000000003</v>
      </c>
      <c r="M89" s="24">
        <v>0.67</v>
      </c>
      <c r="N89" s="11" t="s">
        <v>54</v>
      </c>
      <c r="O89" s="11" t="s">
        <v>54</v>
      </c>
      <c r="P89" s="11" t="s">
        <v>54</v>
      </c>
      <c r="Q89" s="11" t="s">
        <v>54</v>
      </c>
      <c r="R89" s="24">
        <v>0.84</v>
      </c>
      <c r="S89" s="24">
        <v>78.900000000000006</v>
      </c>
    </row>
    <row r="90" spans="1:19" x14ac:dyDescent="0.15">
      <c r="A90" s="11" t="s">
        <v>339</v>
      </c>
      <c r="B90" s="24">
        <v>0.12</v>
      </c>
      <c r="C90" s="24">
        <v>0.18</v>
      </c>
      <c r="D90" s="24">
        <v>0.14000000000000001</v>
      </c>
      <c r="E90" s="11">
        <v>4.09</v>
      </c>
      <c r="F90" s="11" t="s">
        <v>54</v>
      </c>
      <c r="G90" s="11" t="s">
        <v>54</v>
      </c>
      <c r="H90" s="24">
        <v>1.1100000000000001</v>
      </c>
      <c r="I90" s="24">
        <v>0.5</v>
      </c>
      <c r="J90" s="24">
        <v>1.3</v>
      </c>
      <c r="K90" s="24">
        <v>75.19</v>
      </c>
      <c r="L90" s="24">
        <v>0.12</v>
      </c>
      <c r="M90" s="24">
        <v>0.28000000000000003</v>
      </c>
      <c r="N90" s="11" t="s">
        <v>54</v>
      </c>
      <c r="O90" s="24">
        <v>0.15</v>
      </c>
      <c r="P90" s="11" t="s">
        <v>54</v>
      </c>
      <c r="Q90" s="11" t="s">
        <v>54</v>
      </c>
      <c r="R90" s="24">
        <v>0.27</v>
      </c>
      <c r="S90" s="24">
        <v>83.45</v>
      </c>
    </row>
    <row r="91" spans="1:19" x14ac:dyDescent="0.15">
      <c r="A91" s="11" t="s">
        <v>340</v>
      </c>
      <c r="B91" s="24">
        <v>0.12</v>
      </c>
      <c r="C91" s="11" t="s">
        <v>54</v>
      </c>
      <c r="D91" s="24">
        <v>0.09</v>
      </c>
      <c r="E91" s="11">
        <v>5.71</v>
      </c>
      <c r="F91" s="11" t="s">
        <v>54</v>
      </c>
      <c r="G91" s="11" t="s">
        <v>54</v>
      </c>
      <c r="H91" s="24">
        <v>0.56999999999999995</v>
      </c>
      <c r="I91" s="11" t="s">
        <v>54</v>
      </c>
      <c r="J91" s="24">
        <v>0.34</v>
      </c>
      <c r="K91" s="24">
        <v>78.03</v>
      </c>
      <c r="L91" s="24">
        <v>0.13</v>
      </c>
      <c r="M91" s="11" t="s">
        <v>54</v>
      </c>
      <c r="N91" s="11" t="s">
        <v>54</v>
      </c>
      <c r="O91" s="11" t="s">
        <v>54</v>
      </c>
      <c r="P91" s="11" t="s">
        <v>54</v>
      </c>
      <c r="Q91" s="11" t="s">
        <v>54</v>
      </c>
      <c r="R91" s="11" t="s">
        <v>54</v>
      </c>
      <c r="S91" s="24">
        <v>84.99</v>
      </c>
    </row>
    <row r="92" spans="1:19" x14ac:dyDescent="0.15">
      <c r="A92" s="11" t="s">
        <v>341</v>
      </c>
      <c r="B92" s="24">
        <v>5.21</v>
      </c>
      <c r="C92" s="24">
        <v>2.65</v>
      </c>
      <c r="D92" s="24">
        <v>0.19</v>
      </c>
      <c r="E92" s="11">
        <v>2.81</v>
      </c>
      <c r="F92" s="11" t="s">
        <v>54</v>
      </c>
      <c r="G92" s="11" t="s">
        <v>54</v>
      </c>
      <c r="H92" s="24">
        <v>1.25</v>
      </c>
      <c r="I92" s="24">
        <v>0.97</v>
      </c>
      <c r="J92" s="24">
        <v>1.64</v>
      </c>
      <c r="K92" s="24">
        <v>65.150000000000006</v>
      </c>
      <c r="L92" s="24">
        <v>1.38</v>
      </c>
      <c r="M92" s="24">
        <v>0.31</v>
      </c>
      <c r="N92" s="11" t="s">
        <v>54</v>
      </c>
      <c r="O92" s="11" t="s">
        <v>54</v>
      </c>
      <c r="P92" s="11" t="s">
        <v>54</v>
      </c>
      <c r="Q92" s="11" t="s">
        <v>54</v>
      </c>
      <c r="R92" s="24">
        <v>0.48</v>
      </c>
      <c r="S92" s="24">
        <v>82.04</v>
      </c>
    </row>
    <row r="93" spans="1:19" x14ac:dyDescent="0.15">
      <c r="A93" s="11" t="s">
        <v>342</v>
      </c>
      <c r="B93" s="11" t="s">
        <v>54</v>
      </c>
      <c r="C93" s="24">
        <v>0.74</v>
      </c>
      <c r="D93" s="24">
        <v>0.19</v>
      </c>
      <c r="E93" s="11">
        <v>2.33</v>
      </c>
      <c r="F93" s="11" t="s">
        <v>54</v>
      </c>
      <c r="G93" s="11" t="s">
        <v>54</v>
      </c>
      <c r="H93" s="24">
        <v>1.57</v>
      </c>
      <c r="I93" s="24">
        <v>0.91</v>
      </c>
      <c r="J93" s="24">
        <v>1.81</v>
      </c>
      <c r="K93" s="24">
        <v>70.5</v>
      </c>
      <c r="L93" s="24">
        <v>0.1</v>
      </c>
      <c r="M93" s="24">
        <v>0.53</v>
      </c>
      <c r="N93" s="11" t="s">
        <v>54</v>
      </c>
      <c r="O93" s="24">
        <v>0.13</v>
      </c>
      <c r="P93" s="11" t="s">
        <v>54</v>
      </c>
      <c r="Q93" s="11" t="s">
        <v>54</v>
      </c>
      <c r="R93" s="24">
        <v>0.49</v>
      </c>
      <c r="S93" s="24">
        <v>79.299999999999983</v>
      </c>
    </row>
    <row r="94" spans="1:19" x14ac:dyDescent="0.15">
      <c r="A94" s="11" t="s">
        <v>343</v>
      </c>
      <c r="B94" s="11" t="s">
        <v>54</v>
      </c>
      <c r="C94" s="24">
        <v>0.86</v>
      </c>
      <c r="D94" s="24">
        <v>0.24</v>
      </c>
      <c r="E94" s="11">
        <v>2.44</v>
      </c>
      <c r="F94" s="11" t="s">
        <v>54</v>
      </c>
      <c r="G94" s="11" t="s">
        <v>54</v>
      </c>
      <c r="H94" s="24">
        <v>1.51</v>
      </c>
      <c r="I94" s="24">
        <v>0.91</v>
      </c>
      <c r="J94" s="24">
        <v>1.88</v>
      </c>
      <c r="K94" s="24">
        <v>70.41</v>
      </c>
      <c r="L94" s="24">
        <v>0.18</v>
      </c>
      <c r="M94" s="24">
        <v>0.43</v>
      </c>
      <c r="N94" s="11" t="s">
        <v>54</v>
      </c>
      <c r="O94" s="24">
        <v>0.17</v>
      </c>
      <c r="P94" s="11" t="s">
        <v>54</v>
      </c>
      <c r="Q94" s="11" t="s">
        <v>54</v>
      </c>
      <c r="R94" s="24">
        <v>0.47</v>
      </c>
      <c r="S94" s="24">
        <v>79.500000000000014</v>
      </c>
    </row>
    <row r="95" spans="1:19" x14ac:dyDescent="0.15">
      <c r="A95" s="11" t="s">
        <v>344</v>
      </c>
      <c r="B95" s="11" t="s">
        <v>54</v>
      </c>
      <c r="C95" s="24">
        <v>0.72</v>
      </c>
      <c r="D95" s="24">
        <v>0.23</v>
      </c>
      <c r="E95" s="11">
        <v>1.99</v>
      </c>
      <c r="F95" s="11" t="s">
        <v>54</v>
      </c>
      <c r="G95" s="11" t="s">
        <v>54</v>
      </c>
      <c r="H95" s="24">
        <v>1.58</v>
      </c>
      <c r="I95" s="24">
        <v>1.02</v>
      </c>
      <c r="J95" s="24">
        <v>2.46</v>
      </c>
      <c r="K95" s="24">
        <v>70.14</v>
      </c>
      <c r="L95" s="24">
        <v>0.13</v>
      </c>
      <c r="M95" s="24">
        <v>0.49</v>
      </c>
      <c r="N95" s="11" t="s">
        <v>54</v>
      </c>
      <c r="O95" s="11" t="s">
        <v>54</v>
      </c>
      <c r="P95" s="11" t="s">
        <v>54</v>
      </c>
      <c r="Q95" s="11" t="s">
        <v>54</v>
      </c>
      <c r="R95" s="24">
        <v>0.23</v>
      </c>
      <c r="S95" s="24">
        <v>78.989999999999995</v>
      </c>
    </row>
    <row r="96" spans="1:19" x14ac:dyDescent="0.15">
      <c r="A96" s="11" t="s">
        <v>345</v>
      </c>
      <c r="B96" s="24">
        <v>0.22</v>
      </c>
      <c r="C96" s="24">
        <v>1.34</v>
      </c>
      <c r="D96" s="24">
        <v>0.16</v>
      </c>
      <c r="E96" s="11">
        <v>3.77</v>
      </c>
      <c r="F96" s="11" t="s">
        <v>54</v>
      </c>
      <c r="G96" s="11" t="s">
        <v>54</v>
      </c>
      <c r="H96" s="24">
        <v>2.02</v>
      </c>
      <c r="I96" s="24">
        <v>0.44</v>
      </c>
      <c r="J96" s="24">
        <v>1.65</v>
      </c>
      <c r="K96" s="24">
        <v>73.81</v>
      </c>
      <c r="L96" s="24">
        <v>0.17</v>
      </c>
      <c r="M96" s="24">
        <v>0.34</v>
      </c>
      <c r="N96" s="11" t="s">
        <v>54</v>
      </c>
      <c r="O96" s="11" t="s">
        <v>54</v>
      </c>
      <c r="P96" s="11" t="s">
        <v>54</v>
      </c>
      <c r="Q96" s="11" t="s">
        <v>54</v>
      </c>
      <c r="R96" s="24">
        <v>0.35</v>
      </c>
      <c r="S96" s="24">
        <v>84.27</v>
      </c>
    </row>
    <row r="97" spans="1:19" x14ac:dyDescent="0.15">
      <c r="A97" s="11" t="s">
        <v>346</v>
      </c>
      <c r="B97" s="24">
        <v>6.79</v>
      </c>
      <c r="C97" s="24">
        <v>3.5</v>
      </c>
      <c r="D97" s="24">
        <v>0.33</v>
      </c>
      <c r="E97" s="11">
        <v>3.49</v>
      </c>
      <c r="F97" s="11" t="s">
        <v>54</v>
      </c>
      <c r="G97" s="11" t="s">
        <v>54</v>
      </c>
      <c r="H97" s="24">
        <v>1.28</v>
      </c>
      <c r="I97" s="24">
        <v>0.65</v>
      </c>
      <c r="J97" s="24">
        <v>1.1599999999999999</v>
      </c>
      <c r="K97" s="24">
        <v>63.91</v>
      </c>
      <c r="L97" s="24">
        <v>1.49</v>
      </c>
      <c r="M97" s="24">
        <v>0.24</v>
      </c>
      <c r="N97" s="11" t="s">
        <v>54</v>
      </c>
      <c r="O97" s="11" t="s">
        <v>54</v>
      </c>
      <c r="P97" s="11" t="s">
        <v>54</v>
      </c>
      <c r="Q97" s="11" t="s">
        <v>54</v>
      </c>
      <c r="R97" s="24">
        <v>0.79</v>
      </c>
      <c r="S97" s="24">
        <v>83.63</v>
      </c>
    </row>
    <row r="98" spans="1:19" x14ac:dyDescent="0.15">
      <c r="A98" s="11" t="s">
        <v>347</v>
      </c>
      <c r="B98" s="24">
        <v>3.77</v>
      </c>
      <c r="C98" s="24">
        <v>2.38</v>
      </c>
      <c r="D98" s="24">
        <v>0.1</v>
      </c>
      <c r="E98" s="11">
        <v>3.11</v>
      </c>
      <c r="F98" s="11" t="s">
        <v>54</v>
      </c>
      <c r="G98" s="11" t="s">
        <v>54</v>
      </c>
      <c r="H98" s="24">
        <v>1.49</v>
      </c>
      <c r="I98" s="24">
        <v>0.73</v>
      </c>
      <c r="J98" s="24">
        <v>1.37</v>
      </c>
      <c r="K98" s="24">
        <v>65.84</v>
      </c>
      <c r="L98" s="24">
        <v>1.42</v>
      </c>
      <c r="M98" s="24">
        <v>0.27</v>
      </c>
      <c r="N98" s="11" t="s">
        <v>54</v>
      </c>
      <c r="O98" s="11" t="s">
        <v>54</v>
      </c>
      <c r="P98" s="11" t="s">
        <v>54</v>
      </c>
      <c r="Q98" s="11" t="s">
        <v>54</v>
      </c>
      <c r="R98" s="24">
        <v>0.66</v>
      </c>
      <c r="S98" s="24">
        <v>81.14</v>
      </c>
    </row>
    <row r="99" spans="1:19" x14ac:dyDescent="0.15">
      <c r="A99" s="11" t="s">
        <v>348</v>
      </c>
      <c r="B99" s="11" t="s">
        <v>54</v>
      </c>
      <c r="C99" s="24">
        <v>0.21</v>
      </c>
      <c r="D99" s="24">
        <v>0.21</v>
      </c>
      <c r="E99" s="11">
        <v>2.13</v>
      </c>
      <c r="F99" s="11" t="s">
        <v>54</v>
      </c>
      <c r="G99" s="24">
        <v>0.26</v>
      </c>
      <c r="H99" s="24">
        <v>0.89</v>
      </c>
      <c r="I99" s="24">
        <v>0.95</v>
      </c>
      <c r="J99" s="24">
        <v>1.91</v>
      </c>
      <c r="K99" s="24">
        <v>70.47</v>
      </c>
      <c r="L99" s="24">
        <v>0.13</v>
      </c>
      <c r="M99" s="24">
        <v>0.87</v>
      </c>
      <c r="N99" s="11" t="s">
        <v>54</v>
      </c>
      <c r="O99" s="11" t="s">
        <v>54</v>
      </c>
      <c r="P99" s="11" t="s">
        <v>54</v>
      </c>
      <c r="Q99" s="11" t="s">
        <v>54</v>
      </c>
      <c r="R99" s="24">
        <v>1.0900000000000001</v>
      </c>
      <c r="S99" s="24">
        <v>79.12</v>
      </c>
    </row>
    <row r="100" spans="1:19" x14ac:dyDescent="0.15">
      <c r="A100" s="11" t="s">
        <v>349</v>
      </c>
      <c r="B100" s="11" t="s">
        <v>54</v>
      </c>
      <c r="C100" s="24">
        <v>0.26</v>
      </c>
      <c r="D100" s="24">
        <v>0.24</v>
      </c>
      <c r="E100" s="11">
        <v>1.92</v>
      </c>
      <c r="F100" s="11" t="s">
        <v>54</v>
      </c>
      <c r="G100" s="24">
        <v>0.26</v>
      </c>
      <c r="H100" s="24">
        <v>0.81</v>
      </c>
      <c r="I100" s="24">
        <v>0.97</v>
      </c>
      <c r="J100" s="24">
        <v>2.1</v>
      </c>
      <c r="K100" s="24">
        <v>70.349999999999994</v>
      </c>
      <c r="L100" s="24">
        <v>0.12</v>
      </c>
      <c r="M100" s="24">
        <v>0.91</v>
      </c>
      <c r="N100" s="11" t="s">
        <v>54</v>
      </c>
      <c r="O100" s="24">
        <v>0.12</v>
      </c>
      <c r="P100" s="11" t="s">
        <v>54</v>
      </c>
      <c r="Q100" s="11" t="s">
        <v>54</v>
      </c>
      <c r="R100" s="24">
        <v>0.91</v>
      </c>
      <c r="S100" s="24">
        <v>78.97</v>
      </c>
    </row>
    <row r="101" spans="1:19" x14ac:dyDescent="0.15">
      <c r="A101" s="11" t="s">
        <v>350</v>
      </c>
      <c r="B101" s="11" t="s">
        <v>54</v>
      </c>
      <c r="C101" s="24">
        <v>0.55000000000000004</v>
      </c>
      <c r="D101" s="24">
        <v>0.15</v>
      </c>
      <c r="E101" s="11">
        <v>4.3099999999999996</v>
      </c>
      <c r="F101" s="11" t="s">
        <v>54</v>
      </c>
      <c r="G101" s="11" t="s">
        <v>54</v>
      </c>
      <c r="H101" s="24">
        <v>1.71</v>
      </c>
      <c r="I101" s="24">
        <v>0.41</v>
      </c>
      <c r="J101" s="24">
        <v>1.33</v>
      </c>
      <c r="K101" s="24">
        <v>73.44</v>
      </c>
      <c r="L101" s="24">
        <v>0.13</v>
      </c>
      <c r="M101" s="24">
        <v>0.23</v>
      </c>
      <c r="N101" s="11" t="s">
        <v>54</v>
      </c>
      <c r="O101" s="11" t="s">
        <v>54</v>
      </c>
      <c r="P101" s="11" t="s">
        <v>54</v>
      </c>
      <c r="Q101" s="11" t="s">
        <v>54</v>
      </c>
      <c r="R101" s="24">
        <v>0.33</v>
      </c>
      <c r="S101" s="24">
        <v>82.59</v>
      </c>
    </row>
    <row r="102" spans="1:19" x14ac:dyDescent="0.15">
      <c r="A102" s="11" t="s">
        <v>351</v>
      </c>
      <c r="B102" s="11" t="s">
        <v>54</v>
      </c>
      <c r="C102" s="24">
        <v>0.36</v>
      </c>
      <c r="D102" s="24">
        <v>0.22</v>
      </c>
      <c r="E102" s="11">
        <v>2.13</v>
      </c>
      <c r="F102" s="11" t="s">
        <v>54</v>
      </c>
      <c r="G102" s="11" t="s">
        <v>54</v>
      </c>
      <c r="H102" s="24">
        <v>0.89</v>
      </c>
      <c r="I102" s="24">
        <v>0.98</v>
      </c>
      <c r="J102" s="24">
        <v>2.11</v>
      </c>
      <c r="K102" s="24">
        <v>70.7</v>
      </c>
      <c r="L102" s="24">
        <v>0.12</v>
      </c>
      <c r="M102" s="24">
        <v>0.83</v>
      </c>
      <c r="N102" s="11" t="s">
        <v>54</v>
      </c>
      <c r="O102" s="11" t="s">
        <v>54</v>
      </c>
      <c r="P102" s="11" t="s">
        <v>54</v>
      </c>
      <c r="Q102" s="11" t="s">
        <v>54</v>
      </c>
      <c r="R102" s="24">
        <v>1.06</v>
      </c>
      <c r="S102" s="24">
        <v>79.400000000000006</v>
      </c>
    </row>
    <row r="103" spans="1:19" x14ac:dyDescent="0.15">
      <c r="A103" s="11" t="s">
        <v>352</v>
      </c>
      <c r="B103" s="24">
        <v>0.4</v>
      </c>
      <c r="C103" s="24">
        <v>0.89</v>
      </c>
      <c r="D103" s="24">
        <v>0.17</v>
      </c>
      <c r="E103" s="11">
        <v>4.1500000000000004</v>
      </c>
      <c r="F103" s="11" t="s">
        <v>54</v>
      </c>
      <c r="G103" s="11" t="s">
        <v>54</v>
      </c>
      <c r="H103" s="24">
        <v>1.65</v>
      </c>
      <c r="I103" s="24">
        <v>0.36</v>
      </c>
      <c r="J103" s="24">
        <v>1.23</v>
      </c>
      <c r="K103" s="24">
        <v>73.19</v>
      </c>
      <c r="L103" s="24">
        <v>0.19</v>
      </c>
      <c r="M103" s="24">
        <v>0.21</v>
      </c>
      <c r="N103" s="11" t="s">
        <v>54</v>
      </c>
      <c r="O103" s="24">
        <v>0.14000000000000001</v>
      </c>
      <c r="P103" s="11" t="s">
        <v>54</v>
      </c>
      <c r="Q103" s="11" t="s">
        <v>54</v>
      </c>
      <c r="R103" s="24">
        <v>0.51</v>
      </c>
      <c r="S103" s="24">
        <v>83.089999999999989</v>
      </c>
    </row>
    <row r="104" spans="1:19" x14ac:dyDescent="0.15">
      <c r="A104" s="11" t="s">
        <v>353</v>
      </c>
      <c r="B104" s="24">
        <v>11.33</v>
      </c>
      <c r="C104" s="24">
        <v>2.88</v>
      </c>
      <c r="D104" s="24">
        <v>0.22</v>
      </c>
      <c r="E104" s="11">
        <v>2.85</v>
      </c>
      <c r="F104" s="11" t="s">
        <v>54</v>
      </c>
      <c r="G104" s="11" t="s">
        <v>54</v>
      </c>
      <c r="H104" s="24">
        <v>1.01</v>
      </c>
      <c r="I104" s="24">
        <v>0.61</v>
      </c>
      <c r="J104" s="24">
        <v>2.54</v>
      </c>
      <c r="K104" s="24">
        <v>61.84</v>
      </c>
      <c r="L104" s="24">
        <v>0.76</v>
      </c>
      <c r="M104" s="24">
        <v>0.44</v>
      </c>
      <c r="N104" s="11" t="s">
        <v>54</v>
      </c>
      <c r="O104" s="11" t="s">
        <v>54</v>
      </c>
      <c r="P104" s="11" t="s">
        <v>54</v>
      </c>
      <c r="Q104" s="11" t="s">
        <v>54</v>
      </c>
      <c r="R104" s="24">
        <v>0.98</v>
      </c>
      <c r="S104" s="24">
        <v>85.460000000000008</v>
      </c>
    </row>
    <row r="105" spans="1:19" x14ac:dyDescent="0.15">
      <c r="A105" s="11" t="s">
        <v>354</v>
      </c>
      <c r="B105" s="24">
        <v>0.56000000000000005</v>
      </c>
      <c r="C105" s="24">
        <v>0.6</v>
      </c>
      <c r="D105" s="24">
        <v>0.17</v>
      </c>
      <c r="E105" s="11">
        <v>2.3199999999999998</v>
      </c>
      <c r="F105" s="11" t="s">
        <v>54</v>
      </c>
      <c r="G105" s="11" t="s">
        <v>54</v>
      </c>
      <c r="H105" s="24">
        <v>0.97</v>
      </c>
      <c r="I105" s="24">
        <v>0.82</v>
      </c>
      <c r="J105" s="24">
        <v>1.55</v>
      </c>
      <c r="K105" s="24">
        <v>71.040000000000006</v>
      </c>
      <c r="L105" s="24">
        <v>0.56000000000000005</v>
      </c>
      <c r="M105" s="24">
        <v>0.73</v>
      </c>
      <c r="N105" s="11" t="s">
        <v>54</v>
      </c>
      <c r="O105" s="11" t="s">
        <v>54</v>
      </c>
      <c r="P105" s="11" t="s">
        <v>54</v>
      </c>
      <c r="Q105" s="11" t="s">
        <v>54</v>
      </c>
      <c r="R105" s="24">
        <v>0.94</v>
      </c>
      <c r="S105" s="24">
        <v>80.260000000000005</v>
      </c>
    </row>
    <row r="106" spans="1:19" x14ac:dyDescent="0.15">
      <c r="A106" s="11" t="s">
        <v>355</v>
      </c>
      <c r="B106" s="11" t="s">
        <v>54</v>
      </c>
      <c r="C106" s="24">
        <v>0.76</v>
      </c>
      <c r="D106" s="24">
        <v>0.19</v>
      </c>
      <c r="E106" s="11">
        <v>2.13</v>
      </c>
      <c r="F106" s="11" t="s">
        <v>54</v>
      </c>
      <c r="G106" s="24">
        <v>0.25</v>
      </c>
      <c r="H106" s="24">
        <v>1.54</v>
      </c>
      <c r="I106" s="24">
        <v>1.04</v>
      </c>
      <c r="J106" s="24">
        <v>2.2599999999999998</v>
      </c>
      <c r="K106" s="24">
        <v>70.290000000000006</v>
      </c>
      <c r="L106" s="24">
        <v>0.37</v>
      </c>
      <c r="M106" s="24">
        <v>0.48</v>
      </c>
      <c r="N106" s="11" t="s">
        <v>54</v>
      </c>
      <c r="O106" s="11" t="s">
        <v>54</v>
      </c>
      <c r="P106" s="11" t="s">
        <v>54</v>
      </c>
      <c r="Q106" s="11" t="s">
        <v>54</v>
      </c>
      <c r="R106" s="24">
        <v>0.31</v>
      </c>
      <c r="S106" s="24">
        <v>79.620000000000019</v>
      </c>
    </row>
    <row r="107" spans="1:19" x14ac:dyDescent="0.15">
      <c r="A107" s="11" t="s">
        <v>356</v>
      </c>
      <c r="B107" s="11" t="s">
        <v>54</v>
      </c>
      <c r="C107" s="24">
        <v>0.8</v>
      </c>
      <c r="D107" s="24">
        <v>0.27</v>
      </c>
      <c r="E107" s="11">
        <v>2.36</v>
      </c>
      <c r="F107" s="11" t="s">
        <v>54</v>
      </c>
      <c r="G107" s="24">
        <v>0.26</v>
      </c>
      <c r="H107" s="24">
        <v>1.72</v>
      </c>
      <c r="I107" s="24">
        <v>0.91</v>
      </c>
      <c r="J107" s="24">
        <v>2.14</v>
      </c>
      <c r="K107" s="24">
        <v>69.209999999999994</v>
      </c>
      <c r="L107" s="24">
        <v>0.19</v>
      </c>
      <c r="M107" s="24">
        <v>0.36</v>
      </c>
      <c r="N107" s="11" t="s">
        <v>54</v>
      </c>
      <c r="O107" s="11" t="s">
        <v>54</v>
      </c>
      <c r="P107" s="11" t="s">
        <v>54</v>
      </c>
      <c r="Q107" s="11" t="s">
        <v>54</v>
      </c>
      <c r="R107" s="24">
        <v>0.45</v>
      </c>
      <c r="S107" s="24">
        <v>78.669999999999987</v>
      </c>
    </row>
    <row r="108" spans="1:19" x14ac:dyDescent="0.15">
      <c r="A108" s="11" t="s">
        <v>357</v>
      </c>
      <c r="B108" s="11" t="s">
        <v>54</v>
      </c>
      <c r="C108" s="24">
        <v>0.61</v>
      </c>
      <c r="D108" s="24">
        <v>0.19</v>
      </c>
      <c r="E108" s="11">
        <v>2.11</v>
      </c>
      <c r="F108" s="11" t="s">
        <v>54</v>
      </c>
      <c r="G108" s="11" t="s">
        <v>54</v>
      </c>
      <c r="H108" s="24">
        <v>1.36</v>
      </c>
      <c r="I108" s="24">
        <v>1.04</v>
      </c>
      <c r="J108" s="24">
        <v>2.2799999999999998</v>
      </c>
      <c r="K108" s="24">
        <v>71.27</v>
      </c>
      <c r="L108" s="24">
        <v>0.09</v>
      </c>
      <c r="M108" s="24">
        <v>0.61</v>
      </c>
      <c r="N108" s="24">
        <v>0.21</v>
      </c>
      <c r="O108" s="24">
        <v>0.16</v>
      </c>
      <c r="P108" s="11" t="s">
        <v>54</v>
      </c>
      <c r="Q108" s="11" t="s">
        <v>54</v>
      </c>
      <c r="R108" s="24">
        <v>0.46</v>
      </c>
      <c r="S108" s="24">
        <v>80.389999999999986</v>
      </c>
    </row>
    <row r="109" spans="1:19" x14ac:dyDescent="0.15">
      <c r="A109" s="11" t="s">
        <v>358</v>
      </c>
      <c r="B109" s="24">
        <v>8.67</v>
      </c>
      <c r="C109" s="24">
        <v>3.71</v>
      </c>
      <c r="D109" s="24">
        <v>0.27</v>
      </c>
      <c r="E109" s="11">
        <v>3.43</v>
      </c>
      <c r="F109" s="11" t="s">
        <v>54</v>
      </c>
      <c r="G109" s="11" t="s">
        <v>54</v>
      </c>
      <c r="H109" s="24">
        <v>1.81</v>
      </c>
      <c r="I109" s="24">
        <v>0.81</v>
      </c>
      <c r="J109" s="24">
        <v>0.98</v>
      </c>
      <c r="K109" s="24">
        <v>60.79</v>
      </c>
      <c r="L109" s="24">
        <v>3.23</v>
      </c>
      <c r="M109" s="24">
        <v>0.16</v>
      </c>
      <c r="N109" s="11" t="s">
        <v>54</v>
      </c>
      <c r="O109" s="11" t="s">
        <v>54</v>
      </c>
      <c r="P109" s="11" t="s">
        <v>54</v>
      </c>
      <c r="Q109" s="11" t="s">
        <v>54</v>
      </c>
      <c r="R109" s="24">
        <v>0.49</v>
      </c>
      <c r="S109" s="24">
        <v>84.35</v>
      </c>
    </row>
    <row r="110" spans="1:19" x14ac:dyDescent="0.15">
      <c r="A110" s="11" t="s">
        <v>359</v>
      </c>
      <c r="B110" s="24">
        <v>2.66</v>
      </c>
      <c r="C110" s="24">
        <v>1.91</v>
      </c>
      <c r="D110" s="24">
        <v>0.12</v>
      </c>
      <c r="E110" s="11">
        <v>4.01</v>
      </c>
      <c r="F110" s="11" t="s">
        <v>54</v>
      </c>
      <c r="G110" s="11" t="s">
        <v>54</v>
      </c>
      <c r="H110" s="24">
        <v>1.44</v>
      </c>
      <c r="I110" s="24">
        <v>1.02</v>
      </c>
      <c r="J110" s="24">
        <v>1.44</v>
      </c>
      <c r="K110" s="24">
        <v>68.06</v>
      </c>
      <c r="L110" s="24">
        <v>1.78</v>
      </c>
      <c r="M110" s="24">
        <v>0.32</v>
      </c>
      <c r="N110" s="11" t="s">
        <v>54</v>
      </c>
      <c r="O110" s="11" t="s">
        <v>54</v>
      </c>
      <c r="P110" s="11" t="s">
        <v>54</v>
      </c>
      <c r="Q110" s="24">
        <v>0.51</v>
      </c>
      <c r="R110" s="24">
        <v>0.43</v>
      </c>
      <c r="S110" s="24">
        <v>83.7</v>
      </c>
    </row>
    <row r="111" spans="1:19" x14ac:dyDescent="0.15">
      <c r="A111" s="11" t="s">
        <v>360</v>
      </c>
      <c r="B111" s="11" t="s">
        <v>54</v>
      </c>
      <c r="C111" s="24">
        <v>1.1499999999999999</v>
      </c>
      <c r="D111" s="24">
        <v>0.17</v>
      </c>
      <c r="E111" s="11">
        <v>3.27</v>
      </c>
      <c r="F111" s="11" t="s">
        <v>54</v>
      </c>
      <c r="G111" s="11" t="s">
        <v>54</v>
      </c>
      <c r="H111" s="24">
        <v>1.9</v>
      </c>
      <c r="I111" s="24">
        <v>0.62</v>
      </c>
      <c r="J111" s="24">
        <v>1.56</v>
      </c>
      <c r="K111" s="24">
        <v>71.260000000000005</v>
      </c>
      <c r="L111" s="24">
        <v>0.27</v>
      </c>
      <c r="M111" s="24">
        <v>0.49</v>
      </c>
      <c r="N111" s="11" t="s">
        <v>54</v>
      </c>
      <c r="O111" s="11" t="s">
        <v>54</v>
      </c>
      <c r="P111" s="11" t="s">
        <v>54</v>
      </c>
      <c r="Q111" s="11" t="s">
        <v>54</v>
      </c>
      <c r="R111" s="24">
        <v>0.33</v>
      </c>
      <c r="S111" s="24">
        <v>81.02</v>
      </c>
    </row>
    <row r="112" spans="1:19" x14ac:dyDescent="0.15">
      <c r="A112" s="11" t="s">
        <v>361</v>
      </c>
      <c r="B112" s="24">
        <v>6.2</v>
      </c>
      <c r="C112" s="24">
        <v>3.3</v>
      </c>
      <c r="D112" s="24">
        <v>0.1</v>
      </c>
      <c r="E112" s="11">
        <v>4.3</v>
      </c>
      <c r="F112" s="11" t="s">
        <v>54</v>
      </c>
      <c r="G112" s="11" t="s">
        <v>54</v>
      </c>
      <c r="H112" s="24">
        <v>1.67</v>
      </c>
      <c r="I112" s="24">
        <v>0.71</v>
      </c>
      <c r="J112" s="24">
        <v>0.71</v>
      </c>
      <c r="K112" s="24">
        <v>62.23</v>
      </c>
      <c r="L112" s="24">
        <v>0.92</v>
      </c>
      <c r="M112" s="24">
        <v>0.09</v>
      </c>
      <c r="N112" s="11" t="s">
        <v>54</v>
      </c>
      <c r="O112" s="11" t="s">
        <v>54</v>
      </c>
      <c r="P112" s="11" t="s">
        <v>54</v>
      </c>
      <c r="Q112" s="11" t="s">
        <v>54</v>
      </c>
      <c r="R112" s="11" t="s">
        <v>54</v>
      </c>
      <c r="S112" s="24">
        <v>80.23</v>
      </c>
    </row>
    <row r="113" spans="1:19" x14ac:dyDescent="0.15">
      <c r="A113" s="11" t="s">
        <v>362</v>
      </c>
      <c r="B113" s="11" t="s">
        <v>54</v>
      </c>
      <c r="C113" s="24">
        <v>0.84</v>
      </c>
      <c r="D113" s="24">
        <v>0.21</v>
      </c>
      <c r="E113" s="11">
        <v>2.4300000000000002</v>
      </c>
      <c r="F113" s="11" t="s">
        <v>54</v>
      </c>
      <c r="G113" s="11" t="s">
        <v>54</v>
      </c>
      <c r="H113" s="24">
        <v>1.71</v>
      </c>
      <c r="I113" s="24">
        <v>0.98</v>
      </c>
      <c r="J113" s="24">
        <v>2.14</v>
      </c>
      <c r="K113" s="24">
        <v>71.760000000000005</v>
      </c>
      <c r="L113" s="24">
        <v>1.37</v>
      </c>
      <c r="M113" s="24">
        <v>0.46</v>
      </c>
      <c r="N113" s="11" t="s">
        <v>54</v>
      </c>
      <c r="O113" s="11" t="s">
        <v>54</v>
      </c>
      <c r="P113" s="11" t="s">
        <v>54</v>
      </c>
      <c r="Q113" s="11" t="s">
        <v>54</v>
      </c>
      <c r="R113" s="24">
        <v>0.53</v>
      </c>
      <c r="S113" s="24">
        <v>82.43</v>
      </c>
    </row>
    <row r="114" spans="1:19" x14ac:dyDescent="0.15">
      <c r="A114" s="11" t="s">
        <v>363</v>
      </c>
      <c r="B114" s="11" t="s">
        <v>54</v>
      </c>
      <c r="C114" s="24">
        <v>1.1000000000000001</v>
      </c>
      <c r="D114" s="24">
        <v>0.3</v>
      </c>
      <c r="E114" s="11">
        <v>3.03</v>
      </c>
      <c r="F114" s="11" t="s">
        <v>54</v>
      </c>
      <c r="G114" s="24">
        <v>0.25</v>
      </c>
      <c r="H114" s="24">
        <v>1.78</v>
      </c>
      <c r="I114" s="24">
        <v>0.88</v>
      </c>
      <c r="J114" s="24">
        <v>2.09</v>
      </c>
      <c r="K114" s="24">
        <v>73.37</v>
      </c>
      <c r="L114" s="24">
        <v>0.16</v>
      </c>
      <c r="M114" s="24">
        <v>0.81</v>
      </c>
      <c r="N114" s="11" t="s">
        <v>54</v>
      </c>
      <c r="O114" s="11" t="s">
        <v>54</v>
      </c>
      <c r="P114" s="11" t="s">
        <v>54</v>
      </c>
      <c r="Q114" s="11" t="s">
        <v>54</v>
      </c>
      <c r="R114" s="24">
        <v>0.3</v>
      </c>
      <c r="S114" s="24">
        <v>84.070000000000007</v>
      </c>
    </row>
    <row r="115" spans="1:19" x14ac:dyDescent="0.15">
      <c r="A115" s="11" t="s">
        <v>364</v>
      </c>
      <c r="B115" s="11" t="s">
        <v>54</v>
      </c>
      <c r="C115" s="11" t="s">
        <v>54</v>
      </c>
      <c r="D115" s="24">
        <v>0.24</v>
      </c>
      <c r="E115" s="11">
        <v>1.83</v>
      </c>
      <c r="F115" s="11" t="s">
        <v>54</v>
      </c>
      <c r="G115" s="24">
        <v>0.24</v>
      </c>
      <c r="H115" s="24">
        <v>0.61</v>
      </c>
      <c r="I115" s="24">
        <v>1.1200000000000001</v>
      </c>
      <c r="J115" s="24">
        <v>2.0499999999999998</v>
      </c>
      <c r="K115" s="24">
        <v>70.959999999999994</v>
      </c>
      <c r="L115" s="24">
        <v>0.13</v>
      </c>
      <c r="M115" s="24">
        <v>0.27</v>
      </c>
      <c r="N115" s="11" t="s">
        <v>54</v>
      </c>
      <c r="O115" s="11" t="s">
        <v>54</v>
      </c>
      <c r="P115" s="11" t="s">
        <v>54</v>
      </c>
      <c r="Q115" s="11" t="s">
        <v>54</v>
      </c>
      <c r="R115" s="24">
        <v>0.27</v>
      </c>
      <c r="S115" s="24">
        <v>77.719999999999985</v>
      </c>
    </row>
    <row r="116" spans="1:19" x14ac:dyDescent="0.15">
      <c r="A116" s="11" t="s">
        <v>365</v>
      </c>
      <c r="B116" s="11" t="s">
        <v>54</v>
      </c>
      <c r="C116" s="24">
        <v>0.45</v>
      </c>
      <c r="D116" s="24">
        <v>0.21</v>
      </c>
      <c r="E116" s="11">
        <v>2.02</v>
      </c>
      <c r="F116" s="11" t="s">
        <v>54</v>
      </c>
      <c r="G116" s="11" t="s">
        <v>54</v>
      </c>
      <c r="H116" s="24">
        <v>1.21</v>
      </c>
      <c r="I116" s="24">
        <v>1.05</v>
      </c>
      <c r="J116" s="24">
        <v>1.85</v>
      </c>
      <c r="K116" s="24">
        <v>69.95</v>
      </c>
      <c r="L116" s="24">
        <v>0.12</v>
      </c>
      <c r="M116" s="24">
        <v>0.74</v>
      </c>
      <c r="N116" s="11" t="s">
        <v>54</v>
      </c>
      <c r="O116" s="24">
        <v>0.14000000000000001</v>
      </c>
      <c r="P116" s="11" t="s">
        <v>54</v>
      </c>
      <c r="Q116" s="11" t="s">
        <v>54</v>
      </c>
      <c r="R116" s="24">
        <v>0.82</v>
      </c>
      <c r="S116" s="24">
        <v>78.56</v>
      </c>
    </row>
    <row r="117" spans="1:19" x14ac:dyDescent="0.15">
      <c r="A117" s="11" t="s">
        <v>366</v>
      </c>
      <c r="B117" s="24">
        <v>0.11</v>
      </c>
      <c r="C117" s="24">
        <v>0.42</v>
      </c>
      <c r="D117" s="24">
        <v>0.23</v>
      </c>
      <c r="E117" s="11">
        <v>1.97</v>
      </c>
      <c r="F117" s="11" t="s">
        <v>54</v>
      </c>
      <c r="G117" s="11" t="s">
        <v>54</v>
      </c>
      <c r="H117" s="24">
        <v>1.2</v>
      </c>
      <c r="I117" s="24">
        <v>1.06</v>
      </c>
      <c r="J117" s="24">
        <v>2.04</v>
      </c>
      <c r="K117" s="24">
        <v>70.34</v>
      </c>
      <c r="L117" s="24">
        <v>0.17</v>
      </c>
      <c r="M117" s="24">
        <v>0.77</v>
      </c>
      <c r="N117" s="11" t="s">
        <v>54</v>
      </c>
      <c r="O117" s="11" t="s">
        <v>54</v>
      </c>
      <c r="P117" s="11" t="s">
        <v>54</v>
      </c>
      <c r="Q117" s="11" t="s">
        <v>54</v>
      </c>
      <c r="R117" s="24">
        <v>0.82</v>
      </c>
      <c r="S117" s="24">
        <v>79.13</v>
      </c>
    </row>
    <row r="118" spans="1:19" x14ac:dyDescent="0.15">
      <c r="A118" s="11" t="s">
        <v>367</v>
      </c>
      <c r="B118" s="11" t="s">
        <v>54</v>
      </c>
      <c r="C118" s="24">
        <v>0.28999999999999998</v>
      </c>
      <c r="D118" s="24">
        <v>0.28000000000000003</v>
      </c>
      <c r="E118" s="11">
        <v>1.86</v>
      </c>
      <c r="F118" s="11" t="s">
        <v>54</v>
      </c>
      <c r="G118" s="11" t="s">
        <v>54</v>
      </c>
      <c r="H118" s="24">
        <v>0.84</v>
      </c>
      <c r="I118" s="24">
        <v>0.97</v>
      </c>
      <c r="J118" s="24">
        <v>2.0299999999999998</v>
      </c>
      <c r="K118" s="24">
        <v>70.459999999999994</v>
      </c>
      <c r="L118" s="24">
        <v>0.11</v>
      </c>
      <c r="M118" s="24">
        <v>0.84</v>
      </c>
      <c r="N118" s="11" t="s">
        <v>54</v>
      </c>
      <c r="O118" s="11" t="s">
        <v>54</v>
      </c>
      <c r="P118" s="11" t="s">
        <v>54</v>
      </c>
      <c r="Q118" s="11" t="s">
        <v>54</v>
      </c>
      <c r="R118" s="24">
        <v>0.86</v>
      </c>
      <c r="S118" s="24">
        <v>78.539999999999992</v>
      </c>
    </row>
    <row r="119" spans="1:19" x14ac:dyDescent="0.15">
      <c r="A119" s="11" t="s">
        <v>368</v>
      </c>
      <c r="B119" s="24">
        <v>0.37</v>
      </c>
      <c r="C119" s="24">
        <v>0.69</v>
      </c>
      <c r="D119" s="24">
        <v>0.15</v>
      </c>
      <c r="E119" s="11">
        <v>3.87</v>
      </c>
      <c r="F119" s="11" t="s">
        <v>54</v>
      </c>
      <c r="G119" s="11" t="s">
        <v>54</v>
      </c>
      <c r="H119" s="24">
        <v>1.38</v>
      </c>
      <c r="I119" s="24">
        <v>0.37</v>
      </c>
      <c r="J119" s="24">
        <v>1.49</v>
      </c>
      <c r="K119" s="24">
        <v>73.510000000000005</v>
      </c>
      <c r="L119" s="24">
        <v>0.17</v>
      </c>
      <c r="M119" s="24">
        <v>0.34</v>
      </c>
      <c r="N119" s="11" t="s">
        <v>54</v>
      </c>
      <c r="O119" s="11" t="s">
        <v>54</v>
      </c>
      <c r="P119" s="11" t="s">
        <v>54</v>
      </c>
      <c r="Q119" s="11" t="s">
        <v>54</v>
      </c>
      <c r="R119" s="24">
        <v>0.54</v>
      </c>
      <c r="S119" s="24">
        <v>82.880000000000024</v>
      </c>
    </row>
    <row r="120" spans="1:19" x14ac:dyDescent="0.15">
      <c r="A120" s="11" t="s">
        <v>369</v>
      </c>
      <c r="B120" s="24">
        <v>7.98</v>
      </c>
      <c r="C120" s="24">
        <v>3.27</v>
      </c>
      <c r="D120" s="24">
        <v>0.23</v>
      </c>
      <c r="E120" s="11">
        <v>3.49</v>
      </c>
      <c r="F120" s="11" t="s">
        <v>54</v>
      </c>
      <c r="G120" s="11" t="s">
        <v>54</v>
      </c>
      <c r="H120" s="24">
        <v>1.06</v>
      </c>
      <c r="I120" s="24">
        <v>0.88</v>
      </c>
      <c r="J120" s="24">
        <v>0.8</v>
      </c>
      <c r="K120" s="24">
        <v>63.22</v>
      </c>
      <c r="L120" s="24">
        <v>2.29</v>
      </c>
      <c r="M120" s="24">
        <v>0.15</v>
      </c>
      <c r="N120" s="11" t="s">
        <v>54</v>
      </c>
      <c r="O120" s="11" t="s">
        <v>54</v>
      </c>
      <c r="P120" s="11" t="s">
        <v>54</v>
      </c>
      <c r="Q120" s="11" t="s">
        <v>54</v>
      </c>
      <c r="R120" s="24">
        <v>1.17</v>
      </c>
      <c r="S120" s="24">
        <v>84.54000000000002</v>
      </c>
    </row>
    <row r="121" spans="1:19" x14ac:dyDescent="0.15">
      <c r="A121" s="11" t="s">
        <v>370</v>
      </c>
      <c r="B121" s="24">
        <v>17.670000000000002</v>
      </c>
      <c r="C121" s="24">
        <v>1.85</v>
      </c>
      <c r="D121" s="24">
        <v>0.15</v>
      </c>
      <c r="E121" s="11">
        <v>2.2599999999999998</v>
      </c>
      <c r="F121" s="11" t="s">
        <v>54</v>
      </c>
      <c r="G121" s="11" t="s">
        <v>54</v>
      </c>
      <c r="H121" s="24">
        <v>0.68</v>
      </c>
      <c r="I121" s="24">
        <v>0.81</v>
      </c>
      <c r="J121" s="24">
        <v>1.29</v>
      </c>
      <c r="K121" s="24">
        <v>56.41</v>
      </c>
      <c r="L121" s="24">
        <v>1.0900000000000001</v>
      </c>
      <c r="M121" s="24">
        <v>0.32</v>
      </c>
      <c r="N121" s="11" t="s">
        <v>54</v>
      </c>
      <c r="O121" s="11" t="s">
        <v>54</v>
      </c>
      <c r="P121" s="11" t="s">
        <v>54</v>
      </c>
      <c r="Q121" s="11" t="s">
        <v>54</v>
      </c>
      <c r="R121" s="24">
        <v>0.96</v>
      </c>
      <c r="S121" s="24">
        <v>83.489999999999981</v>
      </c>
    </row>
    <row r="122" spans="1:19" x14ac:dyDescent="0.15">
      <c r="A122" s="11" t="s">
        <v>371</v>
      </c>
      <c r="B122" s="11" t="s">
        <v>54</v>
      </c>
      <c r="C122" s="24">
        <v>0.62</v>
      </c>
      <c r="D122" s="24">
        <v>0.13</v>
      </c>
      <c r="E122" s="11">
        <v>4.79</v>
      </c>
      <c r="F122" s="11" t="s">
        <v>54</v>
      </c>
      <c r="G122" s="11" t="s">
        <v>54</v>
      </c>
      <c r="H122" s="24">
        <v>1.61</v>
      </c>
      <c r="I122" s="24">
        <v>0.22</v>
      </c>
      <c r="J122" s="24">
        <v>0.94</v>
      </c>
      <c r="K122" s="24">
        <v>74.3</v>
      </c>
      <c r="L122" s="24">
        <v>0.16</v>
      </c>
      <c r="M122" s="24">
        <v>0.16</v>
      </c>
      <c r="N122" s="11" t="s">
        <v>54</v>
      </c>
      <c r="O122" s="11" t="s">
        <v>54</v>
      </c>
      <c r="P122" s="11" t="s">
        <v>54</v>
      </c>
      <c r="Q122" s="11" t="s">
        <v>54</v>
      </c>
      <c r="R122" s="24">
        <v>0.23</v>
      </c>
      <c r="S122" s="24">
        <v>83.16</v>
      </c>
    </row>
    <row r="123" spans="1:19" x14ac:dyDescent="0.15">
      <c r="A123" s="11" t="s">
        <v>372</v>
      </c>
      <c r="B123" s="11" t="s">
        <v>54</v>
      </c>
      <c r="C123" s="24" t="s">
        <v>54</v>
      </c>
      <c r="D123" s="24">
        <v>0.21</v>
      </c>
      <c r="E123" s="11">
        <v>2.36</v>
      </c>
      <c r="F123" s="11" t="s">
        <v>54</v>
      </c>
      <c r="G123" s="11" t="s">
        <v>54</v>
      </c>
      <c r="H123" s="24">
        <v>0.75</v>
      </c>
      <c r="I123" s="24">
        <v>0.85</v>
      </c>
      <c r="J123" s="24">
        <v>1.79</v>
      </c>
      <c r="K123" s="24">
        <v>72.58</v>
      </c>
      <c r="L123" s="24">
        <v>0.12</v>
      </c>
      <c r="M123" s="24">
        <v>0.81</v>
      </c>
      <c r="N123" s="11" t="s">
        <v>54</v>
      </c>
      <c r="O123" s="24">
        <v>0.14000000000000001</v>
      </c>
      <c r="P123" s="11" t="s">
        <v>54</v>
      </c>
      <c r="Q123" s="11" t="s">
        <v>54</v>
      </c>
      <c r="R123" s="24">
        <v>0.72</v>
      </c>
      <c r="S123" s="24">
        <v>80.33</v>
      </c>
    </row>
    <row r="124" spans="1:19" x14ac:dyDescent="0.15">
      <c r="A124" s="11" t="s">
        <v>373</v>
      </c>
      <c r="B124" s="11" t="s">
        <v>54</v>
      </c>
      <c r="C124" s="24">
        <v>0.18</v>
      </c>
      <c r="D124" s="24">
        <v>0.26</v>
      </c>
      <c r="E124" s="11">
        <v>2.0099999999999998</v>
      </c>
      <c r="F124" s="11" t="s">
        <v>54</v>
      </c>
      <c r="G124" s="11" t="s">
        <v>54</v>
      </c>
      <c r="H124" s="24">
        <v>0.66</v>
      </c>
      <c r="I124" s="24">
        <v>0.96</v>
      </c>
      <c r="J124" s="24">
        <v>1.92</v>
      </c>
      <c r="K124" s="24">
        <v>71.069999999999993</v>
      </c>
      <c r="L124" s="24">
        <v>0.12</v>
      </c>
      <c r="M124" s="24">
        <v>0.86</v>
      </c>
      <c r="N124" s="11" t="s">
        <v>54</v>
      </c>
      <c r="O124" s="11" t="s">
        <v>54</v>
      </c>
      <c r="P124" s="11" t="s">
        <v>54</v>
      </c>
      <c r="Q124" s="11" t="s">
        <v>54</v>
      </c>
      <c r="R124" s="24">
        <v>0.81</v>
      </c>
      <c r="S124" s="24">
        <v>78.849999999999994</v>
      </c>
    </row>
    <row r="125" spans="1:19" x14ac:dyDescent="0.15">
      <c r="A125" s="11" t="s">
        <v>374</v>
      </c>
      <c r="B125" s="11" t="s">
        <v>54</v>
      </c>
      <c r="C125" s="24">
        <v>0.28999999999999998</v>
      </c>
      <c r="D125" s="24">
        <v>0.21</v>
      </c>
      <c r="E125" s="11">
        <v>2.23</v>
      </c>
      <c r="F125" s="11" t="s">
        <v>54</v>
      </c>
      <c r="G125" s="11" t="s">
        <v>54</v>
      </c>
      <c r="H125" s="24">
        <v>0.84</v>
      </c>
      <c r="I125" s="24">
        <v>0.81</v>
      </c>
      <c r="J125" s="24">
        <v>1.93</v>
      </c>
      <c r="K125" s="24">
        <v>71.459999999999994</v>
      </c>
      <c r="L125" s="24">
        <v>0.1</v>
      </c>
      <c r="M125" s="24">
        <v>0.9</v>
      </c>
      <c r="N125" s="11" t="s">
        <v>54</v>
      </c>
      <c r="O125" s="11" t="s">
        <v>54</v>
      </c>
      <c r="P125" s="11" t="s">
        <v>54</v>
      </c>
      <c r="Q125" s="11" t="s">
        <v>54</v>
      </c>
      <c r="R125" s="24">
        <v>1.1000000000000001</v>
      </c>
      <c r="S125" s="24">
        <v>79.86999999999999</v>
      </c>
    </row>
    <row r="126" spans="1:19" x14ac:dyDescent="0.15">
      <c r="A126" s="11" t="s">
        <v>375</v>
      </c>
      <c r="B126" s="24">
        <v>0.27</v>
      </c>
      <c r="C126" s="24">
        <v>0.31</v>
      </c>
      <c r="D126" s="24">
        <v>0.24</v>
      </c>
      <c r="E126" s="11">
        <v>2.06</v>
      </c>
      <c r="F126" s="24">
        <v>0.25</v>
      </c>
      <c r="G126" s="11" t="s">
        <v>54</v>
      </c>
      <c r="H126" s="24">
        <v>0.88</v>
      </c>
      <c r="I126" s="24">
        <v>0.98</v>
      </c>
      <c r="J126" s="24">
        <v>1.88</v>
      </c>
      <c r="K126" s="24">
        <v>70.56</v>
      </c>
      <c r="L126" s="24">
        <v>0.33</v>
      </c>
      <c r="M126" s="24">
        <v>0.82</v>
      </c>
      <c r="N126" s="11" t="s">
        <v>54</v>
      </c>
      <c r="O126" s="11" t="s">
        <v>54</v>
      </c>
      <c r="P126" s="11" t="s">
        <v>54</v>
      </c>
      <c r="Q126" s="11" t="s">
        <v>54</v>
      </c>
      <c r="R126" s="24">
        <v>1.02</v>
      </c>
      <c r="S126" s="24">
        <v>79.599999999999994</v>
      </c>
    </row>
    <row r="127" spans="1:19" x14ac:dyDescent="0.15">
      <c r="A127" s="11" t="s">
        <v>376</v>
      </c>
      <c r="B127" s="11" t="s">
        <v>54</v>
      </c>
      <c r="C127" s="11" t="s">
        <v>54</v>
      </c>
      <c r="D127" s="24">
        <v>1.29</v>
      </c>
      <c r="E127" s="11">
        <v>0.9</v>
      </c>
      <c r="F127" s="11" t="s">
        <v>54</v>
      </c>
      <c r="G127" s="11" t="s">
        <v>54</v>
      </c>
      <c r="H127" s="11" t="s">
        <v>54</v>
      </c>
      <c r="I127" s="24">
        <v>4.33</v>
      </c>
      <c r="J127" s="24">
        <v>1.49</v>
      </c>
      <c r="K127" s="24">
        <v>65.47</v>
      </c>
      <c r="L127" s="24">
        <v>0.2</v>
      </c>
      <c r="M127" s="24">
        <v>0.15</v>
      </c>
      <c r="N127" s="24">
        <v>0.18</v>
      </c>
      <c r="O127" s="11" t="s">
        <v>54</v>
      </c>
      <c r="P127" s="24">
        <v>0.18</v>
      </c>
      <c r="Q127" s="11" t="s">
        <v>54</v>
      </c>
      <c r="R127" s="24">
        <v>0.46</v>
      </c>
      <c r="S127" s="24">
        <v>74.65000000000002</v>
      </c>
    </row>
    <row r="128" spans="1:19" x14ac:dyDescent="0.15">
      <c r="A128" s="11" t="s">
        <v>377</v>
      </c>
      <c r="B128" s="24">
        <v>11.43</v>
      </c>
      <c r="C128" s="24">
        <v>3.23</v>
      </c>
      <c r="D128" s="24">
        <v>1.49</v>
      </c>
      <c r="E128" s="11">
        <v>0.82</v>
      </c>
      <c r="F128" s="11" t="s">
        <v>54</v>
      </c>
      <c r="G128" s="11" t="s">
        <v>54</v>
      </c>
      <c r="H128" s="11" t="s">
        <v>54</v>
      </c>
      <c r="I128" s="24">
        <v>3.97</v>
      </c>
      <c r="J128" s="24">
        <v>0.91</v>
      </c>
      <c r="K128" s="24">
        <v>51.72</v>
      </c>
      <c r="L128" s="24">
        <v>1.88</v>
      </c>
      <c r="M128" s="24">
        <v>0.94</v>
      </c>
      <c r="N128" s="11" t="s">
        <v>54</v>
      </c>
      <c r="O128" s="11" t="s">
        <v>54</v>
      </c>
      <c r="P128" s="24">
        <v>0.16</v>
      </c>
      <c r="Q128" s="24">
        <v>0.41</v>
      </c>
      <c r="R128" s="24">
        <v>1.29</v>
      </c>
      <c r="S128" s="24">
        <v>78.249999999999986</v>
      </c>
    </row>
    <row r="129" spans="1:19" x14ac:dyDescent="0.15">
      <c r="A129" s="11" t="s">
        <v>378</v>
      </c>
      <c r="B129" s="11" t="s">
        <v>54</v>
      </c>
      <c r="C129" s="11" t="s">
        <v>54</v>
      </c>
      <c r="D129" s="24">
        <v>1.26</v>
      </c>
      <c r="E129" s="11">
        <v>0.89</v>
      </c>
      <c r="F129" s="11" t="s">
        <v>54</v>
      </c>
      <c r="G129" s="11" t="s">
        <v>54</v>
      </c>
      <c r="H129" s="11" t="s">
        <v>54</v>
      </c>
      <c r="I129" s="24">
        <v>4.54</v>
      </c>
      <c r="J129" s="24">
        <v>1.46</v>
      </c>
      <c r="K129" s="24">
        <v>65.47</v>
      </c>
      <c r="L129" s="24">
        <v>0.14000000000000001</v>
      </c>
      <c r="M129" s="24">
        <v>0.1</v>
      </c>
      <c r="N129" s="24">
        <v>0.25</v>
      </c>
      <c r="O129" s="11" t="s">
        <v>54</v>
      </c>
      <c r="P129" s="24">
        <v>0.18</v>
      </c>
      <c r="Q129" s="11" t="s">
        <v>54</v>
      </c>
      <c r="R129" s="24">
        <v>0.56000000000000005</v>
      </c>
      <c r="S129" s="24">
        <v>74.850000000000009</v>
      </c>
    </row>
    <row r="130" spans="1:19" x14ac:dyDescent="0.15">
      <c r="A130" s="11" t="s">
        <v>379</v>
      </c>
      <c r="B130" s="24">
        <v>0.35</v>
      </c>
      <c r="C130" s="11" t="s">
        <v>54</v>
      </c>
      <c r="D130" s="24">
        <v>1.18</v>
      </c>
      <c r="E130" s="11">
        <v>0.82</v>
      </c>
      <c r="F130" s="11" t="s">
        <v>54</v>
      </c>
      <c r="G130" s="11" t="s">
        <v>54</v>
      </c>
      <c r="H130" s="11" t="s">
        <v>54</v>
      </c>
      <c r="I130" s="24">
        <v>5.01</v>
      </c>
      <c r="J130" s="24">
        <v>1.27</v>
      </c>
      <c r="K130" s="24">
        <v>64.459999999999994</v>
      </c>
      <c r="L130" s="24">
        <v>0.17</v>
      </c>
      <c r="M130" s="11" t="s">
        <v>54</v>
      </c>
      <c r="N130" s="11" t="s">
        <v>54</v>
      </c>
      <c r="O130" s="11" t="s">
        <v>54</v>
      </c>
      <c r="P130" s="11" t="s">
        <v>54</v>
      </c>
      <c r="Q130" s="11" t="s">
        <v>54</v>
      </c>
      <c r="R130" s="24">
        <v>0.44</v>
      </c>
      <c r="S130" s="24">
        <v>73.699999999999989</v>
      </c>
    </row>
    <row r="131" spans="1:19" x14ac:dyDescent="0.15">
      <c r="A131" s="11" t="s">
        <v>380</v>
      </c>
      <c r="B131" s="24">
        <v>7.11</v>
      </c>
      <c r="C131" s="24">
        <v>2.04</v>
      </c>
      <c r="D131" s="24">
        <v>1.57</v>
      </c>
      <c r="E131" s="11">
        <v>1.07</v>
      </c>
      <c r="F131" s="11" t="s">
        <v>54</v>
      </c>
      <c r="G131" s="11" t="s">
        <v>54</v>
      </c>
      <c r="H131" s="24" t="s">
        <v>54</v>
      </c>
      <c r="I131" s="24">
        <v>3.86</v>
      </c>
      <c r="J131" s="24">
        <v>1.19</v>
      </c>
      <c r="K131" s="24">
        <v>58.26</v>
      </c>
      <c r="L131" s="24">
        <v>0.85</v>
      </c>
      <c r="M131" s="11" t="s">
        <v>54</v>
      </c>
      <c r="N131" s="11" t="s">
        <v>54</v>
      </c>
      <c r="O131" s="11" t="s">
        <v>54</v>
      </c>
      <c r="P131" s="11" t="s">
        <v>54</v>
      </c>
      <c r="Q131" s="11" t="s">
        <v>54</v>
      </c>
      <c r="R131" s="24">
        <v>0.78</v>
      </c>
      <c r="S131" s="24">
        <v>76.72999999999999</v>
      </c>
    </row>
    <row r="132" spans="1:19" x14ac:dyDescent="0.15">
      <c r="A132" s="11" t="s">
        <v>381</v>
      </c>
      <c r="B132" s="24">
        <v>19.61</v>
      </c>
      <c r="C132" s="24">
        <v>3.38</v>
      </c>
      <c r="D132" s="24">
        <v>1.45</v>
      </c>
      <c r="E132" s="11">
        <v>0.81</v>
      </c>
      <c r="F132" s="11" t="s">
        <v>54</v>
      </c>
      <c r="G132" s="11" t="s">
        <v>54</v>
      </c>
      <c r="H132" s="11" t="s">
        <v>54</v>
      </c>
      <c r="I132" s="24">
        <v>3.48</v>
      </c>
      <c r="J132" s="24">
        <v>0.78</v>
      </c>
      <c r="K132" s="24">
        <v>45.77</v>
      </c>
      <c r="L132" s="24">
        <v>1.82</v>
      </c>
      <c r="M132" s="11" t="s">
        <v>54</v>
      </c>
      <c r="N132" s="11" t="s">
        <v>54</v>
      </c>
      <c r="O132" s="11" t="s">
        <v>54</v>
      </c>
      <c r="P132" s="24">
        <v>0.12</v>
      </c>
      <c r="Q132" s="11" t="s">
        <v>54</v>
      </c>
      <c r="R132" s="24">
        <v>0.76</v>
      </c>
      <c r="S132" s="24">
        <v>77.98</v>
      </c>
    </row>
    <row r="133" spans="1:19" x14ac:dyDescent="0.15">
      <c r="A133" s="11" t="s">
        <v>382</v>
      </c>
      <c r="B133" s="24">
        <v>1.52</v>
      </c>
      <c r="C133" s="24">
        <v>0.48</v>
      </c>
      <c r="D133" s="24">
        <v>1.49</v>
      </c>
      <c r="E133" s="11">
        <v>0.87</v>
      </c>
      <c r="F133" s="11" t="s">
        <v>54</v>
      </c>
      <c r="G133" s="11" t="s">
        <v>54</v>
      </c>
      <c r="H133" s="11" t="s">
        <v>54</v>
      </c>
      <c r="I133" s="24">
        <v>4.18</v>
      </c>
      <c r="J133" s="24">
        <v>1.33</v>
      </c>
      <c r="K133" s="24">
        <v>62.73</v>
      </c>
      <c r="L133" s="24">
        <v>0.42</v>
      </c>
      <c r="M133" s="11" t="s">
        <v>54</v>
      </c>
      <c r="N133" s="24">
        <v>0.17</v>
      </c>
      <c r="O133" s="11" t="s">
        <v>54</v>
      </c>
      <c r="P133" s="24">
        <v>0.14000000000000001</v>
      </c>
      <c r="Q133" s="11" t="s">
        <v>54</v>
      </c>
      <c r="R133" s="24">
        <v>0.44</v>
      </c>
      <c r="S133" s="24">
        <v>73.77</v>
      </c>
    </row>
    <row r="134" spans="1:19" x14ac:dyDescent="0.15">
      <c r="A134" s="11" t="s">
        <v>383</v>
      </c>
      <c r="B134" s="24">
        <v>10.98</v>
      </c>
      <c r="C134" s="24">
        <v>3.32</v>
      </c>
      <c r="D134" s="24">
        <v>1.53</v>
      </c>
      <c r="E134" s="11">
        <v>1</v>
      </c>
      <c r="F134" s="11" t="s">
        <v>54</v>
      </c>
      <c r="G134" s="11" t="s">
        <v>54</v>
      </c>
      <c r="H134" s="24" t="s">
        <v>54</v>
      </c>
      <c r="I134" s="24">
        <v>3.72</v>
      </c>
      <c r="J134" s="24">
        <v>1.0900000000000001</v>
      </c>
      <c r="K134" s="24">
        <v>54.4</v>
      </c>
      <c r="L134" s="24">
        <v>1.1200000000000001</v>
      </c>
      <c r="M134" s="24">
        <v>0.17</v>
      </c>
      <c r="N134" s="24">
        <v>0.24</v>
      </c>
      <c r="O134" s="11" t="s">
        <v>54</v>
      </c>
      <c r="P134" s="11" t="s">
        <v>54</v>
      </c>
      <c r="Q134" s="24">
        <v>0.17</v>
      </c>
      <c r="R134" s="24">
        <v>0.99</v>
      </c>
      <c r="S134" s="24">
        <v>78.72999999999999</v>
      </c>
    </row>
    <row r="135" spans="1:19" x14ac:dyDescent="0.15">
      <c r="A135" s="11" t="s">
        <v>384</v>
      </c>
      <c r="B135" s="24">
        <v>0.3</v>
      </c>
      <c r="C135" s="11" t="s">
        <v>54</v>
      </c>
      <c r="D135" s="24">
        <v>1.7</v>
      </c>
      <c r="E135" s="11">
        <v>0.86</v>
      </c>
      <c r="F135" s="11" t="s">
        <v>54</v>
      </c>
      <c r="G135" s="11" t="s">
        <v>54</v>
      </c>
      <c r="H135" s="11" t="s">
        <v>54</v>
      </c>
      <c r="I135" s="24">
        <v>4.4000000000000004</v>
      </c>
      <c r="J135" s="24">
        <v>1.47</v>
      </c>
      <c r="K135" s="24">
        <v>63.13</v>
      </c>
      <c r="L135" s="24">
        <v>0.21</v>
      </c>
      <c r="M135" s="24">
        <v>0.26</v>
      </c>
      <c r="N135" s="11" t="s">
        <v>54</v>
      </c>
      <c r="O135" s="11" t="s">
        <v>54</v>
      </c>
      <c r="P135" s="24">
        <v>0.21</v>
      </c>
      <c r="Q135" s="11" t="s">
        <v>54</v>
      </c>
      <c r="R135" s="24">
        <v>0.34</v>
      </c>
      <c r="S135" s="24">
        <v>72.88</v>
      </c>
    </row>
    <row r="136" spans="1:19" x14ac:dyDescent="0.15">
      <c r="A136" s="11" t="s">
        <v>385</v>
      </c>
      <c r="B136" s="24">
        <v>11.59</v>
      </c>
      <c r="C136" s="24">
        <v>3.9</v>
      </c>
      <c r="D136" s="24">
        <v>1.24</v>
      </c>
      <c r="E136" s="11">
        <v>0.99</v>
      </c>
      <c r="F136" s="11" t="s">
        <v>54</v>
      </c>
      <c r="G136" s="11" t="s">
        <v>54</v>
      </c>
      <c r="H136" s="11" t="s">
        <v>54</v>
      </c>
      <c r="I136" s="24">
        <v>4.83</v>
      </c>
      <c r="J136" s="24">
        <v>0.98</v>
      </c>
      <c r="K136" s="24">
        <v>52.48</v>
      </c>
      <c r="L136" s="24">
        <v>1.54</v>
      </c>
      <c r="M136" s="24">
        <v>2.64</v>
      </c>
      <c r="N136" s="24">
        <v>0.22</v>
      </c>
      <c r="O136" s="11" t="s">
        <v>54</v>
      </c>
      <c r="P136" s="24">
        <v>0.17</v>
      </c>
      <c r="Q136" s="24">
        <v>0.14000000000000001</v>
      </c>
      <c r="R136" s="24">
        <v>1.37</v>
      </c>
      <c r="S136" s="24">
        <v>82.09</v>
      </c>
    </row>
    <row r="137" spans="1:19" x14ac:dyDescent="0.15">
      <c r="A137" s="11" t="s">
        <v>386</v>
      </c>
      <c r="B137" s="24">
        <v>0.32</v>
      </c>
      <c r="C137" s="24">
        <v>1.41</v>
      </c>
      <c r="D137" s="24">
        <v>0.44</v>
      </c>
      <c r="E137" s="11">
        <v>2.19</v>
      </c>
      <c r="F137" s="11" t="s">
        <v>54</v>
      </c>
      <c r="G137" s="11" t="s">
        <v>54</v>
      </c>
      <c r="H137" s="24" t="s">
        <v>54</v>
      </c>
      <c r="I137" s="24">
        <v>1.71</v>
      </c>
      <c r="J137" s="24">
        <v>1.85</v>
      </c>
      <c r="K137" s="24">
        <v>66.459999999999994</v>
      </c>
      <c r="L137" s="24">
        <v>1.73</v>
      </c>
      <c r="M137" s="24">
        <v>0.24</v>
      </c>
      <c r="N137" s="11" t="s">
        <v>54</v>
      </c>
      <c r="O137" s="11" t="s">
        <v>54</v>
      </c>
      <c r="P137" s="24">
        <v>0.11</v>
      </c>
      <c r="Q137" s="11" t="s">
        <v>54</v>
      </c>
      <c r="R137" s="24">
        <v>0.57999999999999996</v>
      </c>
      <c r="S137" s="24">
        <v>77.039999999999992</v>
      </c>
    </row>
    <row r="138" spans="1:19" x14ac:dyDescent="0.15">
      <c r="A138" s="11" t="s">
        <v>387</v>
      </c>
      <c r="B138" s="24">
        <v>0.28000000000000003</v>
      </c>
      <c r="C138" s="24">
        <v>3.94</v>
      </c>
      <c r="D138" s="24">
        <v>0.43</v>
      </c>
      <c r="E138" s="11">
        <v>2.4700000000000002</v>
      </c>
      <c r="F138" s="11" t="s">
        <v>54</v>
      </c>
      <c r="G138" s="11" t="s">
        <v>54</v>
      </c>
      <c r="H138" s="24" t="s">
        <v>54</v>
      </c>
      <c r="I138" s="24">
        <v>1.54</v>
      </c>
      <c r="J138" s="24">
        <v>1.49</v>
      </c>
      <c r="K138" s="24">
        <v>65.849999999999994</v>
      </c>
      <c r="L138" s="24">
        <v>1.57</v>
      </c>
      <c r="M138" s="24">
        <v>0.25</v>
      </c>
      <c r="N138" s="24">
        <v>0.23</v>
      </c>
      <c r="O138" s="11" t="s">
        <v>54</v>
      </c>
      <c r="P138" s="24">
        <v>0.21</v>
      </c>
      <c r="Q138" s="11" t="s">
        <v>54</v>
      </c>
      <c r="R138" s="24">
        <v>0.56999999999999995</v>
      </c>
      <c r="S138" s="24">
        <v>78.829999999999984</v>
      </c>
    </row>
    <row r="139" spans="1:19" x14ac:dyDescent="0.15">
      <c r="A139" s="11" t="s">
        <v>388</v>
      </c>
      <c r="B139" s="24">
        <v>0.35</v>
      </c>
      <c r="C139" s="24">
        <v>3.68</v>
      </c>
      <c r="D139" s="24">
        <v>0.44</v>
      </c>
      <c r="E139" s="11">
        <v>2.5499999999999998</v>
      </c>
      <c r="F139" s="11" t="s">
        <v>54</v>
      </c>
      <c r="G139" s="11" t="s">
        <v>54</v>
      </c>
      <c r="H139" s="24" t="s">
        <v>54</v>
      </c>
      <c r="I139" s="24">
        <v>1.42</v>
      </c>
      <c r="J139" s="24">
        <v>1.93</v>
      </c>
      <c r="K139" s="24">
        <v>65.33</v>
      </c>
      <c r="L139" s="24">
        <v>1.82</v>
      </c>
      <c r="M139" s="24">
        <v>0.26</v>
      </c>
      <c r="N139" s="11" t="s">
        <v>54</v>
      </c>
      <c r="O139" s="11" t="s">
        <v>54</v>
      </c>
      <c r="P139" s="24">
        <v>0.2</v>
      </c>
      <c r="Q139" s="11" t="s">
        <v>54</v>
      </c>
      <c r="R139" s="24">
        <v>0.62</v>
      </c>
      <c r="S139" s="24">
        <v>78.600000000000009</v>
      </c>
    </row>
    <row r="140" spans="1:19" x14ac:dyDescent="0.15">
      <c r="A140" s="11" t="s">
        <v>389</v>
      </c>
      <c r="B140" s="24">
        <v>0.32</v>
      </c>
      <c r="C140" s="24">
        <v>8.5</v>
      </c>
      <c r="D140" s="24">
        <v>0.44</v>
      </c>
      <c r="E140" s="11">
        <v>1.77</v>
      </c>
      <c r="F140" s="11" t="s">
        <v>54</v>
      </c>
      <c r="G140" s="11" t="s">
        <v>54</v>
      </c>
      <c r="H140" s="24" t="s">
        <v>54</v>
      </c>
      <c r="I140" s="24">
        <v>1.74</v>
      </c>
      <c r="J140" s="24">
        <v>1.4</v>
      </c>
      <c r="K140" s="24">
        <v>61.06</v>
      </c>
      <c r="L140" s="24">
        <v>1.71</v>
      </c>
      <c r="M140" s="24">
        <v>0.36</v>
      </c>
      <c r="N140" s="24">
        <v>0.39</v>
      </c>
      <c r="O140" s="11" t="s">
        <v>54</v>
      </c>
      <c r="P140" s="24">
        <v>0.51</v>
      </c>
      <c r="Q140" s="11" t="s">
        <v>54</v>
      </c>
      <c r="R140" s="24">
        <v>0.39</v>
      </c>
      <c r="S140" s="24">
        <v>78.59</v>
      </c>
    </row>
    <row r="141" spans="1:19" x14ac:dyDescent="0.15">
      <c r="A141" s="11" t="s">
        <v>390</v>
      </c>
      <c r="B141" s="24">
        <v>0.26</v>
      </c>
      <c r="C141" s="24">
        <v>4.97</v>
      </c>
      <c r="D141" s="24">
        <v>0.33</v>
      </c>
      <c r="E141" s="11">
        <v>2.46</v>
      </c>
      <c r="F141" s="11" t="s">
        <v>54</v>
      </c>
      <c r="G141" s="11" t="s">
        <v>54</v>
      </c>
      <c r="H141" s="24" t="s">
        <v>54</v>
      </c>
      <c r="I141" s="24">
        <v>1.35</v>
      </c>
      <c r="J141" s="24">
        <v>1.5</v>
      </c>
      <c r="K141" s="24">
        <v>65.97</v>
      </c>
      <c r="L141" s="24">
        <v>0.38</v>
      </c>
      <c r="M141" s="24">
        <v>0.36</v>
      </c>
      <c r="N141" s="24">
        <v>0.27</v>
      </c>
      <c r="O141" s="11" t="s">
        <v>54</v>
      </c>
      <c r="P141" s="24">
        <v>0.16</v>
      </c>
      <c r="Q141" s="11" t="s">
        <v>54</v>
      </c>
      <c r="R141" s="24">
        <v>0.63</v>
      </c>
      <c r="S141" s="24">
        <v>78.639999999999986</v>
      </c>
    </row>
    <row r="142" spans="1:19" x14ac:dyDescent="0.15">
      <c r="A142" s="11" t="s">
        <v>391</v>
      </c>
      <c r="B142" s="24">
        <v>5.33</v>
      </c>
      <c r="C142" s="24">
        <v>8.35</v>
      </c>
      <c r="D142" s="24">
        <v>0.43</v>
      </c>
      <c r="E142" s="11">
        <v>1.6</v>
      </c>
      <c r="F142" s="11" t="s">
        <v>54</v>
      </c>
      <c r="G142" s="11" t="s">
        <v>54</v>
      </c>
      <c r="H142" s="24" t="s">
        <v>54</v>
      </c>
      <c r="I142" s="24">
        <v>1.51</v>
      </c>
      <c r="J142" s="24">
        <v>0.94</v>
      </c>
      <c r="K142" s="24">
        <v>53.14</v>
      </c>
      <c r="L142" s="24">
        <v>7.47</v>
      </c>
      <c r="M142" s="24">
        <v>0.31</v>
      </c>
      <c r="N142" s="24">
        <v>0.23</v>
      </c>
      <c r="O142" s="11" t="s">
        <v>54</v>
      </c>
      <c r="P142" s="24">
        <v>0.68</v>
      </c>
      <c r="Q142" s="24">
        <v>0.2</v>
      </c>
      <c r="R142" s="24">
        <v>0.57999999999999996</v>
      </c>
      <c r="S142" s="24">
        <v>80.77000000000001</v>
      </c>
    </row>
    <row r="143" spans="1:19" x14ac:dyDescent="0.15">
      <c r="A143" s="11" t="s">
        <v>392</v>
      </c>
      <c r="B143" s="24">
        <v>0.31</v>
      </c>
      <c r="C143" s="24">
        <v>1.54</v>
      </c>
      <c r="D143" s="24">
        <v>0.28999999999999998</v>
      </c>
      <c r="E143" s="11">
        <v>4.55</v>
      </c>
      <c r="F143" s="11" t="s">
        <v>54</v>
      </c>
      <c r="G143" s="11" t="s">
        <v>54</v>
      </c>
      <c r="H143" s="24">
        <v>0.78</v>
      </c>
      <c r="I143" s="24">
        <v>0.5</v>
      </c>
      <c r="J143" s="24">
        <v>1.27</v>
      </c>
      <c r="K143" s="24">
        <v>71.599999999999994</v>
      </c>
      <c r="L143" s="24">
        <v>0.31</v>
      </c>
      <c r="M143" s="24">
        <v>0.16</v>
      </c>
      <c r="N143" s="24">
        <v>0.22</v>
      </c>
      <c r="O143" s="11" t="s">
        <v>54</v>
      </c>
      <c r="P143" s="24">
        <v>0.09</v>
      </c>
      <c r="Q143" s="11" t="s">
        <v>54</v>
      </c>
      <c r="R143" s="24">
        <v>0.37</v>
      </c>
      <c r="S143" s="24">
        <v>81.99</v>
      </c>
    </row>
    <row r="144" spans="1:19" x14ac:dyDescent="0.15">
      <c r="A144" s="11" t="s">
        <v>393</v>
      </c>
      <c r="B144" s="24">
        <v>0.5</v>
      </c>
      <c r="C144" s="24">
        <v>0.49</v>
      </c>
      <c r="D144" s="24">
        <v>0.63</v>
      </c>
      <c r="E144" s="11">
        <v>1.65</v>
      </c>
      <c r="F144" s="11" t="s">
        <v>54</v>
      </c>
      <c r="G144" s="11" t="s">
        <v>54</v>
      </c>
      <c r="H144" s="24">
        <v>0.48</v>
      </c>
      <c r="I144" s="24">
        <v>1.98</v>
      </c>
      <c r="J144" s="24">
        <v>2.2999999999999998</v>
      </c>
      <c r="K144" s="24">
        <v>63.93</v>
      </c>
      <c r="L144" s="24">
        <v>3.86</v>
      </c>
      <c r="M144" s="24">
        <v>0.3</v>
      </c>
      <c r="N144" s="11" t="s">
        <v>54</v>
      </c>
      <c r="O144" s="11" t="s">
        <v>54</v>
      </c>
      <c r="P144" s="11" t="s">
        <v>54</v>
      </c>
      <c r="Q144" s="24">
        <v>0.56999999999999995</v>
      </c>
      <c r="R144" s="24">
        <v>0.68</v>
      </c>
      <c r="S144" s="24">
        <v>77.37</v>
      </c>
    </row>
    <row r="145" spans="1:19" x14ac:dyDescent="0.15">
      <c r="A145" s="11" t="s">
        <v>394</v>
      </c>
      <c r="B145" s="24">
        <v>0.87</v>
      </c>
      <c r="C145" s="24">
        <v>0.98</v>
      </c>
      <c r="D145" s="24">
        <v>0.32</v>
      </c>
      <c r="E145" s="11">
        <v>2.96</v>
      </c>
      <c r="F145" s="11" t="s">
        <v>54</v>
      </c>
      <c r="G145" s="11" t="s">
        <v>54</v>
      </c>
      <c r="H145" s="24" t="s">
        <v>54</v>
      </c>
      <c r="I145" s="24">
        <v>1.19</v>
      </c>
      <c r="J145" s="24">
        <v>1.95</v>
      </c>
      <c r="K145" s="24">
        <v>68.83</v>
      </c>
      <c r="L145" s="24">
        <v>1.77</v>
      </c>
      <c r="M145" s="24">
        <v>0.22</v>
      </c>
      <c r="N145" s="11" t="s">
        <v>54</v>
      </c>
      <c r="O145" s="11" t="s">
        <v>54</v>
      </c>
      <c r="P145" s="11" t="s">
        <v>54</v>
      </c>
      <c r="Q145" s="24">
        <v>0.2</v>
      </c>
      <c r="R145" s="24">
        <v>0.64</v>
      </c>
      <c r="S145" s="24">
        <v>79.929999999999993</v>
      </c>
    </row>
    <row r="146" spans="1:19" x14ac:dyDescent="0.15">
      <c r="A146" s="11" t="s">
        <v>395</v>
      </c>
      <c r="B146" s="24">
        <v>2.48</v>
      </c>
      <c r="C146" s="24">
        <v>1.17</v>
      </c>
      <c r="D146" s="24">
        <v>0.13</v>
      </c>
      <c r="E146" s="11">
        <v>3.1</v>
      </c>
      <c r="F146" s="11" t="s">
        <v>54</v>
      </c>
      <c r="G146" s="24">
        <v>0.28999999999999998</v>
      </c>
      <c r="H146" s="24">
        <v>0.81</v>
      </c>
      <c r="I146" s="24">
        <v>1.36</v>
      </c>
      <c r="J146" s="24">
        <v>1.64</v>
      </c>
      <c r="K146" s="24">
        <v>65.430000000000007</v>
      </c>
      <c r="L146" s="24">
        <v>1.27</v>
      </c>
      <c r="M146" s="24">
        <v>0.59</v>
      </c>
      <c r="N146" s="11" t="s">
        <v>54</v>
      </c>
      <c r="O146" s="11" t="s">
        <v>54</v>
      </c>
      <c r="P146" s="11" t="s">
        <v>54</v>
      </c>
      <c r="Q146" s="24">
        <v>0.36</v>
      </c>
      <c r="R146" s="11" t="s">
        <v>54</v>
      </c>
      <c r="S146" s="24">
        <v>78.63000000000001</v>
      </c>
    </row>
    <row r="147" spans="1:19" x14ac:dyDescent="0.15">
      <c r="A147" s="11" t="s">
        <v>396</v>
      </c>
      <c r="B147" s="11" t="s">
        <v>54</v>
      </c>
      <c r="C147" s="24">
        <v>0.25</v>
      </c>
      <c r="D147" s="24">
        <v>0.2</v>
      </c>
      <c r="E147" s="11">
        <v>2.42</v>
      </c>
      <c r="F147" s="11" t="s">
        <v>54</v>
      </c>
      <c r="G147" s="11" t="s">
        <v>54</v>
      </c>
      <c r="H147" s="24">
        <v>0.75</v>
      </c>
      <c r="I147" s="24">
        <v>0.82</v>
      </c>
      <c r="J147" s="24">
        <v>2.33</v>
      </c>
      <c r="K147" s="24">
        <v>70.709999999999994</v>
      </c>
      <c r="L147" s="11" t="s">
        <v>54</v>
      </c>
      <c r="M147" s="24">
        <v>0.62</v>
      </c>
      <c r="N147" s="11" t="s">
        <v>54</v>
      </c>
      <c r="O147" s="11" t="s">
        <v>54</v>
      </c>
      <c r="P147" s="11" t="s">
        <v>54</v>
      </c>
      <c r="Q147" s="11" t="s">
        <v>54</v>
      </c>
      <c r="R147" s="11" t="s">
        <v>54</v>
      </c>
      <c r="S147" s="24">
        <v>78.099999999999994</v>
      </c>
    </row>
    <row r="148" spans="1:19" x14ac:dyDescent="0.15">
      <c r="A148" s="11" t="s">
        <v>397</v>
      </c>
      <c r="B148" s="11" t="s">
        <v>54</v>
      </c>
      <c r="C148" s="11" t="s">
        <v>54</v>
      </c>
      <c r="D148" s="24">
        <v>0.2</v>
      </c>
      <c r="E148" s="11">
        <v>3.66</v>
      </c>
      <c r="F148" s="11" t="s">
        <v>54</v>
      </c>
      <c r="G148" s="24">
        <v>0.25</v>
      </c>
      <c r="H148" s="24">
        <v>1.03</v>
      </c>
      <c r="I148" s="24">
        <v>0.52</v>
      </c>
      <c r="J148" s="24">
        <v>1.37</v>
      </c>
      <c r="K148" s="24">
        <v>72.19</v>
      </c>
      <c r="L148" s="24">
        <v>0.11</v>
      </c>
      <c r="M148" s="24">
        <v>0.38</v>
      </c>
      <c r="N148" s="11" t="s">
        <v>54</v>
      </c>
      <c r="O148" s="11" t="s">
        <v>54</v>
      </c>
      <c r="P148" s="11" t="s">
        <v>54</v>
      </c>
      <c r="Q148" s="11" t="s">
        <v>54</v>
      </c>
      <c r="R148" s="11" t="s">
        <v>54</v>
      </c>
      <c r="S148" s="24">
        <v>79.709999999999994</v>
      </c>
    </row>
    <row r="149" spans="1:19" x14ac:dyDescent="0.15">
      <c r="A149" s="11" t="s">
        <v>398</v>
      </c>
      <c r="B149" s="11" t="s">
        <v>54</v>
      </c>
      <c r="C149" s="24">
        <v>0.25</v>
      </c>
      <c r="D149" s="24">
        <v>0.23</v>
      </c>
      <c r="E149" s="11">
        <v>2.44</v>
      </c>
      <c r="F149" s="11" t="s">
        <v>54</v>
      </c>
      <c r="G149" s="24">
        <v>0.37</v>
      </c>
      <c r="H149" s="24">
        <v>0.67</v>
      </c>
      <c r="I149" s="24">
        <v>0.97</v>
      </c>
      <c r="J149" s="24">
        <v>2.19</v>
      </c>
      <c r="K149" s="24">
        <v>70.06</v>
      </c>
      <c r="L149" s="24">
        <v>0.14000000000000001</v>
      </c>
      <c r="M149" s="24">
        <v>0.63</v>
      </c>
      <c r="N149" s="11" t="s">
        <v>54</v>
      </c>
      <c r="O149" s="11" t="s">
        <v>54</v>
      </c>
      <c r="P149" s="11" t="s">
        <v>54</v>
      </c>
      <c r="Q149" s="11" t="s">
        <v>54</v>
      </c>
      <c r="R149" s="11" t="s">
        <v>54</v>
      </c>
      <c r="S149" s="24">
        <v>77.95</v>
      </c>
    </row>
    <row r="150" spans="1:19" x14ac:dyDescent="0.15">
      <c r="A150" s="11" t="s">
        <v>399</v>
      </c>
      <c r="B150" s="11" t="s">
        <v>54</v>
      </c>
      <c r="C150" s="24" t="s">
        <v>54</v>
      </c>
      <c r="D150" s="24">
        <v>0.19</v>
      </c>
      <c r="E150" s="11">
        <v>2.81</v>
      </c>
      <c r="F150" s="11" t="s">
        <v>54</v>
      </c>
      <c r="G150" s="24">
        <v>0.24</v>
      </c>
      <c r="H150" s="24">
        <v>0.5</v>
      </c>
      <c r="I150" s="24">
        <v>0.73</v>
      </c>
      <c r="J150" s="24">
        <v>2.1800000000000002</v>
      </c>
      <c r="K150" s="24">
        <v>71.010000000000005</v>
      </c>
      <c r="L150" s="24">
        <v>0.13</v>
      </c>
      <c r="M150" s="24">
        <v>0.47</v>
      </c>
      <c r="N150" s="11" t="s">
        <v>54</v>
      </c>
      <c r="O150" s="11" t="s">
        <v>54</v>
      </c>
      <c r="P150" s="11" t="s">
        <v>54</v>
      </c>
      <c r="Q150" s="11" t="s">
        <v>54</v>
      </c>
      <c r="R150" s="11" t="s">
        <v>54</v>
      </c>
      <c r="S150" s="24">
        <v>78.260000000000005</v>
      </c>
    </row>
    <row r="151" spans="1:19" x14ac:dyDescent="0.15">
      <c r="A151" s="11" t="s">
        <v>400</v>
      </c>
      <c r="B151" s="11" t="s">
        <v>54</v>
      </c>
      <c r="C151" s="24">
        <v>0.28000000000000003</v>
      </c>
      <c r="D151" s="24">
        <v>0.25</v>
      </c>
      <c r="E151" s="11">
        <v>2.4</v>
      </c>
      <c r="F151" s="11" t="s">
        <v>54</v>
      </c>
      <c r="G151" s="24">
        <v>0.23</v>
      </c>
      <c r="H151" s="24">
        <v>0.73</v>
      </c>
      <c r="I151" s="24">
        <v>0.84</v>
      </c>
      <c r="J151" s="24">
        <v>2.21</v>
      </c>
      <c r="K151" s="24">
        <v>70.180000000000007</v>
      </c>
      <c r="L151" s="24">
        <v>0.1</v>
      </c>
      <c r="M151" s="24">
        <v>0.69</v>
      </c>
      <c r="N151" s="11" t="s">
        <v>54</v>
      </c>
      <c r="O151" s="11" t="s">
        <v>54</v>
      </c>
      <c r="P151" s="11" t="s">
        <v>54</v>
      </c>
      <c r="Q151" s="11" t="s">
        <v>54</v>
      </c>
      <c r="R151" s="11" t="s">
        <v>54</v>
      </c>
      <c r="S151" s="24">
        <v>77.91</v>
      </c>
    </row>
    <row r="152" spans="1:19" x14ac:dyDescent="0.15">
      <c r="A152" s="11" t="s">
        <v>401</v>
      </c>
      <c r="B152" s="24">
        <v>0.5</v>
      </c>
      <c r="C152" s="24">
        <v>0.51</v>
      </c>
      <c r="D152" s="24">
        <v>0.3</v>
      </c>
      <c r="E152" s="11">
        <v>2.37</v>
      </c>
      <c r="F152" s="11" t="s">
        <v>54</v>
      </c>
      <c r="G152" s="24">
        <v>0.26</v>
      </c>
      <c r="H152" s="24">
        <v>0.72</v>
      </c>
      <c r="I152" s="24">
        <v>0.7</v>
      </c>
      <c r="J152" s="24">
        <v>2.14</v>
      </c>
      <c r="K152" s="24">
        <v>69.67</v>
      </c>
      <c r="L152" s="24">
        <v>0.56000000000000005</v>
      </c>
      <c r="M152" s="24">
        <v>0.7</v>
      </c>
      <c r="N152" s="11" t="s">
        <v>54</v>
      </c>
      <c r="O152" s="11" t="s">
        <v>54</v>
      </c>
      <c r="P152" s="11" t="s">
        <v>54</v>
      </c>
      <c r="Q152" s="11" t="s">
        <v>54</v>
      </c>
      <c r="R152" s="11" t="s">
        <v>54</v>
      </c>
      <c r="S152" s="24">
        <v>78.430000000000007</v>
      </c>
    </row>
    <row r="153" spans="1:19" x14ac:dyDescent="0.15">
      <c r="A153" s="11" t="s">
        <v>402</v>
      </c>
      <c r="B153" s="11" t="s">
        <v>54</v>
      </c>
      <c r="C153" s="24">
        <v>0.28999999999999998</v>
      </c>
      <c r="D153" s="24">
        <v>0.18</v>
      </c>
      <c r="E153" s="11">
        <v>2.56</v>
      </c>
      <c r="F153" s="11" t="s">
        <v>54</v>
      </c>
      <c r="G153" s="24">
        <v>0.44</v>
      </c>
      <c r="H153" s="24">
        <v>0.8</v>
      </c>
      <c r="I153" s="24">
        <v>0.94</v>
      </c>
      <c r="J153" s="24">
        <v>2.06</v>
      </c>
      <c r="K153" s="24">
        <v>69.88</v>
      </c>
      <c r="L153" s="24">
        <v>0.1</v>
      </c>
      <c r="M153" s="24">
        <v>0.64</v>
      </c>
      <c r="N153" s="11" t="s">
        <v>54</v>
      </c>
      <c r="O153" s="11" t="s">
        <v>54</v>
      </c>
      <c r="P153" s="11" t="s">
        <v>54</v>
      </c>
      <c r="Q153" s="11" t="s">
        <v>54</v>
      </c>
      <c r="R153" s="11" t="s">
        <v>54</v>
      </c>
      <c r="S153" s="24">
        <v>77.889999999999986</v>
      </c>
    </row>
    <row r="154" spans="1:19" x14ac:dyDescent="0.15">
      <c r="A154" s="11" t="s">
        <v>403</v>
      </c>
      <c r="B154" s="24">
        <v>0.11</v>
      </c>
      <c r="C154" s="24">
        <v>0.28000000000000003</v>
      </c>
      <c r="D154" s="24">
        <v>0.12</v>
      </c>
      <c r="E154" s="11">
        <v>3.2</v>
      </c>
      <c r="F154" s="11" t="s">
        <v>54</v>
      </c>
      <c r="G154" s="24">
        <v>0.4</v>
      </c>
      <c r="H154" s="24">
        <v>0.96</v>
      </c>
      <c r="I154" s="24">
        <v>0.75</v>
      </c>
      <c r="J154" s="24">
        <v>1.65</v>
      </c>
      <c r="K154" s="24">
        <v>69.930000000000007</v>
      </c>
      <c r="L154" s="24">
        <v>0.1</v>
      </c>
      <c r="M154" s="24">
        <v>0.45</v>
      </c>
      <c r="N154" s="11" t="s">
        <v>54</v>
      </c>
      <c r="O154" s="11" t="s">
        <v>54</v>
      </c>
      <c r="P154" s="11" t="s">
        <v>54</v>
      </c>
      <c r="Q154" s="11" t="s">
        <v>54</v>
      </c>
      <c r="R154" s="11" t="s">
        <v>54</v>
      </c>
      <c r="S154" s="24">
        <v>77.95</v>
      </c>
    </row>
    <row r="155" spans="1:19" x14ac:dyDescent="0.15">
      <c r="A155" s="11" t="s">
        <v>404</v>
      </c>
      <c r="B155" s="11" t="s">
        <v>54</v>
      </c>
      <c r="C155" s="24">
        <v>0.14000000000000001</v>
      </c>
      <c r="D155" s="24">
        <v>0.13</v>
      </c>
      <c r="E155" s="11">
        <v>2.97</v>
      </c>
      <c r="F155" s="11" t="s">
        <v>54</v>
      </c>
      <c r="G155" s="24">
        <v>0.3</v>
      </c>
      <c r="H155" s="24">
        <v>0.74</v>
      </c>
      <c r="I155" s="24">
        <v>0.8</v>
      </c>
      <c r="J155" s="24">
        <v>1.74</v>
      </c>
      <c r="K155" s="24">
        <v>70.13</v>
      </c>
      <c r="L155" s="11" t="s">
        <v>54</v>
      </c>
      <c r="M155" s="24">
        <v>0.4</v>
      </c>
      <c r="N155" s="11" t="s">
        <v>54</v>
      </c>
      <c r="O155" s="11" t="s">
        <v>54</v>
      </c>
      <c r="P155" s="11" t="s">
        <v>54</v>
      </c>
      <c r="Q155" s="11" t="s">
        <v>54</v>
      </c>
      <c r="R155" s="11" t="s">
        <v>54</v>
      </c>
      <c r="S155" s="24">
        <v>77.349999999999994</v>
      </c>
    </row>
    <row r="156" spans="1:19" x14ac:dyDescent="0.15">
      <c r="A156" s="11" t="s">
        <v>405</v>
      </c>
      <c r="B156" s="24">
        <v>0.86</v>
      </c>
      <c r="C156" s="24">
        <v>0.63</v>
      </c>
      <c r="D156" s="24">
        <v>0.11</v>
      </c>
      <c r="E156" s="11">
        <v>2.75</v>
      </c>
      <c r="F156" s="11" t="s">
        <v>54</v>
      </c>
      <c r="G156" s="24">
        <v>0.27</v>
      </c>
      <c r="H156" s="24">
        <v>0.85</v>
      </c>
      <c r="I156" s="24">
        <v>1.05</v>
      </c>
      <c r="J156" s="24">
        <v>1.96</v>
      </c>
      <c r="K156" s="24">
        <v>67.98</v>
      </c>
      <c r="L156" s="24">
        <v>0.56000000000000005</v>
      </c>
      <c r="M156" s="24">
        <v>0.59</v>
      </c>
      <c r="N156" s="11" t="s">
        <v>54</v>
      </c>
      <c r="O156" s="11" t="s">
        <v>54</v>
      </c>
      <c r="P156" s="11" t="s">
        <v>54</v>
      </c>
      <c r="Q156" s="11" t="s">
        <v>54</v>
      </c>
      <c r="R156" s="11" t="s">
        <v>54</v>
      </c>
      <c r="S156" s="24">
        <v>77.610000000000014</v>
      </c>
    </row>
    <row r="157" spans="1:19" x14ac:dyDescent="0.15">
      <c r="A157" s="11" t="s">
        <v>406</v>
      </c>
      <c r="B157" s="11" t="s">
        <v>54</v>
      </c>
      <c r="C157" s="24">
        <v>0.28999999999999998</v>
      </c>
      <c r="D157" s="24">
        <v>0.11</v>
      </c>
      <c r="E157" s="11">
        <v>2.44</v>
      </c>
      <c r="F157" s="11" t="s">
        <v>54</v>
      </c>
      <c r="G157" s="24">
        <v>0.38</v>
      </c>
      <c r="H157" s="24">
        <v>0.71</v>
      </c>
      <c r="I157" s="24">
        <v>0.99</v>
      </c>
      <c r="J157" s="24">
        <v>2.41</v>
      </c>
      <c r="K157" s="24">
        <v>69.569999999999993</v>
      </c>
      <c r="L157" s="24">
        <v>0.3</v>
      </c>
      <c r="M157" s="24">
        <v>0.69</v>
      </c>
      <c r="N157" s="11" t="s">
        <v>54</v>
      </c>
      <c r="O157" s="11" t="s">
        <v>54</v>
      </c>
      <c r="P157" s="11" t="s">
        <v>54</v>
      </c>
      <c r="Q157" s="11" t="s">
        <v>54</v>
      </c>
      <c r="R157" s="11" t="s">
        <v>54</v>
      </c>
      <c r="S157" s="24">
        <v>77.889999999999986</v>
      </c>
    </row>
    <row r="158" spans="1:19" x14ac:dyDescent="0.15">
      <c r="A158" s="11" t="s">
        <v>407</v>
      </c>
      <c r="B158" s="11" t="s">
        <v>54</v>
      </c>
      <c r="C158" s="24">
        <v>0.28000000000000003</v>
      </c>
      <c r="D158" s="24">
        <v>0.1</v>
      </c>
      <c r="E158" s="11">
        <v>2.4900000000000002</v>
      </c>
      <c r="F158" s="11" t="s">
        <v>54</v>
      </c>
      <c r="G158" s="24">
        <v>0.37</v>
      </c>
      <c r="H158" s="24">
        <v>0.8</v>
      </c>
      <c r="I158" s="24">
        <v>1.08</v>
      </c>
      <c r="J158" s="24">
        <v>2.0299999999999998</v>
      </c>
      <c r="K158" s="24">
        <v>69.150000000000006</v>
      </c>
      <c r="L158" s="24">
        <v>0.14000000000000001</v>
      </c>
      <c r="M158" s="24">
        <v>0.63</v>
      </c>
      <c r="N158" s="11" t="s">
        <v>54</v>
      </c>
      <c r="O158" s="11" t="s">
        <v>54</v>
      </c>
      <c r="P158" s="11" t="s">
        <v>54</v>
      </c>
      <c r="Q158" s="11" t="s">
        <v>54</v>
      </c>
      <c r="R158" s="11" t="s">
        <v>54</v>
      </c>
      <c r="S158" s="24">
        <v>77.070000000000007</v>
      </c>
    </row>
    <row r="159" spans="1:19" x14ac:dyDescent="0.15">
      <c r="A159" s="11" t="s">
        <v>408</v>
      </c>
      <c r="B159" s="11" t="s">
        <v>54</v>
      </c>
      <c r="C159" s="11" t="s">
        <v>54</v>
      </c>
      <c r="D159" s="24">
        <v>0.09</v>
      </c>
      <c r="E159" s="11">
        <v>6.07</v>
      </c>
      <c r="F159" s="11" t="s">
        <v>54</v>
      </c>
      <c r="G159" s="11" t="s">
        <v>54</v>
      </c>
      <c r="H159" s="24">
        <v>0.5</v>
      </c>
      <c r="I159" s="11" t="s">
        <v>54</v>
      </c>
      <c r="J159" s="24">
        <v>0.43</v>
      </c>
      <c r="K159" s="24">
        <v>75.14</v>
      </c>
      <c r="L159" s="24">
        <v>0.14000000000000001</v>
      </c>
      <c r="M159" s="11" t="s">
        <v>54</v>
      </c>
      <c r="N159" s="11" t="s">
        <v>54</v>
      </c>
      <c r="O159" s="11" t="s">
        <v>54</v>
      </c>
      <c r="P159" s="11" t="s">
        <v>54</v>
      </c>
      <c r="Q159" s="11" t="s">
        <v>54</v>
      </c>
      <c r="R159" s="11" t="s">
        <v>54</v>
      </c>
      <c r="S159" s="24">
        <v>82.37</v>
      </c>
    </row>
    <row r="160" spans="1:19" x14ac:dyDescent="0.15">
      <c r="A160" s="11" t="s">
        <v>409</v>
      </c>
      <c r="B160" s="24">
        <v>7.7</v>
      </c>
      <c r="C160" s="24">
        <v>2.5499999999999998</v>
      </c>
      <c r="D160" s="24">
        <v>0.39</v>
      </c>
      <c r="E160" s="11">
        <v>4.76</v>
      </c>
      <c r="F160" s="11" t="s">
        <v>54</v>
      </c>
      <c r="G160" s="11" t="s">
        <v>54</v>
      </c>
      <c r="H160" s="24">
        <v>1.01</v>
      </c>
      <c r="I160" s="24">
        <v>0.24</v>
      </c>
      <c r="J160" s="24">
        <v>1.58</v>
      </c>
      <c r="K160" s="24">
        <v>63.14</v>
      </c>
      <c r="L160" s="24">
        <v>0.78</v>
      </c>
      <c r="M160" s="24">
        <v>0.1</v>
      </c>
      <c r="N160" s="11" t="s">
        <v>54</v>
      </c>
      <c r="O160" s="11" t="s">
        <v>54</v>
      </c>
      <c r="P160" s="11" t="s">
        <v>54</v>
      </c>
      <c r="Q160" s="11" t="s">
        <v>54</v>
      </c>
      <c r="R160" s="11" t="s">
        <v>54</v>
      </c>
      <c r="S160" s="24">
        <v>82.25</v>
      </c>
    </row>
    <row r="161" spans="1:19" x14ac:dyDescent="0.15">
      <c r="A161" s="11" t="s">
        <v>410</v>
      </c>
      <c r="B161" s="24">
        <v>0.14000000000000001</v>
      </c>
      <c r="C161" s="24">
        <v>0.26</v>
      </c>
      <c r="D161" s="11" t="s">
        <v>54</v>
      </c>
      <c r="E161" s="11">
        <v>5.41</v>
      </c>
      <c r="F161" s="11" t="s">
        <v>54</v>
      </c>
      <c r="G161" s="11" t="s">
        <v>54</v>
      </c>
      <c r="H161" s="24">
        <v>0.73</v>
      </c>
      <c r="I161" s="24">
        <v>0.16</v>
      </c>
      <c r="J161" s="24">
        <v>0.92</v>
      </c>
      <c r="K161" s="24">
        <v>73.959999999999994</v>
      </c>
      <c r="L161" s="24">
        <v>0.14000000000000001</v>
      </c>
      <c r="M161" s="11" t="s">
        <v>54</v>
      </c>
      <c r="N161" s="11" t="s">
        <v>54</v>
      </c>
      <c r="O161" s="11" t="s">
        <v>54</v>
      </c>
      <c r="P161" s="11" t="s">
        <v>54</v>
      </c>
      <c r="Q161" s="11" t="s">
        <v>54</v>
      </c>
      <c r="R161" s="11" t="s">
        <v>54</v>
      </c>
      <c r="S161" s="24">
        <v>81.72</v>
      </c>
    </row>
    <row r="162" spans="1:19" x14ac:dyDescent="0.15">
      <c r="A162" s="11" t="s">
        <v>411</v>
      </c>
      <c r="B162" s="24">
        <v>0.14000000000000001</v>
      </c>
      <c r="C162" s="24" t="s">
        <v>54</v>
      </c>
      <c r="D162" s="11" t="s">
        <v>54</v>
      </c>
      <c r="E162" s="11">
        <v>5.58</v>
      </c>
      <c r="F162" s="11" t="s">
        <v>54</v>
      </c>
      <c r="G162" s="11" t="s">
        <v>54</v>
      </c>
      <c r="H162" s="24">
        <v>0.49</v>
      </c>
      <c r="I162" s="11" t="s">
        <v>54</v>
      </c>
      <c r="J162" s="24">
        <v>0.6</v>
      </c>
      <c r="K162" s="24">
        <v>73.709999999999994</v>
      </c>
      <c r="L162" s="24">
        <v>0.11</v>
      </c>
      <c r="M162" s="24">
        <v>0.11</v>
      </c>
      <c r="N162" s="11" t="s">
        <v>54</v>
      </c>
      <c r="O162" s="11" t="s">
        <v>54</v>
      </c>
      <c r="P162" s="11" t="s">
        <v>54</v>
      </c>
      <c r="Q162" s="11" t="s">
        <v>54</v>
      </c>
      <c r="R162" s="11" t="s">
        <v>54</v>
      </c>
      <c r="S162" s="24">
        <v>80.739999999999995</v>
      </c>
    </row>
    <row r="163" spans="1:19" x14ac:dyDescent="0.15">
      <c r="A163" s="11" t="s">
        <v>412</v>
      </c>
      <c r="B163" s="11" t="s">
        <v>54</v>
      </c>
      <c r="C163" s="24">
        <v>0.14000000000000001</v>
      </c>
      <c r="D163" s="11" t="s">
        <v>54</v>
      </c>
      <c r="E163" s="11">
        <v>5.87</v>
      </c>
      <c r="F163" s="11" t="s">
        <v>54</v>
      </c>
      <c r="G163" s="11" t="s">
        <v>54</v>
      </c>
      <c r="H163" s="24" t="s">
        <v>54</v>
      </c>
      <c r="I163" s="11" t="s">
        <v>54</v>
      </c>
      <c r="J163" s="24">
        <v>0.23</v>
      </c>
      <c r="K163" s="24">
        <v>74.59</v>
      </c>
      <c r="L163" s="24">
        <v>0.14000000000000001</v>
      </c>
      <c r="M163" s="11" t="s">
        <v>54</v>
      </c>
      <c r="N163" s="11" t="s">
        <v>54</v>
      </c>
      <c r="O163" s="11" t="s">
        <v>54</v>
      </c>
      <c r="P163" s="11" t="s">
        <v>54</v>
      </c>
      <c r="Q163" s="11" t="s">
        <v>54</v>
      </c>
      <c r="R163" s="11" t="s">
        <v>54</v>
      </c>
      <c r="S163" s="24">
        <v>80.97</v>
      </c>
    </row>
    <row r="164" spans="1:19" x14ac:dyDescent="0.15">
      <c r="A164" s="11" t="s">
        <v>413</v>
      </c>
      <c r="B164" s="24">
        <v>0.13</v>
      </c>
      <c r="C164" s="24">
        <v>0.2</v>
      </c>
      <c r="D164" s="24">
        <v>0.16</v>
      </c>
      <c r="E164" s="11">
        <v>2.65</v>
      </c>
      <c r="F164" s="11" t="s">
        <v>54</v>
      </c>
      <c r="G164" s="24">
        <v>0.38</v>
      </c>
      <c r="H164" s="24">
        <v>0.76</v>
      </c>
      <c r="I164" s="24">
        <v>1.19</v>
      </c>
      <c r="J164" s="24">
        <v>2.42</v>
      </c>
      <c r="K164" s="24">
        <v>73.650000000000006</v>
      </c>
      <c r="L164" s="24">
        <v>0.13</v>
      </c>
      <c r="M164" s="24">
        <v>0.91</v>
      </c>
      <c r="N164" s="11" t="s">
        <v>54</v>
      </c>
      <c r="O164" s="11" t="s">
        <v>54</v>
      </c>
      <c r="P164" s="11" t="s">
        <v>54</v>
      </c>
      <c r="Q164" s="11" t="s">
        <v>54</v>
      </c>
      <c r="R164" s="11" t="s">
        <v>54</v>
      </c>
      <c r="S164" s="24">
        <v>82.58</v>
      </c>
    </row>
    <row r="165" spans="1:19" x14ac:dyDescent="0.15">
      <c r="A165" s="11" t="s">
        <v>414</v>
      </c>
      <c r="B165" s="11" t="s">
        <v>54</v>
      </c>
      <c r="C165" s="24">
        <v>0.25</v>
      </c>
      <c r="D165" s="24">
        <v>0.17</v>
      </c>
      <c r="E165" s="11">
        <v>2.4700000000000002</v>
      </c>
      <c r="F165" s="11" t="s">
        <v>54</v>
      </c>
      <c r="G165" s="24">
        <v>0.4</v>
      </c>
      <c r="H165" s="24">
        <v>0.69</v>
      </c>
      <c r="I165" s="24">
        <v>1.0900000000000001</v>
      </c>
      <c r="J165" s="24">
        <v>2.08</v>
      </c>
      <c r="K165" s="24">
        <v>74.930000000000007</v>
      </c>
      <c r="L165" s="24">
        <v>0.15</v>
      </c>
      <c r="M165" s="24">
        <v>0.81</v>
      </c>
      <c r="N165" s="11" t="s">
        <v>54</v>
      </c>
      <c r="O165" s="11" t="s">
        <v>54</v>
      </c>
      <c r="P165" s="11" t="s">
        <v>54</v>
      </c>
      <c r="Q165" s="11" t="s">
        <v>54</v>
      </c>
      <c r="R165" s="11" t="s">
        <v>54</v>
      </c>
      <c r="S165" s="24">
        <v>83.04000000000002</v>
      </c>
    </row>
    <row r="166" spans="1:19" x14ac:dyDescent="0.15">
      <c r="A166" s="11" t="s">
        <v>415</v>
      </c>
      <c r="B166" s="24">
        <v>1.54</v>
      </c>
      <c r="C166" s="24">
        <v>0.77</v>
      </c>
      <c r="D166" s="24">
        <v>0.21</v>
      </c>
      <c r="E166" s="11">
        <v>2.68</v>
      </c>
      <c r="F166" s="11" t="s">
        <v>54</v>
      </c>
      <c r="G166" s="24">
        <v>0.37</v>
      </c>
      <c r="H166" s="24">
        <v>0.81</v>
      </c>
      <c r="I166" s="24">
        <v>0.96</v>
      </c>
      <c r="J166" s="24">
        <v>2.2200000000000002</v>
      </c>
      <c r="K166" s="24">
        <v>72.61</v>
      </c>
      <c r="L166" s="24">
        <v>0.66</v>
      </c>
      <c r="M166" s="24">
        <v>0.73</v>
      </c>
      <c r="N166" s="11" t="s">
        <v>54</v>
      </c>
      <c r="O166" s="11" t="s">
        <v>54</v>
      </c>
      <c r="P166" s="11" t="s">
        <v>54</v>
      </c>
      <c r="Q166" s="11" t="s">
        <v>54</v>
      </c>
      <c r="R166" s="11" t="s">
        <v>54</v>
      </c>
      <c r="S166" s="24">
        <v>83.56</v>
      </c>
    </row>
    <row r="167" spans="1:19" x14ac:dyDescent="0.15">
      <c r="A167" s="11" t="s">
        <v>416</v>
      </c>
      <c r="B167" s="11" t="s">
        <v>54</v>
      </c>
      <c r="C167" s="24">
        <v>0.25</v>
      </c>
      <c r="D167" s="24">
        <v>0.15</v>
      </c>
      <c r="E167" s="11">
        <v>2.27</v>
      </c>
      <c r="F167" s="11" t="s">
        <v>54</v>
      </c>
      <c r="G167" s="24">
        <v>0.4</v>
      </c>
      <c r="H167" s="24">
        <v>0.7</v>
      </c>
      <c r="I167" s="24">
        <v>1.08</v>
      </c>
      <c r="J167" s="24">
        <v>1.94</v>
      </c>
      <c r="K167" s="24">
        <v>67.83</v>
      </c>
      <c r="L167" s="24">
        <v>0.13</v>
      </c>
      <c r="M167" s="24">
        <v>0.69</v>
      </c>
      <c r="N167" s="11" t="s">
        <v>54</v>
      </c>
      <c r="O167" s="11" t="s">
        <v>54</v>
      </c>
      <c r="P167" s="11" t="s">
        <v>54</v>
      </c>
      <c r="Q167" s="11" t="s">
        <v>54</v>
      </c>
      <c r="R167" s="11" t="s">
        <v>54</v>
      </c>
      <c r="S167" s="24">
        <v>75.44</v>
      </c>
    </row>
    <row r="168" spans="1:19" x14ac:dyDescent="0.15">
      <c r="A168" s="11" t="s">
        <v>417</v>
      </c>
      <c r="B168" s="11" t="s">
        <v>54</v>
      </c>
      <c r="C168" s="24">
        <v>0.23</v>
      </c>
      <c r="D168" s="24">
        <v>0.17</v>
      </c>
      <c r="E168" s="11">
        <v>2.38</v>
      </c>
      <c r="F168" s="11" t="s">
        <v>54</v>
      </c>
      <c r="G168" s="24">
        <v>0.33</v>
      </c>
      <c r="H168" s="24">
        <v>0.79</v>
      </c>
      <c r="I168" s="24">
        <v>1.02</v>
      </c>
      <c r="J168" s="24">
        <v>1.88</v>
      </c>
      <c r="K168" s="24">
        <v>68.040000000000006</v>
      </c>
      <c r="L168" s="24">
        <v>0.13</v>
      </c>
      <c r="M168" s="24">
        <v>0.68</v>
      </c>
      <c r="N168" s="11" t="s">
        <v>54</v>
      </c>
      <c r="O168" s="11" t="s">
        <v>54</v>
      </c>
      <c r="P168" s="11" t="s">
        <v>54</v>
      </c>
      <c r="Q168" s="11" t="s">
        <v>54</v>
      </c>
      <c r="R168" s="11" t="s">
        <v>54</v>
      </c>
      <c r="S168" s="24">
        <v>75.650000000000006</v>
      </c>
    </row>
    <row r="169" spans="1:19" x14ac:dyDescent="0.15">
      <c r="A169" s="11" t="s">
        <v>418</v>
      </c>
      <c r="B169" s="11" t="s">
        <v>54</v>
      </c>
      <c r="C169" s="24" t="s">
        <v>54</v>
      </c>
      <c r="D169" s="24">
        <v>0.19</v>
      </c>
      <c r="E169" s="11">
        <v>2.81</v>
      </c>
      <c r="F169" s="11" t="s">
        <v>54</v>
      </c>
      <c r="G169" s="24">
        <v>0.36</v>
      </c>
      <c r="H169" s="24">
        <v>0.88</v>
      </c>
      <c r="I169" s="24">
        <v>1.1000000000000001</v>
      </c>
      <c r="J169" s="24">
        <v>1.92</v>
      </c>
      <c r="K169" s="24">
        <v>75.37</v>
      </c>
      <c r="L169" s="11" t="s">
        <v>54</v>
      </c>
      <c r="M169" s="24">
        <v>0.44</v>
      </c>
      <c r="N169" s="11" t="s">
        <v>54</v>
      </c>
      <c r="O169" s="11" t="s">
        <v>54</v>
      </c>
      <c r="P169" s="11" t="s">
        <v>54</v>
      </c>
      <c r="Q169" s="11" t="s">
        <v>54</v>
      </c>
      <c r="R169" s="11" t="s">
        <v>54</v>
      </c>
      <c r="S169" s="24">
        <v>83.070000000000007</v>
      </c>
    </row>
    <row r="170" spans="1:19" x14ac:dyDescent="0.15">
      <c r="A170" s="11" t="s">
        <v>419</v>
      </c>
      <c r="B170" s="11" t="s">
        <v>54</v>
      </c>
      <c r="C170" s="24">
        <v>0.15</v>
      </c>
      <c r="D170" s="24">
        <v>0.34</v>
      </c>
      <c r="E170" s="11">
        <v>2.74</v>
      </c>
      <c r="F170" s="11" t="s">
        <v>54</v>
      </c>
      <c r="G170" s="24">
        <v>0.28000000000000003</v>
      </c>
      <c r="H170" s="24">
        <v>0.72</v>
      </c>
      <c r="I170" s="24">
        <v>1.22</v>
      </c>
      <c r="J170" s="24">
        <v>1.74</v>
      </c>
      <c r="K170" s="24">
        <v>75.69</v>
      </c>
      <c r="L170" s="24">
        <v>0.17</v>
      </c>
      <c r="M170" s="24">
        <v>0.77</v>
      </c>
      <c r="N170" s="11" t="s">
        <v>54</v>
      </c>
      <c r="O170" s="11" t="s">
        <v>54</v>
      </c>
      <c r="P170" s="11" t="s">
        <v>54</v>
      </c>
      <c r="Q170" s="11" t="s">
        <v>54</v>
      </c>
      <c r="R170" s="11" t="s">
        <v>54</v>
      </c>
      <c r="S170" s="24">
        <v>83.82</v>
      </c>
    </row>
    <row r="171" spans="1:19" x14ac:dyDescent="0.15">
      <c r="A171" s="11" t="s">
        <v>420</v>
      </c>
      <c r="B171" s="11" t="s">
        <v>54</v>
      </c>
      <c r="C171" s="11" t="s">
        <v>54</v>
      </c>
      <c r="D171" s="11" t="s">
        <v>54</v>
      </c>
      <c r="E171" s="11">
        <v>1.1100000000000001</v>
      </c>
      <c r="F171" s="11" t="s">
        <v>54</v>
      </c>
      <c r="G171" s="11" t="s">
        <v>54</v>
      </c>
      <c r="H171" s="24" t="s">
        <v>54</v>
      </c>
      <c r="I171" s="24">
        <v>0.54</v>
      </c>
      <c r="J171" s="24">
        <v>2.2000000000000002</v>
      </c>
      <c r="K171" s="24">
        <v>63.47</v>
      </c>
      <c r="L171" s="24">
        <v>0.15</v>
      </c>
      <c r="M171" s="24">
        <v>0.83</v>
      </c>
      <c r="N171" s="11" t="s">
        <v>54</v>
      </c>
      <c r="O171" s="11" t="s">
        <v>54</v>
      </c>
      <c r="P171" s="11" t="s">
        <v>54</v>
      </c>
      <c r="Q171" s="11" t="s">
        <v>54</v>
      </c>
      <c r="R171" s="11" t="s">
        <v>54</v>
      </c>
      <c r="S171" s="24">
        <v>68.3</v>
      </c>
    </row>
    <row r="172" spans="1:19" x14ac:dyDescent="0.15">
      <c r="A172" s="11" t="s">
        <v>421</v>
      </c>
      <c r="B172" s="24">
        <v>1.1200000000000001</v>
      </c>
      <c r="C172" s="24">
        <v>0.59</v>
      </c>
      <c r="D172" s="24">
        <v>0.1</v>
      </c>
      <c r="E172" s="11">
        <v>1.59</v>
      </c>
      <c r="F172" s="11" t="s">
        <v>54</v>
      </c>
      <c r="G172" s="11" t="s">
        <v>54</v>
      </c>
      <c r="H172" s="24" t="s">
        <v>54</v>
      </c>
      <c r="I172" s="24">
        <v>0.64</v>
      </c>
      <c r="J172" s="24">
        <v>1.65</v>
      </c>
      <c r="K172" s="24">
        <v>57.04</v>
      </c>
      <c r="L172" s="24">
        <v>1.98</v>
      </c>
      <c r="M172" s="24">
        <v>0.78</v>
      </c>
      <c r="N172" s="11" t="s">
        <v>54</v>
      </c>
      <c r="O172" s="11" t="s">
        <v>54</v>
      </c>
      <c r="P172" s="11" t="s">
        <v>54</v>
      </c>
      <c r="Q172" s="24">
        <v>0.51</v>
      </c>
      <c r="R172" s="11" t="s">
        <v>54</v>
      </c>
      <c r="S172" s="24">
        <v>66</v>
      </c>
    </row>
    <row r="173" spans="1:19" x14ac:dyDescent="0.15">
      <c r="A173" s="11" t="s">
        <v>422</v>
      </c>
      <c r="B173" s="24">
        <v>2.6</v>
      </c>
      <c r="C173" s="24">
        <v>1.2</v>
      </c>
      <c r="D173" s="11" t="s">
        <v>54</v>
      </c>
      <c r="E173" s="11">
        <v>5.16</v>
      </c>
      <c r="F173" s="11" t="s">
        <v>54</v>
      </c>
      <c r="G173" s="11" t="s">
        <v>54</v>
      </c>
      <c r="H173" s="24">
        <v>0.73</v>
      </c>
      <c r="I173" s="24">
        <v>0.7</v>
      </c>
      <c r="J173" s="24">
        <v>0.53</v>
      </c>
      <c r="K173" s="24">
        <v>67.28</v>
      </c>
      <c r="L173" s="24">
        <v>1.41</v>
      </c>
      <c r="M173" s="24">
        <v>0.47</v>
      </c>
      <c r="N173" s="11" t="s">
        <v>54</v>
      </c>
      <c r="O173" s="11" t="s">
        <v>54</v>
      </c>
      <c r="P173" s="11" t="s">
        <v>54</v>
      </c>
      <c r="Q173" s="24">
        <v>0.28000000000000003</v>
      </c>
      <c r="R173" s="11" t="s">
        <v>54</v>
      </c>
      <c r="S173" s="24">
        <v>80.36</v>
      </c>
    </row>
    <row r="174" spans="1:19" x14ac:dyDescent="0.15">
      <c r="A174" s="11" t="s">
        <v>423</v>
      </c>
      <c r="B174" s="24">
        <v>0.11</v>
      </c>
      <c r="C174" s="24">
        <v>0.16</v>
      </c>
      <c r="D174" s="24">
        <v>0.18</v>
      </c>
      <c r="E174" s="11">
        <v>2.58</v>
      </c>
      <c r="F174" s="11" t="s">
        <v>54</v>
      </c>
      <c r="G174" s="24">
        <v>0.33</v>
      </c>
      <c r="H174" s="24">
        <v>0.53</v>
      </c>
      <c r="I174" s="24">
        <v>0.91</v>
      </c>
      <c r="J174" s="24">
        <v>2.4</v>
      </c>
      <c r="K174" s="24">
        <v>70.459999999999994</v>
      </c>
      <c r="L174" s="24">
        <v>0.14000000000000001</v>
      </c>
      <c r="M174" s="24">
        <v>0.68</v>
      </c>
      <c r="N174" s="11" t="s">
        <v>54</v>
      </c>
      <c r="O174" s="11" t="s">
        <v>54</v>
      </c>
      <c r="P174" s="11" t="s">
        <v>54</v>
      </c>
      <c r="Q174" s="11" t="s">
        <v>54</v>
      </c>
      <c r="R174" s="11" t="s">
        <v>54</v>
      </c>
      <c r="S174" s="24">
        <v>78.48</v>
      </c>
    </row>
    <row r="175" spans="1:19" x14ac:dyDescent="0.15">
      <c r="A175" s="11" t="s">
        <v>424</v>
      </c>
      <c r="B175" s="24">
        <v>0.12</v>
      </c>
      <c r="C175" s="24">
        <v>0.17</v>
      </c>
      <c r="D175" s="24">
        <v>0.22</v>
      </c>
      <c r="E175" s="11">
        <v>2.66</v>
      </c>
      <c r="F175" s="11" t="s">
        <v>54</v>
      </c>
      <c r="G175" s="24">
        <v>0.46</v>
      </c>
      <c r="H175" s="24">
        <v>0.62</v>
      </c>
      <c r="I175" s="24">
        <v>1.1000000000000001</v>
      </c>
      <c r="J175" s="24">
        <v>2.19</v>
      </c>
      <c r="K175" s="24">
        <v>75.819999999999993</v>
      </c>
      <c r="L175" s="24">
        <v>0.12</v>
      </c>
      <c r="M175" s="24">
        <v>0.78</v>
      </c>
      <c r="N175" s="11" t="s">
        <v>54</v>
      </c>
      <c r="O175" s="11" t="s">
        <v>54</v>
      </c>
      <c r="P175" s="11" t="s">
        <v>54</v>
      </c>
      <c r="Q175" s="11" t="s">
        <v>54</v>
      </c>
      <c r="R175" s="11" t="s">
        <v>54</v>
      </c>
      <c r="S175" s="24">
        <v>84.259999999999991</v>
      </c>
    </row>
    <row r="176" spans="1:19" x14ac:dyDescent="0.15">
      <c r="A176" s="11" t="s">
        <v>425</v>
      </c>
      <c r="B176" s="24">
        <v>0.37</v>
      </c>
      <c r="C176" s="24">
        <v>0.35</v>
      </c>
      <c r="D176" s="11" t="s">
        <v>54</v>
      </c>
      <c r="E176" s="11">
        <v>6.16</v>
      </c>
      <c r="F176" s="11" t="s">
        <v>54</v>
      </c>
      <c r="G176" s="11" t="s">
        <v>54</v>
      </c>
      <c r="H176" s="24">
        <v>0.55000000000000004</v>
      </c>
      <c r="I176" s="24">
        <v>0.13</v>
      </c>
      <c r="J176" s="24">
        <v>0.4</v>
      </c>
      <c r="K176" s="24">
        <v>78.23</v>
      </c>
      <c r="L176" s="24">
        <v>0.35</v>
      </c>
      <c r="M176" s="24">
        <v>0.47</v>
      </c>
      <c r="N176" s="11" t="s">
        <v>54</v>
      </c>
      <c r="O176" s="11" t="s">
        <v>54</v>
      </c>
      <c r="P176" s="11" t="s">
        <v>54</v>
      </c>
      <c r="Q176" s="11" t="s">
        <v>54</v>
      </c>
      <c r="R176" s="11" t="s">
        <v>54</v>
      </c>
      <c r="S176" s="24">
        <v>87.009999999999991</v>
      </c>
    </row>
    <row r="177" spans="1:19" x14ac:dyDescent="0.15">
      <c r="A177" s="11" t="s">
        <v>426</v>
      </c>
      <c r="B177" s="11" t="s">
        <v>54</v>
      </c>
      <c r="C177" s="24" t="s">
        <v>54</v>
      </c>
      <c r="D177" s="24">
        <v>0.15</v>
      </c>
      <c r="E177" s="11">
        <v>2.93</v>
      </c>
      <c r="F177" s="11" t="s">
        <v>54</v>
      </c>
      <c r="G177" s="24">
        <v>0.38</v>
      </c>
      <c r="H177" s="24">
        <v>0.53</v>
      </c>
      <c r="I177" s="24">
        <v>1</v>
      </c>
      <c r="J177" s="24">
        <v>2.0699999999999998</v>
      </c>
      <c r="K177" s="24">
        <v>74.540000000000006</v>
      </c>
      <c r="L177" s="24">
        <v>0.16</v>
      </c>
      <c r="M177" s="24">
        <v>1.1599999999999999</v>
      </c>
      <c r="N177" s="11" t="s">
        <v>54</v>
      </c>
      <c r="O177" s="11" t="s">
        <v>54</v>
      </c>
      <c r="P177" s="11" t="s">
        <v>54</v>
      </c>
      <c r="Q177" s="11" t="s">
        <v>54</v>
      </c>
      <c r="R177" s="11" t="s">
        <v>54</v>
      </c>
      <c r="S177" s="24">
        <v>82.92</v>
      </c>
    </row>
    <row r="178" spans="1:19" x14ac:dyDescent="0.15">
      <c r="A178" s="11" t="s">
        <v>427</v>
      </c>
      <c r="B178" s="11" t="s">
        <v>54</v>
      </c>
      <c r="C178" s="24">
        <v>0.22</v>
      </c>
      <c r="D178" s="24">
        <v>0.14000000000000001</v>
      </c>
      <c r="E178" s="11">
        <v>2.5299999999999998</v>
      </c>
      <c r="F178" s="11" t="s">
        <v>54</v>
      </c>
      <c r="G178" s="24">
        <v>0.28000000000000003</v>
      </c>
      <c r="H178" s="24">
        <v>0.92</v>
      </c>
      <c r="I178" s="24">
        <v>0.93</v>
      </c>
      <c r="J178" s="24">
        <v>2.11</v>
      </c>
      <c r="K178" s="24">
        <v>68.73</v>
      </c>
      <c r="L178" s="24">
        <v>0.11</v>
      </c>
      <c r="M178" s="24">
        <v>0.64</v>
      </c>
      <c r="N178" s="11" t="s">
        <v>54</v>
      </c>
      <c r="O178" s="11" t="s">
        <v>54</v>
      </c>
      <c r="P178" s="11" t="s">
        <v>54</v>
      </c>
      <c r="Q178" s="11" t="s">
        <v>54</v>
      </c>
      <c r="R178" s="11" t="s">
        <v>54</v>
      </c>
      <c r="S178" s="24">
        <v>76.61</v>
      </c>
    </row>
    <row r="179" spans="1:19" x14ac:dyDescent="0.15">
      <c r="A179" s="11" t="s">
        <v>428</v>
      </c>
      <c r="B179" s="11" t="s">
        <v>54</v>
      </c>
      <c r="C179" s="11" t="s">
        <v>54</v>
      </c>
      <c r="D179" s="24">
        <v>0.12</v>
      </c>
      <c r="E179" s="11">
        <v>2.62</v>
      </c>
      <c r="F179" s="11" t="s">
        <v>54</v>
      </c>
      <c r="G179" s="24">
        <v>0.32</v>
      </c>
      <c r="H179" s="24">
        <v>0.68</v>
      </c>
      <c r="I179" s="24">
        <v>0.97</v>
      </c>
      <c r="J179" s="24">
        <v>1.95</v>
      </c>
      <c r="K179" s="24">
        <v>69.41</v>
      </c>
      <c r="L179" s="24">
        <v>0.11</v>
      </c>
      <c r="M179" s="24">
        <v>0.35</v>
      </c>
      <c r="N179" s="11" t="s">
        <v>54</v>
      </c>
      <c r="O179" s="11" t="s">
        <v>54</v>
      </c>
      <c r="P179" s="11" t="s">
        <v>54</v>
      </c>
      <c r="Q179" s="11" t="s">
        <v>54</v>
      </c>
      <c r="R179" s="11" t="s">
        <v>54</v>
      </c>
      <c r="S179" s="24">
        <v>76.529999999999987</v>
      </c>
    </row>
    <row r="180" spans="1:19" x14ac:dyDescent="0.15">
      <c r="A180" s="11" t="s">
        <v>429</v>
      </c>
      <c r="B180" s="11" t="s">
        <v>54</v>
      </c>
      <c r="C180" s="11" t="s">
        <v>54</v>
      </c>
      <c r="D180" s="24">
        <v>0.14000000000000001</v>
      </c>
      <c r="E180" s="11">
        <v>2.5299999999999998</v>
      </c>
      <c r="F180" s="11" t="s">
        <v>54</v>
      </c>
      <c r="G180" s="24">
        <v>0.26</v>
      </c>
      <c r="H180" s="24">
        <v>0.77</v>
      </c>
      <c r="I180" s="24">
        <v>1.17</v>
      </c>
      <c r="J180" s="24">
        <v>2.21</v>
      </c>
      <c r="K180" s="24">
        <v>76.319999999999993</v>
      </c>
      <c r="L180" s="24">
        <v>0.16</v>
      </c>
      <c r="M180" s="24">
        <v>0.48</v>
      </c>
      <c r="N180" s="11" t="s">
        <v>54</v>
      </c>
      <c r="O180" s="11" t="s">
        <v>54</v>
      </c>
      <c r="P180" s="11" t="s">
        <v>54</v>
      </c>
      <c r="Q180" s="11" t="s">
        <v>54</v>
      </c>
      <c r="R180" s="11" t="s">
        <v>54</v>
      </c>
      <c r="S180" s="24">
        <v>84.039999999999992</v>
      </c>
    </row>
    <row r="181" spans="1:19" x14ac:dyDescent="0.15">
      <c r="A181" s="11" t="s">
        <v>430</v>
      </c>
      <c r="B181" s="11" t="s">
        <v>54</v>
      </c>
      <c r="C181" s="24">
        <v>0.26</v>
      </c>
      <c r="D181" s="24">
        <v>0.16</v>
      </c>
      <c r="E181" s="11">
        <v>2.15</v>
      </c>
      <c r="F181" s="11" t="s">
        <v>54</v>
      </c>
      <c r="G181" s="24">
        <v>0.48</v>
      </c>
      <c r="H181" s="24">
        <v>0.62</v>
      </c>
      <c r="I181" s="24">
        <v>0.87</v>
      </c>
      <c r="J181" s="24">
        <v>2.31</v>
      </c>
      <c r="K181" s="24">
        <v>67.94</v>
      </c>
      <c r="L181" s="24">
        <v>0.23</v>
      </c>
      <c r="M181" s="24">
        <v>0.78</v>
      </c>
      <c r="N181" s="11" t="s">
        <v>54</v>
      </c>
      <c r="O181" s="11" t="s">
        <v>54</v>
      </c>
      <c r="P181" s="11" t="s">
        <v>54</v>
      </c>
      <c r="Q181" s="11" t="s">
        <v>54</v>
      </c>
      <c r="R181" s="11" t="s">
        <v>54</v>
      </c>
      <c r="S181" s="24">
        <v>75.8</v>
      </c>
    </row>
    <row r="182" spans="1:19" x14ac:dyDescent="0.15">
      <c r="A182" s="11" t="s">
        <v>431</v>
      </c>
      <c r="B182" s="24">
        <v>0.12</v>
      </c>
      <c r="C182" s="24">
        <v>0.23</v>
      </c>
      <c r="D182" s="24">
        <v>0.24</v>
      </c>
      <c r="E182" s="11">
        <v>2.2599999999999998</v>
      </c>
      <c r="F182" s="11" t="s">
        <v>54</v>
      </c>
      <c r="G182" s="24">
        <v>0.37</v>
      </c>
      <c r="H182" s="24">
        <v>0.54</v>
      </c>
      <c r="I182" s="24">
        <v>1.06</v>
      </c>
      <c r="J182" s="24">
        <v>2.4900000000000002</v>
      </c>
      <c r="K182" s="24">
        <v>74.91</v>
      </c>
      <c r="L182" s="24">
        <v>0.13</v>
      </c>
      <c r="M182" s="24">
        <v>0.87</v>
      </c>
      <c r="N182" s="11" t="s">
        <v>54</v>
      </c>
      <c r="O182" s="11" t="s">
        <v>54</v>
      </c>
      <c r="P182" s="11" t="s">
        <v>54</v>
      </c>
      <c r="Q182" s="11" t="s">
        <v>54</v>
      </c>
      <c r="R182" s="11" t="s">
        <v>54</v>
      </c>
      <c r="S182" s="24">
        <v>83.22</v>
      </c>
    </row>
    <row r="183" spans="1:19" x14ac:dyDescent="0.15">
      <c r="A183" s="11" t="s">
        <v>432</v>
      </c>
      <c r="B183" s="24">
        <v>0.12</v>
      </c>
      <c r="C183" s="24">
        <v>0.56999999999999995</v>
      </c>
      <c r="D183" s="24">
        <v>0.1</v>
      </c>
      <c r="E183" s="11">
        <v>6.19</v>
      </c>
      <c r="F183" s="11" t="s">
        <v>54</v>
      </c>
      <c r="G183" s="11" t="s">
        <v>54</v>
      </c>
      <c r="H183" s="24">
        <v>1.39</v>
      </c>
      <c r="I183" s="24">
        <v>0.15</v>
      </c>
      <c r="J183" s="24">
        <v>0.75</v>
      </c>
      <c r="K183" s="24">
        <v>74.209999999999994</v>
      </c>
      <c r="L183" s="24">
        <v>0.13</v>
      </c>
      <c r="M183" s="24">
        <v>0.32</v>
      </c>
      <c r="N183" s="11" t="s">
        <v>54</v>
      </c>
      <c r="O183" s="11" t="s">
        <v>54</v>
      </c>
      <c r="P183" s="11" t="s">
        <v>54</v>
      </c>
      <c r="Q183" s="11" t="s">
        <v>54</v>
      </c>
      <c r="R183" s="11" t="s">
        <v>54</v>
      </c>
      <c r="S183" s="24">
        <v>83.929999999999978</v>
      </c>
    </row>
    <row r="184" spans="1:19" x14ac:dyDescent="0.15">
      <c r="A184" s="11" t="s">
        <v>433</v>
      </c>
      <c r="B184" s="24">
        <v>0.15</v>
      </c>
      <c r="C184" s="24">
        <v>0.38</v>
      </c>
      <c r="D184" s="24">
        <v>0.1</v>
      </c>
      <c r="E184" s="11">
        <v>6.09</v>
      </c>
      <c r="F184" s="11" t="s">
        <v>54</v>
      </c>
      <c r="G184" s="11" t="s">
        <v>54</v>
      </c>
      <c r="H184" s="24">
        <v>1.27</v>
      </c>
      <c r="I184" s="24">
        <v>0.18</v>
      </c>
      <c r="J184" s="24">
        <v>0.77</v>
      </c>
      <c r="K184" s="24">
        <v>74.75</v>
      </c>
      <c r="L184" s="24">
        <v>0.14000000000000001</v>
      </c>
      <c r="M184" s="24">
        <v>0.33</v>
      </c>
      <c r="N184" s="11" t="s">
        <v>54</v>
      </c>
      <c r="O184" s="11" t="s">
        <v>54</v>
      </c>
      <c r="P184" s="11" t="s">
        <v>54</v>
      </c>
      <c r="Q184" s="11" t="s">
        <v>54</v>
      </c>
      <c r="R184" s="11" t="s">
        <v>54</v>
      </c>
      <c r="S184" s="24">
        <v>84.16</v>
      </c>
    </row>
    <row r="185" spans="1:19" x14ac:dyDescent="0.15">
      <c r="A185" s="11" t="s">
        <v>434</v>
      </c>
      <c r="B185" s="24">
        <v>11.55</v>
      </c>
      <c r="C185" s="24">
        <v>2.69</v>
      </c>
      <c r="D185" s="24">
        <v>0.22</v>
      </c>
      <c r="E185" s="11">
        <v>4.7</v>
      </c>
      <c r="F185" s="11" t="s">
        <v>54</v>
      </c>
      <c r="G185" s="11" t="s">
        <v>54</v>
      </c>
      <c r="H185" s="24">
        <v>0.97</v>
      </c>
      <c r="I185" s="24">
        <v>0.59</v>
      </c>
      <c r="J185" s="24">
        <v>1.08</v>
      </c>
      <c r="K185" s="24">
        <v>65.69</v>
      </c>
      <c r="L185" s="24">
        <v>0.54</v>
      </c>
      <c r="M185" s="24">
        <v>0.56999999999999995</v>
      </c>
      <c r="N185" s="11" t="s">
        <v>54</v>
      </c>
      <c r="O185" s="11" t="s">
        <v>54</v>
      </c>
      <c r="P185" s="11" t="s">
        <v>54</v>
      </c>
      <c r="Q185" s="11" t="s">
        <v>54</v>
      </c>
      <c r="R185" s="11" t="s">
        <v>54</v>
      </c>
      <c r="S185" s="24">
        <v>88.6</v>
      </c>
    </row>
    <row r="186" spans="1:19" x14ac:dyDescent="0.15">
      <c r="A186" s="11" t="s">
        <v>435</v>
      </c>
      <c r="B186" s="24">
        <v>0.14000000000000001</v>
      </c>
      <c r="C186" s="24">
        <v>0.19</v>
      </c>
      <c r="D186" s="24">
        <v>0.26</v>
      </c>
      <c r="E186" s="11">
        <v>2.4</v>
      </c>
      <c r="F186" s="11" t="s">
        <v>54</v>
      </c>
      <c r="G186" s="24">
        <v>0.27</v>
      </c>
      <c r="H186" s="24">
        <v>0.69</v>
      </c>
      <c r="I186" s="24">
        <v>1.73</v>
      </c>
      <c r="J186" s="24">
        <v>1.87</v>
      </c>
      <c r="K186" s="24">
        <v>70.72</v>
      </c>
      <c r="L186" s="24">
        <v>0.13</v>
      </c>
      <c r="M186" s="24">
        <v>1.1399999999999999</v>
      </c>
      <c r="N186" s="11" t="s">
        <v>54</v>
      </c>
      <c r="O186" s="11" t="s">
        <v>54</v>
      </c>
      <c r="P186" s="11" t="s">
        <v>54</v>
      </c>
      <c r="Q186" s="11" t="s">
        <v>54</v>
      </c>
      <c r="R186" s="11" t="s">
        <v>54</v>
      </c>
      <c r="S186" s="24">
        <v>79.539999999999992</v>
      </c>
    </row>
    <row r="187" spans="1:19" x14ac:dyDescent="0.15">
      <c r="A187" s="11" t="s">
        <v>436</v>
      </c>
      <c r="B187" s="11" t="s">
        <v>54</v>
      </c>
      <c r="C187" s="24">
        <v>0.2</v>
      </c>
      <c r="D187" s="24">
        <v>0.33</v>
      </c>
      <c r="E187" s="11">
        <v>2.41</v>
      </c>
      <c r="F187" s="11" t="s">
        <v>54</v>
      </c>
      <c r="G187" s="24">
        <v>0.23</v>
      </c>
      <c r="H187" s="24">
        <v>0.7</v>
      </c>
      <c r="I187" s="24">
        <v>1.43</v>
      </c>
      <c r="J187" s="24">
        <v>2.16</v>
      </c>
      <c r="K187" s="24">
        <v>69.86</v>
      </c>
      <c r="L187" s="24">
        <v>0.13</v>
      </c>
      <c r="M187" s="24">
        <v>1.1000000000000001</v>
      </c>
      <c r="N187" s="11" t="s">
        <v>54</v>
      </c>
      <c r="O187" s="11" t="s">
        <v>54</v>
      </c>
      <c r="P187" s="11" t="s">
        <v>54</v>
      </c>
      <c r="Q187" s="11" t="s">
        <v>54</v>
      </c>
      <c r="R187" s="24">
        <v>0.28000000000000003</v>
      </c>
      <c r="S187" s="24">
        <v>78.829999999999984</v>
      </c>
    </row>
    <row r="188" spans="1:19" x14ac:dyDescent="0.15">
      <c r="A188" s="11" t="s">
        <v>437</v>
      </c>
      <c r="B188" s="24">
        <v>0.11</v>
      </c>
      <c r="C188" s="24">
        <v>0.18</v>
      </c>
      <c r="D188" s="24">
        <v>0.36</v>
      </c>
      <c r="E188" s="11">
        <v>2.4700000000000002</v>
      </c>
      <c r="F188" s="11" t="s">
        <v>54</v>
      </c>
      <c r="G188" s="24">
        <v>0.3</v>
      </c>
      <c r="H188" s="24">
        <v>0.64</v>
      </c>
      <c r="I188" s="24">
        <v>1.42</v>
      </c>
      <c r="J188" s="24">
        <v>2.12</v>
      </c>
      <c r="K188" s="24">
        <v>70.13</v>
      </c>
      <c r="L188" s="24">
        <v>0.16</v>
      </c>
      <c r="M188" s="24">
        <v>1.1399999999999999</v>
      </c>
      <c r="N188" s="11" t="s">
        <v>54</v>
      </c>
      <c r="O188" s="11" t="s">
        <v>54</v>
      </c>
      <c r="P188" s="11" t="s">
        <v>54</v>
      </c>
      <c r="Q188" s="11" t="s">
        <v>54</v>
      </c>
      <c r="R188" s="11" t="s">
        <v>54</v>
      </c>
      <c r="S188" s="24">
        <v>79.029999999999987</v>
      </c>
    </row>
    <row r="189" spans="1:19" x14ac:dyDescent="0.15">
      <c r="A189" s="11" t="s">
        <v>438</v>
      </c>
      <c r="B189" s="24">
        <v>0.13</v>
      </c>
      <c r="C189" s="24">
        <v>0.19</v>
      </c>
      <c r="D189" s="24">
        <v>0.24</v>
      </c>
      <c r="E189" s="11">
        <v>2.38</v>
      </c>
      <c r="F189" s="11" t="s">
        <v>54</v>
      </c>
      <c r="G189" s="24">
        <v>0.36</v>
      </c>
      <c r="H189" s="24">
        <v>0.75</v>
      </c>
      <c r="I189" s="24">
        <v>1.39</v>
      </c>
      <c r="J189" s="24">
        <v>2.2999999999999998</v>
      </c>
      <c r="K189" s="24">
        <v>69.84</v>
      </c>
      <c r="L189" s="24">
        <v>0.12</v>
      </c>
      <c r="M189" s="24">
        <v>1.22</v>
      </c>
      <c r="N189" s="11" t="s">
        <v>54</v>
      </c>
      <c r="O189" s="11" t="s">
        <v>54</v>
      </c>
      <c r="P189" s="11" t="s">
        <v>54</v>
      </c>
      <c r="Q189" s="11" t="s">
        <v>54</v>
      </c>
      <c r="R189" s="11" t="s">
        <v>54</v>
      </c>
      <c r="S189" s="24">
        <v>78.92</v>
      </c>
    </row>
    <row r="190" spans="1:19" x14ac:dyDescent="0.15">
      <c r="A190" s="11" t="s">
        <v>439</v>
      </c>
      <c r="B190" s="24">
        <v>0.79</v>
      </c>
      <c r="C190" s="24">
        <v>0.2</v>
      </c>
      <c r="D190" s="24">
        <v>0.22</v>
      </c>
      <c r="E190" s="11">
        <v>2.2599999999999998</v>
      </c>
      <c r="F190" s="11" t="s">
        <v>54</v>
      </c>
      <c r="G190" s="24">
        <v>0.34</v>
      </c>
      <c r="H190" s="24">
        <v>0.68</v>
      </c>
      <c r="I190" s="24">
        <v>1.77</v>
      </c>
      <c r="J190" s="24">
        <v>1.72</v>
      </c>
      <c r="K190" s="24">
        <v>69.84</v>
      </c>
      <c r="L190" s="24">
        <v>0.23</v>
      </c>
      <c r="M190" s="24">
        <v>1.23</v>
      </c>
      <c r="N190" s="11" t="s">
        <v>54</v>
      </c>
      <c r="O190" s="11" t="s">
        <v>54</v>
      </c>
      <c r="P190" s="11" t="s">
        <v>54</v>
      </c>
      <c r="Q190" s="11" t="s">
        <v>54</v>
      </c>
      <c r="R190" s="11" t="s">
        <v>54</v>
      </c>
      <c r="S190" s="24">
        <v>79.280000000000015</v>
      </c>
    </row>
    <row r="191" spans="1:19" x14ac:dyDescent="0.15">
      <c r="A191" s="11" t="s">
        <v>440</v>
      </c>
      <c r="B191" s="11" t="s">
        <v>54</v>
      </c>
      <c r="C191" s="24">
        <v>0.17</v>
      </c>
      <c r="D191" s="24">
        <v>0.28999999999999998</v>
      </c>
      <c r="E191" s="11">
        <v>2.34</v>
      </c>
      <c r="F191" s="11" t="s">
        <v>54</v>
      </c>
      <c r="G191" s="24">
        <v>0.3</v>
      </c>
      <c r="H191" s="24">
        <v>0.69</v>
      </c>
      <c r="I191" s="24">
        <v>1.64</v>
      </c>
      <c r="J191" s="24">
        <v>2.11</v>
      </c>
      <c r="K191" s="24">
        <v>69.239999999999995</v>
      </c>
      <c r="L191" s="24">
        <v>0.11</v>
      </c>
      <c r="M191" s="24">
        <v>1.34</v>
      </c>
      <c r="N191" s="11" t="s">
        <v>54</v>
      </c>
      <c r="O191" s="11" t="s">
        <v>54</v>
      </c>
      <c r="P191" s="11" t="s">
        <v>54</v>
      </c>
      <c r="Q191" s="11" t="s">
        <v>54</v>
      </c>
      <c r="R191" s="11" t="s">
        <v>54</v>
      </c>
      <c r="S191" s="24">
        <v>78.23</v>
      </c>
    </row>
    <row r="192" spans="1:19" x14ac:dyDescent="0.15">
      <c r="A192" s="11" t="s">
        <v>441</v>
      </c>
      <c r="B192" s="24">
        <v>0.15</v>
      </c>
      <c r="C192" s="24">
        <v>0.15</v>
      </c>
      <c r="D192" s="24">
        <v>0.28999999999999998</v>
      </c>
      <c r="E192" s="11">
        <v>2.2799999999999998</v>
      </c>
      <c r="F192" s="11" t="s">
        <v>54</v>
      </c>
      <c r="G192" s="24">
        <v>0.4</v>
      </c>
      <c r="H192" s="24">
        <v>0.65</v>
      </c>
      <c r="I192" s="24">
        <v>1.61</v>
      </c>
      <c r="J192" s="24">
        <v>2.13</v>
      </c>
      <c r="K192" s="24">
        <v>69.58</v>
      </c>
      <c r="L192" s="24">
        <v>0.15</v>
      </c>
      <c r="M192" s="24">
        <v>1.38</v>
      </c>
      <c r="N192" s="11" t="s">
        <v>54</v>
      </c>
      <c r="O192" s="24">
        <v>0.13</v>
      </c>
      <c r="P192" s="11" t="s">
        <v>54</v>
      </c>
      <c r="Q192" s="11" t="s">
        <v>54</v>
      </c>
      <c r="R192" s="24">
        <v>0.17</v>
      </c>
      <c r="S192" s="24">
        <v>79.069999999999993</v>
      </c>
    </row>
    <row r="193" spans="1:19" x14ac:dyDescent="0.15">
      <c r="A193" s="11" t="s">
        <v>442</v>
      </c>
      <c r="B193" s="11" t="s">
        <v>54</v>
      </c>
      <c r="C193" s="24">
        <v>0.15</v>
      </c>
      <c r="D193" s="24">
        <v>0.27</v>
      </c>
      <c r="E193" s="11">
        <v>2.38</v>
      </c>
      <c r="F193" s="11" t="s">
        <v>54</v>
      </c>
      <c r="G193" s="24">
        <v>0.28999999999999998</v>
      </c>
      <c r="H193" s="24">
        <v>0.72</v>
      </c>
      <c r="I193" s="24">
        <v>1.38</v>
      </c>
      <c r="J193" s="24">
        <v>1.99</v>
      </c>
      <c r="K193" s="24">
        <v>69.27</v>
      </c>
      <c r="L193" s="24">
        <v>0.17</v>
      </c>
      <c r="M193" s="24">
        <v>1.26</v>
      </c>
      <c r="N193" s="11" t="s">
        <v>54</v>
      </c>
      <c r="O193" s="11" t="s">
        <v>54</v>
      </c>
      <c r="P193" s="11" t="s">
        <v>54</v>
      </c>
      <c r="Q193" s="11" t="s">
        <v>54</v>
      </c>
      <c r="R193" s="11" t="s">
        <v>54</v>
      </c>
      <c r="S193" s="24">
        <v>77.88</v>
      </c>
    </row>
    <row r="194" spans="1:19" x14ac:dyDescent="0.15">
      <c r="A194" s="11" t="s">
        <v>443</v>
      </c>
      <c r="B194" s="24">
        <v>11.14</v>
      </c>
      <c r="C194" s="24">
        <v>4.34</v>
      </c>
      <c r="D194" s="24">
        <v>0.11</v>
      </c>
      <c r="E194" s="11">
        <v>6.31</v>
      </c>
      <c r="F194" s="11" t="s">
        <v>54</v>
      </c>
      <c r="G194" s="11" t="s">
        <v>54</v>
      </c>
      <c r="H194" s="24">
        <v>1.0900000000000001</v>
      </c>
      <c r="I194" s="24">
        <v>0.48</v>
      </c>
      <c r="J194" s="24">
        <v>0.92</v>
      </c>
      <c r="K194" s="24">
        <v>65.86</v>
      </c>
      <c r="L194" s="24">
        <v>0.42</v>
      </c>
      <c r="M194" s="24">
        <v>0.45</v>
      </c>
      <c r="N194" s="11" t="s">
        <v>54</v>
      </c>
      <c r="O194" s="11" t="s">
        <v>54</v>
      </c>
      <c r="P194" s="11" t="s">
        <v>54</v>
      </c>
      <c r="Q194" s="11" t="s">
        <v>54</v>
      </c>
      <c r="R194" s="11" t="s">
        <v>54</v>
      </c>
      <c r="S194" s="24">
        <v>91.12</v>
      </c>
    </row>
    <row r="195" spans="1:19" x14ac:dyDescent="0.15">
      <c r="A195" s="11" t="s">
        <v>444</v>
      </c>
      <c r="B195" s="11" t="s">
        <v>54</v>
      </c>
      <c r="C195" s="24">
        <v>0.17</v>
      </c>
      <c r="D195" s="24">
        <v>0.3</v>
      </c>
      <c r="E195" s="11">
        <v>2.66</v>
      </c>
      <c r="F195" s="11" t="s">
        <v>54</v>
      </c>
      <c r="G195" s="24">
        <v>0.35</v>
      </c>
      <c r="H195" s="24">
        <v>0.68</v>
      </c>
      <c r="I195" s="24">
        <v>1.1599999999999999</v>
      </c>
      <c r="J195" s="24">
        <v>2.46</v>
      </c>
      <c r="K195" s="24">
        <v>69.44</v>
      </c>
      <c r="L195" s="24">
        <v>0.11</v>
      </c>
      <c r="M195" s="24">
        <v>1.1000000000000001</v>
      </c>
      <c r="N195" s="11" t="s">
        <v>54</v>
      </c>
      <c r="O195" s="11" t="s">
        <v>54</v>
      </c>
      <c r="P195" s="11" t="s">
        <v>54</v>
      </c>
      <c r="Q195" s="11" t="s">
        <v>54</v>
      </c>
      <c r="R195" s="11" t="s">
        <v>54</v>
      </c>
      <c r="S195" s="24">
        <v>78.429999999999993</v>
      </c>
    </row>
    <row r="196" spans="1:19" x14ac:dyDescent="0.15">
      <c r="A196" s="11" t="s">
        <v>445</v>
      </c>
      <c r="B196" s="11" t="s">
        <v>54</v>
      </c>
      <c r="C196" s="24">
        <v>0.16</v>
      </c>
      <c r="D196" s="24">
        <v>0.28000000000000003</v>
      </c>
      <c r="E196" s="11">
        <v>2.42</v>
      </c>
      <c r="F196" s="11" t="s">
        <v>54</v>
      </c>
      <c r="G196" s="24">
        <v>0.34</v>
      </c>
      <c r="H196" s="24">
        <v>0.76</v>
      </c>
      <c r="I196" s="24">
        <v>1.21</v>
      </c>
      <c r="J196" s="24">
        <v>2.42</v>
      </c>
      <c r="K196" s="24">
        <v>69.08</v>
      </c>
      <c r="L196" s="24">
        <v>0.22</v>
      </c>
      <c r="M196" s="24">
        <v>1.28</v>
      </c>
      <c r="N196" s="11" t="s">
        <v>54</v>
      </c>
      <c r="O196" s="11" t="s">
        <v>54</v>
      </c>
      <c r="P196" s="11" t="s">
        <v>54</v>
      </c>
      <c r="Q196" s="11" t="s">
        <v>54</v>
      </c>
      <c r="R196" s="11" t="s">
        <v>54</v>
      </c>
      <c r="S196" s="24">
        <v>78.17</v>
      </c>
    </row>
    <row r="197" spans="1:19" x14ac:dyDescent="0.15">
      <c r="A197" s="11" t="s">
        <v>446</v>
      </c>
      <c r="B197" s="11" t="s">
        <v>54</v>
      </c>
      <c r="C197" s="24">
        <v>0.17</v>
      </c>
      <c r="D197" s="24">
        <v>0.24</v>
      </c>
      <c r="E197" s="11">
        <v>2.41</v>
      </c>
      <c r="F197" s="11" t="s">
        <v>54</v>
      </c>
      <c r="G197" s="24">
        <v>0.37</v>
      </c>
      <c r="H197" s="24">
        <v>0.77</v>
      </c>
      <c r="I197" s="24">
        <v>1.29</v>
      </c>
      <c r="J197" s="24">
        <v>2.52</v>
      </c>
      <c r="K197" s="24">
        <v>69.680000000000007</v>
      </c>
      <c r="L197" s="24">
        <v>0.1</v>
      </c>
      <c r="M197" s="24">
        <v>1.26</v>
      </c>
      <c r="N197" s="11" t="s">
        <v>54</v>
      </c>
      <c r="O197" s="11" t="s">
        <v>54</v>
      </c>
      <c r="P197" s="11" t="s">
        <v>54</v>
      </c>
      <c r="Q197" s="11" t="s">
        <v>54</v>
      </c>
      <c r="R197" s="11" t="s">
        <v>54</v>
      </c>
      <c r="S197" s="24">
        <v>78.81</v>
      </c>
    </row>
    <row r="198" spans="1:19" x14ac:dyDescent="0.15">
      <c r="A198" s="11" t="s">
        <v>447</v>
      </c>
      <c r="B198" s="11" t="s">
        <v>54</v>
      </c>
      <c r="C198" s="24">
        <v>0.16</v>
      </c>
      <c r="D198" s="24">
        <v>0.28000000000000003</v>
      </c>
      <c r="E198" s="11">
        <v>2.4700000000000002</v>
      </c>
      <c r="F198" s="11" t="s">
        <v>54</v>
      </c>
      <c r="G198" s="24">
        <v>0.43</v>
      </c>
      <c r="H198" s="24">
        <v>0.7</v>
      </c>
      <c r="I198" s="24">
        <v>1.26</v>
      </c>
      <c r="J198" s="24">
        <v>2.38</v>
      </c>
      <c r="K198" s="24">
        <v>69.069999999999993</v>
      </c>
      <c r="L198" s="24">
        <v>0.12</v>
      </c>
      <c r="M198" s="24">
        <v>1.35</v>
      </c>
      <c r="N198" s="11" t="s">
        <v>54</v>
      </c>
      <c r="O198" s="11" t="s">
        <v>54</v>
      </c>
      <c r="P198" s="11" t="s">
        <v>54</v>
      </c>
      <c r="Q198" s="11" t="s">
        <v>54</v>
      </c>
      <c r="R198" s="11" t="s">
        <v>54</v>
      </c>
      <c r="S198" s="24">
        <v>78.22</v>
      </c>
    </row>
    <row r="199" spans="1:19" x14ac:dyDescent="0.15">
      <c r="A199" s="11" t="s">
        <v>448</v>
      </c>
      <c r="B199" s="24">
        <v>0.11</v>
      </c>
      <c r="C199" s="24">
        <v>0.33</v>
      </c>
      <c r="D199" s="24">
        <v>0.14000000000000001</v>
      </c>
      <c r="E199" s="11">
        <v>6.12</v>
      </c>
      <c r="F199" s="11" t="s">
        <v>54</v>
      </c>
      <c r="G199" s="11" t="s">
        <v>54</v>
      </c>
      <c r="H199" s="24">
        <v>1.33</v>
      </c>
      <c r="I199" s="24">
        <v>0.13</v>
      </c>
      <c r="J199" s="24">
        <v>0.79</v>
      </c>
      <c r="K199" s="24">
        <v>73.760000000000005</v>
      </c>
      <c r="L199" s="11" t="s">
        <v>54</v>
      </c>
      <c r="M199" s="24">
        <v>0.7</v>
      </c>
      <c r="N199" s="11" t="s">
        <v>54</v>
      </c>
      <c r="O199" s="11" t="s">
        <v>54</v>
      </c>
      <c r="P199" s="11" t="s">
        <v>54</v>
      </c>
      <c r="Q199" s="11" t="s">
        <v>54</v>
      </c>
      <c r="R199" s="11" t="s">
        <v>54</v>
      </c>
      <c r="S199" s="24">
        <v>83.410000000000011</v>
      </c>
    </row>
    <row r="200" spans="1:19" x14ac:dyDescent="0.15">
      <c r="A200" s="11" t="s">
        <v>449</v>
      </c>
      <c r="B200" s="24">
        <v>0.2</v>
      </c>
      <c r="C200" s="24">
        <v>0.66</v>
      </c>
      <c r="D200" s="24">
        <v>0.11</v>
      </c>
      <c r="E200" s="11">
        <v>5.75</v>
      </c>
      <c r="F200" s="11" t="s">
        <v>54</v>
      </c>
      <c r="G200" s="11" t="s">
        <v>54</v>
      </c>
      <c r="H200" s="24">
        <v>1.43</v>
      </c>
      <c r="I200" s="24">
        <v>0.28999999999999998</v>
      </c>
      <c r="J200" s="24">
        <v>0.91</v>
      </c>
      <c r="K200" s="24">
        <v>72.88</v>
      </c>
      <c r="L200" s="24">
        <v>0.38</v>
      </c>
      <c r="M200" s="24">
        <v>0.56999999999999995</v>
      </c>
      <c r="N200" s="11" t="s">
        <v>54</v>
      </c>
      <c r="O200" s="11" t="s">
        <v>54</v>
      </c>
      <c r="P200" s="11" t="s">
        <v>54</v>
      </c>
      <c r="Q200" s="11" t="s">
        <v>54</v>
      </c>
      <c r="R200" s="24">
        <v>0.21</v>
      </c>
      <c r="S200" s="24">
        <v>83.389999999999972</v>
      </c>
    </row>
    <row r="201" spans="1:19" x14ac:dyDescent="0.15">
      <c r="A201" s="11" t="s">
        <v>450</v>
      </c>
      <c r="B201" s="11" t="s">
        <v>54</v>
      </c>
      <c r="C201" s="11" t="s">
        <v>54</v>
      </c>
      <c r="D201" s="11" t="s">
        <v>54</v>
      </c>
      <c r="E201" s="11">
        <v>6.36</v>
      </c>
      <c r="F201" s="11" t="s">
        <v>54</v>
      </c>
      <c r="G201" s="11" t="s">
        <v>54</v>
      </c>
      <c r="H201" s="24">
        <v>0.83</v>
      </c>
      <c r="I201" s="24">
        <v>0.11</v>
      </c>
      <c r="J201" s="24">
        <v>0.47</v>
      </c>
      <c r="K201" s="24">
        <v>76.540000000000006</v>
      </c>
      <c r="L201" s="24">
        <v>0.12</v>
      </c>
      <c r="M201" s="24">
        <v>0.18</v>
      </c>
      <c r="N201" s="11" t="s">
        <v>54</v>
      </c>
      <c r="O201" s="11" t="s">
        <v>54</v>
      </c>
      <c r="P201" s="11" t="s">
        <v>54</v>
      </c>
      <c r="Q201" s="11" t="s">
        <v>54</v>
      </c>
      <c r="R201" s="11" t="s">
        <v>54</v>
      </c>
      <c r="S201" s="24">
        <v>84.610000000000014</v>
      </c>
    </row>
    <row r="202" spans="1:19" x14ac:dyDescent="0.15">
      <c r="A202" s="11" t="s">
        <v>451</v>
      </c>
      <c r="B202" s="24">
        <v>0.13</v>
      </c>
      <c r="C202" s="24">
        <v>0.16</v>
      </c>
      <c r="D202" s="24">
        <v>0.26</v>
      </c>
      <c r="E202" s="11">
        <v>2.8</v>
      </c>
      <c r="F202" s="11" t="s">
        <v>54</v>
      </c>
      <c r="G202" s="24">
        <v>0.28999999999999998</v>
      </c>
      <c r="H202" s="24">
        <v>0.75</v>
      </c>
      <c r="I202" s="24">
        <v>1.37</v>
      </c>
      <c r="J202" s="24">
        <v>1.89</v>
      </c>
      <c r="K202" s="24">
        <v>69.77</v>
      </c>
      <c r="L202" s="24">
        <v>0.1</v>
      </c>
      <c r="M202" s="24">
        <v>0.84</v>
      </c>
      <c r="N202" s="11" t="s">
        <v>54</v>
      </c>
      <c r="O202" s="11" t="s">
        <v>54</v>
      </c>
      <c r="P202" s="11" t="s">
        <v>54</v>
      </c>
      <c r="Q202" s="11" t="s">
        <v>54</v>
      </c>
      <c r="R202" s="24">
        <v>0.46</v>
      </c>
      <c r="S202" s="24">
        <v>78.819999999999993</v>
      </c>
    </row>
    <row r="203" spans="1:19" x14ac:dyDescent="0.15">
      <c r="A203" s="11" t="s">
        <v>452</v>
      </c>
      <c r="B203" s="24">
        <v>0.14000000000000001</v>
      </c>
      <c r="C203" s="11" t="s">
        <v>54</v>
      </c>
      <c r="D203" s="24">
        <v>0.09</v>
      </c>
      <c r="E203" s="11">
        <v>5.69</v>
      </c>
      <c r="F203" s="11" t="s">
        <v>54</v>
      </c>
      <c r="G203" s="11" t="s">
        <v>54</v>
      </c>
      <c r="H203" s="24">
        <v>0.46</v>
      </c>
      <c r="I203" s="24">
        <v>0.12</v>
      </c>
      <c r="J203" s="24">
        <v>0.73</v>
      </c>
      <c r="K203" s="24">
        <v>76.650000000000006</v>
      </c>
      <c r="L203" s="24">
        <v>0.13</v>
      </c>
      <c r="M203" s="24">
        <v>0.13</v>
      </c>
      <c r="N203" s="11" t="s">
        <v>54</v>
      </c>
      <c r="O203" s="11" t="s">
        <v>54</v>
      </c>
      <c r="P203" s="11" t="s">
        <v>54</v>
      </c>
      <c r="Q203" s="11" t="s">
        <v>54</v>
      </c>
      <c r="R203" s="11" t="s">
        <v>54</v>
      </c>
      <c r="S203" s="24">
        <v>84.14</v>
      </c>
    </row>
    <row r="204" spans="1:19" x14ac:dyDescent="0.15">
      <c r="A204" s="11" t="s">
        <v>453</v>
      </c>
      <c r="B204" s="24">
        <v>0.54</v>
      </c>
      <c r="C204" s="11" t="s">
        <v>54</v>
      </c>
      <c r="D204" s="24">
        <v>0.12</v>
      </c>
      <c r="E204" s="11">
        <v>5.56</v>
      </c>
      <c r="F204" s="11" t="s">
        <v>54</v>
      </c>
      <c r="G204" s="11" t="s">
        <v>54</v>
      </c>
      <c r="H204" s="24" t="s">
        <v>54</v>
      </c>
      <c r="I204" s="24">
        <v>0.13</v>
      </c>
      <c r="J204" s="24">
        <v>0.91</v>
      </c>
      <c r="K204" s="24">
        <v>76.040000000000006</v>
      </c>
      <c r="L204" s="24">
        <v>0.16</v>
      </c>
      <c r="M204" s="24">
        <v>0.16</v>
      </c>
      <c r="N204" s="11" t="s">
        <v>54</v>
      </c>
      <c r="O204" s="11" t="s">
        <v>54</v>
      </c>
      <c r="P204" s="11" t="s">
        <v>54</v>
      </c>
      <c r="Q204" s="11" t="s">
        <v>54</v>
      </c>
      <c r="R204" s="24">
        <v>0.18</v>
      </c>
      <c r="S204" s="24">
        <v>83.800000000000011</v>
      </c>
    </row>
    <row r="205" spans="1:19" x14ac:dyDescent="0.15">
      <c r="A205" s="11" t="s">
        <v>454</v>
      </c>
      <c r="B205" s="11" t="s">
        <v>54</v>
      </c>
      <c r="C205" s="24">
        <v>0.42</v>
      </c>
      <c r="D205" s="24">
        <v>0.13</v>
      </c>
      <c r="E205" s="11">
        <v>6.03</v>
      </c>
      <c r="F205" s="11" t="s">
        <v>54</v>
      </c>
      <c r="G205" s="11" t="s">
        <v>54</v>
      </c>
      <c r="H205" s="24">
        <v>1.26</v>
      </c>
      <c r="I205" s="24">
        <v>0.15</v>
      </c>
      <c r="J205" s="24">
        <v>0.68</v>
      </c>
      <c r="K205" s="24">
        <v>74.3</v>
      </c>
      <c r="L205" s="24">
        <v>0.14000000000000001</v>
      </c>
      <c r="M205" s="24">
        <v>0.35</v>
      </c>
      <c r="N205" s="11" t="s">
        <v>54</v>
      </c>
      <c r="O205" s="11" t="s">
        <v>54</v>
      </c>
      <c r="P205" s="11" t="s">
        <v>54</v>
      </c>
      <c r="Q205" s="11" t="s">
        <v>54</v>
      </c>
      <c r="R205" s="11" t="s">
        <v>54</v>
      </c>
      <c r="S205" s="24">
        <v>83.46</v>
      </c>
    </row>
    <row r="206" spans="1:19" x14ac:dyDescent="0.15">
      <c r="A206" s="11" t="s">
        <v>455</v>
      </c>
      <c r="B206" s="24">
        <v>2.61</v>
      </c>
      <c r="C206" s="24">
        <v>0.93</v>
      </c>
      <c r="D206" s="24">
        <v>0.13</v>
      </c>
      <c r="E206" s="11">
        <v>5.13</v>
      </c>
      <c r="F206" s="11" t="s">
        <v>54</v>
      </c>
      <c r="G206" s="11" t="s">
        <v>54</v>
      </c>
      <c r="H206" s="24">
        <v>0.61</v>
      </c>
      <c r="I206" s="24">
        <v>0.3</v>
      </c>
      <c r="J206" s="24">
        <v>0.72</v>
      </c>
      <c r="K206" s="24">
        <v>70.61</v>
      </c>
      <c r="L206" s="24">
        <v>1.7</v>
      </c>
      <c r="M206" s="24">
        <v>0.93</v>
      </c>
      <c r="N206" s="11" t="s">
        <v>54</v>
      </c>
      <c r="O206" s="11" t="s">
        <v>54</v>
      </c>
      <c r="P206" s="11" t="s">
        <v>54</v>
      </c>
      <c r="Q206" s="11" t="s">
        <v>54</v>
      </c>
      <c r="R206" s="24">
        <v>0.24</v>
      </c>
      <c r="S206" s="24">
        <v>83.910000000000011</v>
      </c>
    </row>
    <row r="207" spans="1:19" x14ac:dyDescent="0.15">
      <c r="A207" s="11" t="s">
        <v>456</v>
      </c>
      <c r="B207" s="24">
        <v>0.23</v>
      </c>
      <c r="C207" s="24">
        <v>0.23</v>
      </c>
      <c r="D207" s="11" t="s">
        <v>54</v>
      </c>
      <c r="E207" s="11">
        <v>5.35</v>
      </c>
      <c r="F207" s="11" t="s">
        <v>54</v>
      </c>
      <c r="G207" s="11" t="s">
        <v>54</v>
      </c>
      <c r="H207" s="24">
        <v>0.46</v>
      </c>
      <c r="I207" s="11" t="s">
        <v>54</v>
      </c>
      <c r="J207" s="24">
        <v>0.81</v>
      </c>
      <c r="K207" s="24">
        <v>75.22</v>
      </c>
      <c r="L207" s="24">
        <v>0.17</v>
      </c>
      <c r="M207" s="24">
        <v>0.11</v>
      </c>
      <c r="N207" s="11" t="s">
        <v>54</v>
      </c>
      <c r="O207" s="11" t="s">
        <v>54</v>
      </c>
      <c r="P207" s="11" t="s">
        <v>54</v>
      </c>
      <c r="Q207" s="11" t="s">
        <v>54</v>
      </c>
      <c r="R207" s="11" t="s">
        <v>54</v>
      </c>
      <c r="S207" s="24">
        <v>82.58</v>
      </c>
    </row>
    <row r="208" spans="1:19" x14ac:dyDescent="0.15">
      <c r="A208" s="11" t="s">
        <v>457</v>
      </c>
      <c r="B208" s="24">
        <v>15.18</v>
      </c>
      <c r="C208" s="24">
        <v>7.62</v>
      </c>
      <c r="D208" s="24">
        <v>0.35</v>
      </c>
      <c r="E208" s="11">
        <v>2.2000000000000002</v>
      </c>
      <c r="F208" s="11" t="s">
        <v>54</v>
      </c>
      <c r="G208" s="11" t="s">
        <v>54</v>
      </c>
      <c r="H208" s="24">
        <v>0.84</v>
      </c>
      <c r="I208" s="24">
        <v>0.78</v>
      </c>
      <c r="J208" s="24">
        <v>0.77</v>
      </c>
      <c r="K208" s="24">
        <v>48.95</v>
      </c>
      <c r="L208" s="24">
        <v>5.27</v>
      </c>
      <c r="M208" s="24">
        <v>0.81</v>
      </c>
      <c r="N208" s="11" t="s">
        <v>54</v>
      </c>
      <c r="O208" s="11" t="s">
        <v>54</v>
      </c>
      <c r="P208" s="11" t="s">
        <v>54</v>
      </c>
      <c r="Q208" s="11" t="s">
        <v>54</v>
      </c>
      <c r="R208" s="24">
        <v>0.56000000000000005</v>
      </c>
      <c r="S208" s="24">
        <v>83.33</v>
      </c>
    </row>
    <row r="209" spans="1:19" x14ac:dyDescent="0.15">
      <c r="A209" s="11" t="s">
        <v>458</v>
      </c>
      <c r="B209" s="24">
        <v>1.02</v>
      </c>
      <c r="C209" s="24">
        <v>0.34</v>
      </c>
      <c r="D209" s="24">
        <v>0.17</v>
      </c>
      <c r="E209" s="11">
        <v>4.63</v>
      </c>
      <c r="F209" s="11" t="s">
        <v>54</v>
      </c>
      <c r="G209" s="11" t="s">
        <v>54</v>
      </c>
      <c r="H209" s="24">
        <v>0.57999999999999996</v>
      </c>
      <c r="I209" s="24">
        <v>0.5</v>
      </c>
      <c r="J209" s="24">
        <v>0.92</v>
      </c>
      <c r="K209" s="24">
        <v>71.680000000000007</v>
      </c>
      <c r="L209" s="24">
        <v>0.56000000000000005</v>
      </c>
      <c r="M209" s="24">
        <v>1.17</v>
      </c>
      <c r="N209" s="24">
        <v>0.17</v>
      </c>
      <c r="O209" s="11" t="s">
        <v>54</v>
      </c>
      <c r="P209" s="11" t="s">
        <v>54</v>
      </c>
      <c r="Q209" s="11" t="s">
        <v>54</v>
      </c>
      <c r="R209" s="11" t="s">
        <v>54</v>
      </c>
      <c r="S209" s="24">
        <v>81.740000000000009</v>
      </c>
    </row>
    <row r="210" spans="1:19" x14ac:dyDescent="0.15">
      <c r="A210" s="11" t="s">
        <v>459</v>
      </c>
      <c r="B210" s="24">
        <v>11.9</v>
      </c>
      <c r="C210" s="24">
        <v>2.69</v>
      </c>
      <c r="D210" s="24">
        <v>0.19</v>
      </c>
      <c r="E210" s="11">
        <v>3.05</v>
      </c>
      <c r="F210" s="11" t="s">
        <v>54</v>
      </c>
      <c r="G210" s="11" t="s">
        <v>54</v>
      </c>
      <c r="H210" s="24">
        <v>0.8</v>
      </c>
      <c r="I210" s="24">
        <v>1</v>
      </c>
      <c r="J210" s="24">
        <v>1.26</v>
      </c>
      <c r="K210" s="24">
        <v>54.55</v>
      </c>
      <c r="L210" s="24">
        <v>6.59</v>
      </c>
      <c r="M210" s="24">
        <v>1.1499999999999999</v>
      </c>
      <c r="N210" s="11" t="s">
        <v>54</v>
      </c>
      <c r="O210" s="11" t="s">
        <v>54</v>
      </c>
      <c r="P210" s="24">
        <v>0.11</v>
      </c>
      <c r="Q210" s="11" t="s">
        <v>54</v>
      </c>
      <c r="R210" s="24">
        <v>0.56999999999999995</v>
      </c>
      <c r="S210" s="24">
        <v>83.86</v>
      </c>
    </row>
    <row r="211" spans="1:19" x14ac:dyDescent="0.15">
      <c r="A211" s="11" t="s">
        <v>460</v>
      </c>
      <c r="B211" s="24">
        <v>0.13</v>
      </c>
      <c r="C211" s="11" t="s">
        <v>54</v>
      </c>
      <c r="D211" s="24">
        <v>0.09</v>
      </c>
      <c r="E211" s="11">
        <v>5.0599999999999996</v>
      </c>
      <c r="F211" s="11" t="s">
        <v>54</v>
      </c>
      <c r="G211" s="11" t="s">
        <v>54</v>
      </c>
      <c r="H211" s="24" t="s">
        <v>54</v>
      </c>
      <c r="I211" s="24">
        <v>0.17</v>
      </c>
      <c r="J211" s="24">
        <v>0.76</v>
      </c>
      <c r="K211" s="24">
        <v>73.459999999999994</v>
      </c>
      <c r="L211" s="24">
        <v>0.23</v>
      </c>
      <c r="M211" s="24">
        <v>0.96</v>
      </c>
      <c r="N211" s="11" t="s">
        <v>54</v>
      </c>
      <c r="O211" s="11" t="s">
        <v>54</v>
      </c>
      <c r="P211" s="11" t="s">
        <v>54</v>
      </c>
      <c r="Q211" s="11" t="s">
        <v>54</v>
      </c>
      <c r="R211" s="11" t="s">
        <v>54</v>
      </c>
      <c r="S211" s="24">
        <v>80.859999999999985</v>
      </c>
    </row>
    <row r="212" spans="1:19" x14ac:dyDescent="0.15">
      <c r="A212" s="11" t="s">
        <v>461</v>
      </c>
      <c r="B212" s="24">
        <v>0.12</v>
      </c>
      <c r="C212" s="11" t="s">
        <v>54</v>
      </c>
      <c r="D212" s="11" t="s">
        <v>54</v>
      </c>
      <c r="E212" s="11">
        <v>6.07</v>
      </c>
      <c r="F212" s="11" t="s">
        <v>54</v>
      </c>
      <c r="G212" s="11" t="s">
        <v>54</v>
      </c>
      <c r="H212" s="24">
        <v>0.56000000000000005</v>
      </c>
      <c r="I212" s="11" t="s">
        <v>54</v>
      </c>
      <c r="J212" s="24">
        <v>0.36</v>
      </c>
      <c r="K212" s="24">
        <v>75.239999999999995</v>
      </c>
      <c r="L212" s="24">
        <v>0.16</v>
      </c>
      <c r="M212" s="24">
        <v>0.74</v>
      </c>
      <c r="N212" s="11" t="s">
        <v>54</v>
      </c>
      <c r="O212" s="11" t="s">
        <v>54</v>
      </c>
      <c r="P212" s="11" t="s">
        <v>54</v>
      </c>
      <c r="Q212" s="11" t="s">
        <v>54</v>
      </c>
      <c r="R212" s="11" t="s">
        <v>54</v>
      </c>
      <c r="S212" s="24">
        <v>83.249999999999986</v>
      </c>
    </row>
    <row r="213" spans="1:19" x14ac:dyDescent="0.15">
      <c r="A213" s="11" t="s">
        <v>462</v>
      </c>
      <c r="B213" s="24">
        <v>0.12</v>
      </c>
      <c r="C213" s="24">
        <v>0.17</v>
      </c>
      <c r="D213" s="24">
        <v>0.18</v>
      </c>
      <c r="E213" s="11">
        <v>2.78</v>
      </c>
      <c r="F213" s="11" t="s">
        <v>54</v>
      </c>
      <c r="G213" s="11" t="s">
        <v>54</v>
      </c>
      <c r="H213" s="24">
        <v>0.53</v>
      </c>
      <c r="I213" s="24">
        <v>0.86</v>
      </c>
      <c r="J213" s="24">
        <v>1.88</v>
      </c>
      <c r="K213" s="24">
        <v>70.45</v>
      </c>
      <c r="L213" s="24">
        <v>0.14000000000000001</v>
      </c>
      <c r="M213" s="24">
        <v>1.45</v>
      </c>
      <c r="N213" s="11" t="s">
        <v>54</v>
      </c>
      <c r="O213" s="11" t="s">
        <v>54</v>
      </c>
      <c r="P213" s="11" t="s">
        <v>54</v>
      </c>
      <c r="Q213" s="11" t="s">
        <v>54</v>
      </c>
      <c r="R213" s="24">
        <v>0.33</v>
      </c>
      <c r="S213" s="24">
        <v>78.89</v>
      </c>
    </row>
    <row r="214" spans="1:19" x14ac:dyDescent="0.15">
      <c r="A214" s="11" t="s">
        <v>463</v>
      </c>
      <c r="B214" s="24">
        <v>0.2</v>
      </c>
      <c r="C214" s="24">
        <v>0.17</v>
      </c>
      <c r="D214" s="24">
        <v>0.15</v>
      </c>
      <c r="E214" s="11">
        <v>3.62</v>
      </c>
      <c r="F214" s="11" t="s">
        <v>54</v>
      </c>
      <c r="G214" s="11" t="s">
        <v>54</v>
      </c>
      <c r="H214" s="24">
        <v>0.8</v>
      </c>
      <c r="I214" s="24">
        <v>0.46</v>
      </c>
      <c r="J214" s="24">
        <v>1.94</v>
      </c>
      <c r="K214" s="24">
        <v>72.8</v>
      </c>
      <c r="L214" s="24">
        <v>0.22</v>
      </c>
      <c r="M214" s="24">
        <v>0.17</v>
      </c>
      <c r="N214" s="11" t="s">
        <v>54</v>
      </c>
      <c r="O214" s="11" t="s">
        <v>54</v>
      </c>
      <c r="P214" s="11" t="s">
        <v>54</v>
      </c>
      <c r="Q214" s="11" t="s">
        <v>54</v>
      </c>
      <c r="R214" s="11" t="s">
        <v>54</v>
      </c>
      <c r="S214" s="24">
        <v>80.53</v>
      </c>
    </row>
    <row r="215" spans="1:19" x14ac:dyDescent="0.15">
      <c r="A215" s="11" t="s">
        <v>464</v>
      </c>
      <c r="B215" s="11" t="s">
        <v>54</v>
      </c>
      <c r="C215" s="11" t="s">
        <v>54</v>
      </c>
      <c r="D215" s="24">
        <v>0.19</v>
      </c>
      <c r="E215" s="11">
        <v>2.4900000000000002</v>
      </c>
      <c r="F215" s="11" t="s">
        <v>54</v>
      </c>
      <c r="G215" s="24">
        <v>0.31</v>
      </c>
      <c r="H215" s="24">
        <v>0.51</v>
      </c>
      <c r="I215" s="24">
        <v>0.88</v>
      </c>
      <c r="J215" s="24">
        <v>1.95</v>
      </c>
      <c r="K215" s="24">
        <v>70.069999999999993</v>
      </c>
      <c r="L215" s="24">
        <v>0.14000000000000001</v>
      </c>
      <c r="M215" s="24">
        <v>1.43</v>
      </c>
      <c r="N215" s="11" t="s">
        <v>54</v>
      </c>
      <c r="O215" s="11" t="s">
        <v>54</v>
      </c>
      <c r="P215" s="11" t="s">
        <v>54</v>
      </c>
      <c r="Q215" s="11" t="s">
        <v>54</v>
      </c>
      <c r="R215" s="24">
        <v>0.25</v>
      </c>
      <c r="S215" s="24">
        <v>78.22</v>
      </c>
    </row>
    <row r="216" spans="1:19" x14ac:dyDescent="0.15">
      <c r="A216" s="11" t="s">
        <v>465</v>
      </c>
      <c r="B216" s="24">
        <v>2.61</v>
      </c>
      <c r="C216" s="24">
        <v>1</v>
      </c>
      <c r="D216" s="24">
        <v>0.37</v>
      </c>
      <c r="E216" s="11">
        <v>1.91</v>
      </c>
      <c r="F216" s="11" t="s">
        <v>54</v>
      </c>
      <c r="G216" s="11" t="s">
        <v>54</v>
      </c>
      <c r="H216" s="24">
        <v>1.74</v>
      </c>
      <c r="I216" s="24">
        <v>0.84</v>
      </c>
      <c r="J216" s="24">
        <v>1.27</v>
      </c>
      <c r="K216" s="24">
        <v>54.33</v>
      </c>
      <c r="L216" s="24">
        <v>13.19</v>
      </c>
      <c r="M216" s="24">
        <v>0.51</v>
      </c>
      <c r="N216" s="11" t="s">
        <v>54</v>
      </c>
      <c r="O216" s="11" t="s">
        <v>54</v>
      </c>
      <c r="P216" s="11" t="s">
        <v>54</v>
      </c>
      <c r="Q216" s="24">
        <v>2.2999999999999998</v>
      </c>
      <c r="R216" s="24">
        <v>0.69</v>
      </c>
      <c r="S216" s="24">
        <v>80.759999999999991</v>
      </c>
    </row>
    <row r="217" spans="1:19" x14ac:dyDescent="0.15">
      <c r="A217" s="11" t="s">
        <v>466</v>
      </c>
      <c r="B217" s="24">
        <v>10.130000000000001</v>
      </c>
      <c r="C217" s="24">
        <v>1.92</v>
      </c>
      <c r="D217" s="24">
        <v>0.21</v>
      </c>
      <c r="E217" s="11">
        <v>2.5499999999999998</v>
      </c>
      <c r="F217" s="11" t="s">
        <v>54</v>
      </c>
      <c r="G217" s="11" t="s">
        <v>54</v>
      </c>
      <c r="H217" s="24">
        <v>1.03</v>
      </c>
      <c r="I217" s="24">
        <v>0.84</v>
      </c>
      <c r="J217" s="24">
        <v>1.04</v>
      </c>
      <c r="K217" s="24">
        <v>57.67</v>
      </c>
      <c r="L217" s="24">
        <v>7.58</v>
      </c>
      <c r="M217" s="24">
        <v>0.92</v>
      </c>
      <c r="N217" s="11" t="s">
        <v>54</v>
      </c>
      <c r="O217" s="11" t="s">
        <v>54</v>
      </c>
      <c r="P217" s="11" t="s">
        <v>54</v>
      </c>
      <c r="Q217" s="11" t="s">
        <v>54</v>
      </c>
      <c r="R217" s="24">
        <v>0.67</v>
      </c>
      <c r="S217" s="24">
        <v>84.56</v>
      </c>
    </row>
    <row r="218" spans="1:19" x14ac:dyDescent="0.15">
      <c r="A218" s="11" t="s">
        <v>467</v>
      </c>
      <c r="B218" s="24">
        <v>0.11</v>
      </c>
      <c r="C218" s="11" t="s">
        <v>54</v>
      </c>
      <c r="D218" s="24">
        <v>0.1</v>
      </c>
      <c r="E218" s="11">
        <v>4.8899999999999997</v>
      </c>
      <c r="F218" s="11" t="s">
        <v>54</v>
      </c>
      <c r="G218" s="11" t="s">
        <v>54</v>
      </c>
      <c r="H218" s="24">
        <v>0.53</v>
      </c>
      <c r="I218" s="24">
        <v>0.27</v>
      </c>
      <c r="J218" s="24">
        <v>0.86</v>
      </c>
      <c r="K218" s="24">
        <v>74.17</v>
      </c>
      <c r="L218" s="24">
        <v>0.17</v>
      </c>
      <c r="M218" s="24">
        <v>0.98</v>
      </c>
      <c r="N218" s="24">
        <v>0.17</v>
      </c>
      <c r="O218" s="11" t="s">
        <v>54</v>
      </c>
      <c r="P218" s="11" t="s">
        <v>54</v>
      </c>
      <c r="Q218" s="11" t="s">
        <v>54</v>
      </c>
      <c r="R218" s="24">
        <v>0.2</v>
      </c>
      <c r="S218" s="24">
        <v>82.450000000000017</v>
      </c>
    </row>
    <row r="219" spans="1:19" x14ac:dyDescent="0.15">
      <c r="A219" s="11" t="s">
        <v>468</v>
      </c>
      <c r="B219" s="24">
        <v>0.16</v>
      </c>
      <c r="C219" s="11" t="s">
        <v>54</v>
      </c>
      <c r="D219" s="11" t="s">
        <v>54</v>
      </c>
      <c r="E219" s="11">
        <v>5.47</v>
      </c>
      <c r="F219" s="11" t="s">
        <v>54</v>
      </c>
      <c r="G219" s="11" t="s">
        <v>54</v>
      </c>
      <c r="H219" s="24" t="s">
        <v>54</v>
      </c>
      <c r="I219" s="11" t="s">
        <v>54</v>
      </c>
      <c r="J219" s="24">
        <v>0.56999999999999995</v>
      </c>
      <c r="K219" s="24">
        <v>76.569999999999993</v>
      </c>
      <c r="L219" s="24">
        <v>0.15</v>
      </c>
      <c r="M219" s="24">
        <v>0.09</v>
      </c>
      <c r="N219" s="11" t="s">
        <v>54</v>
      </c>
      <c r="O219" s="11" t="s">
        <v>54</v>
      </c>
      <c r="P219" s="11" t="s">
        <v>54</v>
      </c>
      <c r="Q219" s="11" t="s">
        <v>54</v>
      </c>
      <c r="R219" s="11" t="s">
        <v>54</v>
      </c>
      <c r="S219" s="24">
        <v>83.01</v>
      </c>
    </row>
    <row r="220" spans="1:19" x14ac:dyDescent="0.15">
      <c r="A220" s="11" t="s">
        <v>469</v>
      </c>
      <c r="B220" s="11" t="s">
        <v>54</v>
      </c>
      <c r="C220" s="11" t="s">
        <v>54</v>
      </c>
      <c r="D220" s="24">
        <v>0.11</v>
      </c>
      <c r="E220" s="11">
        <v>5.83</v>
      </c>
      <c r="F220" s="11" t="s">
        <v>54</v>
      </c>
      <c r="G220" s="11" t="s">
        <v>54</v>
      </c>
      <c r="H220" s="24">
        <v>0.65</v>
      </c>
      <c r="I220" s="24">
        <v>0.09</v>
      </c>
      <c r="J220" s="24">
        <v>0.44</v>
      </c>
      <c r="K220" s="24">
        <v>75.11</v>
      </c>
      <c r="L220" s="24">
        <v>0.27</v>
      </c>
      <c r="M220" s="24">
        <v>0.65</v>
      </c>
      <c r="N220" s="11" t="s">
        <v>54</v>
      </c>
      <c r="O220" s="11" t="s">
        <v>54</v>
      </c>
      <c r="P220" s="11" t="s">
        <v>54</v>
      </c>
      <c r="Q220" s="11" t="s">
        <v>54</v>
      </c>
      <c r="R220" s="11" t="s">
        <v>54</v>
      </c>
      <c r="S220" s="24">
        <v>83.15</v>
      </c>
    </row>
    <row r="221" spans="1:19" x14ac:dyDescent="0.15">
      <c r="A221" s="11" t="s">
        <v>470</v>
      </c>
      <c r="B221" s="24">
        <v>11.85</v>
      </c>
      <c r="C221" s="24">
        <v>2.08</v>
      </c>
      <c r="D221" s="24">
        <v>0.12</v>
      </c>
      <c r="E221" s="11">
        <v>2.62</v>
      </c>
      <c r="F221" s="11" t="s">
        <v>54</v>
      </c>
      <c r="G221" s="11" t="s">
        <v>54</v>
      </c>
      <c r="H221" s="24">
        <v>0.93</v>
      </c>
      <c r="I221" s="24">
        <v>1.05</v>
      </c>
      <c r="J221" s="24">
        <v>0.92</v>
      </c>
      <c r="K221" s="24">
        <v>52.72</v>
      </c>
      <c r="L221" s="24">
        <v>7.89</v>
      </c>
      <c r="M221" s="24">
        <v>0.68</v>
      </c>
      <c r="N221" s="11" t="s">
        <v>54</v>
      </c>
      <c r="O221" s="11" t="s">
        <v>54</v>
      </c>
      <c r="P221" s="11" t="s">
        <v>54</v>
      </c>
      <c r="Q221" s="11" t="s">
        <v>54</v>
      </c>
      <c r="R221" s="24">
        <v>0.52</v>
      </c>
      <c r="S221" s="24">
        <v>81.38</v>
      </c>
    </row>
    <row r="222" spans="1:19" x14ac:dyDescent="0.15">
      <c r="A222" s="11" t="s">
        <v>471</v>
      </c>
      <c r="B222" s="24">
        <v>0.13</v>
      </c>
      <c r="C222" s="11" t="s">
        <v>54</v>
      </c>
      <c r="D222" s="24">
        <v>0.16</v>
      </c>
      <c r="E222" s="11">
        <v>2.5</v>
      </c>
      <c r="F222" s="11" t="s">
        <v>54</v>
      </c>
      <c r="G222" s="24">
        <v>0.23</v>
      </c>
      <c r="H222" s="24">
        <v>0.5</v>
      </c>
      <c r="I222" s="24">
        <v>0.82</v>
      </c>
      <c r="J222" s="24">
        <v>1.54</v>
      </c>
      <c r="K222" s="24">
        <v>65.92</v>
      </c>
      <c r="L222" s="24">
        <v>0.25</v>
      </c>
      <c r="M222" s="24">
        <v>1.34</v>
      </c>
      <c r="N222" s="11" t="s">
        <v>54</v>
      </c>
      <c r="O222" s="11" t="s">
        <v>54</v>
      </c>
      <c r="P222" s="11" t="s">
        <v>54</v>
      </c>
      <c r="Q222" s="11" t="s">
        <v>54</v>
      </c>
      <c r="R222" s="24">
        <v>0.28000000000000003</v>
      </c>
      <c r="S222" s="24">
        <v>73.67</v>
      </c>
    </row>
    <row r="223" spans="1:19" x14ac:dyDescent="0.15">
      <c r="A223" s="11" t="s">
        <v>472</v>
      </c>
      <c r="B223" s="11" t="s">
        <v>54</v>
      </c>
      <c r="C223" s="11" t="s">
        <v>54</v>
      </c>
      <c r="D223" s="24">
        <v>0.2</v>
      </c>
      <c r="E223" s="11">
        <v>2.21</v>
      </c>
      <c r="F223" s="11" t="s">
        <v>54</v>
      </c>
      <c r="G223" s="24">
        <v>0.27</v>
      </c>
      <c r="H223" s="24">
        <v>0.67</v>
      </c>
      <c r="I223" s="24">
        <v>0.87</v>
      </c>
      <c r="J223" s="24">
        <v>1.82</v>
      </c>
      <c r="K223" s="24">
        <v>70.36</v>
      </c>
      <c r="L223" s="24">
        <v>0.16</v>
      </c>
      <c r="M223" s="24">
        <v>1.43</v>
      </c>
      <c r="N223" s="11" t="s">
        <v>54</v>
      </c>
      <c r="O223" s="11" t="s">
        <v>54</v>
      </c>
      <c r="P223" s="11" t="s">
        <v>54</v>
      </c>
      <c r="Q223" s="11" t="s">
        <v>54</v>
      </c>
      <c r="R223" s="24">
        <v>0.23</v>
      </c>
      <c r="S223" s="24">
        <v>78.220000000000013</v>
      </c>
    </row>
    <row r="224" spans="1:19" x14ac:dyDescent="0.15">
      <c r="A224" s="11" t="s">
        <v>473</v>
      </c>
      <c r="B224" s="24">
        <v>0.11</v>
      </c>
      <c r="C224" s="11" t="s">
        <v>54</v>
      </c>
      <c r="D224" s="24">
        <v>0.19</v>
      </c>
      <c r="E224" s="11">
        <v>2.41</v>
      </c>
      <c r="F224" s="11" t="s">
        <v>54</v>
      </c>
      <c r="G224" s="24">
        <v>0.24</v>
      </c>
      <c r="H224" s="24">
        <v>0.59</v>
      </c>
      <c r="I224" s="24">
        <v>0.89</v>
      </c>
      <c r="J224" s="24">
        <v>1.69</v>
      </c>
      <c r="K224" s="24">
        <v>70.28</v>
      </c>
      <c r="L224" s="24">
        <v>0.19</v>
      </c>
      <c r="M224" s="24">
        <v>1.29</v>
      </c>
      <c r="N224" s="11" t="s">
        <v>54</v>
      </c>
      <c r="O224" s="11" t="s">
        <v>54</v>
      </c>
      <c r="P224" s="11" t="s">
        <v>54</v>
      </c>
      <c r="Q224" s="11" t="s">
        <v>54</v>
      </c>
      <c r="R224" s="11" t="s">
        <v>54</v>
      </c>
      <c r="S224" s="24">
        <v>77.88000000000001</v>
      </c>
    </row>
    <row r="225" spans="1:19" x14ac:dyDescent="0.15">
      <c r="A225" s="11" t="s">
        <v>474</v>
      </c>
      <c r="B225" s="24">
        <v>0.54</v>
      </c>
      <c r="C225" s="24">
        <v>0.22</v>
      </c>
      <c r="D225" s="11" t="s">
        <v>54</v>
      </c>
      <c r="E225" s="11">
        <v>5.4</v>
      </c>
      <c r="F225" s="11" t="s">
        <v>54</v>
      </c>
      <c r="G225" s="11" t="s">
        <v>54</v>
      </c>
      <c r="H225" s="24">
        <v>0.53</v>
      </c>
      <c r="I225" s="24">
        <v>0.12</v>
      </c>
      <c r="J225" s="24">
        <v>0.55000000000000004</v>
      </c>
      <c r="K225" s="24">
        <v>74.739999999999995</v>
      </c>
      <c r="L225" s="24">
        <v>0.52</v>
      </c>
      <c r="M225" s="24">
        <v>0.54</v>
      </c>
      <c r="N225" s="11" t="s">
        <v>54</v>
      </c>
      <c r="O225" s="11" t="s">
        <v>54</v>
      </c>
      <c r="P225" s="11" t="s">
        <v>54</v>
      </c>
      <c r="Q225" s="11" t="s">
        <v>54</v>
      </c>
      <c r="R225" s="24">
        <v>0.24</v>
      </c>
      <c r="S225" s="24">
        <v>83.399999999999991</v>
      </c>
    </row>
    <row r="226" spans="1:19" x14ac:dyDescent="0.15">
      <c r="A226" s="11" t="s">
        <v>475</v>
      </c>
      <c r="B226" s="24">
        <v>0.13</v>
      </c>
      <c r="C226" s="24" t="s">
        <v>54</v>
      </c>
      <c r="D226" s="11" t="s">
        <v>54</v>
      </c>
      <c r="E226" s="11">
        <v>5.09</v>
      </c>
      <c r="F226" s="11" t="s">
        <v>54</v>
      </c>
      <c r="G226" s="11" t="s">
        <v>54</v>
      </c>
      <c r="H226" s="24">
        <v>0.71</v>
      </c>
      <c r="I226" s="24">
        <v>0.19</v>
      </c>
      <c r="J226" s="24">
        <v>0.7</v>
      </c>
      <c r="K226" s="24">
        <v>74.010000000000005</v>
      </c>
      <c r="L226" s="24">
        <v>0.25</v>
      </c>
      <c r="M226" s="24">
        <v>1</v>
      </c>
      <c r="N226" s="11" t="s">
        <v>54</v>
      </c>
      <c r="O226" s="11" t="s">
        <v>54</v>
      </c>
      <c r="P226" s="11" t="s">
        <v>54</v>
      </c>
      <c r="Q226" s="11" t="s">
        <v>54</v>
      </c>
      <c r="R226" s="11" t="s">
        <v>54</v>
      </c>
      <c r="S226" s="24">
        <v>82.080000000000013</v>
      </c>
    </row>
    <row r="227" spans="1:19" x14ac:dyDescent="0.15">
      <c r="A227" s="11" t="s">
        <v>476</v>
      </c>
      <c r="B227" s="11" t="s">
        <v>54</v>
      </c>
      <c r="C227" s="24">
        <v>0.13</v>
      </c>
      <c r="D227" s="24">
        <v>0.22</v>
      </c>
      <c r="E227" s="11">
        <v>2.06</v>
      </c>
      <c r="F227" s="11" t="s">
        <v>54</v>
      </c>
      <c r="G227" s="24">
        <v>0.23</v>
      </c>
      <c r="H227" s="24">
        <v>0.63</v>
      </c>
      <c r="I227" s="24">
        <v>1.1000000000000001</v>
      </c>
      <c r="J227" s="24">
        <v>2.0299999999999998</v>
      </c>
      <c r="K227" s="24">
        <v>69.41</v>
      </c>
      <c r="L227" s="24">
        <v>0.3</v>
      </c>
      <c r="M227" s="24">
        <v>1.44</v>
      </c>
      <c r="N227" s="11" t="s">
        <v>54</v>
      </c>
      <c r="O227" s="11" t="s">
        <v>54</v>
      </c>
      <c r="P227" s="11" t="s">
        <v>54</v>
      </c>
      <c r="Q227" s="11" t="s">
        <v>54</v>
      </c>
      <c r="R227" s="11" t="s">
        <v>54</v>
      </c>
      <c r="S227" s="24">
        <v>77.55</v>
      </c>
    </row>
    <row r="228" spans="1:19" x14ac:dyDescent="0.15">
      <c r="A228" s="11" t="s">
        <v>477</v>
      </c>
      <c r="B228" s="24">
        <v>0.7</v>
      </c>
      <c r="C228" s="24">
        <v>0.28000000000000003</v>
      </c>
      <c r="D228" s="11" t="s">
        <v>54</v>
      </c>
      <c r="E228" s="11">
        <v>5.82</v>
      </c>
      <c r="F228" s="11" t="s">
        <v>54</v>
      </c>
      <c r="G228" s="11" t="s">
        <v>54</v>
      </c>
      <c r="H228" s="24">
        <v>0.55000000000000004</v>
      </c>
      <c r="I228" s="24">
        <v>0.3</v>
      </c>
      <c r="J228" s="24">
        <v>0.55000000000000004</v>
      </c>
      <c r="K228" s="24">
        <v>74.17</v>
      </c>
      <c r="L228" s="24">
        <v>0.4</v>
      </c>
      <c r="M228" s="24">
        <v>0.64</v>
      </c>
      <c r="N228" s="11" t="s">
        <v>54</v>
      </c>
      <c r="O228" s="11" t="s">
        <v>54</v>
      </c>
      <c r="P228" s="11" t="s">
        <v>54</v>
      </c>
      <c r="Q228" s="11" t="s">
        <v>54</v>
      </c>
      <c r="R228" s="11" t="s">
        <v>54</v>
      </c>
      <c r="S228" s="24">
        <v>83.410000000000011</v>
      </c>
    </row>
    <row r="229" spans="1:19" x14ac:dyDescent="0.15">
      <c r="A229" s="11" t="s">
        <v>478</v>
      </c>
      <c r="B229" s="11" t="s">
        <v>54</v>
      </c>
      <c r="C229" s="24">
        <v>0.14000000000000001</v>
      </c>
      <c r="D229" s="24">
        <v>0.2</v>
      </c>
      <c r="E229" s="11">
        <v>2</v>
      </c>
      <c r="F229" s="11" t="s">
        <v>54</v>
      </c>
      <c r="G229" s="24">
        <v>0.35</v>
      </c>
      <c r="H229" s="24">
        <v>0.65</v>
      </c>
      <c r="I229" s="24">
        <v>1.07</v>
      </c>
      <c r="J229" s="24">
        <v>2.14</v>
      </c>
      <c r="K229" s="24">
        <v>69.77</v>
      </c>
      <c r="L229" s="24">
        <v>0.14000000000000001</v>
      </c>
      <c r="M229" s="24">
        <v>1.38</v>
      </c>
      <c r="N229" s="11" t="s">
        <v>54</v>
      </c>
      <c r="O229" s="11" t="s">
        <v>54</v>
      </c>
      <c r="P229" s="11" t="s">
        <v>54</v>
      </c>
      <c r="Q229" s="11" t="s">
        <v>54</v>
      </c>
      <c r="R229" s="24">
        <v>0.22</v>
      </c>
      <c r="S229" s="24">
        <v>78.059999999999988</v>
      </c>
    </row>
    <row r="230" spans="1:19" x14ac:dyDescent="0.15">
      <c r="A230" s="11" t="s">
        <v>479</v>
      </c>
      <c r="B230" s="11" t="s">
        <v>54</v>
      </c>
      <c r="C230" s="24">
        <v>0.15</v>
      </c>
      <c r="D230" s="24">
        <v>0.21</v>
      </c>
      <c r="E230" s="11">
        <v>2.14</v>
      </c>
      <c r="F230" s="11" t="s">
        <v>54</v>
      </c>
      <c r="G230" s="24">
        <v>0.27</v>
      </c>
      <c r="H230" s="24">
        <v>0.76</v>
      </c>
      <c r="I230" s="24">
        <v>1</v>
      </c>
      <c r="J230" s="24">
        <v>2.16</v>
      </c>
      <c r="K230" s="24">
        <v>69.38</v>
      </c>
      <c r="L230" s="11" t="s">
        <v>54</v>
      </c>
      <c r="M230" s="24">
        <v>1.56</v>
      </c>
      <c r="N230" s="11" t="s">
        <v>54</v>
      </c>
      <c r="O230" s="11" t="s">
        <v>54</v>
      </c>
      <c r="P230" s="11" t="s">
        <v>54</v>
      </c>
      <c r="Q230" s="11" t="s">
        <v>54</v>
      </c>
      <c r="R230" s="11" t="s">
        <v>54</v>
      </c>
      <c r="S230" s="24">
        <v>77.63</v>
      </c>
    </row>
    <row r="231" spans="1:19" x14ac:dyDescent="0.15">
      <c r="A231" s="11" t="s">
        <v>480</v>
      </c>
      <c r="B231" s="24">
        <v>0.15</v>
      </c>
      <c r="C231" s="24">
        <v>0.45</v>
      </c>
      <c r="D231" s="11" t="s">
        <v>54</v>
      </c>
      <c r="E231" s="11">
        <v>6.33</v>
      </c>
      <c r="F231" s="11" t="s">
        <v>54</v>
      </c>
      <c r="G231" s="11" t="s">
        <v>54</v>
      </c>
      <c r="H231" s="24">
        <v>1.33</v>
      </c>
      <c r="I231" s="24">
        <v>0.26</v>
      </c>
      <c r="J231" s="24">
        <v>0.67</v>
      </c>
      <c r="K231" s="24">
        <v>70.959999999999994</v>
      </c>
      <c r="L231" s="24">
        <v>0.14000000000000001</v>
      </c>
      <c r="M231" s="24">
        <v>0.77</v>
      </c>
      <c r="N231" s="11" t="s">
        <v>54</v>
      </c>
      <c r="O231" s="11" t="s">
        <v>54</v>
      </c>
      <c r="P231" s="11" t="s">
        <v>54</v>
      </c>
      <c r="Q231" s="11" t="s">
        <v>54</v>
      </c>
      <c r="R231" s="11" t="s">
        <v>54</v>
      </c>
      <c r="S231" s="24">
        <v>81.059999999999988</v>
      </c>
    </row>
    <row r="232" spans="1:19" x14ac:dyDescent="0.15">
      <c r="A232" s="11" t="s">
        <v>481</v>
      </c>
      <c r="B232" s="24">
        <v>0.18</v>
      </c>
      <c r="C232" s="24">
        <v>0.22</v>
      </c>
      <c r="D232" s="24">
        <v>0.21</v>
      </c>
      <c r="E232" s="11">
        <v>2.7</v>
      </c>
      <c r="F232" s="11" t="s">
        <v>54</v>
      </c>
      <c r="G232" s="24">
        <v>0.33</v>
      </c>
      <c r="H232" s="24">
        <v>0.73</v>
      </c>
      <c r="I232" s="24">
        <v>1.47</v>
      </c>
      <c r="J232" s="24">
        <v>1.1200000000000001</v>
      </c>
      <c r="K232" s="24">
        <v>67.180000000000007</v>
      </c>
      <c r="L232" s="24">
        <v>0.14000000000000001</v>
      </c>
      <c r="M232" s="24">
        <v>0.94</v>
      </c>
      <c r="N232" s="11" t="s">
        <v>54</v>
      </c>
      <c r="O232" s="11" t="s">
        <v>54</v>
      </c>
      <c r="P232" s="11" t="s">
        <v>54</v>
      </c>
      <c r="Q232" s="11" t="s">
        <v>54</v>
      </c>
      <c r="R232" s="24">
        <v>0.38</v>
      </c>
      <c r="S232" s="24">
        <v>75.599999999999994</v>
      </c>
    </row>
    <row r="233" spans="1:19" x14ac:dyDescent="0.15">
      <c r="A233" s="11" t="s">
        <v>482</v>
      </c>
      <c r="B233" s="11" t="s">
        <v>54</v>
      </c>
      <c r="C233" s="24">
        <v>0.47</v>
      </c>
      <c r="D233" s="24">
        <v>0.19</v>
      </c>
      <c r="E233" s="11">
        <v>5.32</v>
      </c>
      <c r="F233" s="11" t="s">
        <v>54</v>
      </c>
      <c r="G233" s="11" t="s">
        <v>54</v>
      </c>
      <c r="H233" s="24">
        <v>1.67</v>
      </c>
      <c r="I233" s="24">
        <v>0.37</v>
      </c>
      <c r="J233" s="24">
        <v>1.08</v>
      </c>
      <c r="K233" s="24">
        <v>70.489999999999995</v>
      </c>
      <c r="L233" s="24">
        <v>0.15</v>
      </c>
      <c r="M233" s="24">
        <v>0.2</v>
      </c>
      <c r="N233" s="11" t="s">
        <v>54</v>
      </c>
      <c r="O233" s="11" t="s">
        <v>54</v>
      </c>
      <c r="P233" s="11" t="s">
        <v>54</v>
      </c>
      <c r="Q233" s="11" t="s">
        <v>54</v>
      </c>
      <c r="R233" s="24">
        <v>0.23</v>
      </c>
      <c r="S233" s="24">
        <v>80.17</v>
      </c>
    </row>
    <row r="234" spans="1:19" x14ac:dyDescent="0.15">
      <c r="A234" s="11" t="s">
        <v>483</v>
      </c>
      <c r="B234" s="24">
        <v>0.26</v>
      </c>
      <c r="C234" s="24">
        <v>0.96</v>
      </c>
      <c r="D234" s="24">
        <v>0.12</v>
      </c>
      <c r="E234" s="11">
        <v>5.94</v>
      </c>
      <c r="F234" s="11" t="s">
        <v>54</v>
      </c>
      <c r="G234" s="11" t="s">
        <v>54</v>
      </c>
      <c r="H234" s="24">
        <v>1.28</v>
      </c>
      <c r="I234" s="24">
        <v>0.13</v>
      </c>
      <c r="J234" s="24">
        <v>0.85</v>
      </c>
      <c r="K234" s="24">
        <v>70.62</v>
      </c>
      <c r="L234" s="24">
        <v>0.13</v>
      </c>
      <c r="M234" s="24">
        <v>0.63</v>
      </c>
      <c r="N234" s="11" t="s">
        <v>54</v>
      </c>
      <c r="O234" s="11" t="s">
        <v>54</v>
      </c>
      <c r="P234" s="11" t="s">
        <v>54</v>
      </c>
      <c r="Q234" s="11" t="s">
        <v>54</v>
      </c>
      <c r="R234" s="11" t="s">
        <v>54</v>
      </c>
      <c r="S234" s="24">
        <v>80.92</v>
      </c>
    </row>
    <row r="235" spans="1:19" x14ac:dyDescent="0.15">
      <c r="A235" s="11" t="s">
        <v>484</v>
      </c>
      <c r="B235" s="24">
        <v>0.16</v>
      </c>
      <c r="C235" s="24">
        <v>0.23</v>
      </c>
      <c r="D235" s="24">
        <v>0.21</v>
      </c>
      <c r="E235" s="11">
        <v>2.4700000000000002</v>
      </c>
      <c r="F235" s="11" t="s">
        <v>54</v>
      </c>
      <c r="G235" s="24">
        <v>0.32</v>
      </c>
      <c r="H235" s="24">
        <v>0.57999999999999996</v>
      </c>
      <c r="I235" s="24">
        <v>1.39</v>
      </c>
      <c r="J235" s="24">
        <v>1.3</v>
      </c>
      <c r="K235" s="24">
        <v>66.900000000000006</v>
      </c>
      <c r="L235" s="24">
        <v>0.13</v>
      </c>
      <c r="M235" s="24">
        <v>1.1100000000000001</v>
      </c>
      <c r="N235" s="11" t="s">
        <v>54</v>
      </c>
      <c r="O235" s="11" t="s">
        <v>54</v>
      </c>
      <c r="P235" s="11" t="s">
        <v>54</v>
      </c>
      <c r="Q235" s="11" t="s">
        <v>54</v>
      </c>
      <c r="R235" s="24">
        <v>0.22</v>
      </c>
      <c r="S235" s="24">
        <v>75.02</v>
      </c>
    </row>
    <row r="236" spans="1:19" x14ac:dyDescent="0.15">
      <c r="A236" s="11" t="s">
        <v>485</v>
      </c>
      <c r="B236" s="24">
        <v>0.12</v>
      </c>
      <c r="C236" s="24">
        <v>0.42</v>
      </c>
      <c r="D236" s="24">
        <v>0.13</v>
      </c>
      <c r="E236" s="11">
        <v>6.3</v>
      </c>
      <c r="F236" s="11" t="s">
        <v>54</v>
      </c>
      <c r="G236" s="11" t="s">
        <v>54</v>
      </c>
      <c r="H236" s="24">
        <v>1.26</v>
      </c>
      <c r="I236" s="24">
        <v>0.2</v>
      </c>
      <c r="J236" s="24">
        <v>0.73</v>
      </c>
      <c r="K236" s="24">
        <v>70.98</v>
      </c>
      <c r="L236" s="24">
        <v>0.15</v>
      </c>
      <c r="M236" s="24">
        <v>0.67</v>
      </c>
      <c r="N236" s="11" t="s">
        <v>54</v>
      </c>
      <c r="O236" s="11" t="s">
        <v>54</v>
      </c>
      <c r="P236" s="11" t="s">
        <v>54</v>
      </c>
      <c r="Q236" s="11" t="s">
        <v>54</v>
      </c>
      <c r="R236" s="11" t="s">
        <v>54</v>
      </c>
      <c r="S236" s="24">
        <v>80.960000000000008</v>
      </c>
    </row>
    <row r="237" spans="1:19" x14ac:dyDescent="0.15">
      <c r="A237" s="11" t="s">
        <v>486</v>
      </c>
      <c r="B237" s="24">
        <v>0.16</v>
      </c>
      <c r="C237" s="24">
        <v>0.46</v>
      </c>
      <c r="D237" s="24">
        <v>0.12</v>
      </c>
      <c r="E237" s="11">
        <v>6.49</v>
      </c>
      <c r="F237" s="11" t="s">
        <v>54</v>
      </c>
      <c r="G237" s="11" t="s">
        <v>54</v>
      </c>
      <c r="H237" s="24">
        <v>1.38</v>
      </c>
      <c r="I237" s="24">
        <v>0.18</v>
      </c>
      <c r="J237" s="24">
        <v>0.74</v>
      </c>
      <c r="K237" s="24">
        <v>75.11</v>
      </c>
      <c r="L237" s="24">
        <v>0.17</v>
      </c>
      <c r="M237" s="24">
        <v>0.52</v>
      </c>
      <c r="N237" s="11" t="s">
        <v>54</v>
      </c>
      <c r="O237" s="11" t="s">
        <v>54</v>
      </c>
      <c r="P237" s="11" t="s">
        <v>54</v>
      </c>
      <c r="Q237" s="11" t="s">
        <v>54</v>
      </c>
      <c r="R237" s="11" t="s">
        <v>54</v>
      </c>
      <c r="S237" s="24">
        <v>85.33</v>
      </c>
    </row>
    <row r="238" spans="1:19" x14ac:dyDescent="0.15">
      <c r="A238" s="11" t="s">
        <v>487</v>
      </c>
      <c r="B238" s="24">
        <v>0.15</v>
      </c>
      <c r="C238" s="24">
        <v>0.41</v>
      </c>
      <c r="D238" s="24">
        <v>0.16</v>
      </c>
      <c r="E238" s="11">
        <v>2.9</v>
      </c>
      <c r="F238" s="11" t="s">
        <v>54</v>
      </c>
      <c r="G238" s="24">
        <v>0.28000000000000003</v>
      </c>
      <c r="H238" s="24">
        <v>1.1100000000000001</v>
      </c>
      <c r="I238" s="24">
        <v>1.66</v>
      </c>
      <c r="J238" s="24">
        <v>1.5</v>
      </c>
      <c r="K238" s="24">
        <v>65.81</v>
      </c>
      <c r="L238" s="24">
        <v>1.05</v>
      </c>
      <c r="M238" s="24">
        <v>0.69</v>
      </c>
      <c r="N238" s="11" t="s">
        <v>54</v>
      </c>
      <c r="O238" s="11" t="s">
        <v>54</v>
      </c>
      <c r="P238" s="11" t="s">
        <v>54</v>
      </c>
      <c r="Q238" s="11" t="s">
        <v>54</v>
      </c>
      <c r="R238" s="24">
        <v>0.65</v>
      </c>
      <c r="S238" s="24">
        <v>76.37</v>
      </c>
    </row>
    <row r="239" spans="1:19" x14ac:dyDescent="0.15">
      <c r="A239" s="11" t="s">
        <v>488</v>
      </c>
      <c r="B239" s="24">
        <v>0.15</v>
      </c>
      <c r="C239" s="24">
        <v>0.48</v>
      </c>
      <c r="D239" s="24">
        <v>0.13</v>
      </c>
      <c r="E239" s="11">
        <v>6.35</v>
      </c>
      <c r="F239" s="11" t="s">
        <v>54</v>
      </c>
      <c r="G239" s="11" t="s">
        <v>54</v>
      </c>
      <c r="H239" s="24">
        <v>1.23</v>
      </c>
      <c r="I239" s="24">
        <v>0.14000000000000001</v>
      </c>
      <c r="J239" s="24">
        <v>0.65</v>
      </c>
      <c r="K239" s="24">
        <v>72.16</v>
      </c>
      <c r="L239" s="24">
        <v>0.11</v>
      </c>
      <c r="M239" s="24">
        <v>0.32</v>
      </c>
      <c r="N239" s="11" t="s">
        <v>54</v>
      </c>
      <c r="O239" s="11" t="s">
        <v>54</v>
      </c>
      <c r="P239" s="11" t="s">
        <v>54</v>
      </c>
      <c r="Q239" s="11" t="s">
        <v>54</v>
      </c>
      <c r="R239" s="11" t="s">
        <v>54</v>
      </c>
      <c r="S239" s="24">
        <v>81.719999999999985</v>
      </c>
    </row>
    <row r="240" spans="1:19" x14ac:dyDescent="0.15">
      <c r="A240" s="11" t="s">
        <v>489</v>
      </c>
      <c r="B240" s="24">
        <v>0.13</v>
      </c>
      <c r="C240" s="24">
        <v>0.2</v>
      </c>
      <c r="D240" s="24">
        <v>0.27</v>
      </c>
      <c r="E240" s="11">
        <v>2.86</v>
      </c>
      <c r="F240" s="11" t="s">
        <v>54</v>
      </c>
      <c r="G240" s="24">
        <v>0.28999999999999998</v>
      </c>
      <c r="H240" s="24">
        <v>0.46</v>
      </c>
      <c r="I240" s="24">
        <v>1.58</v>
      </c>
      <c r="J240" s="24">
        <v>2.2200000000000002</v>
      </c>
      <c r="K240" s="24">
        <v>70.010000000000005</v>
      </c>
      <c r="L240" s="11" t="s">
        <v>54</v>
      </c>
      <c r="M240" s="24">
        <v>1.04</v>
      </c>
      <c r="N240" s="11" t="s">
        <v>54</v>
      </c>
      <c r="O240" s="11" t="s">
        <v>54</v>
      </c>
      <c r="P240" s="11" t="s">
        <v>54</v>
      </c>
      <c r="Q240" s="11" t="s">
        <v>54</v>
      </c>
      <c r="R240" s="24">
        <v>0.28000000000000003</v>
      </c>
      <c r="S240" s="24">
        <v>79.340000000000018</v>
      </c>
    </row>
    <row r="241" spans="1:19" x14ac:dyDescent="0.15">
      <c r="A241" s="11" t="s">
        <v>490</v>
      </c>
      <c r="B241" s="24">
        <v>0.13</v>
      </c>
      <c r="C241" s="11" t="s">
        <v>54</v>
      </c>
      <c r="D241" s="11" t="s">
        <v>54</v>
      </c>
      <c r="E241" s="11">
        <v>6.62</v>
      </c>
      <c r="F241" s="11" t="s">
        <v>54</v>
      </c>
      <c r="G241" s="11" t="s">
        <v>54</v>
      </c>
      <c r="H241" s="24" t="s">
        <v>54</v>
      </c>
      <c r="I241" s="11" t="s">
        <v>54</v>
      </c>
      <c r="J241" s="24">
        <v>0.44</v>
      </c>
      <c r="K241" s="24">
        <v>78.3</v>
      </c>
      <c r="L241" s="24">
        <v>0.15</v>
      </c>
      <c r="M241" s="24">
        <v>0.08</v>
      </c>
      <c r="N241" s="11" t="s">
        <v>54</v>
      </c>
      <c r="O241" s="11" t="s">
        <v>54</v>
      </c>
      <c r="P241" s="11" t="s">
        <v>54</v>
      </c>
      <c r="Q241" s="11" t="s">
        <v>54</v>
      </c>
      <c r="R241" s="11" t="s">
        <v>54</v>
      </c>
      <c r="S241" s="24">
        <v>85.72</v>
      </c>
    </row>
    <row r="242" spans="1:19" x14ac:dyDescent="0.15">
      <c r="A242" s="11" t="s">
        <v>491</v>
      </c>
      <c r="B242" s="11" t="s">
        <v>54</v>
      </c>
      <c r="C242" s="11" t="s">
        <v>54</v>
      </c>
      <c r="D242" s="24">
        <v>0.17</v>
      </c>
      <c r="E242" s="11">
        <v>4.3499999999999996</v>
      </c>
      <c r="F242" s="11" t="s">
        <v>54</v>
      </c>
      <c r="G242" s="11" t="s">
        <v>54</v>
      </c>
      <c r="H242" s="24">
        <v>0.73</v>
      </c>
      <c r="I242" s="24">
        <v>0.74</v>
      </c>
      <c r="J242" s="24">
        <v>1.85</v>
      </c>
      <c r="K242" s="24">
        <v>74.39</v>
      </c>
      <c r="L242" s="24">
        <v>0.1</v>
      </c>
      <c r="M242" s="24">
        <v>0.5</v>
      </c>
      <c r="N242" s="11" t="s">
        <v>54</v>
      </c>
      <c r="O242" s="11" t="s">
        <v>54</v>
      </c>
      <c r="P242" s="11" t="s">
        <v>54</v>
      </c>
      <c r="Q242" s="11" t="s">
        <v>54</v>
      </c>
      <c r="R242" s="11" t="s">
        <v>54</v>
      </c>
      <c r="S242" s="24">
        <v>82.83</v>
      </c>
    </row>
    <row r="243" spans="1:19" x14ac:dyDescent="0.15">
      <c r="A243" s="11" t="s">
        <v>492</v>
      </c>
      <c r="B243" s="24">
        <v>0.2</v>
      </c>
      <c r="C243" s="24">
        <v>0.51</v>
      </c>
      <c r="D243" s="11" t="s">
        <v>54</v>
      </c>
      <c r="E243" s="11">
        <v>5.47</v>
      </c>
      <c r="F243" s="11" t="s">
        <v>54</v>
      </c>
      <c r="G243" s="11" t="s">
        <v>54</v>
      </c>
      <c r="H243" s="24">
        <v>1.02</v>
      </c>
      <c r="I243" s="24">
        <v>0.09</v>
      </c>
      <c r="J243" s="24">
        <v>0.76</v>
      </c>
      <c r="K243" s="24">
        <v>75.39</v>
      </c>
      <c r="L243" s="24">
        <v>0.18</v>
      </c>
      <c r="M243" s="24">
        <v>0.45</v>
      </c>
      <c r="N243" s="24">
        <v>0.23</v>
      </c>
      <c r="O243" s="24">
        <v>0.13</v>
      </c>
      <c r="P243" s="11" t="s">
        <v>54</v>
      </c>
      <c r="Q243" s="11" t="s">
        <v>54</v>
      </c>
      <c r="R243" s="11" t="s">
        <v>54</v>
      </c>
      <c r="S243" s="24">
        <v>84.43</v>
      </c>
    </row>
    <row r="244" spans="1:19" x14ac:dyDescent="0.15">
      <c r="A244" s="11" t="s">
        <v>493</v>
      </c>
      <c r="B244" s="24">
        <v>0.11</v>
      </c>
      <c r="C244" s="24">
        <v>0.17</v>
      </c>
      <c r="D244" s="24">
        <v>0.26</v>
      </c>
      <c r="E244" s="11">
        <v>2.4</v>
      </c>
      <c r="F244" s="11" t="s">
        <v>54</v>
      </c>
      <c r="G244" s="24">
        <v>0.27</v>
      </c>
      <c r="H244" s="24">
        <v>0.59</v>
      </c>
      <c r="I244" s="24">
        <v>1.08</v>
      </c>
      <c r="J244" s="24">
        <v>1.74</v>
      </c>
      <c r="K244" s="24">
        <v>70.78</v>
      </c>
      <c r="L244" s="24">
        <v>0.11</v>
      </c>
      <c r="M244" s="24">
        <v>1.76</v>
      </c>
      <c r="N244" s="11" t="s">
        <v>54</v>
      </c>
      <c r="O244" s="11" t="s">
        <v>54</v>
      </c>
      <c r="P244" s="11" t="s">
        <v>54</v>
      </c>
      <c r="Q244" s="11" t="s">
        <v>54</v>
      </c>
      <c r="R244" s="24">
        <v>0.2</v>
      </c>
      <c r="S244" s="24">
        <v>79.470000000000013</v>
      </c>
    </row>
    <row r="245" spans="1:19" x14ac:dyDescent="0.15">
      <c r="A245" s="11" t="s">
        <v>494</v>
      </c>
      <c r="B245" s="24">
        <v>0.24</v>
      </c>
      <c r="C245" s="24">
        <v>0.52</v>
      </c>
      <c r="D245" s="11" t="s">
        <v>54</v>
      </c>
      <c r="E245" s="11">
        <v>5.52</v>
      </c>
      <c r="F245" s="11" t="s">
        <v>54</v>
      </c>
      <c r="G245" s="11" t="s">
        <v>54</v>
      </c>
      <c r="H245" s="24">
        <v>0.83</v>
      </c>
      <c r="I245" s="24">
        <v>0.11</v>
      </c>
      <c r="J245" s="24">
        <v>0.57999999999999996</v>
      </c>
      <c r="K245" s="24">
        <v>75.11</v>
      </c>
      <c r="L245" s="24">
        <v>0.17</v>
      </c>
      <c r="M245" s="24">
        <v>0.47</v>
      </c>
      <c r="N245" s="11" t="s">
        <v>54</v>
      </c>
      <c r="O245" s="24">
        <v>0.13</v>
      </c>
      <c r="P245" s="11" t="s">
        <v>54</v>
      </c>
      <c r="Q245" s="11" t="s">
        <v>54</v>
      </c>
      <c r="R245" s="11" t="s">
        <v>54</v>
      </c>
      <c r="S245" s="24">
        <v>83.679999999999993</v>
      </c>
    </row>
    <row r="246" spans="1:19" x14ac:dyDescent="0.15">
      <c r="A246" s="11" t="s">
        <v>495</v>
      </c>
      <c r="B246" s="24">
        <v>0.17</v>
      </c>
      <c r="C246" s="24">
        <v>0.43</v>
      </c>
      <c r="D246" s="11" t="s">
        <v>54</v>
      </c>
      <c r="E246" s="11">
        <v>5.07</v>
      </c>
      <c r="F246" s="11" t="s">
        <v>54</v>
      </c>
      <c r="G246" s="11" t="s">
        <v>54</v>
      </c>
      <c r="H246" s="24">
        <v>1.1200000000000001</v>
      </c>
      <c r="I246" s="24">
        <v>0.15</v>
      </c>
      <c r="J246" s="24">
        <v>0.91</v>
      </c>
      <c r="K246" s="24">
        <v>74.069999999999993</v>
      </c>
      <c r="L246" s="24">
        <v>0.13</v>
      </c>
      <c r="M246" s="24">
        <v>0.55000000000000004</v>
      </c>
      <c r="N246" s="11" t="s">
        <v>54</v>
      </c>
      <c r="O246" s="11" t="s">
        <v>54</v>
      </c>
      <c r="P246" s="11" t="s">
        <v>54</v>
      </c>
      <c r="Q246" s="11" t="s">
        <v>54</v>
      </c>
      <c r="R246" s="11" t="s">
        <v>54</v>
      </c>
      <c r="S246" s="24">
        <v>82.59999999999998</v>
      </c>
    </row>
    <row r="247" spans="1:19" x14ac:dyDescent="0.15">
      <c r="A247" s="11" t="s">
        <v>496</v>
      </c>
      <c r="B247" s="24">
        <v>0.28999999999999998</v>
      </c>
      <c r="C247" s="24">
        <v>0.7</v>
      </c>
      <c r="D247" s="11" t="s">
        <v>54</v>
      </c>
      <c r="E247" s="11">
        <v>5.45</v>
      </c>
      <c r="F247" s="11" t="s">
        <v>54</v>
      </c>
      <c r="G247" s="11" t="s">
        <v>54</v>
      </c>
      <c r="H247" s="24">
        <v>0.88</v>
      </c>
      <c r="I247" s="24">
        <v>0.1</v>
      </c>
      <c r="J247" s="24">
        <v>0.66</v>
      </c>
      <c r="K247" s="24">
        <v>74.760000000000005</v>
      </c>
      <c r="L247" s="24">
        <v>0.27</v>
      </c>
      <c r="M247" s="24">
        <v>0.51</v>
      </c>
      <c r="N247" s="11" t="s">
        <v>54</v>
      </c>
      <c r="O247" s="11" t="s">
        <v>54</v>
      </c>
      <c r="P247" s="11" t="s">
        <v>54</v>
      </c>
      <c r="Q247" s="11" t="s">
        <v>54</v>
      </c>
      <c r="R247" s="11" t="s">
        <v>54</v>
      </c>
      <c r="S247" s="24">
        <v>83.62</v>
      </c>
    </row>
    <row r="248" spans="1:19" x14ac:dyDescent="0.15">
      <c r="A248" s="11" t="s">
        <v>497</v>
      </c>
      <c r="B248" s="24">
        <v>0.11</v>
      </c>
      <c r="C248" s="24">
        <v>0.26</v>
      </c>
      <c r="D248" s="24">
        <v>0.15</v>
      </c>
      <c r="E248" s="11">
        <v>2.09</v>
      </c>
      <c r="F248" s="11" t="s">
        <v>54</v>
      </c>
      <c r="G248" s="24">
        <v>0.25</v>
      </c>
      <c r="H248" s="24">
        <v>0.69</v>
      </c>
      <c r="I248" s="24">
        <v>1</v>
      </c>
      <c r="J248" s="24">
        <v>1.69</v>
      </c>
      <c r="K248" s="24">
        <v>70.98</v>
      </c>
      <c r="L248" s="24">
        <v>0.22</v>
      </c>
      <c r="M248" s="24">
        <v>1.67</v>
      </c>
      <c r="N248" s="11" t="s">
        <v>54</v>
      </c>
      <c r="O248" s="11" t="s">
        <v>54</v>
      </c>
      <c r="P248" s="11" t="s">
        <v>54</v>
      </c>
      <c r="Q248" s="11" t="s">
        <v>54</v>
      </c>
      <c r="R248" s="24">
        <v>0.18</v>
      </c>
      <c r="S248" s="24">
        <v>79.290000000000006</v>
      </c>
    </row>
    <row r="249" spans="1:19" x14ac:dyDescent="0.15">
      <c r="A249" s="11" t="s">
        <v>498</v>
      </c>
      <c r="B249" s="24">
        <v>11.31</v>
      </c>
      <c r="C249" s="24">
        <v>4.17</v>
      </c>
      <c r="D249" s="24">
        <v>0.17</v>
      </c>
      <c r="E249" s="11">
        <v>3.49</v>
      </c>
      <c r="F249" s="11" t="s">
        <v>54</v>
      </c>
      <c r="G249" s="11" t="s">
        <v>54</v>
      </c>
      <c r="H249" s="24">
        <v>0.67</v>
      </c>
      <c r="I249" s="24">
        <v>0.71</v>
      </c>
      <c r="J249" s="24">
        <v>1</v>
      </c>
      <c r="K249" s="24">
        <v>59.29</v>
      </c>
      <c r="L249" s="24">
        <v>2.36</v>
      </c>
      <c r="M249" s="24">
        <v>1.01</v>
      </c>
      <c r="N249" s="11" t="s">
        <v>54</v>
      </c>
      <c r="O249" s="11" t="s">
        <v>54</v>
      </c>
      <c r="P249" s="11" t="s">
        <v>54</v>
      </c>
      <c r="Q249" s="24">
        <v>0.22</v>
      </c>
      <c r="R249" s="24">
        <v>0.47</v>
      </c>
      <c r="S249" s="24">
        <v>84.87</v>
      </c>
    </row>
    <row r="250" spans="1:19" x14ac:dyDescent="0.15">
      <c r="A250" s="11" t="s">
        <v>499</v>
      </c>
      <c r="B250" s="11" t="s">
        <v>54</v>
      </c>
      <c r="C250" s="24">
        <v>0.19</v>
      </c>
      <c r="D250" s="24">
        <v>0.14000000000000001</v>
      </c>
      <c r="E250" s="11">
        <v>2.12</v>
      </c>
      <c r="F250" s="11" t="s">
        <v>54</v>
      </c>
      <c r="G250" s="24">
        <v>0.3</v>
      </c>
      <c r="H250" s="24">
        <v>0.89</v>
      </c>
      <c r="I250" s="24">
        <v>1.1000000000000001</v>
      </c>
      <c r="J250" s="24">
        <v>1.54</v>
      </c>
      <c r="K250" s="24">
        <v>69.16</v>
      </c>
      <c r="L250" s="24">
        <v>0.11</v>
      </c>
      <c r="M250" s="24">
        <v>1.42</v>
      </c>
      <c r="N250" s="11" t="s">
        <v>54</v>
      </c>
      <c r="O250" s="11" t="s">
        <v>54</v>
      </c>
      <c r="P250" s="11" t="s">
        <v>54</v>
      </c>
      <c r="Q250" s="11" t="s">
        <v>54</v>
      </c>
      <c r="R250" s="24">
        <v>0.26</v>
      </c>
      <c r="S250" s="24">
        <v>77.23</v>
      </c>
    </row>
    <row r="251" spans="1:19" x14ac:dyDescent="0.15">
      <c r="A251" s="11" t="s">
        <v>500</v>
      </c>
      <c r="B251" s="24">
        <v>0.14000000000000001</v>
      </c>
      <c r="C251" s="24">
        <v>0.47</v>
      </c>
      <c r="D251" s="11" t="s">
        <v>54</v>
      </c>
      <c r="E251" s="11">
        <v>5.05</v>
      </c>
      <c r="F251" s="11" t="s">
        <v>54</v>
      </c>
      <c r="G251" s="11" t="s">
        <v>54</v>
      </c>
      <c r="H251" s="24">
        <v>1.08</v>
      </c>
      <c r="I251" s="24">
        <v>0.24</v>
      </c>
      <c r="J251" s="24">
        <v>0.85</v>
      </c>
      <c r="K251" s="24">
        <v>74.77</v>
      </c>
      <c r="L251" s="24">
        <v>0.13</v>
      </c>
      <c r="M251" s="24">
        <v>0.43</v>
      </c>
      <c r="N251" s="11" t="s">
        <v>54</v>
      </c>
      <c r="O251" s="24">
        <v>0.15</v>
      </c>
      <c r="P251" s="11" t="s">
        <v>54</v>
      </c>
      <c r="Q251" s="11" t="s">
        <v>54</v>
      </c>
      <c r="R251" s="11" t="s">
        <v>54</v>
      </c>
      <c r="S251" s="24">
        <v>83.31</v>
      </c>
    </row>
    <row r="252" spans="1:19" x14ac:dyDescent="0.15">
      <c r="A252" s="11" t="s">
        <v>501</v>
      </c>
      <c r="B252" s="24">
        <v>10.050000000000001</v>
      </c>
      <c r="C252" s="24">
        <v>0.51</v>
      </c>
      <c r="D252" s="24">
        <v>0.09</v>
      </c>
      <c r="E252" s="11">
        <v>5.23</v>
      </c>
      <c r="F252" s="11" t="s">
        <v>54</v>
      </c>
      <c r="G252" s="11" t="s">
        <v>54</v>
      </c>
      <c r="H252" s="24" t="s">
        <v>54</v>
      </c>
      <c r="I252" s="24">
        <v>0.27</v>
      </c>
      <c r="J252" s="24">
        <v>0.41</v>
      </c>
      <c r="K252" s="24">
        <v>67.34</v>
      </c>
      <c r="L252" s="24">
        <v>0.48</v>
      </c>
      <c r="M252" s="24">
        <v>1.23</v>
      </c>
      <c r="N252" s="11" t="s">
        <v>54</v>
      </c>
      <c r="O252" s="11" t="s">
        <v>54</v>
      </c>
      <c r="P252" s="11" t="s">
        <v>54</v>
      </c>
      <c r="Q252" s="11" t="s">
        <v>54</v>
      </c>
      <c r="R252" s="11" t="s">
        <v>54</v>
      </c>
      <c r="S252" s="24">
        <v>85.610000000000014</v>
      </c>
    </row>
    <row r="253" spans="1:19" x14ac:dyDescent="0.15">
      <c r="A253" s="11" t="s">
        <v>502</v>
      </c>
      <c r="B253" s="24">
        <v>0.28999999999999998</v>
      </c>
      <c r="C253" s="24">
        <v>0.81</v>
      </c>
      <c r="D253" s="24">
        <v>0.1</v>
      </c>
      <c r="E253" s="11">
        <v>4.8</v>
      </c>
      <c r="F253" s="11" t="s">
        <v>54</v>
      </c>
      <c r="G253" s="11" t="s">
        <v>54</v>
      </c>
      <c r="H253" s="24">
        <v>0.93</v>
      </c>
      <c r="I253" s="24">
        <v>0.17</v>
      </c>
      <c r="J253" s="24">
        <v>1.03</v>
      </c>
      <c r="K253" s="24">
        <v>74.3</v>
      </c>
      <c r="L253" s="24">
        <v>0.13</v>
      </c>
      <c r="M253" s="24">
        <v>0.59</v>
      </c>
      <c r="N253" s="11" t="s">
        <v>54</v>
      </c>
      <c r="O253" s="24">
        <v>0.14000000000000001</v>
      </c>
      <c r="P253" s="11" t="s">
        <v>54</v>
      </c>
      <c r="Q253" s="11" t="s">
        <v>54</v>
      </c>
      <c r="R253" s="11" t="s">
        <v>54</v>
      </c>
      <c r="S253" s="24">
        <v>83.289999999999992</v>
      </c>
    </row>
    <row r="254" spans="1:19" x14ac:dyDescent="0.15">
      <c r="A254" s="11" t="s">
        <v>503</v>
      </c>
      <c r="B254" s="11" t="s">
        <v>54</v>
      </c>
      <c r="C254" s="24">
        <v>0.28000000000000003</v>
      </c>
      <c r="D254" s="24">
        <v>0.14000000000000001</v>
      </c>
      <c r="E254" s="11">
        <v>1.96</v>
      </c>
      <c r="F254" s="11" t="s">
        <v>54</v>
      </c>
      <c r="G254" s="24">
        <v>0.32</v>
      </c>
      <c r="H254" s="24">
        <v>0.65</v>
      </c>
      <c r="I254" s="24">
        <v>1.08</v>
      </c>
      <c r="J254" s="24">
        <v>2.21</v>
      </c>
      <c r="K254" s="24">
        <v>68.95</v>
      </c>
      <c r="L254" s="24">
        <v>0.16</v>
      </c>
      <c r="M254" s="24">
        <v>2.14</v>
      </c>
      <c r="N254" s="11" t="s">
        <v>54</v>
      </c>
      <c r="O254" s="11" t="s">
        <v>54</v>
      </c>
      <c r="P254" s="11" t="s">
        <v>54</v>
      </c>
      <c r="Q254" s="11" t="s">
        <v>54</v>
      </c>
      <c r="R254" s="11" t="s">
        <v>54</v>
      </c>
      <c r="S254" s="24">
        <v>77.89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Front ESM tables</vt:lpstr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Cárcamo</dc:creator>
  <cp:lastModifiedBy>Lisard Torró i Abat</cp:lastModifiedBy>
  <dcterms:created xsi:type="dcterms:W3CDTF">2024-08-09T00:47:48Z</dcterms:created>
  <dcterms:modified xsi:type="dcterms:W3CDTF">2025-03-18T15:33:28Z</dcterms:modified>
</cp:coreProperties>
</file>