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761A14D7-6168-4597-80D0-3FC21B2ABD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3" r:id="rId1"/>
    <sheet name="Table 2" sheetId="4" r:id="rId2"/>
    <sheet name="Figure 1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3" l="1"/>
  <c r="H26" i="3"/>
  <c r="H25" i="3"/>
  <c r="H24" i="3"/>
  <c r="H23" i="3"/>
  <c r="H22" i="3"/>
  <c r="H21" i="3"/>
  <c r="H20" i="3"/>
  <c r="H19" i="3"/>
  <c r="H18" i="3"/>
  <c r="H17" i="3"/>
  <c r="H16" i="3"/>
  <c r="H15" i="3"/>
  <c r="H12" i="3"/>
  <c r="H11" i="3"/>
  <c r="H10" i="3"/>
  <c r="H9" i="3"/>
  <c r="H8" i="3"/>
  <c r="H7" i="3"/>
  <c r="H6" i="3"/>
  <c r="H5" i="3"/>
  <c r="H4" i="3"/>
  <c r="H3" i="3"/>
  <c r="H2" i="3"/>
</calcChain>
</file>

<file path=xl/sharedStrings.xml><?xml version="1.0" encoding="utf-8"?>
<sst xmlns="http://schemas.openxmlformats.org/spreadsheetml/2006/main" count="549" uniqueCount="43">
  <si>
    <t>Host Mineral</t>
  </si>
  <si>
    <t>ASY2-9</t>
  </si>
  <si>
    <t>ASY2-10</t>
  </si>
  <si>
    <t>ASY1-1</t>
  </si>
  <si>
    <t>ASY6-1</t>
  </si>
  <si>
    <t>ASY16-2</t>
  </si>
  <si>
    <t>Salinity calculation (wt.% eq NaCl)</t>
  </si>
  <si>
    <r>
      <t>wt.% NaCl = 1.78 T - 0.0442 T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+ 0.000557 T</t>
    </r>
    <r>
      <rPr>
        <vertAlign val="superscript"/>
        <sz val="10"/>
        <rFont val="Arial"/>
        <family val="2"/>
      </rPr>
      <t>3</t>
    </r>
  </si>
  <si>
    <t>Secondary</t>
  </si>
  <si>
    <t>Primary</t>
  </si>
  <si>
    <t>Drillhole</t>
  </si>
  <si>
    <t>Mineralization Stage</t>
  </si>
  <si>
    <t>Primary - Post entrampment modification</t>
  </si>
  <si>
    <t>Salinity (wt% NaCl equivalent)</t>
  </si>
  <si>
    <t>Bodnar (1993)</t>
  </si>
  <si>
    <t>n.d: not detected</t>
  </si>
  <si>
    <t>n.d.</t>
  </si>
  <si>
    <r>
      <t>Th</t>
    </r>
    <r>
      <rPr>
        <vertAlign val="subscript"/>
        <sz val="12"/>
        <color theme="1"/>
        <rFont val="Times New Roman"/>
        <family val="1"/>
      </rPr>
      <t>L-V</t>
    </r>
    <r>
      <rPr>
        <sz val="12"/>
        <color theme="1"/>
        <rFont val="Times New Roman"/>
        <family val="1"/>
      </rPr>
      <t xml:space="preserve"> (°C)</t>
    </r>
  </si>
  <si>
    <r>
      <t>Tm</t>
    </r>
    <r>
      <rPr>
        <vertAlign val="subscript"/>
        <sz val="12"/>
        <color theme="1"/>
        <rFont val="Times New Roman"/>
        <family val="1"/>
      </rPr>
      <t>ice</t>
    </r>
    <r>
      <rPr>
        <sz val="12"/>
        <color theme="1"/>
        <rFont val="Times New Roman"/>
        <family val="1"/>
      </rPr>
      <t xml:space="preserve"> (°C)</t>
    </r>
  </si>
  <si>
    <t>Total homogenization is to the liquid phase.</t>
  </si>
  <si>
    <t>Ore Stage 2</t>
  </si>
  <si>
    <t>Fluid Inclusion Origin</t>
  </si>
  <si>
    <t>Primary or Secondary?</t>
  </si>
  <si>
    <t>Second</t>
  </si>
  <si>
    <t>Median</t>
  </si>
  <si>
    <t>Mean</t>
  </si>
  <si>
    <t>Max</t>
  </si>
  <si>
    <t>Min</t>
  </si>
  <si>
    <t>Salinity wt% NaCl equivalent</t>
  </si>
  <si>
    <r>
      <t xml:space="preserve">  Tm</t>
    </r>
    <r>
      <rPr>
        <vertAlign val="subscript"/>
        <sz val="12"/>
        <color theme="1"/>
        <rFont val="Times New Roman"/>
        <family val="1"/>
        <charset val="162"/>
      </rPr>
      <t>ice</t>
    </r>
    <r>
      <rPr>
        <sz val="12"/>
        <color theme="1"/>
        <rFont val="Times New Roman"/>
        <family val="1"/>
        <charset val="162"/>
      </rPr>
      <t xml:space="preserve">  (°C)</t>
    </r>
  </si>
  <si>
    <r>
      <t>Th</t>
    </r>
    <r>
      <rPr>
        <vertAlign val="subscript"/>
        <sz val="12"/>
        <color theme="1"/>
        <rFont val="Times New Roman"/>
        <family val="1"/>
        <charset val="162"/>
      </rPr>
      <t>L-V</t>
    </r>
    <r>
      <rPr>
        <sz val="12"/>
        <color theme="1"/>
        <rFont val="Times New Roman"/>
        <family val="1"/>
        <charset val="162"/>
      </rPr>
      <t xml:space="preserve"> (°C)</t>
    </r>
  </si>
  <si>
    <t>Number of Fluid Inclusions in the Assemblage  (n)</t>
  </si>
  <si>
    <t>Assemblage Phase</t>
  </si>
  <si>
    <t>Drillhole Depth (m) Intersect</t>
  </si>
  <si>
    <t>Deeper</t>
  </si>
  <si>
    <r>
      <t>Quartz</t>
    </r>
    <r>
      <rPr>
        <vertAlign val="subscript"/>
        <sz val="12"/>
        <color rgb="FF0070C0"/>
        <rFont val="Times New Roman"/>
        <family val="1"/>
        <charset val="162"/>
      </rPr>
      <t>2</t>
    </r>
  </si>
  <si>
    <r>
      <t>Quartz</t>
    </r>
    <r>
      <rPr>
        <vertAlign val="subscript"/>
        <sz val="12"/>
        <color rgb="FFFF0000"/>
        <rFont val="Times New Roman"/>
        <family val="1"/>
        <charset val="162"/>
      </rPr>
      <t>2</t>
    </r>
  </si>
  <si>
    <r>
      <t>Quartz</t>
    </r>
    <r>
      <rPr>
        <vertAlign val="subscript"/>
        <sz val="12"/>
        <color theme="1"/>
        <rFont val="Times New Roman"/>
        <family val="1"/>
        <charset val="162"/>
      </rPr>
      <t>2</t>
    </r>
  </si>
  <si>
    <t>Shallower</t>
  </si>
  <si>
    <r>
      <t>Sphalerite</t>
    </r>
    <r>
      <rPr>
        <vertAlign val="subscript"/>
        <sz val="12"/>
        <color theme="1"/>
        <rFont val="Times New Roman"/>
        <family val="1"/>
        <charset val="162"/>
      </rPr>
      <t>2</t>
    </r>
  </si>
  <si>
    <t>All inclusions are two at room temperature (L-V).</t>
  </si>
  <si>
    <t>Table 2.Summary of Fluid Inclusion Data From Selected Minerals at Yanıklı</t>
  </si>
  <si>
    <t>Mineralization Part (see Fig. 7 and ESM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</si>
</sst>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2"/>
      <color theme="1"/>
      <name val="Times New Roman"/>
      <family val="1"/>
      <charset val="162"/>
    </font>
    <font>
      <vertAlign val="subscript"/>
      <sz val="12"/>
      <color theme="1"/>
      <name val="Times New Roman"/>
      <family val="1"/>
      <charset val="162"/>
    </font>
    <font>
      <sz val="12"/>
      <color rgb="FF0070C0"/>
      <name val="Times New Roman"/>
      <family val="1"/>
      <charset val="162"/>
    </font>
    <font>
      <vertAlign val="subscript"/>
      <sz val="12"/>
      <color rgb="FF0070C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vertAlign val="subscript"/>
      <sz val="12"/>
      <color rgb="FFFF0000"/>
      <name val="Times New Roman"/>
      <family val="1"/>
      <charset val="162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8" fillId="0" borderId="0" xfId="0" applyFont="1"/>
    <xf numFmtId="0" fontId="10" fillId="0" borderId="2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12" fillId="0" borderId="0" xfId="0" applyFont="1"/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0" xfId="0" applyFill="1"/>
    <xf numFmtId="0" fontId="10" fillId="2" borderId="0" xfId="0" applyFont="1" applyFill="1"/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164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164" fontId="4" fillId="2" borderId="1" xfId="0" applyNumberFormat="1" applyFont="1" applyFill="1" applyBorder="1" applyAlignment="1">
      <alignment vertical="center" wrapText="1"/>
    </xf>
    <xf numFmtId="164" fontId="4" fillId="2" borderId="0" xfId="0" applyNumberFormat="1" applyFont="1" applyFill="1" applyAlignment="1">
      <alignment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" fontId="4" fillId="2" borderId="0" xfId="0" applyNumberFormat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3</xdr:row>
      <xdr:rowOff>174172</xdr:rowOff>
    </xdr:from>
    <xdr:to>
      <xdr:col>20</xdr:col>
      <xdr:colOff>207644</xdr:colOff>
      <xdr:row>20</xdr:row>
      <xdr:rowOff>114301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0252" y="1065126"/>
          <a:ext cx="10172992" cy="4166298"/>
        </a:xfrm>
        <a:prstGeom prst="rect">
          <a:avLst/>
        </a:prstGeom>
      </xdr:spPr>
    </xdr:pic>
    <xdr:clientData/>
  </xdr:twoCellAnchor>
  <xdr:twoCellAnchor>
    <xdr:from>
      <xdr:col>9</xdr:col>
      <xdr:colOff>665286</xdr:colOff>
      <xdr:row>3</xdr:row>
      <xdr:rowOff>205887</xdr:rowOff>
    </xdr:from>
    <xdr:to>
      <xdr:col>10</xdr:col>
      <xdr:colOff>550985</xdr:colOff>
      <xdr:row>4</xdr:row>
      <xdr:rowOff>205887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44301" y="1096841"/>
          <a:ext cx="870438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200">
              <a:latin typeface="Times New Roman" panose="02020603050405020304" pitchFamily="18" charset="0"/>
              <a:cs typeface="Times New Roman" panose="02020603050405020304" pitchFamily="18" charset="0"/>
            </a:rPr>
            <a:t>Sphalerite</a:t>
          </a:r>
          <a:r>
            <a:rPr lang="tr-TR" sz="1200" baseline="-25000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</a:p>
      </xdr:txBody>
    </xdr:sp>
    <xdr:clientData/>
  </xdr:twoCellAnchor>
  <xdr:twoCellAnchor>
    <xdr:from>
      <xdr:col>11</xdr:col>
      <xdr:colOff>38101</xdr:colOff>
      <xdr:row>4</xdr:row>
      <xdr:rowOff>72537</xdr:rowOff>
    </xdr:from>
    <xdr:to>
      <xdr:col>11</xdr:col>
      <xdr:colOff>379535</xdr:colOff>
      <xdr:row>4</xdr:row>
      <xdr:rowOff>196362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2529039" y="1192091"/>
          <a:ext cx="341434" cy="123825"/>
        </a:xfrm>
        <a:prstGeom prst="rect">
          <a:avLst/>
        </a:prstGeom>
        <a:solidFill>
          <a:srgbClr val="0000FA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11</xdr:col>
      <xdr:colOff>38101</xdr:colOff>
      <xdr:row>5</xdr:row>
      <xdr:rowOff>100746</xdr:rowOff>
    </xdr:from>
    <xdr:to>
      <xdr:col>11</xdr:col>
      <xdr:colOff>379535</xdr:colOff>
      <xdr:row>5</xdr:row>
      <xdr:rowOff>224571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2529039" y="1448900"/>
          <a:ext cx="341434" cy="123825"/>
        </a:xfrm>
        <a:prstGeom prst="rect">
          <a:avLst/>
        </a:prstGeom>
        <a:solidFill>
          <a:srgbClr val="00B0F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11</xdr:col>
      <xdr:colOff>41764</xdr:colOff>
      <xdr:row>6</xdr:row>
      <xdr:rowOff>128954</xdr:rowOff>
    </xdr:from>
    <xdr:to>
      <xdr:col>11</xdr:col>
      <xdr:colOff>383198</xdr:colOff>
      <xdr:row>7</xdr:row>
      <xdr:rowOff>33704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2532702" y="1705708"/>
          <a:ext cx="341434" cy="133350"/>
        </a:xfrm>
        <a:prstGeom prst="rect">
          <a:avLst/>
        </a:prstGeom>
        <a:solidFill>
          <a:srgbClr val="00B05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8</xdr:col>
      <xdr:colOff>2643555</xdr:colOff>
      <xdr:row>5</xdr:row>
      <xdr:rowOff>8793</xdr:rowOff>
    </xdr:from>
    <xdr:to>
      <xdr:col>10</xdr:col>
      <xdr:colOff>545124</xdr:colOff>
      <xdr:row>6</xdr:row>
      <xdr:rowOff>8793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0785232" y="1356947"/>
          <a:ext cx="1623646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200">
              <a:latin typeface="Times New Roman" panose="02020603050405020304" pitchFamily="18" charset="0"/>
              <a:cs typeface="Times New Roman" panose="02020603050405020304" pitchFamily="18" charset="0"/>
            </a:rPr>
            <a:t>Shallow level - </a:t>
          </a:r>
          <a:r>
            <a:rPr lang="tr-TR" sz="1200">
              <a:latin typeface="Times New Roman" panose="02020603050405020304" pitchFamily="18" charset="0"/>
              <a:cs typeface="Times New Roman" panose="02020603050405020304" pitchFamily="18" charset="0"/>
            </a:rPr>
            <a:t>Quartz</a:t>
          </a:r>
          <a:r>
            <a:rPr lang="tr-TR" sz="1200" baseline="-25000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</a:p>
      </xdr:txBody>
    </xdr:sp>
    <xdr:clientData/>
  </xdr:twoCellAnchor>
  <xdr:twoCellAnchor>
    <xdr:from>
      <xdr:col>9</xdr:col>
      <xdr:colOff>53594</xdr:colOff>
      <xdr:row>6</xdr:row>
      <xdr:rowOff>40299</xdr:rowOff>
    </xdr:from>
    <xdr:to>
      <xdr:col>10</xdr:col>
      <xdr:colOff>605415</xdr:colOff>
      <xdr:row>7</xdr:row>
      <xdr:rowOff>40299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917537" y="1618728"/>
          <a:ext cx="153153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Deeper level - </a:t>
          </a:r>
          <a:r>
            <a:rPr lang="tr-TR" sz="1200">
              <a:latin typeface="Times New Roman" panose="02020603050405020304" pitchFamily="18" charset="0"/>
              <a:cs typeface="Times New Roman" panose="02020603050405020304" pitchFamily="18" charset="0"/>
            </a:rPr>
            <a:t>Quartz</a:t>
          </a:r>
          <a:r>
            <a:rPr lang="tr-TR" sz="1200" baseline="-25000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</a:p>
      </xdr:txBody>
    </xdr:sp>
    <xdr:clientData/>
  </xdr:twoCellAnchor>
  <xdr:twoCellAnchor>
    <xdr:from>
      <xdr:col>17</xdr:col>
      <xdr:colOff>600809</xdr:colOff>
      <xdr:row>3</xdr:row>
      <xdr:rowOff>205886</xdr:rowOff>
    </xdr:from>
    <xdr:to>
      <xdr:col>19</xdr:col>
      <xdr:colOff>216878</xdr:colOff>
      <xdr:row>4</xdr:row>
      <xdr:rowOff>205886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A224C578-A67F-4E2E-8A35-FFE53B92F288}"/>
            </a:ext>
          </a:extLst>
        </xdr:cNvPr>
        <xdr:cNvSpPr txBox="1"/>
      </xdr:nvSpPr>
      <xdr:spPr>
        <a:xfrm>
          <a:off x="16854855" y="1096840"/>
          <a:ext cx="870438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200">
              <a:latin typeface="Times New Roman" panose="02020603050405020304" pitchFamily="18" charset="0"/>
              <a:cs typeface="Times New Roman" panose="02020603050405020304" pitchFamily="18" charset="0"/>
            </a:rPr>
            <a:t>Sphalerite</a:t>
          </a:r>
          <a:r>
            <a:rPr lang="tr-TR" sz="1200" baseline="-25000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</a:p>
      </xdr:txBody>
    </xdr:sp>
    <xdr:clientData/>
  </xdr:twoCellAnchor>
  <xdr:twoCellAnchor>
    <xdr:from>
      <xdr:col>19</xdr:col>
      <xdr:colOff>331178</xdr:colOff>
      <xdr:row>4</xdr:row>
      <xdr:rowOff>72536</xdr:rowOff>
    </xdr:from>
    <xdr:to>
      <xdr:col>20</xdr:col>
      <xdr:colOff>45427</xdr:colOff>
      <xdr:row>4</xdr:row>
      <xdr:rowOff>196361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DBA6E1A5-5719-4F4B-9E3E-7BC4806C4DED}"/>
            </a:ext>
          </a:extLst>
        </xdr:cNvPr>
        <xdr:cNvSpPr/>
      </xdr:nvSpPr>
      <xdr:spPr>
        <a:xfrm>
          <a:off x="17839593" y="1192090"/>
          <a:ext cx="341434" cy="123825"/>
        </a:xfrm>
        <a:prstGeom prst="rect">
          <a:avLst/>
        </a:prstGeom>
        <a:solidFill>
          <a:srgbClr val="0000FA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19</xdr:col>
      <xdr:colOff>331178</xdr:colOff>
      <xdr:row>5</xdr:row>
      <xdr:rowOff>100745</xdr:rowOff>
    </xdr:from>
    <xdr:to>
      <xdr:col>20</xdr:col>
      <xdr:colOff>45427</xdr:colOff>
      <xdr:row>5</xdr:row>
      <xdr:rowOff>224570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2E2E148D-968B-4956-BF9A-A4686DFA0152}"/>
            </a:ext>
          </a:extLst>
        </xdr:cNvPr>
        <xdr:cNvSpPr/>
      </xdr:nvSpPr>
      <xdr:spPr>
        <a:xfrm>
          <a:off x="17839593" y="1448899"/>
          <a:ext cx="341434" cy="123825"/>
        </a:xfrm>
        <a:prstGeom prst="rect">
          <a:avLst/>
        </a:prstGeom>
        <a:solidFill>
          <a:srgbClr val="00B0F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19</xdr:col>
      <xdr:colOff>334841</xdr:colOff>
      <xdr:row>6</xdr:row>
      <xdr:rowOff>128953</xdr:rowOff>
    </xdr:from>
    <xdr:to>
      <xdr:col>20</xdr:col>
      <xdr:colOff>49090</xdr:colOff>
      <xdr:row>7</xdr:row>
      <xdr:rowOff>33703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91A241DB-51EE-4AB6-9243-93F66D37CB66}"/>
            </a:ext>
          </a:extLst>
        </xdr:cNvPr>
        <xdr:cNvSpPr/>
      </xdr:nvSpPr>
      <xdr:spPr>
        <a:xfrm>
          <a:off x="17843256" y="1705707"/>
          <a:ext cx="341434" cy="133350"/>
        </a:xfrm>
        <a:prstGeom prst="rect">
          <a:avLst/>
        </a:prstGeom>
        <a:solidFill>
          <a:srgbClr val="00B05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16</xdr:col>
      <xdr:colOff>468924</xdr:colOff>
      <xdr:row>5</xdr:row>
      <xdr:rowOff>8792</xdr:rowOff>
    </xdr:from>
    <xdr:to>
      <xdr:col>19</xdr:col>
      <xdr:colOff>228600</xdr:colOff>
      <xdr:row>6</xdr:row>
      <xdr:rowOff>43542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70D8BF50-E2C9-43BC-A010-980008B5F67A}"/>
            </a:ext>
          </a:extLst>
        </xdr:cNvPr>
        <xdr:cNvSpPr txBox="1"/>
      </xdr:nvSpPr>
      <xdr:spPr>
        <a:xfrm>
          <a:off x="16035495" y="1358621"/>
          <a:ext cx="1621134" cy="263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200">
              <a:latin typeface="Times New Roman" panose="02020603050405020304" pitchFamily="18" charset="0"/>
              <a:cs typeface="Times New Roman" panose="02020603050405020304" pitchFamily="18" charset="0"/>
            </a:rPr>
            <a:t>Shallow level - </a:t>
          </a:r>
          <a:r>
            <a:rPr lang="tr-TR" sz="1200">
              <a:latin typeface="Times New Roman" panose="02020603050405020304" pitchFamily="18" charset="0"/>
              <a:cs typeface="Times New Roman" panose="02020603050405020304" pitchFamily="18" charset="0"/>
            </a:rPr>
            <a:t>Quartz</a:t>
          </a:r>
          <a:r>
            <a:rPr lang="tr-TR" sz="1200" baseline="-25000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</a:p>
      </xdr:txBody>
    </xdr:sp>
    <xdr:clientData/>
  </xdr:twoCellAnchor>
  <xdr:twoCellAnchor>
    <xdr:from>
      <xdr:col>16</xdr:col>
      <xdr:colOff>600391</xdr:colOff>
      <xdr:row>6</xdr:row>
      <xdr:rowOff>40297</xdr:rowOff>
    </xdr:from>
    <xdr:to>
      <xdr:col>19</xdr:col>
      <xdr:colOff>293915</xdr:colOff>
      <xdr:row>7</xdr:row>
      <xdr:rowOff>87084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A4ACBF6-E376-49FE-A7A7-ACFCC843D5B5}"/>
            </a:ext>
          </a:extLst>
        </xdr:cNvPr>
        <xdr:cNvSpPr txBox="1"/>
      </xdr:nvSpPr>
      <xdr:spPr>
        <a:xfrm>
          <a:off x="16166962" y="1618726"/>
          <a:ext cx="1554982" cy="2753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Deeper level - </a:t>
          </a:r>
          <a:r>
            <a:rPr lang="tr-TR" sz="1200">
              <a:latin typeface="Times New Roman" panose="02020603050405020304" pitchFamily="18" charset="0"/>
              <a:cs typeface="Times New Roman" panose="02020603050405020304" pitchFamily="18" charset="0"/>
            </a:rPr>
            <a:t>Quartz</a:t>
          </a:r>
          <a:r>
            <a:rPr lang="tr-TR" sz="1200" baseline="-25000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89616</xdr:colOff>
      <xdr:row>0</xdr:row>
      <xdr:rowOff>137160</xdr:rowOff>
    </xdr:from>
    <xdr:to>
      <xdr:col>16</xdr:col>
      <xdr:colOff>590810</xdr:colOff>
      <xdr:row>41</xdr:row>
      <xdr:rowOff>5741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52EBB0E2-5BB2-4CD1-9B33-7C9572E14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9616" y="137160"/>
          <a:ext cx="10254794" cy="7253054"/>
        </a:xfrm>
        <a:prstGeom prst="rect">
          <a:avLst/>
        </a:prstGeom>
      </xdr:spPr>
    </xdr:pic>
    <xdr:clientData/>
  </xdr:twoCellAnchor>
  <xdr:oneCellAnchor>
    <xdr:from>
      <xdr:col>0</xdr:col>
      <xdr:colOff>83820</xdr:colOff>
      <xdr:row>41</xdr:row>
      <xdr:rowOff>115458</xdr:rowOff>
    </xdr:from>
    <xdr:ext cx="10182626" cy="1054416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AC885ED-D331-4F65-AD12-0D6A1F2EBB78}"/>
            </a:ext>
          </a:extLst>
        </xdr:cNvPr>
        <xdr:cNvSpPr txBox="1"/>
      </xdr:nvSpPr>
      <xdr:spPr>
        <a:xfrm>
          <a:off x="83820" y="7613538"/>
          <a:ext cx="10182626" cy="105441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lang="fr-CA" sz="1500">
              <a:latin typeface="Times New Roman" panose="02020603050405020304" pitchFamily="18" charset="0"/>
              <a:cs typeface="Times New Roman" panose="02020603050405020304" pitchFamily="18" charset="0"/>
            </a:rPr>
            <a:t>Microphotographs illustrating fluid inclusions within Ore Stage 2 minerals. A) Liquid–vapor fluid inclusions in quartz from shallow level (Qtz</a:t>
          </a:r>
          <a:r>
            <a:rPr lang="fr-CA" sz="1500" baseline="-25000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fr-CA" sz="1500" baseline="0">
              <a:latin typeface="Times New Roman" panose="02020603050405020304" pitchFamily="18" charset="0"/>
              <a:cs typeface="Times New Roman" panose="02020603050405020304" pitchFamily="18" charset="0"/>
            </a:rPr>
            <a:t>).</a:t>
          </a:r>
          <a:r>
            <a:rPr lang="fr-CA" sz="1500" baseline="-2500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fr-CA" sz="1500">
              <a:latin typeface="Times New Roman" panose="02020603050405020304" pitchFamily="18" charset="0"/>
              <a:cs typeface="Times New Roman" panose="02020603050405020304" pitchFamily="18" charset="0"/>
            </a:rPr>
            <a:t>B) Liquid–vapor fluid inclusions in quartz from deeper level (Qtz</a:t>
          </a:r>
          <a:r>
            <a:rPr lang="fr-CA" sz="1500" baseline="-25000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fr-CA" sz="1500">
              <a:latin typeface="Times New Roman" panose="02020603050405020304" pitchFamily="18" charset="0"/>
              <a:cs typeface="Times New Roman" panose="02020603050405020304" pitchFamily="18" charset="0"/>
            </a:rPr>
            <a:t>). C) Liquid–vapor fluid inclusions in sphalerite Sp</a:t>
          </a:r>
          <a:r>
            <a:rPr lang="fr-CA" sz="1500" baseline="-25000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fr-CA" sz="1500">
              <a:latin typeface="Times New Roman" panose="02020603050405020304" pitchFamily="18" charset="0"/>
              <a:cs typeface="Times New Roman" panose="02020603050405020304" pitchFamily="18" charset="0"/>
            </a:rPr>
            <a:t>. D) Monophase inclusions in sphalerite Sp</a:t>
          </a:r>
          <a:r>
            <a:rPr lang="fr-CA" sz="1500" baseline="-25000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fr-CA" sz="1500">
              <a:latin typeface="Times New Roman" panose="02020603050405020304" pitchFamily="18" charset="0"/>
              <a:cs typeface="Times New Roman" panose="02020603050405020304" pitchFamily="18" charset="0"/>
            </a:rPr>
            <a:t>. Homogenization temperatures (T</a:t>
          </a:r>
          <a:r>
            <a:rPr lang="fr-CA" sz="1500" baseline="-25000">
              <a:latin typeface="Times New Roman" panose="02020603050405020304" pitchFamily="18" charset="0"/>
              <a:cs typeface="Times New Roman" panose="02020603050405020304" pitchFamily="18" charset="0"/>
            </a:rPr>
            <a:t>h</a:t>
          </a:r>
          <a:r>
            <a:rPr lang="fr-CA" sz="1500">
              <a:latin typeface="Times New Roman" panose="02020603050405020304" pitchFamily="18" charset="0"/>
              <a:cs typeface="Times New Roman" panose="02020603050405020304" pitchFamily="18" charset="0"/>
            </a:rPr>
            <a:t> °C) are indicated for the corresponding inclusions. V: vapor phase, L: liquid phase.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6"/>
  <sheetViews>
    <sheetView tabSelected="1" zoomScale="85" zoomScaleNormal="85" workbookViewId="0">
      <selection activeCell="B6" sqref="B6"/>
    </sheetView>
  </sheetViews>
  <sheetFormatPr defaultColWidth="9.109375" defaultRowHeight="15.6" x14ac:dyDescent="0.3"/>
  <cols>
    <col min="1" max="1" width="12.44140625" style="3" customWidth="1"/>
    <col min="2" max="2" width="17.44140625" style="3" customWidth="1"/>
    <col min="3" max="3" width="14.5546875" style="3" customWidth="1"/>
    <col min="4" max="4" width="11.5546875" style="3" bestFit="1" customWidth="1"/>
    <col min="5" max="5" width="27" style="3" customWidth="1"/>
    <col min="6" max="7" width="9.109375" style="3"/>
    <col min="8" max="8" width="17.44140625" style="3" customWidth="1"/>
    <col min="9" max="9" width="39.88671875" style="3" bestFit="1" customWidth="1"/>
    <col min="10" max="10" width="14.33203125" style="3" bestFit="1" customWidth="1"/>
    <col min="11" max="16384" width="9.109375" style="3"/>
  </cols>
  <sheetData>
    <row r="1" spans="1:11" ht="47.4" thickBot="1" x14ac:dyDescent="0.35">
      <c r="A1" s="21" t="s">
        <v>10</v>
      </c>
      <c r="B1" s="21" t="s">
        <v>11</v>
      </c>
      <c r="C1" s="21" t="s">
        <v>42</v>
      </c>
      <c r="D1" s="21" t="s">
        <v>0</v>
      </c>
      <c r="E1" s="21" t="s">
        <v>21</v>
      </c>
      <c r="F1" s="21" t="s">
        <v>17</v>
      </c>
      <c r="G1" s="22" t="s">
        <v>18</v>
      </c>
      <c r="H1" s="23" t="s">
        <v>13</v>
      </c>
      <c r="I1" s="43" t="s">
        <v>6</v>
      </c>
      <c r="J1" s="43"/>
      <c r="K1"/>
    </row>
    <row r="2" spans="1:11" ht="18.600000000000001" thickTop="1" x14ac:dyDescent="0.4">
      <c r="A2" s="7" t="s">
        <v>1</v>
      </c>
      <c r="B2" s="8" t="s">
        <v>20</v>
      </c>
      <c r="C2" s="7" t="s">
        <v>34</v>
      </c>
      <c r="D2" s="8" t="s">
        <v>35</v>
      </c>
      <c r="E2" s="8" t="s">
        <v>8</v>
      </c>
      <c r="F2" s="25">
        <v>149.80000000000001</v>
      </c>
      <c r="G2" s="11">
        <v>-1.8</v>
      </c>
      <c r="H2" s="12">
        <f>1.78*ABS(G2) - 0.0442*(ABS(G2)^2) + 0.000557*(ABS(G2)^3)</f>
        <v>3.0640404240000003</v>
      </c>
      <c r="I2" s="1" t="s">
        <v>7</v>
      </c>
      <c r="J2" s="2" t="s">
        <v>14</v>
      </c>
      <c r="K2"/>
    </row>
    <row r="3" spans="1:11" ht="18" x14ac:dyDescent="0.4">
      <c r="A3" s="7" t="s">
        <v>1</v>
      </c>
      <c r="B3" s="8" t="s">
        <v>20</v>
      </c>
      <c r="C3" s="7" t="s">
        <v>34</v>
      </c>
      <c r="D3" s="8" t="s">
        <v>35</v>
      </c>
      <c r="E3" s="8" t="s">
        <v>8</v>
      </c>
      <c r="F3" s="25">
        <v>150.5</v>
      </c>
      <c r="G3" s="11">
        <v>-1.8</v>
      </c>
      <c r="H3" s="12">
        <f t="shared" ref="H3:H27" si="0">1.78*ABS(G3) - 0.0442*(ABS(G3)^2) + 0.000557*(ABS(G3)^3)</f>
        <v>3.0640404240000003</v>
      </c>
      <c r="I3" s="3" t="s">
        <v>15</v>
      </c>
    </row>
    <row r="4" spans="1:11" ht="18" x14ac:dyDescent="0.4">
      <c r="A4" s="7" t="s">
        <v>1</v>
      </c>
      <c r="B4" s="8" t="s">
        <v>20</v>
      </c>
      <c r="C4" s="7" t="s">
        <v>34</v>
      </c>
      <c r="D4" s="8" t="s">
        <v>35</v>
      </c>
      <c r="E4" s="8" t="s">
        <v>8</v>
      </c>
      <c r="F4" s="25">
        <v>161.6</v>
      </c>
      <c r="G4" s="11">
        <v>-1.7</v>
      </c>
      <c r="H4" s="12">
        <f t="shared" si="0"/>
        <v>2.9009985409999999</v>
      </c>
    </row>
    <row r="5" spans="1:11" ht="18" x14ac:dyDescent="0.4">
      <c r="A5" s="7" t="s">
        <v>1</v>
      </c>
      <c r="B5" s="8" t="s">
        <v>20</v>
      </c>
      <c r="C5" s="7" t="s">
        <v>34</v>
      </c>
      <c r="D5" s="8" t="s">
        <v>35</v>
      </c>
      <c r="E5" s="8" t="s">
        <v>8</v>
      </c>
      <c r="F5" s="25">
        <v>164.3</v>
      </c>
      <c r="G5" s="11">
        <v>-2.2000000000000002</v>
      </c>
      <c r="H5" s="12">
        <f t="shared" si="0"/>
        <v>3.7080029360000002</v>
      </c>
    </row>
    <row r="6" spans="1:11" ht="18" x14ac:dyDescent="0.4">
      <c r="A6" s="7" t="s">
        <v>1</v>
      </c>
      <c r="B6" s="8" t="s">
        <v>20</v>
      </c>
      <c r="C6" s="7" t="s">
        <v>34</v>
      </c>
      <c r="D6" s="8" t="s">
        <v>35</v>
      </c>
      <c r="E6" s="8" t="s">
        <v>8</v>
      </c>
      <c r="F6" s="25">
        <v>169.5</v>
      </c>
      <c r="G6" s="11">
        <v>-1.7</v>
      </c>
      <c r="H6" s="12">
        <f t="shared" si="0"/>
        <v>2.9009985409999999</v>
      </c>
    </row>
    <row r="7" spans="1:11" ht="18" x14ac:dyDescent="0.4">
      <c r="A7" s="7" t="s">
        <v>1</v>
      </c>
      <c r="B7" s="8" t="s">
        <v>20</v>
      </c>
      <c r="C7" s="7" t="s">
        <v>34</v>
      </c>
      <c r="D7" s="8" t="s">
        <v>35</v>
      </c>
      <c r="E7" s="8" t="s">
        <v>8</v>
      </c>
      <c r="F7" s="25">
        <v>174.5</v>
      </c>
      <c r="G7" s="11">
        <v>-3</v>
      </c>
      <c r="H7" s="12">
        <f t="shared" si="0"/>
        <v>4.9572389999999995</v>
      </c>
    </row>
    <row r="8" spans="1:11" ht="18" x14ac:dyDescent="0.4">
      <c r="A8" s="7" t="s">
        <v>1</v>
      </c>
      <c r="B8" s="8" t="s">
        <v>20</v>
      </c>
      <c r="C8" s="7" t="s">
        <v>34</v>
      </c>
      <c r="D8" s="8" t="s">
        <v>35</v>
      </c>
      <c r="E8" s="8" t="s">
        <v>8</v>
      </c>
      <c r="F8" s="25">
        <v>180.2</v>
      </c>
      <c r="G8" s="11">
        <v>-1.9</v>
      </c>
      <c r="H8" s="12">
        <f t="shared" si="0"/>
        <v>3.2262584629999993</v>
      </c>
    </row>
    <row r="9" spans="1:11" ht="18" x14ac:dyDescent="0.4">
      <c r="A9" s="7" t="s">
        <v>1</v>
      </c>
      <c r="B9" s="8" t="s">
        <v>20</v>
      </c>
      <c r="C9" s="7" t="s">
        <v>34</v>
      </c>
      <c r="D9" s="8" t="s">
        <v>35</v>
      </c>
      <c r="E9" s="8" t="s">
        <v>8</v>
      </c>
      <c r="F9" s="25">
        <v>180.8</v>
      </c>
      <c r="G9" s="11">
        <v>-2.2000000000000002</v>
      </c>
      <c r="H9" s="12">
        <f t="shared" si="0"/>
        <v>3.7080029360000002</v>
      </c>
    </row>
    <row r="10" spans="1:11" ht="18" x14ac:dyDescent="0.4">
      <c r="A10" s="7" t="s">
        <v>1</v>
      </c>
      <c r="B10" s="8" t="s">
        <v>20</v>
      </c>
      <c r="C10" s="7" t="s">
        <v>34</v>
      </c>
      <c r="D10" s="8" t="s">
        <v>35</v>
      </c>
      <c r="E10" s="8" t="s">
        <v>8</v>
      </c>
      <c r="F10" s="25">
        <v>196.8</v>
      </c>
      <c r="G10" s="11">
        <v>-1.6</v>
      </c>
      <c r="H10" s="12">
        <f t="shared" si="0"/>
        <v>2.7371294720000003</v>
      </c>
    </row>
    <row r="11" spans="1:11" ht="18" x14ac:dyDescent="0.4">
      <c r="A11" s="7" t="s">
        <v>1</v>
      </c>
      <c r="B11" s="8" t="s">
        <v>20</v>
      </c>
      <c r="C11" s="7" t="s">
        <v>34</v>
      </c>
      <c r="D11" s="8" t="s">
        <v>35</v>
      </c>
      <c r="E11" s="8" t="s">
        <v>8</v>
      </c>
      <c r="F11" s="25">
        <v>199.9</v>
      </c>
      <c r="G11" s="11">
        <v>-1.7</v>
      </c>
      <c r="H11" s="12">
        <f t="shared" si="0"/>
        <v>2.9009985409999999</v>
      </c>
    </row>
    <row r="12" spans="1:11" ht="18" x14ac:dyDescent="0.4">
      <c r="A12" s="7" t="s">
        <v>1</v>
      </c>
      <c r="B12" s="8" t="s">
        <v>20</v>
      </c>
      <c r="C12" s="7" t="s">
        <v>34</v>
      </c>
      <c r="D12" s="8" t="s">
        <v>35</v>
      </c>
      <c r="E12" s="8" t="s">
        <v>8</v>
      </c>
      <c r="F12" s="25">
        <v>207.1</v>
      </c>
      <c r="G12" s="11">
        <v>-1.9</v>
      </c>
      <c r="H12" s="12">
        <f t="shared" si="0"/>
        <v>3.2262584629999993</v>
      </c>
    </row>
    <row r="13" spans="1:11" ht="31.2" x14ac:dyDescent="0.4">
      <c r="A13" s="15" t="s">
        <v>1</v>
      </c>
      <c r="B13" s="16" t="s">
        <v>20</v>
      </c>
      <c r="C13" s="15" t="s">
        <v>34</v>
      </c>
      <c r="D13" s="20" t="s">
        <v>36</v>
      </c>
      <c r="E13" s="17" t="s">
        <v>12</v>
      </c>
      <c r="F13" s="26">
        <v>228.1</v>
      </c>
      <c r="G13" s="18">
        <v>-1.1000000000000001</v>
      </c>
      <c r="H13" s="19">
        <v>1.9052593670000002</v>
      </c>
    </row>
    <row r="14" spans="1:11" ht="31.2" x14ac:dyDescent="0.4">
      <c r="A14" s="15" t="s">
        <v>1</v>
      </c>
      <c r="B14" s="16" t="s">
        <v>20</v>
      </c>
      <c r="C14" s="15" t="s">
        <v>34</v>
      </c>
      <c r="D14" s="20" t="s">
        <v>36</v>
      </c>
      <c r="E14" s="17" t="s">
        <v>12</v>
      </c>
      <c r="F14" s="26">
        <v>239.4</v>
      </c>
      <c r="G14" s="18">
        <v>-1.7</v>
      </c>
      <c r="H14" s="19">
        <v>2.9009985409999999</v>
      </c>
    </row>
    <row r="15" spans="1:11" ht="18" x14ac:dyDescent="0.4">
      <c r="A15" s="5" t="s">
        <v>1</v>
      </c>
      <c r="B15" s="3" t="s">
        <v>20</v>
      </c>
      <c r="C15" s="5" t="s">
        <v>34</v>
      </c>
      <c r="D15" s="3" t="s">
        <v>37</v>
      </c>
      <c r="E15" s="3" t="s">
        <v>9</v>
      </c>
      <c r="F15" s="27">
        <v>247.2</v>
      </c>
      <c r="G15" s="9">
        <v>-2</v>
      </c>
      <c r="H15" s="10">
        <f t="shared" si="0"/>
        <v>3.3876559999999998</v>
      </c>
    </row>
    <row r="16" spans="1:11" ht="18" x14ac:dyDescent="0.4">
      <c r="A16" s="5" t="s">
        <v>1</v>
      </c>
      <c r="B16" s="3" t="s">
        <v>20</v>
      </c>
      <c r="C16" s="5" t="s">
        <v>34</v>
      </c>
      <c r="D16" s="3" t="s">
        <v>37</v>
      </c>
      <c r="E16" s="3" t="s">
        <v>9</v>
      </c>
      <c r="F16" s="27">
        <v>251.1</v>
      </c>
      <c r="G16" s="9">
        <v>-2.1</v>
      </c>
      <c r="H16" s="10">
        <f t="shared" si="0"/>
        <v>3.5482363770000003</v>
      </c>
    </row>
    <row r="17" spans="1:8" ht="18" x14ac:dyDescent="0.4">
      <c r="A17" s="5" t="s">
        <v>1</v>
      </c>
      <c r="B17" s="3" t="s">
        <v>20</v>
      </c>
      <c r="C17" s="5" t="s">
        <v>34</v>
      </c>
      <c r="D17" s="3" t="s">
        <v>37</v>
      </c>
      <c r="E17" s="3" t="s">
        <v>9</v>
      </c>
      <c r="F17" s="27">
        <v>261.89999999999998</v>
      </c>
      <c r="G17" s="9">
        <v>-2.2999999999999998</v>
      </c>
      <c r="H17" s="10">
        <f t="shared" si="0"/>
        <v>3.8669590189999994</v>
      </c>
    </row>
    <row r="18" spans="1:8" ht="18" x14ac:dyDescent="0.4">
      <c r="A18" s="5" t="s">
        <v>1</v>
      </c>
      <c r="B18" s="3" t="s">
        <v>20</v>
      </c>
      <c r="C18" s="5" t="s">
        <v>34</v>
      </c>
      <c r="D18" s="3" t="s">
        <v>37</v>
      </c>
      <c r="E18" s="3" t="s">
        <v>9</v>
      </c>
      <c r="F18" s="27">
        <v>262.10000000000002</v>
      </c>
      <c r="G18" s="9">
        <v>-1.8</v>
      </c>
      <c r="H18" s="10">
        <f t="shared" si="0"/>
        <v>3.0640404240000003</v>
      </c>
    </row>
    <row r="19" spans="1:8" ht="18" x14ac:dyDescent="0.4">
      <c r="A19" s="5" t="s">
        <v>1</v>
      </c>
      <c r="B19" s="3" t="s">
        <v>20</v>
      </c>
      <c r="C19" s="5" t="s">
        <v>34</v>
      </c>
      <c r="D19" s="3" t="s">
        <v>37</v>
      </c>
      <c r="E19" s="3" t="s">
        <v>9</v>
      </c>
      <c r="F19" s="27">
        <v>265.39999999999998</v>
      </c>
      <c r="G19" s="9">
        <v>-1.5</v>
      </c>
      <c r="H19" s="10">
        <f t="shared" si="0"/>
        <v>2.5724298750000001</v>
      </c>
    </row>
    <row r="20" spans="1:8" ht="18" x14ac:dyDescent="0.4">
      <c r="A20" s="5" t="s">
        <v>1</v>
      </c>
      <c r="B20" s="3" t="s">
        <v>20</v>
      </c>
      <c r="C20" s="5" t="s">
        <v>34</v>
      </c>
      <c r="D20" s="3" t="s">
        <v>37</v>
      </c>
      <c r="E20" s="3" t="s">
        <v>9</v>
      </c>
      <c r="F20" s="27">
        <v>280.10000000000002</v>
      </c>
      <c r="G20" s="9">
        <v>-2</v>
      </c>
      <c r="H20" s="10">
        <f t="shared" si="0"/>
        <v>3.3876559999999998</v>
      </c>
    </row>
    <row r="21" spans="1:8" ht="18" x14ac:dyDescent="0.4">
      <c r="A21" s="5" t="s">
        <v>1</v>
      </c>
      <c r="B21" s="3" t="s">
        <v>20</v>
      </c>
      <c r="C21" s="5" t="s">
        <v>34</v>
      </c>
      <c r="D21" s="3" t="s">
        <v>37</v>
      </c>
      <c r="E21" s="3" t="s">
        <v>9</v>
      </c>
      <c r="F21" s="27">
        <v>285.60000000000002</v>
      </c>
      <c r="G21" s="9">
        <v>-2.2999999999999998</v>
      </c>
      <c r="H21" s="10">
        <f t="shared" si="0"/>
        <v>3.8669590189999994</v>
      </c>
    </row>
    <row r="22" spans="1:8" ht="18" x14ac:dyDescent="0.4">
      <c r="A22" s="5" t="s">
        <v>1</v>
      </c>
      <c r="B22" s="3" t="s">
        <v>20</v>
      </c>
      <c r="C22" s="5" t="s">
        <v>34</v>
      </c>
      <c r="D22" s="3" t="s">
        <v>37</v>
      </c>
      <c r="E22" s="3" t="s">
        <v>9</v>
      </c>
      <c r="F22" s="27">
        <v>287.60000000000002</v>
      </c>
      <c r="G22" s="9">
        <v>-2</v>
      </c>
      <c r="H22" s="10">
        <f t="shared" si="0"/>
        <v>3.3876559999999998</v>
      </c>
    </row>
    <row r="23" spans="1:8" ht="18" x14ac:dyDescent="0.4">
      <c r="A23" s="5" t="s">
        <v>1</v>
      </c>
      <c r="B23" s="3" t="s">
        <v>20</v>
      </c>
      <c r="C23" s="5" t="s">
        <v>34</v>
      </c>
      <c r="D23" s="3" t="s">
        <v>37</v>
      </c>
      <c r="E23" s="3" t="s">
        <v>9</v>
      </c>
      <c r="F23" s="27">
        <v>294.89999999999998</v>
      </c>
      <c r="G23" s="9">
        <v>-1.7</v>
      </c>
      <c r="H23" s="10">
        <f t="shared" si="0"/>
        <v>2.9009985409999999</v>
      </c>
    </row>
    <row r="24" spans="1:8" ht="18" x14ac:dyDescent="0.4">
      <c r="A24" s="5" t="s">
        <v>1</v>
      </c>
      <c r="B24" s="3" t="s">
        <v>20</v>
      </c>
      <c r="C24" s="5" t="s">
        <v>34</v>
      </c>
      <c r="D24" s="3" t="s">
        <v>37</v>
      </c>
      <c r="E24" s="3" t="s">
        <v>9</v>
      </c>
      <c r="F24" s="27">
        <v>298.8</v>
      </c>
      <c r="G24" s="9">
        <v>-0.8</v>
      </c>
      <c r="H24" s="10">
        <f t="shared" si="0"/>
        <v>1.3959971840000001</v>
      </c>
    </row>
    <row r="25" spans="1:8" ht="18" x14ac:dyDescent="0.4">
      <c r="A25" s="5" t="s">
        <v>1</v>
      </c>
      <c r="B25" s="3" t="s">
        <v>20</v>
      </c>
      <c r="C25" s="5" t="s">
        <v>34</v>
      </c>
      <c r="D25" s="3" t="s">
        <v>37</v>
      </c>
      <c r="E25" s="3" t="s">
        <v>9</v>
      </c>
      <c r="F25" s="27">
        <v>305.5</v>
      </c>
      <c r="G25" s="9">
        <v>-1.7</v>
      </c>
      <c r="H25" s="10">
        <f t="shared" si="0"/>
        <v>2.9009985409999999</v>
      </c>
    </row>
    <row r="26" spans="1:8" ht="18" x14ac:dyDescent="0.4">
      <c r="A26" s="5" t="s">
        <v>1</v>
      </c>
      <c r="B26" s="3" t="s">
        <v>20</v>
      </c>
      <c r="C26" s="5" t="s">
        <v>34</v>
      </c>
      <c r="D26" s="3" t="s">
        <v>37</v>
      </c>
      <c r="E26" s="3" t="s">
        <v>9</v>
      </c>
      <c r="F26" s="27">
        <v>313.89999999999998</v>
      </c>
      <c r="G26" s="9">
        <v>-1.5</v>
      </c>
      <c r="H26" s="10">
        <f t="shared" si="0"/>
        <v>2.5724298750000001</v>
      </c>
    </row>
    <row r="27" spans="1:8" ht="18" x14ac:dyDescent="0.4">
      <c r="A27" s="6" t="s">
        <v>1</v>
      </c>
      <c r="B27" s="4" t="s">
        <v>20</v>
      </c>
      <c r="C27" s="6" t="s">
        <v>34</v>
      </c>
      <c r="D27" s="4" t="s">
        <v>37</v>
      </c>
      <c r="E27" s="4" t="s">
        <v>9</v>
      </c>
      <c r="F27" s="28">
        <v>329</v>
      </c>
      <c r="G27" s="13">
        <v>-2</v>
      </c>
      <c r="H27" s="14">
        <f t="shared" si="0"/>
        <v>3.3876559999999998</v>
      </c>
    </row>
    <row r="28" spans="1:8" ht="18" x14ac:dyDescent="0.4">
      <c r="A28" s="7" t="s">
        <v>2</v>
      </c>
      <c r="B28" s="8" t="s">
        <v>20</v>
      </c>
      <c r="C28" s="7" t="s">
        <v>34</v>
      </c>
      <c r="D28" s="8" t="s">
        <v>35</v>
      </c>
      <c r="E28" s="8" t="s">
        <v>8</v>
      </c>
      <c r="F28" s="25">
        <v>176.7</v>
      </c>
      <c r="G28" s="11">
        <v>-1.8</v>
      </c>
      <c r="H28" s="12">
        <v>3.0640404240000003</v>
      </c>
    </row>
    <row r="29" spans="1:8" ht="18" x14ac:dyDescent="0.4">
      <c r="A29" s="7" t="s">
        <v>2</v>
      </c>
      <c r="B29" s="8" t="s">
        <v>20</v>
      </c>
      <c r="C29" s="7" t="s">
        <v>34</v>
      </c>
      <c r="D29" s="8" t="s">
        <v>35</v>
      </c>
      <c r="E29" s="8" t="s">
        <v>8</v>
      </c>
      <c r="F29" s="25">
        <v>191.5</v>
      </c>
      <c r="G29" s="11">
        <v>-1.7</v>
      </c>
      <c r="H29" s="12">
        <v>2.9009985409999999</v>
      </c>
    </row>
    <row r="30" spans="1:8" ht="18" x14ac:dyDescent="0.4">
      <c r="A30" s="7" t="s">
        <v>2</v>
      </c>
      <c r="B30" s="8" t="s">
        <v>20</v>
      </c>
      <c r="C30" s="7" t="s">
        <v>34</v>
      </c>
      <c r="D30" s="8" t="s">
        <v>35</v>
      </c>
      <c r="E30" s="8" t="s">
        <v>8</v>
      </c>
      <c r="F30" s="25">
        <v>203.1</v>
      </c>
      <c r="G30" s="11">
        <v>-3.1</v>
      </c>
      <c r="H30" s="12">
        <v>5.1100000000000003</v>
      </c>
    </row>
    <row r="31" spans="1:8" ht="31.2" x14ac:dyDescent="0.3">
      <c r="A31" s="15" t="s">
        <v>2</v>
      </c>
      <c r="B31" s="16" t="s">
        <v>20</v>
      </c>
      <c r="C31" s="15" t="s">
        <v>34</v>
      </c>
      <c r="D31" s="16" t="s">
        <v>36</v>
      </c>
      <c r="E31" s="17" t="s">
        <v>12</v>
      </c>
      <c r="F31" s="26">
        <v>230.3</v>
      </c>
      <c r="G31" s="18">
        <v>-2.2000000000000002</v>
      </c>
      <c r="H31" s="19">
        <v>3.7080029360000002</v>
      </c>
    </row>
    <row r="32" spans="1:8" ht="18" x14ac:dyDescent="0.4">
      <c r="A32" s="5" t="s">
        <v>2</v>
      </c>
      <c r="B32" s="3" t="s">
        <v>20</v>
      </c>
      <c r="C32" s="5" t="s">
        <v>34</v>
      </c>
      <c r="D32" s="3" t="s">
        <v>37</v>
      </c>
      <c r="E32" s="3" t="s">
        <v>9</v>
      </c>
      <c r="F32" s="27">
        <v>264.2</v>
      </c>
      <c r="G32" s="9">
        <v>-2.5</v>
      </c>
      <c r="H32" s="10">
        <v>4.1824531250000003</v>
      </c>
    </row>
    <row r="33" spans="1:8" ht="18" x14ac:dyDescent="0.4">
      <c r="A33" s="5" t="s">
        <v>2</v>
      </c>
      <c r="B33" s="3" t="s">
        <v>20</v>
      </c>
      <c r="C33" s="5" t="s">
        <v>34</v>
      </c>
      <c r="D33" s="3" t="s">
        <v>37</v>
      </c>
      <c r="E33" s="3" t="s">
        <v>9</v>
      </c>
      <c r="F33" s="27">
        <v>278.60000000000002</v>
      </c>
      <c r="G33" s="9">
        <v>-2.2000000000000002</v>
      </c>
      <c r="H33" s="10">
        <v>3.7080029360000002</v>
      </c>
    </row>
    <row r="34" spans="1:8" ht="18" x14ac:dyDescent="0.4">
      <c r="A34" s="5" t="s">
        <v>2</v>
      </c>
      <c r="B34" s="3" t="s">
        <v>20</v>
      </c>
      <c r="C34" s="5" t="s">
        <v>34</v>
      </c>
      <c r="D34" s="3" t="s">
        <v>37</v>
      </c>
      <c r="E34" s="3" t="s">
        <v>9</v>
      </c>
      <c r="F34" s="27">
        <v>292.2</v>
      </c>
      <c r="G34" s="9">
        <v>-1.7</v>
      </c>
      <c r="H34" s="10">
        <v>2.9009985409999999</v>
      </c>
    </row>
    <row r="35" spans="1:8" ht="18" x14ac:dyDescent="0.4">
      <c r="A35" s="5" t="s">
        <v>2</v>
      </c>
      <c r="B35" s="3" t="s">
        <v>20</v>
      </c>
      <c r="C35" s="5" t="s">
        <v>34</v>
      </c>
      <c r="D35" s="3" t="s">
        <v>37</v>
      </c>
      <c r="E35" s="3" t="s">
        <v>9</v>
      </c>
      <c r="F35" s="27">
        <v>320</v>
      </c>
      <c r="G35" s="9">
        <v>-2.9</v>
      </c>
      <c r="H35" s="10">
        <v>4.8038626730000002</v>
      </c>
    </row>
    <row r="36" spans="1:8" ht="18" x14ac:dyDescent="0.4">
      <c r="A36" s="5" t="s">
        <v>2</v>
      </c>
      <c r="B36" s="3" t="s">
        <v>20</v>
      </c>
      <c r="C36" s="5" t="s">
        <v>34</v>
      </c>
      <c r="D36" s="3" t="s">
        <v>37</v>
      </c>
      <c r="E36" s="3" t="s">
        <v>9</v>
      </c>
      <c r="F36" s="27">
        <v>330.9</v>
      </c>
      <c r="G36" s="9">
        <v>-2.6</v>
      </c>
      <c r="H36" s="10">
        <v>4.3389978320000004</v>
      </c>
    </row>
    <row r="37" spans="1:8" ht="18" x14ac:dyDescent="0.4">
      <c r="A37" s="6" t="s">
        <v>2</v>
      </c>
      <c r="B37" s="4" t="s">
        <v>20</v>
      </c>
      <c r="C37" s="6" t="s">
        <v>34</v>
      </c>
      <c r="D37" s="4" t="s">
        <v>37</v>
      </c>
      <c r="E37" s="4" t="s">
        <v>9</v>
      </c>
      <c r="F37" s="28">
        <v>340.1</v>
      </c>
      <c r="G37" s="13">
        <v>-2.2999999999999998</v>
      </c>
      <c r="H37" s="14">
        <v>3.8669590189999994</v>
      </c>
    </row>
    <row r="38" spans="1:8" ht="31.2" x14ac:dyDescent="0.3">
      <c r="A38" s="15" t="s">
        <v>3</v>
      </c>
      <c r="B38" s="16" t="s">
        <v>20</v>
      </c>
      <c r="C38" s="15" t="s">
        <v>34</v>
      </c>
      <c r="D38" s="16" t="s">
        <v>36</v>
      </c>
      <c r="E38" s="17" t="s">
        <v>12</v>
      </c>
      <c r="F38" s="26">
        <v>211.7</v>
      </c>
      <c r="G38" s="18">
        <v>-1.7</v>
      </c>
      <c r="H38" s="19">
        <v>2.9009985409999999</v>
      </c>
    </row>
    <row r="39" spans="1:8" ht="18" x14ac:dyDescent="0.4">
      <c r="A39" s="5" t="s">
        <v>3</v>
      </c>
      <c r="B39" s="3" t="s">
        <v>20</v>
      </c>
      <c r="C39" s="5" t="s">
        <v>34</v>
      </c>
      <c r="D39" s="3" t="s">
        <v>37</v>
      </c>
      <c r="E39" s="3" t="s">
        <v>9</v>
      </c>
      <c r="F39" s="27">
        <v>294</v>
      </c>
      <c r="G39" s="9">
        <v>-3.1</v>
      </c>
      <c r="H39" s="10">
        <v>5.1098315870000004</v>
      </c>
    </row>
    <row r="40" spans="1:8" ht="18" x14ac:dyDescent="0.4">
      <c r="A40" s="5" t="s">
        <v>3</v>
      </c>
      <c r="B40" s="3" t="s">
        <v>20</v>
      </c>
      <c r="C40" s="5" t="s">
        <v>34</v>
      </c>
      <c r="D40" s="3" t="s">
        <v>37</v>
      </c>
      <c r="E40" s="3" t="s">
        <v>9</v>
      </c>
      <c r="F40" s="27">
        <v>308</v>
      </c>
      <c r="G40" s="9">
        <v>-2.6</v>
      </c>
      <c r="H40" s="10">
        <v>4.3389978320000004</v>
      </c>
    </row>
    <row r="41" spans="1:8" ht="18" x14ac:dyDescent="0.4">
      <c r="A41" s="5" t="s">
        <v>3</v>
      </c>
      <c r="B41" s="3" t="s">
        <v>20</v>
      </c>
      <c r="C41" s="5" t="s">
        <v>34</v>
      </c>
      <c r="D41" s="3" t="s">
        <v>37</v>
      </c>
      <c r="E41" s="3" t="s">
        <v>9</v>
      </c>
      <c r="F41" s="27">
        <v>308.39999999999998</v>
      </c>
      <c r="G41" s="9">
        <v>-3</v>
      </c>
      <c r="H41" s="10">
        <v>4.9572389999999995</v>
      </c>
    </row>
    <row r="42" spans="1:8" ht="18" x14ac:dyDescent="0.4">
      <c r="A42" s="5" t="s">
        <v>3</v>
      </c>
      <c r="B42" s="3" t="s">
        <v>20</v>
      </c>
      <c r="C42" s="5" t="s">
        <v>34</v>
      </c>
      <c r="D42" s="3" t="s">
        <v>37</v>
      </c>
      <c r="E42" s="3" t="s">
        <v>9</v>
      </c>
      <c r="F42" s="27">
        <v>310.10000000000002</v>
      </c>
      <c r="G42" s="9">
        <v>-2.6</v>
      </c>
      <c r="H42" s="10">
        <v>4.3389978320000004</v>
      </c>
    </row>
    <row r="43" spans="1:8" ht="18" x14ac:dyDescent="0.4">
      <c r="A43" s="5" t="s">
        <v>3</v>
      </c>
      <c r="B43" s="3" t="s">
        <v>20</v>
      </c>
      <c r="C43" s="5" t="s">
        <v>34</v>
      </c>
      <c r="D43" s="3" t="s">
        <v>37</v>
      </c>
      <c r="E43" s="3" t="s">
        <v>9</v>
      </c>
      <c r="F43" s="27">
        <v>310.60000000000002</v>
      </c>
      <c r="G43" s="9">
        <v>-2.2000000000000002</v>
      </c>
      <c r="H43" s="10">
        <v>3.7080029360000002</v>
      </c>
    </row>
    <row r="44" spans="1:8" ht="18" x14ac:dyDescent="0.4">
      <c r="A44" s="5" t="s">
        <v>3</v>
      </c>
      <c r="B44" s="3" t="s">
        <v>20</v>
      </c>
      <c r="C44" s="5" t="s">
        <v>34</v>
      </c>
      <c r="D44" s="3" t="s">
        <v>37</v>
      </c>
      <c r="E44" s="3" t="s">
        <v>9</v>
      </c>
      <c r="F44" s="27">
        <v>316</v>
      </c>
      <c r="G44" s="9">
        <v>-2.5</v>
      </c>
      <c r="H44" s="10">
        <v>4.1824531250000003</v>
      </c>
    </row>
    <row r="45" spans="1:8" ht="18" x14ac:dyDescent="0.4">
      <c r="A45" s="5" t="s">
        <v>3</v>
      </c>
      <c r="B45" s="3" t="s">
        <v>20</v>
      </c>
      <c r="C45" s="5" t="s">
        <v>34</v>
      </c>
      <c r="D45" s="3" t="s">
        <v>37</v>
      </c>
      <c r="E45" s="3" t="s">
        <v>9</v>
      </c>
      <c r="F45" s="27">
        <v>316.3</v>
      </c>
      <c r="G45" s="9">
        <v>-2.2999999999999998</v>
      </c>
      <c r="H45" s="10">
        <v>3.8669590189999994</v>
      </c>
    </row>
    <row r="46" spans="1:8" ht="18" x14ac:dyDescent="0.4">
      <c r="A46" s="5" t="s">
        <v>3</v>
      </c>
      <c r="B46" s="3" t="s">
        <v>20</v>
      </c>
      <c r="C46" s="5" t="s">
        <v>34</v>
      </c>
      <c r="D46" s="3" t="s">
        <v>37</v>
      </c>
      <c r="E46" s="3" t="s">
        <v>9</v>
      </c>
      <c r="F46" s="27">
        <v>318.2</v>
      </c>
      <c r="G46" s="9">
        <v>-3.1</v>
      </c>
      <c r="H46" s="10">
        <v>5.1098315870000004</v>
      </c>
    </row>
    <row r="47" spans="1:8" ht="18" x14ac:dyDescent="0.4">
      <c r="A47" s="5" t="s">
        <v>3</v>
      </c>
      <c r="B47" s="3" t="s">
        <v>20</v>
      </c>
      <c r="C47" s="5" t="s">
        <v>34</v>
      </c>
      <c r="D47" s="3" t="s">
        <v>37</v>
      </c>
      <c r="E47" s="3" t="s">
        <v>9</v>
      </c>
      <c r="F47" s="27">
        <v>321</v>
      </c>
      <c r="G47" s="9">
        <v>-2.2999999999999998</v>
      </c>
      <c r="H47" s="10">
        <v>3.8669590189999994</v>
      </c>
    </row>
    <row r="48" spans="1:8" ht="18" x14ac:dyDescent="0.4">
      <c r="A48" s="5" t="s">
        <v>3</v>
      </c>
      <c r="B48" s="3" t="s">
        <v>20</v>
      </c>
      <c r="C48" s="5" t="s">
        <v>34</v>
      </c>
      <c r="D48" s="3" t="s">
        <v>37</v>
      </c>
      <c r="E48" s="3" t="s">
        <v>9</v>
      </c>
      <c r="F48" s="27">
        <v>321.60000000000002</v>
      </c>
      <c r="G48" s="9">
        <v>-3.1</v>
      </c>
      <c r="H48" s="10">
        <v>5.1098315870000004</v>
      </c>
    </row>
    <row r="49" spans="1:8" ht="18" x14ac:dyDescent="0.4">
      <c r="A49" s="5" t="s">
        <v>3</v>
      </c>
      <c r="B49" s="3" t="s">
        <v>20</v>
      </c>
      <c r="C49" s="5" t="s">
        <v>34</v>
      </c>
      <c r="D49" s="3" t="s">
        <v>37</v>
      </c>
      <c r="E49" s="3" t="s">
        <v>9</v>
      </c>
      <c r="F49" s="27">
        <v>323.2</v>
      </c>
      <c r="G49" s="9">
        <v>-2.5</v>
      </c>
      <c r="H49" s="10">
        <v>4.1824531250000003</v>
      </c>
    </row>
    <row r="50" spans="1:8" ht="18" x14ac:dyDescent="0.4">
      <c r="A50" s="5" t="s">
        <v>3</v>
      </c>
      <c r="B50" s="3" t="s">
        <v>20</v>
      </c>
      <c r="C50" s="5" t="s">
        <v>34</v>
      </c>
      <c r="D50" s="3" t="s">
        <v>37</v>
      </c>
      <c r="E50" s="3" t="s">
        <v>9</v>
      </c>
      <c r="F50" s="27">
        <v>328</v>
      </c>
      <c r="G50" s="9">
        <v>-2.9</v>
      </c>
      <c r="H50" s="10">
        <v>4.8038626730000002</v>
      </c>
    </row>
    <row r="51" spans="1:8" ht="18" x14ac:dyDescent="0.4">
      <c r="A51" s="5" t="s">
        <v>3</v>
      </c>
      <c r="B51" s="3" t="s">
        <v>20</v>
      </c>
      <c r="C51" s="5" t="s">
        <v>34</v>
      </c>
      <c r="D51" s="3" t="s">
        <v>37</v>
      </c>
      <c r="E51" s="3" t="s">
        <v>9</v>
      </c>
      <c r="F51" s="27">
        <v>332.1</v>
      </c>
      <c r="G51" s="9">
        <v>-2.9</v>
      </c>
      <c r="H51" s="10">
        <v>4.8038626730000002</v>
      </c>
    </row>
    <row r="52" spans="1:8" ht="18" x14ac:dyDescent="0.4">
      <c r="A52" s="5" t="s">
        <v>3</v>
      </c>
      <c r="B52" s="3" t="s">
        <v>20</v>
      </c>
      <c r="C52" s="5" t="s">
        <v>34</v>
      </c>
      <c r="D52" s="3" t="s">
        <v>37</v>
      </c>
      <c r="E52" s="3" t="s">
        <v>9</v>
      </c>
      <c r="F52" s="27">
        <v>342</v>
      </c>
      <c r="G52" s="9">
        <v>-2.2000000000000002</v>
      </c>
      <c r="H52" s="10">
        <v>3.7080029360000002</v>
      </c>
    </row>
    <row r="53" spans="1:8" ht="18" x14ac:dyDescent="0.4">
      <c r="A53" s="6" t="s">
        <v>3</v>
      </c>
      <c r="B53" s="4" t="s">
        <v>20</v>
      </c>
      <c r="C53" s="6" t="s">
        <v>34</v>
      </c>
      <c r="D53" s="4" t="s">
        <v>37</v>
      </c>
      <c r="E53" s="4" t="s">
        <v>9</v>
      </c>
      <c r="F53" s="28">
        <v>354</v>
      </c>
      <c r="G53" s="13">
        <v>-2.5</v>
      </c>
      <c r="H53" s="14">
        <v>4.1824531250000003</v>
      </c>
    </row>
    <row r="54" spans="1:8" ht="31.2" x14ac:dyDescent="0.3">
      <c r="A54" s="15" t="s">
        <v>4</v>
      </c>
      <c r="B54" s="16" t="s">
        <v>20</v>
      </c>
      <c r="C54" s="15" t="s">
        <v>38</v>
      </c>
      <c r="D54" s="16" t="s">
        <v>36</v>
      </c>
      <c r="E54" s="17" t="s">
        <v>12</v>
      </c>
      <c r="F54" s="26">
        <v>159.5</v>
      </c>
      <c r="G54" s="18" t="s">
        <v>16</v>
      </c>
      <c r="H54" s="18" t="s">
        <v>16</v>
      </c>
    </row>
    <row r="55" spans="1:8" ht="31.2" x14ac:dyDescent="0.3">
      <c r="A55" s="15" t="s">
        <v>4</v>
      </c>
      <c r="B55" s="16" t="s">
        <v>20</v>
      </c>
      <c r="C55" s="15" t="s">
        <v>38</v>
      </c>
      <c r="D55" s="16" t="s">
        <v>36</v>
      </c>
      <c r="E55" s="17" t="s">
        <v>12</v>
      </c>
      <c r="F55" s="26">
        <v>166.9</v>
      </c>
      <c r="G55" s="18" t="s">
        <v>16</v>
      </c>
      <c r="H55" s="18" t="s">
        <v>16</v>
      </c>
    </row>
    <row r="56" spans="1:8" ht="18" x14ac:dyDescent="0.4">
      <c r="A56" s="5" t="s">
        <v>4</v>
      </c>
      <c r="B56" s="3" t="s">
        <v>20</v>
      </c>
      <c r="C56" s="5" t="s">
        <v>38</v>
      </c>
      <c r="D56" s="3" t="s">
        <v>37</v>
      </c>
      <c r="E56" s="3" t="s">
        <v>9</v>
      </c>
      <c r="F56" s="27">
        <v>180</v>
      </c>
      <c r="G56" s="9" t="s">
        <v>16</v>
      </c>
      <c r="H56" s="9" t="s">
        <v>16</v>
      </c>
    </row>
    <row r="57" spans="1:8" ht="18" x14ac:dyDescent="0.4">
      <c r="A57" s="5" t="s">
        <v>4</v>
      </c>
      <c r="B57" s="3" t="s">
        <v>20</v>
      </c>
      <c r="C57" s="5" t="s">
        <v>38</v>
      </c>
      <c r="D57" s="3" t="s">
        <v>37</v>
      </c>
      <c r="E57" s="3" t="s">
        <v>9</v>
      </c>
      <c r="F57" s="27">
        <v>171.5</v>
      </c>
      <c r="G57" s="9" t="s">
        <v>16</v>
      </c>
      <c r="H57" s="9" t="s">
        <v>16</v>
      </c>
    </row>
    <row r="58" spans="1:8" ht="18" x14ac:dyDescent="0.4">
      <c r="A58" s="5" t="s">
        <v>4</v>
      </c>
      <c r="B58" s="3" t="s">
        <v>20</v>
      </c>
      <c r="C58" s="5" t="s">
        <v>38</v>
      </c>
      <c r="D58" s="3" t="s">
        <v>37</v>
      </c>
      <c r="E58" s="3" t="s">
        <v>9</v>
      </c>
      <c r="F58" s="27">
        <v>181</v>
      </c>
      <c r="G58" s="9" t="s">
        <v>16</v>
      </c>
      <c r="H58" s="9" t="s">
        <v>16</v>
      </c>
    </row>
    <row r="59" spans="1:8" ht="18" x14ac:dyDescent="0.4">
      <c r="A59" s="5" t="s">
        <v>4</v>
      </c>
      <c r="B59" s="3" t="s">
        <v>20</v>
      </c>
      <c r="C59" s="5" t="s">
        <v>38</v>
      </c>
      <c r="D59" s="3" t="s">
        <v>37</v>
      </c>
      <c r="E59" s="3" t="s">
        <v>9</v>
      </c>
      <c r="F59" s="27">
        <v>217.2</v>
      </c>
      <c r="G59" s="9">
        <v>-2.4</v>
      </c>
      <c r="H59" s="9">
        <v>4.03</v>
      </c>
    </row>
    <row r="60" spans="1:8" ht="18" x14ac:dyDescent="0.4">
      <c r="A60" s="5" t="s">
        <v>4</v>
      </c>
      <c r="B60" s="3" t="s">
        <v>20</v>
      </c>
      <c r="C60" s="5" t="s">
        <v>38</v>
      </c>
      <c r="D60" s="3" t="s">
        <v>37</v>
      </c>
      <c r="E60" s="3" t="s">
        <v>9</v>
      </c>
      <c r="F60" s="27">
        <v>210</v>
      </c>
      <c r="G60" s="9">
        <v>-2</v>
      </c>
      <c r="H60" s="10">
        <v>3.3876559999999998</v>
      </c>
    </row>
    <row r="61" spans="1:8" ht="18" x14ac:dyDescent="0.4">
      <c r="A61" s="6" t="s">
        <v>4</v>
      </c>
      <c r="B61" s="4" t="s">
        <v>20</v>
      </c>
      <c r="C61" s="6" t="s">
        <v>38</v>
      </c>
      <c r="D61" s="4" t="s">
        <v>37</v>
      </c>
      <c r="E61" s="4" t="s">
        <v>9</v>
      </c>
      <c r="F61" s="28">
        <v>180</v>
      </c>
      <c r="G61" s="13">
        <v>-1.9</v>
      </c>
      <c r="H61" s="14">
        <v>3.2262584629999993</v>
      </c>
    </row>
    <row r="62" spans="1:8" ht="18" x14ac:dyDescent="0.4">
      <c r="A62" s="5" t="s">
        <v>5</v>
      </c>
      <c r="B62" s="3" t="s">
        <v>20</v>
      </c>
      <c r="C62" s="5" t="s">
        <v>38</v>
      </c>
      <c r="D62" s="3" t="s">
        <v>37</v>
      </c>
      <c r="E62" s="3" t="s">
        <v>9</v>
      </c>
      <c r="F62" s="27">
        <v>171</v>
      </c>
      <c r="G62" s="9">
        <v>-1.8</v>
      </c>
      <c r="H62" s="10">
        <v>3.0640404240000003</v>
      </c>
    </row>
    <row r="63" spans="1:8" ht="18" x14ac:dyDescent="0.4">
      <c r="A63" s="5" t="s">
        <v>5</v>
      </c>
      <c r="B63" s="3" t="s">
        <v>20</v>
      </c>
      <c r="C63" s="5" t="s">
        <v>38</v>
      </c>
      <c r="D63" s="3" t="s">
        <v>37</v>
      </c>
      <c r="E63" s="3" t="s">
        <v>9</v>
      </c>
      <c r="F63" s="27">
        <v>174</v>
      </c>
      <c r="G63" s="9">
        <v>-1.8</v>
      </c>
      <c r="H63" s="10">
        <v>3.0640404240000003</v>
      </c>
    </row>
    <row r="64" spans="1:8" ht="18" x14ac:dyDescent="0.4">
      <c r="A64" s="6" t="s">
        <v>5</v>
      </c>
      <c r="B64" s="4" t="s">
        <v>20</v>
      </c>
      <c r="C64" s="6" t="s">
        <v>38</v>
      </c>
      <c r="D64" s="4" t="s">
        <v>37</v>
      </c>
      <c r="E64" s="4" t="s">
        <v>9</v>
      </c>
      <c r="F64" s="28">
        <v>230</v>
      </c>
      <c r="G64" s="13">
        <v>-1.8</v>
      </c>
      <c r="H64" s="14">
        <v>3.0640404240000003</v>
      </c>
    </row>
    <row r="65" spans="1:8" ht="18" x14ac:dyDescent="0.4">
      <c r="A65" s="5" t="s">
        <v>4</v>
      </c>
      <c r="B65" s="3" t="s">
        <v>20</v>
      </c>
      <c r="C65" s="5" t="s">
        <v>38</v>
      </c>
      <c r="D65" s="3" t="s">
        <v>39</v>
      </c>
      <c r="E65" s="3" t="s">
        <v>22</v>
      </c>
      <c r="F65" s="27">
        <v>223.5</v>
      </c>
      <c r="G65" s="9">
        <v>-1.6</v>
      </c>
      <c r="H65" s="10">
        <v>2.7371294720000003</v>
      </c>
    </row>
    <row r="66" spans="1:8" ht="18" x14ac:dyDescent="0.4">
      <c r="A66" s="5" t="s">
        <v>4</v>
      </c>
      <c r="B66" s="3" t="s">
        <v>20</v>
      </c>
      <c r="C66" s="5" t="s">
        <v>38</v>
      </c>
      <c r="D66" s="3" t="s">
        <v>39</v>
      </c>
      <c r="E66" s="3" t="s">
        <v>22</v>
      </c>
      <c r="F66" s="27">
        <v>196.5</v>
      </c>
      <c r="G66" s="9">
        <v>-1.9</v>
      </c>
      <c r="H66" s="10">
        <v>3.2262584629999993</v>
      </c>
    </row>
    <row r="67" spans="1:8" ht="18" x14ac:dyDescent="0.4">
      <c r="A67" s="5" t="s">
        <v>4</v>
      </c>
      <c r="B67" s="3" t="s">
        <v>20</v>
      </c>
      <c r="C67" s="5" t="s">
        <v>38</v>
      </c>
      <c r="D67" s="3" t="s">
        <v>39</v>
      </c>
      <c r="E67" s="3" t="s">
        <v>22</v>
      </c>
      <c r="F67" s="27">
        <v>192.7</v>
      </c>
      <c r="G67" s="9">
        <v>-1.6</v>
      </c>
      <c r="H67" s="10">
        <v>2.7371294720000003</v>
      </c>
    </row>
    <row r="68" spans="1:8" ht="18" x14ac:dyDescent="0.4">
      <c r="A68" s="5" t="s">
        <v>4</v>
      </c>
      <c r="B68" s="3" t="s">
        <v>20</v>
      </c>
      <c r="C68" s="5" t="s">
        <v>38</v>
      </c>
      <c r="D68" s="3" t="s">
        <v>39</v>
      </c>
      <c r="E68" s="3" t="s">
        <v>22</v>
      </c>
      <c r="F68" s="27">
        <v>194.2</v>
      </c>
      <c r="G68" s="9">
        <v>-1.5</v>
      </c>
      <c r="H68" s="10">
        <v>2.5724298750000001</v>
      </c>
    </row>
    <row r="69" spans="1:8" ht="18" x14ac:dyDescent="0.4">
      <c r="A69" s="5" t="s">
        <v>4</v>
      </c>
      <c r="B69" s="3" t="s">
        <v>20</v>
      </c>
      <c r="C69" s="5" t="s">
        <v>38</v>
      </c>
      <c r="D69" s="3" t="s">
        <v>39</v>
      </c>
      <c r="E69" s="3" t="s">
        <v>22</v>
      </c>
      <c r="F69" s="27">
        <v>231.3</v>
      </c>
      <c r="G69" s="9">
        <v>-1.7</v>
      </c>
      <c r="H69" s="10">
        <v>2.9009985409999999</v>
      </c>
    </row>
    <row r="70" spans="1:8" ht="18" x14ac:dyDescent="0.4">
      <c r="A70" s="5" t="s">
        <v>4</v>
      </c>
      <c r="B70" s="3" t="s">
        <v>20</v>
      </c>
      <c r="C70" s="5" t="s">
        <v>38</v>
      </c>
      <c r="D70" s="3" t="s">
        <v>39</v>
      </c>
      <c r="E70" s="3" t="s">
        <v>22</v>
      </c>
      <c r="F70" s="27">
        <v>208.2</v>
      </c>
      <c r="G70" s="9">
        <v>-1.7</v>
      </c>
      <c r="H70" s="10">
        <v>2.9009985409999999</v>
      </c>
    </row>
    <row r="71" spans="1:8" ht="18" x14ac:dyDescent="0.4">
      <c r="A71" s="5" t="s">
        <v>4</v>
      </c>
      <c r="B71" s="3" t="s">
        <v>20</v>
      </c>
      <c r="C71" s="5" t="s">
        <v>38</v>
      </c>
      <c r="D71" s="3" t="s">
        <v>39</v>
      </c>
      <c r="E71" s="3" t="s">
        <v>22</v>
      </c>
      <c r="F71" s="27">
        <v>204.4</v>
      </c>
      <c r="G71" s="9">
        <v>-1.6</v>
      </c>
      <c r="H71" s="10">
        <v>2.7371294720000003</v>
      </c>
    </row>
    <row r="72" spans="1:8" ht="18" x14ac:dyDescent="0.4">
      <c r="A72" s="5" t="s">
        <v>4</v>
      </c>
      <c r="B72" s="3" t="s">
        <v>20</v>
      </c>
      <c r="C72" s="5" t="s">
        <v>38</v>
      </c>
      <c r="D72" s="3" t="s">
        <v>39</v>
      </c>
      <c r="E72" s="3" t="s">
        <v>22</v>
      </c>
      <c r="F72" s="27">
        <v>225.4</v>
      </c>
      <c r="G72" s="9">
        <v>-1.7</v>
      </c>
      <c r="H72" s="10">
        <v>2.9009985409999999</v>
      </c>
    </row>
    <row r="73" spans="1:8" ht="18" x14ac:dyDescent="0.4">
      <c r="A73" s="5" t="s">
        <v>4</v>
      </c>
      <c r="B73" s="3" t="s">
        <v>20</v>
      </c>
      <c r="C73" s="5" t="s">
        <v>38</v>
      </c>
      <c r="D73" s="3" t="s">
        <v>39</v>
      </c>
      <c r="E73" s="3" t="s">
        <v>22</v>
      </c>
      <c r="F73" s="27">
        <v>220.6</v>
      </c>
      <c r="G73" s="9">
        <v>-1.7</v>
      </c>
      <c r="H73" s="10">
        <v>2.9009985409999999</v>
      </c>
    </row>
    <row r="74" spans="1:8" ht="18" x14ac:dyDescent="0.4">
      <c r="A74" s="5" t="s">
        <v>4</v>
      </c>
      <c r="B74" s="3" t="s">
        <v>20</v>
      </c>
      <c r="C74" s="5" t="s">
        <v>38</v>
      </c>
      <c r="D74" s="3" t="s">
        <v>39</v>
      </c>
      <c r="E74" s="3" t="s">
        <v>22</v>
      </c>
      <c r="F74" s="27">
        <v>199</v>
      </c>
      <c r="G74" s="9">
        <v>-1.7</v>
      </c>
      <c r="H74" s="10">
        <v>2.9009985409999999</v>
      </c>
    </row>
    <row r="75" spans="1:8" ht="18" x14ac:dyDescent="0.4">
      <c r="A75" s="5" t="s">
        <v>4</v>
      </c>
      <c r="B75" s="3" t="s">
        <v>20</v>
      </c>
      <c r="C75" s="5" t="s">
        <v>38</v>
      </c>
      <c r="D75" s="3" t="s">
        <v>39</v>
      </c>
      <c r="E75" s="3" t="s">
        <v>22</v>
      </c>
      <c r="F75" s="27">
        <v>227.8</v>
      </c>
      <c r="G75" s="9">
        <v>-1.7</v>
      </c>
      <c r="H75" s="10">
        <v>2.9009985409999999</v>
      </c>
    </row>
    <row r="76" spans="1:8" ht="18" x14ac:dyDescent="0.4">
      <c r="A76" s="5" t="s">
        <v>4</v>
      </c>
      <c r="B76" s="3" t="s">
        <v>20</v>
      </c>
      <c r="C76" s="5" t="s">
        <v>38</v>
      </c>
      <c r="D76" s="3" t="s">
        <v>39</v>
      </c>
      <c r="E76" s="3" t="s">
        <v>22</v>
      </c>
      <c r="F76" s="27">
        <v>186.7</v>
      </c>
      <c r="G76" s="9">
        <v>-1.8</v>
      </c>
      <c r="H76" s="10">
        <v>3.0640404240000003</v>
      </c>
    </row>
    <row r="77" spans="1:8" ht="18" x14ac:dyDescent="0.4">
      <c r="A77" s="5" t="s">
        <v>4</v>
      </c>
      <c r="B77" s="3" t="s">
        <v>20</v>
      </c>
      <c r="C77" s="5" t="s">
        <v>38</v>
      </c>
      <c r="D77" s="3" t="s">
        <v>39</v>
      </c>
      <c r="E77" s="3" t="s">
        <v>22</v>
      </c>
      <c r="F77" s="27">
        <v>189.9</v>
      </c>
      <c r="G77" s="9">
        <v>-1.8</v>
      </c>
      <c r="H77" s="10">
        <v>3.0640404240000003</v>
      </c>
    </row>
    <row r="78" spans="1:8" ht="18" x14ac:dyDescent="0.4">
      <c r="A78" s="5" t="s">
        <v>4</v>
      </c>
      <c r="B78" s="3" t="s">
        <v>20</v>
      </c>
      <c r="C78" s="5" t="s">
        <v>38</v>
      </c>
      <c r="D78" s="3" t="s">
        <v>39</v>
      </c>
      <c r="E78" s="3" t="s">
        <v>22</v>
      </c>
      <c r="F78" s="27">
        <v>225.2</v>
      </c>
      <c r="G78" s="9">
        <v>-1.8</v>
      </c>
      <c r="H78" s="10">
        <v>3.0640404240000003</v>
      </c>
    </row>
    <row r="79" spans="1:8" ht="18" x14ac:dyDescent="0.4">
      <c r="A79" s="5" t="s">
        <v>4</v>
      </c>
      <c r="B79" s="3" t="s">
        <v>20</v>
      </c>
      <c r="C79" s="5" t="s">
        <v>38</v>
      </c>
      <c r="D79" s="3" t="s">
        <v>39</v>
      </c>
      <c r="E79" s="3" t="s">
        <v>22</v>
      </c>
      <c r="F79" s="27">
        <v>232.6</v>
      </c>
      <c r="G79" s="9">
        <v>-1.8</v>
      </c>
      <c r="H79" s="10">
        <v>3.0640404240000003</v>
      </c>
    </row>
    <row r="80" spans="1:8" ht="18" x14ac:dyDescent="0.4">
      <c r="A80" s="5" t="s">
        <v>4</v>
      </c>
      <c r="B80" s="3" t="s">
        <v>20</v>
      </c>
      <c r="C80" s="5" t="s">
        <v>38</v>
      </c>
      <c r="D80" s="3" t="s">
        <v>39</v>
      </c>
      <c r="E80" s="3" t="s">
        <v>22</v>
      </c>
      <c r="F80" s="27">
        <v>233.1</v>
      </c>
      <c r="G80" s="9">
        <v>-1.8</v>
      </c>
      <c r="H80" s="10">
        <v>3.0640404240000003</v>
      </c>
    </row>
    <row r="81" spans="1:8" ht="18" x14ac:dyDescent="0.4">
      <c r="A81" s="5" t="s">
        <v>4</v>
      </c>
      <c r="B81" s="3" t="s">
        <v>20</v>
      </c>
      <c r="C81" s="5" t="s">
        <v>38</v>
      </c>
      <c r="D81" s="3" t="s">
        <v>39</v>
      </c>
      <c r="E81" s="3" t="s">
        <v>22</v>
      </c>
      <c r="F81" s="27">
        <v>208.5</v>
      </c>
      <c r="G81" s="9">
        <v>-1.7</v>
      </c>
      <c r="H81" s="10">
        <v>2.9009985409999999</v>
      </c>
    </row>
    <row r="82" spans="1:8" ht="18" x14ac:dyDescent="0.4">
      <c r="A82" s="5" t="s">
        <v>4</v>
      </c>
      <c r="B82" s="3" t="s">
        <v>20</v>
      </c>
      <c r="C82" s="5" t="s">
        <v>38</v>
      </c>
      <c r="D82" s="3" t="s">
        <v>39</v>
      </c>
      <c r="E82" s="3" t="s">
        <v>22</v>
      </c>
      <c r="F82" s="27">
        <v>197</v>
      </c>
      <c r="G82" s="9">
        <v>-1.7</v>
      </c>
      <c r="H82" s="10">
        <v>2.9009985409999999</v>
      </c>
    </row>
    <row r="83" spans="1:8" ht="18" x14ac:dyDescent="0.4">
      <c r="A83" s="6" t="s">
        <v>4</v>
      </c>
      <c r="B83" s="4" t="s">
        <v>20</v>
      </c>
      <c r="C83" s="6" t="s">
        <v>38</v>
      </c>
      <c r="D83" s="4" t="s">
        <v>39</v>
      </c>
      <c r="E83" s="4" t="s">
        <v>22</v>
      </c>
      <c r="F83" s="28">
        <v>204.2</v>
      </c>
      <c r="G83" s="13">
        <v>-1.4</v>
      </c>
      <c r="H83" s="14">
        <v>2.4068964080000002</v>
      </c>
    </row>
    <row r="84" spans="1:8" ht="18" x14ac:dyDescent="0.4">
      <c r="A84" s="5" t="s">
        <v>5</v>
      </c>
      <c r="B84" s="3" t="s">
        <v>20</v>
      </c>
      <c r="C84" s="5" t="s">
        <v>38</v>
      </c>
      <c r="D84" s="3" t="s">
        <v>39</v>
      </c>
      <c r="E84" s="3" t="s">
        <v>22</v>
      </c>
      <c r="F84" s="27">
        <v>182</v>
      </c>
      <c r="G84" s="9">
        <v>-1.9</v>
      </c>
      <c r="H84" s="10">
        <v>3.2262584629999993</v>
      </c>
    </row>
    <row r="85" spans="1:8" ht="18" x14ac:dyDescent="0.4">
      <c r="A85" s="5" t="s">
        <v>5</v>
      </c>
      <c r="B85" s="3" t="s">
        <v>20</v>
      </c>
      <c r="C85" s="5" t="s">
        <v>38</v>
      </c>
      <c r="D85" s="3" t="s">
        <v>39</v>
      </c>
      <c r="E85" s="3" t="s">
        <v>22</v>
      </c>
      <c r="F85" s="27">
        <v>184</v>
      </c>
      <c r="G85" s="9">
        <v>-2</v>
      </c>
      <c r="H85" s="10">
        <v>3.3876559999999998</v>
      </c>
    </row>
    <row r="86" spans="1:8" ht="18" x14ac:dyDescent="0.4">
      <c r="A86" s="5" t="s">
        <v>5</v>
      </c>
      <c r="B86" s="3" t="s">
        <v>20</v>
      </c>
      <c r="C86" s="5" t="s">
        <v>38</v>
      </c>
      <c r="D86" s="3" t="s">
        <v>39</v>
      </c>
      <c r="E86" s="3" t="s">
        <v>22</v>
      </c>
      <c r="F86" s="27">
        <v>185</v>
      </c>
      <c r="G86" s="9">
        <v>-1.5</v>
      </c>
      <c r="H86" s="10">
        <v>2.5724298750000001</v>
      </c>
    </row>
    <row r="87" spans="1:8" ht="18" x14ac:dyDescent="0.4">
      <c r="A87" s="5" t="s">
        <v>5</v>
      </c>
      <c r="B87" s="3" t="s">
        <v>20</v>
      </c>
      <c r="C87" s="5" t="s">
        <v>38</v>
      </c>
      <c r="D87" s="3" t="s">
        <v>39</v>
      </c>
      <c r="E87" s="3" t="s">
        <v>22</v>
      </c>
      <c r="F87" s="27">
        <v>193</v>
      </c>
      <c r="G87" s="9">
        <v>-1.7</v>
      </c>
      <c r="H87" s="10">
        <v>2.9009985409999999</v>
      </c>
    </row>
    <row r="88" spans="1:8" ht="18" x14ac:dyDescent="0.4">
      <c r="A88" s="5" t="s">
        <v>5</v>
      </c>
      <c r="B88" s="3" t="s">
        <v>20</v>
      </c>
      <c r="C88" s="5" t="s">
        <v>38</v>
      </c>
      <c r="D88" s="3" t="s">
        <v>39</v>
      </c>
      <c r="E88" s="3" t="s">
        <v>22</v>
      </c>
      <c r="F88" s="27">
        <v>215</v>
      </c>
      <c r="G88" s="9">
        <v>-2.1</v>
      </c>
      <c r="H88" s="10">
        <v>3.5482363770000003</v>
      </c>
    </row>
    <row r="89" spans="1:8" ht="18" x14ac:dyDescent="0.4">
      <c r="A89" s="5" t="s">
        <v>5</v>
      </c>
      <c r="B89" s="3" t="s">
        <v>20</v>
      </c>
      <c r="C89" s="5" t="s">
        <v>38</v>
      </c>
      <c r="D89" s="3" t="s">
        <v>39</v>
      </c>
      <c r="E89" s="3" t="s">
        <v>22</v>
      </c>
      <c r="F89" s="27">
        <v>209.5</v>
      </c>
      <c r="G89" s="9">
        <v>-2.1</v>
      </c>
      <c r="H89" s="10">
        <v>3.5482363769999998</v>
      </c>
    </row>
    <row r="90" spans="1:8" ht="18" x14ac:dyDescent="0.4">
      <c r="A90" s="5" t="s">
        <v>5</v>
      </c>
      <c r="B90" s="3" t="s">
        <v>20</v>
      </c>
      <c r="C90" s="5" t="s">
        <v>38</v>
      </c>
      <c r="D90" s="3" t="s">
        <v>39</v>
      </c>
      <c r="E90" s="3" t="s">
        <v>22</v>
      </c>
      <c r="F90" s="27">
        <v>206</v>
      </c>
      <c r="G90" s="9">
        <v>-1.6</v>
      </c>
      <c r="H90" s="10">
        <v>2.7371294720000003</v>
      </c>
    </row>
    <row r="91" spans="1:8" ht="18" x14ac:dyDescent="0.4">
      <c r="A91" s="5" t="s">
        <v>5</v>
      </c>
      <c r="B91" s="3" t="s">
        <v>20</v>
      </c>
      <c r="C91" s="5" t="s">
        <v>38</v>
      </c>
      <c r="D91" s="3" t="s">
        <v>39</v>
      </c>
      <c r="E91" s="3" t="s">
        <v>22</v>
      </c>
      <c r="F91" s="27">
        <v>215.6</v>
      </c>
      <c r="G91" s="9">
        <v>-2</v>
      </c>
      <c r="H91" s="10">
        <v>3.3876559999999998</v>
      </c>
    </row>
    <row r="92" spans="1:8" ht="18" x14ac:dyDescent="0.4">
      <c r="A92" s="5" t="s">
        <v>5</v>
      </c>
      <c r="B92" s="3" t="s">
        <v>20</v>
      </c>
      <c r="C92" s="5" t="s">
        <v>38</v>
      </c>
      <c r="D92" s="3" t="s">
        <v>39</v>
      </c>
      <c r="E92" s="3" t="s">
        <v>22</v>
      </c>
      <c r="F92" s="27">
        <v>212.6</v>
      </c>
      <c r="G92" s="9">
        <v>-2</v>
      </c>
      <c r="H92" s="10">
        <v>3.3876559999999998</v>
      </c>
    </row>
    <row r="93" spans="1:8" ht="18" x14ac:dyDescent="0.4">
      <c r="A93" s="5" t="s">
        <v>5</v>
      </c>
      <c r="B93" s="3" t="s">
        <v>20</v>
      </c>
      <c r="C93" s="5" t="s">
        <v>38</v>
      </c>
      <c r="D93" s="3" t="s">
        <v>39</v>
      </c>
      <c r="E93" s="3" t="s">
        <v>22</v>
      </c>
      <c r="F93" s="27">
        <v>211</v>
      </c>
      <c r="G93" s="9">
        <v>-2</v>
      </c>
      <c r="H93" s="10">
        <v>3.3876559999999998</v>
      </c>
    </row>
    <row r="94" spans="1:8" ht="18" x14ac:dyDescent="0.4">
      <c r="A94" s="6" t="s">
        <v>5</v>
      </c>
      <c r="B94" s="4" t="s">
        <v>20</v>
      </c>
      <c r="C94" s="6" t="s">
        <v>38</v>
      </c>
      <c r="D94" s="4" t="s">
        <v>39</v>
      </c>
      <c r="E94" s="4" t="s">
        <v>22</v>
      </c>
      <c r="F94" s="28">
        <v>185.2</v>
      </c>
      <c r="G94" s="13">
        <v>-1.6</v>
      </c>
      <c r="H94" s="14">
        <v>2.7371294720000003</v>
      </c>
    </row>
    <row r="95" spans="1:8" x14ac:dyDescent="0.3">
      <c r="A95" s="24" t="s">
        <v>40</v>
      </c>
      <c r="C95" s="24"/>
    </row>
    <row r="96" spans="1:8" x14ac:dyDescent="0.3">
      <c r="A96" s="24" t="s">
        <v>19</v>
      </c>
      <c r="C96" s="24"/>
    </row>
  </sheetData>
  <mergeCells count="1">
    <mergeCell ref="I1:J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D3C5A-47A7-4272-8DFD-241E5C8F3078}">
  <dimension ref="A1:R14"/>
  <sheetViews>
    <sheetView workbookViewId="0">
      <selection activeCell="A9" sqref="A9:XFD9"/>
    </sheetView>
  </sheetViews>
  <sheetFormatPr defaultRowHeight="14.4" x14ac:dyDescent="0.3"/>
  <cols>
    <col min="1" max="1" width="10" customWidth="1"/>
    <col min="3" max="3" width="12.77734375" customWidth="1"/>
  </cols>
  <sheetData>
    <row r="1" spans="1:18" ht="16.2" thickBot="1" x14ac:dyDescent="0.35">
      <c r="A1" s="44" t="s">
        <v>41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16.2" thickTop="1" x14ac:dyDescent="0.3">
      <c r="A2" s="49" t="s">
        <v>10</v>
      </c>
      <c r="B2" s="49" t="s">
        <v>33</v>
      </c>
      <c r="C2" s="49" t="s">
        <v>0</v>
      </c>
      <c r="D2" s="49" t="s">
        <v>11</v>
      </c>
      <c r="E2" s="49" t="s">
        <v>32</v>
      </c>
      <c r="F2" s="46" t="s">
        <v>31</v>
      </c>
      <c r="G2" s="48" t="s">
        <v>30</v>
      </c>
      <c r="H2" s="48"/>
      <c r="I2" s="48"/>
      <c r="J2" s="48"/>
      <c r="K2" s="45" t="s">
        <v>29</v>
      </c>
      <c r="L2" s="45"/>
      <c r="M2" s="45"/>
      <c r="N2" s="45"/>
      <c r="O2" s="48" t="s">
        <v>28</v>
      </c>
      <c r="P2" s="48"/>
      <c r="Q2" s="48"/>
      <c r="R2" s="48"/>
    </row>
    <row r="3" spans="1:18" ht="30" customHeight="1" thickBot="1" x14ac:dyDescent="0.35">
      <c r="A3" s="50"/>
      <c r="B3" s="50"/>
      <c r="C3" s="50"/>
      <c r="D3" s="50"/>
      <c r="E3" s="50"/>
      <c r="F3" s="47"/>
      <c r="G3" s="39" t="s">
        <v>27</v>
      </c>
      <c r="H3" s="39" t="s">
        <v>26</v>
      </c>
      <c r="I3" s="39" t="s">
        <v>25</v>
      </c>
      <c r="J3" s="39" t="s">
        <v>24</v>
      </c>
      <c r="K3" s="39" t="s">
        <v>27</v>
      </c>
      <c r="L3" s="39" t="s">
        <v>26</v>
      </c>
      <c r="M3" s="39" t="s">
        <v>25</v>
      </c>
      <c r="N3" s="39" t="s">
        <v>24</v>
      </c>
      <c r="O3" s="39" t="s">
        <v>27</v>
      </c>
      <c r="P3" s="39" t="s">
        <v>26</v>
      </c>
      <c r="Q3" s="39" t="s">
        <v>25</v>
      </c>
      <c r="R3" s="39" t="s">
        <v>24</v>
      </c>
    </row>
    <row r="4" spans="1:18" ht="18.600000000000001" thickTop="1" x14ac:dyDescent="0.3">
      <c r="A4" s="36" t="s">
        <v>1</v>
      </c>
      <c r="B4" s="35">
        <v>362</v>
      </c>
      <c r="C4" s="35" t="s">
        <v>37</v>
      </c>
      <c r="D4" s="35" t="s">
        <v>23</v>
      </c>
      <c r="E4" s="35" t="s">
        <v>9</v>
      </c>
      <c r="F4" s="35">
        <v>15</v>
      </c>
      <c r="G4" s="40">
        <v>247.2</v>
      </c>
      <c r="H4" s="41">
        <v>329</v>
      </c>
      <c r="I4" s="41">
        <v>276.72000000000003</v>
      </c>
      <c r="J4" s="41">
        <v>280.10000000000002</v>
      </c>
      <c r="K4" s="35">
        <v>-2.2999999999999998</v>
      </c>
      <c r="L4" s="35">
        <v>-0.8</v>
      </c>
      <c r="M4" s="34">
        <v>-1.7666666666666666</v>
      </c>
      <c r="N4" s="34">
        <v>-2</v>
      </c>
      <c r="O4" s="34">
        <v>1.3959971840000001</v>
      </c>
      <c r="P4" s="34">
        <v>3.8669590189999994</v>
      </c>
      <c r="Q4" s="34">
        <v>3.0953594503846156</v>
      </c>
      <c r="R4" s="34">
        <v>3.3876559999999998</v>
      </c>
    </row>
    <row r="5" spans="1:18" ht="18" x14ac:dyDescent="0.3">
      <c r="A5" s="36" t="s">
        <v>2</v>
      </c>
      <c r="B5" s="35">
        <v>362.5</v>
      </c>
      <c r="C5" s="35" t="s">
        <v>37</v>
      </c>
      <c r="D5" s="35" t="s">
        <v>23</v>
      </c>
      <c r="E5" s="35" t="s">
        <v>9</v>
      </c>
      <c r="F5" s="35">
        <v>7</v>
      </c>
      <c r="G5" s="41">
        <v>264.2</v>
      </c>
      <c r="H5" s="41">
        <v>340.1</v>
      </c>
      <c r="I5" s="41">
        <v>304.33333333333331</v>
      </c>
      <c r="J5" s="41">
        <v>306.10000000000002</v>
      </c>
      <c r="K5" s="34">
        <v>-2.9</v>
      </c>
      <c r="L5" s="34">
        <v>-1.7</v>
      </c>
      <c r="M5" s="34">
        <v>-2.3666666666666667</v>
      </c>
      <c r="N5" s="34">
        <v>-2.4</v>
      </c>
      <c r="O5" s="34">
        <v>2.9009985409999999</v>
      </c>
      <c r="P5" s="34">
        <v>4.8038626730000002</v>
      </c>
      <c r="Q5" s="34">
        <v>3.966879021</v>
      </c>
      <c r="R5" s="34">
        <v>4.0247060719999999</v>
      </c>
    </row>
    <row r="6" spans="1:18" ht="18" x14ac:dyDescent="0.3">
      <c r="A6" s="38" t="s">
        <v>3</v>
      </c>
      <c r="B6" s="34">
        <v>209.1</v>
      </c>
      <c r="C6" s="35" t="s">
        <v>37</v>
      </c>
      <c r="D6" s="35" t="s">
        <v>23</v>
      </c>
      <c r="E6" s="34" t="s">
        <v>9</v>
      </c>
      <c r="F6" s="35">
        <v>15</v>
      </c>
      <c r="G6" s="41">
        <v>294</v>
      </c>
      <c r="H6" s="41">
        <v>354</v>
      </c>
      <c r="I6" s="41">
        <v>320.2</v>
      </c>
      <c r="J6" s="41">
        <v>318.2</v>
      </c>
      <c r="K6" s="34">
        <v>-3.1</v>
      </c>
      <c r="L6" s="34">
        <v>-2.2000000000000002</v>
      </c>
      <c r="M6" s="34">
        <v>-2.65</v>
      </c>
      <c r="N6" s="34">
        <v>-2.6</v>
      </c>
      <c r="O6" s="34">
        <v>3.7080029360000002</v>
      </c>
      <c r="P6" s="34">
        <v>5.1100000000000003</v>
      </c>
      <c r="Q6" s="34">
        <v>4.4179825370666697</v>
      </c>
      <c r="R6" s="34">
        <v>4.3389978320000004</v>
      </c>
    </row>
    <row r="7" spans="1:18" ht="18" x14ac:dyDescent="0.3">
      <c r="A7" s="38" t="s">
        <v>4</v>
      </c>
      <c r="B7" s="34">
        <v>82</v>
      </c>
      <c r="C7" s="35" t="s">
        <v>37</v>
      </c>
      <c r="D7" s="35" t="s">
        <v>23</v>
      </c>
      <c r="E7" s="34" t="s">
        <v>9</v>
      </c>
      <c r="F7" s="35">
        <v>6</v>
      </c>
      <c r="G7" s="41">
        <v>171.5</v>
      </c>
      <c r="H7" s="41">
        <v>217.2</v>
      </c>
      <c r="I7" s="41">
        <v>189.95000000000002</v>
      </c>
      <c r="J7" s="41">
        <v>180.5</v>
      </c>
      <c r="K7" s="34">
        <v>-2.4</v>
      </c>
      <c r="L7" s="34">
        <v>-1.9</v>
      </c>
      <c r="M7" s="34">
        <v>-2.1</v>
      </c>
      <c r="N7" s="34">
        <v>-2</v>
      </c>
      <c r="O7" s="34">
        <v>3.23</v>
      </c>
      <c r="P7" s="34">
        <v>4.03</v>
      </c>
      <c r="Q7" s="34">
        <v>3.5479714876666666</v>
      </c>
      <c r="R7" s="34">
        <v>3.39</v>
      </c>
    </row>
    <row r="8" spans="1:18" ht="18" x14ac:dyDescent="0.3">
      <c r="A8" s="38" t="s">
        <v>4</v>
      </c>
      <c r="B8" s="34">
        <v>82</v>
      </c>
      <c r="C8" s="35" t="s">
        <v>39</v>
      </c>
      <c r="D8" s="35" t="s">
        <v>23</v>
      </c>
      <c r="E8" s="34" t="s">
        <v>9</v>
      </c>
      <c r="F8" s="35">
        <v>19</v>
      </c>
      <c r="G8" s="41">
        <v>186.7</v>
      </c>
      <c r="H8" s="41">
        <v>233.1</v>
      </c>
      <c r="I8" s="41">
        <v>210.56842105263158</v>
      </c>
      <c r="J8" s="41">
        <v>208.2</v>
      </c>
      <c r="K8" s="34">
        <v>-1.9</v>
      </c>
      <c r="L8" s="34">
        <v>-1.4</v>
      </c>
      <c r="M8" s="34">
        <v>-1.6947368421052633</v>
      </c>
      <c r="N8" s="34">
        <v>-1.7</v>
      </c>
      <c r="O8" s="34">
        <v>2.4068964080000002</v>
      </c>
      <c r="P8" s="34">
        <v>3.2262584629999993</v>
      </c>
      <c r="Q8" s="34">
        <v>2.8918507163157892</v>
      </c>
      <c r="R8" s="34">
        <v>2.9009985409999999</v>
      </c>
    </row>
    <row r="9" spans="1:18" ht="18" x14ac:dyDescent="0.3">
      <c r="A9" s="38" t="s">
        <v>5</v>
      </c>
      <c r="B9" s="34">
        <v>41.9</v>
      </c>
      <c r="C9" s="35" t="s">
        <v>37</v>
      </c>
      <c r="D9" s="35" t="s">
        <v>23</v>
      </c>
      <c r="E9" s="34" t="s">
        <v>9</v>
      </c>
      <c r="F9" s="35">
        <v>3</v>
      </c>
      <c r="G9" s="41">
        <v>171</v>
      </c>
      <c r="H9" s="41">
        <v>230</v>
      </c>
      <c r="I9" s="41">
        <v>191.66666666666666</v>
      </c>
      <c r="J9" s="41">
        <v>174</v>
      </c>
      <c r="K9" s="34">
        <v>-1.8</v>
      </c>
      <c r="L9" s="34">
        <v>-1.8</v>
      </c>
      <c r="M9" s="34">
        <v>-1.8</v>
      </c>
      <c r="N9" s="34">
        <v>-1.8</v>
      </c>
      <c r="O9" s="34">
        <v>3.0640404240000003</v>
      </c>
      <c r="P9" s="34">
        <v>3.0640404240000003</v>
      </c>
      <c r="Q9" s="34">
        <v>3.0640404240000003</v>
      </c>
      <c r="R9" s="34">
        <v>3.0640404240000003</v>
      </c>
    </row>
    <row r="10" spans="1:18" ht="18" x14ac:dyDescent="0.3">
      <c r="A10" s="37" t="s">
        <v>5</v>
      </c>
      <c r="B10" s="31">
        <v>41.9</v>
      </c>
      <c r="C10" s="32" t="s">
        <v>39</v>
      </c>
      <c r="D10" s="32" t="s">
        <v>23</v>
      </c>
      <c r="E10" s="31" t="s">
        <v>9</v>
      </c>
      <c r="F10" s="32">
        <v>11</v>
      </c>
      <c r="G10" s="42">
        <v>182</v>
      </c>
      <c r="H10" s="42">
        <v>215.6</v>
      </c>
      <c r="I10" s="42">
        <v>199.9</v>
      </c>
      <c r="J10" s="42">
        <v>206</v>
      </c>
      <c r="K10" s="31">
        <v>-2.1</v>
      </c>
      <c r="L10" s="31">
        <v>-1.5</v>
      </c>
      <c r="M10" s="31">
        <v>-1.8636363636363635</v>
      </c>
      <c r="N10" s="31">
        <v>-2</v>
      </c>
      <c r="O10" s="31">
        <v>2.5724298750000001</v>
      </c>
      <c r="P10" s="31">
        <v>3.5482363770000003</v>
      </c>
      <c r="Q10" s="31">
        <v>3.1655493251818183</v>
      </c>
      <c r="R10" s="31">
        <v>3.3876559999999998</v>
      </c>
    </row>
    <row r="11" spans="1:18" ht="18" x14ac:dyDescent="0.3">
      <c r="A11" s="36" t="s">
        <v>1</v>
      </c>
      <c r="B11" s="35">
        <v>362</v>
      </c>
      <c r="C11" s="35" t="s">
        <v>37</v>
      </c>
      <c r="D11" s="35" t="s">
        <v>23</v>
      </c>
      <c r="E11" s="35" t="s">
        <v>8</v>
      </c>
      <c r="F11" s="35">
        <v>11</v>
      </c>
      <c r="G11" s="41">
        <v>149.80000000000001</v>
      </c>
      <c r="H11" s="41">
        <v>207.1</v>
      </c>
      <c r="I11" s="41">
        <v>175.90909090909091</v>
      </c>
      <c r="J11" s="41">
        <v>174.5</v>
      </c>
      <c r="K11" s="34">
        <v>-3</v>
      </c>
      <c r="L11" s="34">
        <v>-1.6</v>
      </c>
      <c r="M11" s="34">
        <v>-1.8692307692307695</v>
      </c>
      <c r="N11" s="34">
        <v>-1.8</v>
      </c>
      <c r="O11" s="34">
        <v>2.7371294720000003</v>
      </c>
      <c r="P11" s="34">
        <v>4.9572389999999995</v>
      </c>
      <c r="Q11" s="34">
        <v>3.3085425219090907</v>
      </c>
      <c r="R11" s="34">
        <v>3.0640404240000003</v>
      </c>
    </row>
    <row r="12" spans="1:18" ht="18" x14ac:dyDescent="0.3">
      <c r="A12" s="33" t="s">
        <v>2</v>
      </c>
      <c r="B12" s="32">
        <v>362.5</v>
      </c>
      <c r="C12" s="32" t="s">
        <v>37</v>
      </c>
      <c r="D12" s="32" t="s">
        <v>23</v>
      </c>
      <c r="E12" s="32" t="s">
        <v>8</v>
      </c>
      <c r="F12" s="32">
        <v>3</v>
      </c>
      <c r="G12" s="42">
        <v>176.7</v>
      </c>
      <c r="H12" s="42">
        <v>203.1</v>
      </c>
      <c r="I12" s="42">
        <v>190.43333333333331</v>
      </c>
      <c r="J12" s="42">
        <v>191.5</v>
      </c>
      <c r="K12" s="31">
        <v>-3.1</v>
      </c>
      <c r="L12" s="31">
        <v>-1.7</v>
      </c>
      <c r="M12" s="31">
        <v>-2.8666666666666667</v>
      </c>
      <c r="N12" s="31">
        <v>-1.8</v>
      </c>
      <c r="O12" s="31">
        <v>2.9</v>
      </c>
      <c r="P12" s="31">
        <v>5.1100000000000003</v>
      </c>
      <c r="Q12" s="31">
        <v>4.0049999999999999</v>
      </c>
      <c r="R12" s="31">
        <v>3.0640404240000003</v>
      </c>
    </row>
    <row r="13" spans="1:18" ht="15.6" x14ac:dyDescent="0.3">
      <c r="A13" s="24" t="s">
        <v>40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</row>
    <row r="14" spans="1:18" ht="15.6" x14ac:dyDescent="0.3">
      <c r="A14" s="24" t="s">
        <v>19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</row>
  </sheetData>
  <mergeCells count="10">
    <mergeCell ref="A1:R1"/>
    <mergeCell ref="K2:N2"/>
    <mergeCell ref="F2:F3"/>
    <mergeCell ref="G2:J2"/>
    <mergeCell ref="O2:R2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46346-5817-40CD-B3FE-27701718D54B}">
  <dimension ref="A1"/>
  <sheetViews>
    <sheetView zoomScale="70" zoomScaleNormal="70" workbookViewId="0">
      <selection activeCell="U24" sqref="U24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2025-07-29T14:45:30Z</dcterms:modified>
</cp:coreProperties>
</file>