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98DCC177-BBE9-4578-9499-972CB603FA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- Sphaler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3" i="1" l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26" i="1"/>
  <c r="N27" i="1"/>
  <c r="N28" i="1"/>
  <c r="N29" i="1"/>
  <c r="N30" i="1"/>
  <c r="N31" i="1"/>
  <c r="N32" i="1"/>
  <c r="N33" i="1"/>
  <c r="N34" i="1"/>
  <c r="N35" i="1"/>
  <c r="N36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<sst xmlns="http://schemas.openxmlformats.org/spreadsheetml/2006/main" count="442" uniqueCount="35">
  <si>
    <t>Stage</t>
  </si>
  <si>
    <t>Alteration</t>
  </si>
  <si>
    <t>Zn/Cd</t>
  </si>
  <si>
    <t>Chlorite-Epidote</t>
  </si>
  <si>
    <t>Depth</t>
  </si>
  <si>
    <t>FeS (mol %)</t>
  </si>
  <si>
    <t>ASY16-23</t>
  </si>
  <si>
    <t>Mineral</t>
  </si>
  <si>
    <t>Sphalerite</t>
  </si>
  <si>
    <t>Total</t>
  </si>
  <si>
    <t>ASY15-10</t>
  </si>
  <si>
    <t>ASY1-1</t>
  </si>
  <si>
    <t>ASY16-2</t>
  </si>
  <si>
    <t>ASY16-3</t>
  </si>
  <si>
    <t>Drill hole-Sample</t>
  </si>
  <si>
    <t>ZnS (mol %)</t>
  </si>
  <si>
    <t>MnS (mol %)</t>
  </si>
  <si>
    <t>CuS  (mol %)</t>
  </si>
  <si>
    <t xml:space="preserve">CdS (mol %)    </t>
  </si>
  <si>
    <t>Ore Stage-1</t>
  </si>
  <si>
    <t>Ore Stage-2</t>
  </si>
  <si>
    <t xml:space="preserve">   Fe (wt.%)</t>
  </si>
  <si>
    <t xml:space="preserve">   S (wt.%)     </t>
  </si>
  <si>
    <t xml:space="preserve">   Zn (wt.%)    </t>
  </si>
  <si>
    <t>Mn (wt.%)</t>
  </si>
  <si>
    <t>Cu (wt.%)</t>
  </si>
  <si>
    <t>Cd (wt.%)</t>
  </si>
  <si>
    <t>L.O.D</t>
  </si>
  <si>
    <t>Deeper</t>
  </si>
  <si>
    <t>Shallow</t>
  </si>
  <si>
    <t>All values of Au and Ag are below the detection limit and not displayed.</t>
  </si>
  <si>
    <t>L.O.D. (limit of detection ) --&gt; Au ≈ 250 ppm; Fe ≈ 150 ppm; Zn ≈ 100 ppm; Mn ≈ 100 ppm;  Cu ≈ 100 ppm; Ag ≈ 100 ppm; Cd ≈ 100 ppm</t>
  </si>
  <si>
    <t>White mica</t>
  </si>
  <si>
    <t>White mica-Chlorite</t>
  </si>
  <si>
    <t>Mineralization Part (see Fig. 7 and ESM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</si>
</sst>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workbookViewId="0">
      <selection activeCell="F4" sqref="F4"/>
    </sheetView>
  </sheetViews>
  <sheetFormatPr defaultColWidth="9.33203125" defaultRowHeight="15.6" x14ac:dyDescent="0.3"/>
  <cols>
    <col min="1" max="1" width="19.6640625" style="1" customWidth="1"/>
    <col min="2" max="2" width="6.6640625" style="1" bestFit="1" customWidth="1"/>
    <col min="3" max="3" width="10" style="1" bestFit="1" customWidth="1"/>
    <col min="4" max="4" width="11.88671875" style="1" bestFit="1" customWidth="1"/>
    <col min="5" max="5" width="14" style="1" customWidth="1"/>
    <col min="6" max="6" width="19.21875" style="1" bestFit="1" customWidth="1"/>
    <col min="7" max="7" width="11.6640625" style="8" customWidth="1"/>
    <col min="8" max="8" width="10.6640625" style="8" customWidth="1"/>
    <col min="9" max="9" width="12.6640625" style="8" customWidth="1"/>
    <col min="10" max="14" width="10.6640625" style="8" customWidth="1"/>
    <col min="15" max="15" width="12.6640625" style="18" customWidth="1"/>
    <col min="16" max="16" width="12.6640625" style="13" customWidth="1"/>
    <col min="17" max="17" width="13.5546875" style="13" customWidth="1"/>
    <col min="18" max="19" width="12.6640625" style="13" customWidth="1"/>
    <col min="20" max="16384" width="9.33203125" style="1"/>
  </cols>
  <sheetData>
    <row r="1" spans="1:19" ht="48.6" customHeight="1" thickBot="1" x14ac:dyDescent="0.35">
      <c r="A1" s="10" t="s">
        <v>14</v>
      </c>
      <c r="B1" s="11" t="s">
        <v>4</v>
      </c>
      <c r="C1" s="11" t="s">
        <v>7</v>
      </c>
      <c r="D1" s="11" t="s">
        <v>0</v>
      </c>
      <c r="E1" s="9" t="s">
        <v>34</v>
      </c>
      <c r="F1" s="11" t="s">
        <v>1</v>
      </c>
      <c r="G1" s="9" t="s">
        <v>21</v>
      </c>
      <c r="H1" s="9" t="s">
        <v>22</v>
      </c>
      <c r="I1" s="9" t="s">
        <v>23</v>
      </c>
      <c r="J1" s="9" t="s">
        <v>24</v>
      </c>
      <c r="K1" s="9" t="s">
        <v>25</v>
      </c>
      <c r="L1" s="9" t="s">
        <v>26</v>
      </c>
      <c r="M1" s="9" t="s">
        <v>9</v>
      </c>
      <c r="N1" s="9" t="s">
        <v>2</v>
      </c>
      <c r="O1" s="12" t="s">
        <v>5</v>
      </c>
      <c r="P1" s="9" t="s">
        <v>15</v>
      </c>
      <c r="Q1" s="9" t="s">
        <v>16</v>
      </c>
      <c r="R1" s="9" t="s">
        <v>17</v>
      </c>
      <c r="S1" s="9" t="s">
        <v>18</v>
      </c>
    </row>
    <row r="2" spans="1:19" ht="16.2" thickTop="1" x14ac:dyDescent="0.3">
      <c r="A2" s="2" t="s">
        <v>6</v>
      </c>
      <c r="B2" s="3">
        <v>610</v>
      </c>
      <c r="C2" s="3" t="s">
        <v>8</v>
      </c>
      <c r="D2" s="3" t="s">
        <v>19</v>
      </c>
      <c r="E2" s="3" t="s">
        <v>28</v>
      </c>
      <c r="F2" s="3" t="s">
        <v>3</v>
      </c>
      <c r="G2" s="6">
        <v>1.22</v>
      </c>
      <c r="H2" s="6">
        <v>33.67</v>
      </c>
      <c r="I2" s="6">
        <v>64.75</v>
      </c>
      <c r="J2" s="6">
        <v>0.13600000000000001</v>
      </c>
      <c r="K2" s="6">
        <v>0.23849999999999999</v>
      </c>
      <c r="L2" s="6">
        <v>0.2074</v>
      </c>
      <c r="M2" s="6">
        <v>100.22640000000001</v>
      </c>
      <c r="N2" s="6">
        <f t="shared" ref="N2:N33" si="0">I2/L2</f>
        <v>312.19864995178398</v>
      </c>
      <c r="O2" s="16">
        <v>1.0547088386946299</v>
      </c>
      <c r="P2" s="14">
        <v>47.792452078013838</v>
      </c>
      <c r="Q2" s="14">
        <v>0.11951519198659458</v>
      </c>
      <c r="R2" s="14">
        <v>0.18119959183577164</v>
      </c>
      <c r="S2" s="14">
        <v>8.9076030304005765E-2</v>
      </c>
    </row>
    <row r="3" spans="1:19" x14ac:dyDescent="0.3">
      <c r="A3" s="2" t="s">
        <v>6</v>
      </c>
      <c r="B3" s="3">
        <v>610</v>
      </c>
      <c r="C3" s="3" t="s">
        <v>8</v>
      </c>
      <c r="D3" s="3" t="s">
        <v>19</v>
      </c>
      <c r="E3" s="3" t="s">
        <v>28</v>
      </c>
      <c r="F3" s="3" t="s">
        <v>3</v>
      </c>
      <c r="G3" s="6">
        <v>1.43</v>
      </c>
      <c r="H3" s="6">
        <v>33.75</v>
      </c>
      <c r="I3" s="6">
        <v>64.489999999999995</v>
      </c>
      <c r="J3" s="6">
        <v>0.15659999999999999</v>
      </c>
      <c r="K3" s="6">
        <v>0.32969999999999999</v>
      </c>
      <c r="L3" s="6">
        <v>0.22159999999999999</v>
      </c>
      <c r="M3" s="6">
        <v>100.37780000000001</v>
      </c>
      <c r="N3" s="6">
        <f t="shared" si="0"/>
        <v>291.01985559566788</v>
      </c>
      <c r="O3" s="16">
        <v>1.2337908349552906</v>
      </c>
      <c r="P3" s="14">
        <v>47.505584403915485</v>
      </c>
      <c r="Q3" s="14">
        <v>0.1373436896734074</v>
      </c>
      <c r="R3" s="14">
        <v>0.24998878532804916</v>
      </c>
      <c r="S3" s="14">
        <v>9.4984907881936503E-2</v>
      </c>
    </row>
    <row r="4" spans="1:19" x14ac:dyDescent="0.3">
      <c r="A4" s="2" t="s">
        <v>6</v>
      </c>
      <c r="B4" s="3">
        <v>610</v>
      </c>
      <c r="C4" s="3" t="s">
        <v>8</v>
      </c>
      <c r="D4" s="3" t="s">
        <v>19</v>
      </c>
      <c r="E4" s="3" t="s">
        <v>28</v>
      </c>
      <c r="F4" s="3" t="s">
        <v>3</v>
      </c>
      <c r="G4" s="6">
        <v>1.42</v>
      </c>
      <c r="H4" s="6">
        <v>33.64</v>
      </c>
      <c r="I4" s="6">
        <v>64.52</v>
      </c>
      <c r="J4" s="6">
        <v>0.20150000000000001</v>
      </c>
      <c r="K4" s="6">
        <v>0.39410000000000001</v>
      </c>
      <c r="L4" s="6">
        <v>0.18410000000000001</v>
      </c>
      <c r="M4" s="6">
        <v>100.3642</v>
      </c>
      <c r="N4" s="6">
        <f t="shared" si="0"/>
        <v>350.46170559478537</v>
      </c>
      <c r="O4" s="16">
        <v>1.2262408003073315</v>
      </c>
      <c r="P4" s="14">
        <v>47.569497334743218</v>
      </c>
      <c r="Q4" s="14">
        <v>0.17687804055778539</v>
      </c>
      <c r="R4" s="14">
        <v>0.2990817612666028</v>
      </c>
      <c r="S4" s="14">
        <v>7.8980622748535581E-2</v>
      </c>
    </row>
    <row r="5" spans="1:19" x14ac:dyDescent="0.3">
      <c r="A5" s="2" t="s">
        <v>6</v>
      </c>
      <c r="B5" s="3">
        <v>610</v>
      </c>
      <c r="C5" s="3" t="s">
        <v>8</v>
      </c>
      <c r="D5" s="3" t="s">
        <v>19</v>
      </c>
      <c r="E5" s="3" t="s">
        <v>28</v>
      </c>
      <c r="F5" s="3" t="s">
        <v>3</v>
      </c>
      <c r="G5" s="6">
        <v>1.48</v>
      </c>
      <c r="H5" s="6">
        <v>33.6</v>
      </c>
      <c r="I5" s="6">
        <v>63.51</v>
      </c>
      <c r="J5" s="6">
        <v>0.26729999999999998</v>
      </c>
      <c r="K5" s="6">
        <v>0.53110000000000002</v>
      </c>
      <c r="L5" s="6">
        <v>0.2225</v>
      </c>
      <c r="M5" s="6">
        <v>99.627200000000002</v>
      </c>
      <c r="N5" s="6">
        <f t="shared" si="0"/>
        <v>285.43820224719099</v>
      </c>
      <c r="O5" s="16">
        <v>1.2854046812590094</v>
      </c>
      <c r="P5" s="14">
        <v>47.094160581525834</v>
      </c>
      <c r="Q5" s="14">
        <v>0.23598726708115039</v>
      </c>
      <c r="R5" s="14">
        <v>0.40536900606657122</v>
      </c>
      <c r="S5" s="14">
        <v>9.6003601286689041E-2</v>
      </c>
    </row>
    <row r="6" spans="1:19" x14ac:dyDescent="0.3">
      <c r="A6" s="2" t="s">
        <v>6</v>
      </c>
      <c r="B6" s="3">
        <v>610</v>
      </c>
      <c r="C6" s="3" t="s">
        <v>8</v>
      </c>
      <c r="D6" s="3" t="s">
        <v>19</v>
      </c>
      <c r="E6" s="3" t="s">
        <v>28</v>
      </c>
      <c r="F6" s="3" t="s">
        <v>3</v>
      </c>
      <c r="G6" s="6">
        <v>1.1599999999999999</v>
      </c>
      <c r="H6" s="6">
        <v>33.78</v>
      </c>
      <c r="I6" s="6">
        <v>64.260000000000005</v>
      </c>
      <c r="J6" s="6">
        <v>0.26440000000000002</v>
      </c>
      <c r="K6" s="6">
        <v>0.80420000000000003</v>
      </c>
      <c r="L6" s="6">
        <v>0.21249999999999999</v>
      </c>
      <c r="M6" s="6">
        <v>100.4853</v>
      </c>
      <c r="N6" s="6">
        <f t="shared" si="0"/>
        <v>302.40000000000003</v>
      </c>
      <c r="O6" s="16">
        <v>1.0000196333963116</v>
      </c>
      <c r="P6" s="14">
        <v>47.29748458637868</v>
      </c>
      <c r="Q6" s="14">
        <v>0.23169861535610836</v>
      </c>
      <c r="R6" s="14">
        <v>0.60927124671303945</v>
      </c>
      <c r="S6" s="14">
        <v>9.1009938147768157E-2</v>
      </c>
    </row>
    <row r="7" spans="1:19" x14ac:dyDescent="0.3">
      <c r="A7" s="2" t="s">
        <v>6</v>
      </c>
      <c r="B7" s="3">
        <v>610</v>
      </c>
      <c r="C7" s="3" t="s">
        <v>8</v>
      </c>
      <c r="D7" s="3" t="s">
        <v>19</v>
      </c>
      <c r="E7" s="3" t="s">
        <v>28</v>
      </c>
      <c r="F7" s="3" t="s">
        <v>3</v>
      </c>
      <c r="G7" s="6">
        <v>1.64</v>
      </c>
      <c r="H7" s="6">
        <v>33.72</v>
      </c>
      <c r="I7" s="6">
        <v>64.48</v>
      </c>
      <c r="J7" s="6">
        <v>0.21890000000000001</v>
      </c>
      <c r="K7" s="6">
        <v>0.4738</v>
      </c>
      <c r="L7" s="6">
        <v>0.2044</v>
      </c>
      <c r="M7" s="6">
        <v>100.7371</v>
      </c>
      <c r="N7" s="6">
        <f t="shared" si="0"/>
        <v>315.45988258317027</v>
      </c>
      <c r="O7" s="16">
        <v>1.4112372576506766</v>
      </c>
      <c r="P7" s="14">
        <v>47.37268496333774</v>
      </c>
      <c r="Q7" s="14">
        <v>0.19147558161630093</v>
      </c>
      <c r="R7" s="14">
        <v>0.35830042128910333</v>
      </c>
      <c r="S7" s="14">
        <v>8.7380882088737746E-2</v>
      </c>
    </row>
    <row r="8" spans="1:19" x14ac:dyDescent="0.3">
      <c r="A8" s="2" t="s">
        <v>6</v>
      </c>
      <c r="B8" s="3">
        <v>610</v>
      </c>
      <c r="C8" s="3" t="s">
        <v>8</v>
      </c>
      <c r="D8" s="3" t="s">
        <v>19</v>
      </c>
      <c r="E8" s="3" t="s">
        <v>28</v>
      </c>
      <c r="F8" s="3" t="s">
        <v>3</v>
      </c>
      <c r="G8" s="6">
        <v>1.36</v>
      </c>
      <c r="H8" s="6">
        <v>33.74</v>
      </c>
      <c r="I8" s="6">
        <v>64.599999999999994</v>
      </c>
      <c r="J8" s="6">
        <v>0.13100000000000001</v>
      </c>
      <c r="K8" s="6">
        <v>0.68079999999999996</v>
      </c>
      <c r="L8" s="6">
        <v>0.19439999999999999</v>
      </c>
      <c r="M8" s="6">
        <v>100.70610000000001</v>
      </c>
      <c r="N8" s="6">
        <f t="shared" si="0"/>
        <v>332.30452674897117</v>
      </c>
      <c r="O8" s="16">
        <v>1.1707407159495642</v>
      </c>
      <c r="P8" s="14">
        <v>47.478951304937567</v>
      </c>
      <c r="Q8" s="14">
        <v>0.11463165431899497</v>
      </c>
      <c r="R8" s="14">
        <v>0.5150358240270142</v>
      </c>
      <c r="S8" s="14">
        <v>8.3137588311566521E-2</v>
      </c>
    </row>
    <row r="9" spans="1:19" x14ac:dyDescent="0.3">
      <c r="A9" s="2" t="s">
        <v>6</v>
      </c>
      <c r="B9" s="3">
        <v>610</v>
      </c>
      <c r="C9" s="3" t="s">
        <v>8</v>
      </c>
      <c r="D9" s="3" t="s">
        <v>19</v>
      </c>
      <c r="E9" s="3" t="s">
        <v>28</v>
      </c>
      <c r="F9" s="3" t="s">
        <v>3</v>
      </c>
      <c r="G9" s="6">
        <v>0.95230000000000004</v>
      </c>
      <c r="H9" s="6">
        <v>33.770000000000003</v>
      </c>
      <c r="I9" s="6">
        <v>64.78</v>
      </c>
      <c r="J9" s="6">
        <v>9.6500000000000002E-2</v>
      </c>
      <c r="K9" s="6">
        <v>0.48420000000000002</v>
      </c>
      <c r="L9" s="6">
        <v>0.2029</v>
      </c>
      <c r="M9" s="6">
        <v>100.2953</v>
      </c>
      <c r="N9" s="6">
        <f t="shared" si="0"/>
        <v>319.27057663873831</v>
      </c>
      <c r="O9" s="16">
        <v>0.82251459384661552</v>
      </c>
      <c r="P9" s="14">
        <v>47.770254768634977</v>
      </c>
      <c r="Q9" s="14">
        <v>8.4724417496436846E-2</v>
      </c>
      <c r="R9" s="14">
        <v>0.36752821895160104</v>
      </c>
      <c r="S9" s="14">
        <v>8.7062517793095984E-2</v>
      </c>
    </row>
    <row r="10" spans="1:19" ht="16.2" thickBot="1" x14ac:dyDescent="0.35">
      <c r="A10" s="4" t="s">
        <v>6</v>
      </c>
      <c r="B10" s="5">
        <v>610</v>
      </c>
      <c r="C10" s="5" t="s">
        <v>8</v>
      </c>
      <c r="D10" s="5" t="s">
        <v>19</v>
      </c>
      <c r="E10" s="5" t="s">
        <v>28</v>
      </c>
      <c r="F10" s="5" t="s">
        <v>3</v>
      </c>
      <c r="G10" s="7">
        <v>1.37</v>
      </c>
      <c r="H10" s="7">
        <v>33.81</v>
      </c>
      <c r="I10" s="7">
        <v>65.099999999999994</v>
      </c>
      <c r="J10" s="7">
        <v>0.17749999999999999</v>
      </c>
      <c r="K10" s="7">
        <v>0.1774</v>
      </c>
      <c r="L10" s="7">
        <v>0.1918</v>
      </c>
      <c r="M10" s="7">
        <v>100.83</v>
      </c>
      <c r="N10" s="7">
        <f t="shared" si="0"/>
        <v>339.41605839416053</v>
      </c>
      <c r="O10" s="17">
        <v>1.1776344959816101</v>
      </c>
      <c r="P10" s="15">
        <v>47.776873466137822</v>
      </c>
      <c r="Q10" s="15">
        <v>0.15509570072735623</v>
      </c>
      <c r="R10" s="15">
        <v>0.13401075192318526</v>
      </c>
      <c r="S10" s="15">
        <v>8.1906412062387898E-2</v>
      </c>
    </row>
    <row r="11" spans="1:19" x14ac:dyDescent="0.3">
      <c r="A11" s="2" t="s">
        <v>10</v>
      </c>
      <c r="B11" s="3">
        <v>204.5</v>
      </c>
      <c r="C11" s="3" t="s">
        <v>8</v>
      </c>
      <c r="D11" s="3" t="s">
        <v>19</v>
      </c>
      <c r="E11" s="3" t="s">
        <v>29</v>
      </c>
      <c r="F11" s="3" t="s">
        <v>32</v>
      </c>
      <c r="G11" s="6">
        <v>0.24149999999999999</v>
      </c>
      <c r="H11" s="6">
        <v>33.33</v>
      </c>
      <c r="I11" s="6">
        <v>66.209999999999994</v>
      </c>
      <c r="J11" s="6">
        <v>5.79E-2</v>
      </c>
      <c r="K11" s="6">
        <v>0.2419</v>
      </c>
      <c r="L11" s="6">
        <v>0.23039999999999999</v>
      </c>
      <c r="M11" s="6">
        <v>100.3116</v>
      </c>
      <c r="N11" s="6">
        <f t="shared" si="0"/>
        <v>287.36979166666663</v>
      </c>
      <c r="O11" s="16">
        <v>0.20952040049326309</v>
      </c>
      <c r="P11" s="14">
        <v>49.043285211972233</v>
      </c>
      <c r="Q11" s="14">
        <v>5.1062161450670447E-2</v>
      </c>
      <c r="R11" s="14">
        <v>0.18443405960890424</v>
      </c>
      <c r="S11" s="14">
        <v>9.9304974148423375E-2</v>
      </c>
    </row>
    <row r="12" spans="1:19" x14ac:dyDescent="0.3">
      <c r="A12" s="2" t="s">
        <v>10</v>
      </c>
      <c r="B12" s="3">
        <v>204.5</v>
      </c>
      <c r="C12" s="3" t="s">
        <v>8</v>
      </c>
      <c r="D12" s="3" t="s">
        <v>19</v>
      </c>
      <c r="E12" s="3" t="s">
        <v>29</v>
      </c>
      <c r="F12" s="3" t="s">
        <v>32</v>
      </c>
      <c r="G12" s="6">
        <v>0.48899999999999999</v>
      </c>
      <c r="H12" s="6">
        <v>33.47</v>
      </c>
      <c r="I12" s="6">
        <v>64.8</v>
      </c>
      <c r="J12" s="6">
        <v>5.3699999999999998E-2</v>
      </c>
      <c r="K12" s="6">
        <v>0.43209999999999998</v>
      </c>
      <c r="L12" s="6">
        <v>0.27679999999999999</v>
      </c>
      <c r="M12" s="6">
        <v>99.521699999999996</v>
      </c>
      <c r="N12" s="6">
        <f t="shared" si="0"/>
        <v>234.10404624277456</v>
      </c>
      <c r="O12" s="16">
        <v>0.42616798818119367</v>
      </c>
      <c r="P12" s="14">
        <v>48.216286259882359</v>
      </c>
      <c r="Q12" s="14">
        <v>4.7572689109398693E-2</v>
      </c>
      <c r="R12" s="14">
        <v>0.33094232098779519</v>
      </c>
      <c r="S12" s="14">
        <v>0.11984430425202003</v>
      </c>
    </row>
    <row r="13" spans="1:19" x14ac:dyDescent="0.3">
      <c r="A13" s="2" t="s">
        <v>10</v>
      </c>
      <c r="B13" s="3">
        <v>204.5</v>
      </c>
      <c r="C13" s="3" t="s">
        <v>8</v>
      </c>
      <c r="D13" s="3" t="s">
        <v>19</v>
      </c>
      <c r="E13" s="3" t="s">
        <v>29</v>
      </c>
      <c r="F13" s="3" t="s">
        <v>32</v>
      </c>
      <c r="G13" s="6">
        <v>0.22520000000000001</v>
      </c>
      <c r="H13" s="6">
        <v>33.25</v>
      </c>
      <c r="I13" s="6">
        <v>64.959999999999994</v>
      </c>
      <c r="J13" s="6">
        <v>5.2499999999999998E-2</v>
      </c>
      <c r="K13" s="6">
        <v>0.18329999999999999</v>
      </c>
      <c r="L13" s="6">
        <v>0.2278</v>
      </c>
      <c r="M13" s="6">
        <v>98.9572</v>
      </c>
      <c r="N13" s="6">
        <f t="shared" si="0"/>
        <v>285.1624231782265</v>
      </c>
      <c r="O13" s="16">
        <v>0.197494256009555</v>
      </c>
      <c r="P13" s="14">
        <v>48.638355736593141</v>
      </c>
      <c r="Q13" s="14">
        <v>4.6801183594835968E-2</v>
      </c>
      <c r="R13" s="14">
        <v>0.14126826930929887</v>
      </c>
      <c r="S13" s="14">
        <v>9.9247402673559776E-2</v>
      </c>
    </row>
    <row r="14" spans="1:19" x14ac:dyDescent="0.3">
      <c r="A14" s="2" t="s">
        <v>10</v>
      </c>
      <c r="B14" s="3">
        <v>204.5</v>
      </c>
      <c r="C14" s="3" t="s">
        <v>8</v>
      </c>
      <c r="D14" s="3" t="s">
        <v>19</v>
      </c>
      <c r="E14" s="3" t="s">
        <v>29</v>
      </c>
      <c r="F14" s="3" t="s">
        <v>32</v>
      </c>
      <c r="G14" s="6">
        <v>0.29330000000000001</v>
      </c>
      <c r="H14" s="6">
        <v>33.229999999999997</v>
      </c>
      <c r="I14" s="6">
        <v>65.760000000000005</v>
      </c>
      <c r="J14" s="6">
        <v>5.2200000000000003E-2</v>
      </c>
      <c r="K14" s="6">
        <v>0.25409999999999999</v>
      </c>
      <c r="L14" s="6">
        <v>0.23949999999999999</v>
      </c>
      <c r="M14" s="6">
        <v>99.828999999999994</v>
      </c>
      <c r="N14" s="6">
        <f t="shared" si="0"/>
        <v>274.57202505219209</v>
      </c>
      <c r="O14" s="16">
        <v>0.25554119436923217</v>
      </c>
      <c r="P14" s="14">
        <v>48.91673339387259</v>
      </c>
      <c r="Q14" s="14">
        <v>4.6230736324847095E-2</v>
      </c>
      <c r="R14" s="14">
        <v>0.1945582266955532</v>
      </c>
      <c r="S14" s="14">
        <v>0.10366537487723011</v>
      </c>
    </row>
    <row r="15" spans="1:19" x14ac:dyDescent="0.3">
      <c r="A15" s="2" t="s">
        <v>10</v>
      </c>
      <c r="B15" s="3">
        <v>204.5</v>
      </c>
      <c r="C15" s="3" t="s">
        <v>8</v>
      </c>
      <c r="D15" s="3" t="s">
        <v>19</v>
      </c>
      <c r="E15" s="3" t="s">
        <v>29</v>
      </c>
      <c r="F15" s="3" t="s">
        <v>32</v>
      </c>
      <c r="G15" s="6">
        <v>0.7591</v>
      </c>
      <c r="H15" s="6">
        <v>33.159999999999997</v>
      </c>
      <c r="I15" s="6">
        <v>63.63</v>
      </c>
      <c r="J15" s="6">
        <v>0.05</v>
      </c>
      <c r="K15" s="6">
        <v>0.71479999999999999</v>
      </c>
      <c r="L15" s="6">
        <v>0.23860000000000001</v>
      </c>
      <c r="M15" s="6">
        <v>98.569199999999995</v>
      </c>
      <c r="N15" s="6">
        <f t="shared" si="0"/>
        <v>266.68063704945519</v>
      </c>
      <c r="O15" s="16">
        <v>0.6675370200564521</v>
      </c>
      <c r="P15" s="14">
        <v>47.773281464293554</v>
      </c>
      <c r="Q15" s="14">
        <v>4.4694884450087159E-2</v>
      </c>
      <c r="R15" s="14">
        <v>0.55240421655481731</v>
      </c>
      <c r="S15" s="14">
        <v>0.10423801944201526</v>
      </c>
    </row>
    <row r="16" spans="1:19" x14ac:dyDescent="0.3">
      <c r="A16" s="2" t="s">
        <v>10</v>
      </c>
      <c r="B16" s="3">
        <v>204.5</v>
      </c>
      <c r="C16" s="3" t="s">
        <v>8</v>
      </c>
      <c r="D16" s="3" t="s">
        <v>19</v>
      </c>
      <c r="E16" s="3" t="s">
        <v>29</v>
      </c>
      <c r="F16" s="3" t="s">
        <v>32</v>
      </c>
      <c r="G16" s="6">
        <v>0.40360000000000001</v>
      </c>
      <c r="H16" s="6">
        <v>33</v>
      </c>
      <c r="I16" s="6">
        <v>65.2</v>
      </c>
      <c r="J16" s="6">
        <v>3.95E-2</v>
      </c>
      <c r="K16" s="6">
        <v>0.25440000000000002</v>
      </c>
      <c r="L16" s="6">
        <v>0.22520000000000001</v>
      </c>
      <c r="M16" s="6">
        <v>99.144000000000005</v>
      </c>
      <c r="N16" s="6">
        <f t="shared" si="0"/>
        <v>289.52042628774421</v>
      </c>
      <c r="O16" s="16">
        <v>0.35408782242765918</v>
      </c>
      <c r="P16" s="14">
        <v>48.837588919011225</v>
      </c>
      <c r="Q16" s="14">
        <v>3.5226409496679247E-2</v>
      </c>
      <c r="R16" s="14">
        <v>0.19614309202337105</v>
      </c>
      <c r="S16" s="14">
        <v>9.8153901530431159E-2</v>
      </c>
    </row>
    <row r="17" spans="1:19" x14ac:dyDescent="0.3">
      <c r="A17" s="2" t="s">
        <v>10</v>
      </c>
      <c r="B17" s="3">
        <v>204.5</v>
      </c>
      <c r="C17" s="3" t="s">
        <v>8</v>
      </c>
      <c r="D17" s="3" t="s">
        <v>19</v>
      </c>
      <c r="E17" s="3" t="s">
        <v>29</v>
      </c>
      <c r="F17" s="3" t="s">
        <v>32</v>
      </c>
      <c r="G17" s="6">
        <v>0.58899999999999997</v>
      </c>
      <c r="H17" s="6">
        <v>33.450000000000003</v>
      </c>
      <c r="I17" s="6">
        <v>65.95</v>
      </c>
      <c r="J17" s="6">
        <v>9.2799999999999994E-2</v>
      </c>
      <c r="K17" s="6">
        <v>0.57709999999999995</v>
      </c>
      <c r="L17" s="6">
        <v>0.25950000000000001</v>
      </c>
      <c r="M17" s="6">
        <v>100.9415</v>
      </c>
      <c r="N17" s="6">
        <f t="shared" si="0"/>
        <v>254.14258188824664</v>
      </c>
      <c r="O17" s="16">
        <v>0.50789946217506521</v>
      </c>
      <c r="P17" s="14">
        <v>48.553891534625812</v>
      </c>
      <c r="Q17" s="14">
        <v>8.1343318242414864E-2</v>
      </c>
      <c r="R17" s="14">
        <v>0.43733034155511152</v>
      </c>
      <c r="S17" s="14">
        <v>0.1111678401119041</v>
      </c>
    </row>
    <row r="18" spans="1:19" x14ac:dyDescent="0.3">
      <c r="A18" s="2" t="s">
        <v>10</v>
      </c>
      <c r="B18" s="3">
        <v>204.5</v>
      </c>
      <c r="C18" s="3" t="s">
        <v>8</v>
      </c>
      <c r="D18" s="3" t="s">
        <v>19</v>
      </c>
      <c r="E18" s="3" t="s">
        <v>29</v>
      </c>
      <c r="F18" s="3" t="s">
        <v>32</v>
      </c>
      <c r="G18" s="6">
        <v>0.94689999999999996</v>
      </c>
      <c r="H18" s="6">
        <v>32.79</v>
      </c>
      <c r="I18" s="6">
        <v>64.03</v>
      </c>
      <c r="J18" s="6" t="s">
        <v>27</v>
      </c>
      <c r="K18" s="6">
        <v>1.01</v>
      </c>
      <c r="L18" s="6">
        <v>0.21840000000000001</v>
      </c>
      <c r="M18" s="6">
        <v>98.999200000000002</v>
      </c>
      <c r="N18" s="6">
        <f t="shared" si="0"/>
        <v>293.17765567765565</v>
      </c>
      <c r="O18" s="16">
        <v>0.83224541928295437</v>
      </c>
      <c r="P18" s="14">
        <v>48.048251101587638</v>
      </c>
      <c r="Q18" s="14">
        <v>3.3950200526060999E-3</v>
      </c>
      <c r="R18" s="14">
        <v>0.78012599147643846</v>
      </c>
      <c r="S18" s="14">
        <v>9.5362862417129379E-2</v>
      </c>
    </row>
    <row r="19" spans="1:19" x14ac:dyDescent="0.3">
      <c r="A19" s="2" t="s">
        <v>10</v>
      </c>
      <c r="B19" s="3">
        <v>204.5</v>
      </c>
      <c r="C19" s="3" t="s">
        <v>8</v>
      </c>
      <c r="D19" s="3" t="s">
        <v>19</v>
      </c>
      <c r="E19" s="3" t="s">
        <v>29</v>
      </c>
      <c r="F19" s="3" t="s">
        <v>32</v>
      </c>
      <c r="G19" s="6">
        <v>0.69320000000000004</v>
      </c>
      <c r="H19" s="6">
        <v>33.28</v>
      </c>
      <c r="I19" s="6">
        <v>64.069999999999993</v>
      </c>
      <c r="J19" s="6">
        <v>4.3299999999999998E-2</v>
      </c>
      <c r="K19" s="6">
        <v>0.7218</v>
      </c>
      <c r="L19" s="6">
        <v>0.21740000000000001</v>
      </c>
      <c r="M19" s="6">
        <v>99.067300000000003</v>
      </c>
      <c r="N19" s="6">
        <f t="shared" si="0"/>
        <v>294.71021159153628</v>
      </c>
      <c r="O19" s="16">
        <v>0.60681376648642138</v>
      </c>
      <c r="P19" s="14">
        <v>47.884877481410015</v>
      </c>
      <c r="Q19" s="14">
        <v>3.8529752334108408E-2</v>
      </c>
      <c r="R19" s="14">
        <v>0.55527717945161303</v>
      </c>
      <c r="S19" s="14">
        <v>9.4544388671455148E-2</v>
      </c>
    </row>
    <row r="20" spans="1:19" x14ac:dyDescent="0.3">
      <c r="A20" s="2" t="s">
        <v>10</v>
      </c>
      <c r="B20" s="3">
        <v>204.5</v>
      </c>
      <c r="C20" s="3" t="s">
        <v>8</v>
      </c>
      <c r="D20" s="3" t="s">
        <v>19</v>
      </c>
      <c r="E20" s="3" t="s">
        <v>29</v>
      </c>
      <c r="F20" s="3" t="s">
        <v>32</v>
      </c>
      <c r="G20" s="6">
        <v>0.2495</v>
      </c>
      <c r="H20" s="6">
        <v>33.130000000000003</v>
      </c>
      <c r="I20" s="6">
        <v>64.88</v>
      </c>
      <c r="J20" s="6">
        <v>2.7300000000000001E-2</v>
      </c>
      <c r="K20" s="6">
        <v>0.27800000000000002</v>
      </c>
      <c r="L20" s="6">
        <v>0.224</v>
      </c>
      <c r="M20" s="6">
        <v>98.811900000000009</v>
      </c>
      <c r="N20" s="6">
        <f t="shared" si="0"/>
        <v>289.64285714285711</v>
      </c>
      <c r="O20" s="16">
        <v>0.21921155111192261</v>
      </c>
      <c r="P20" s="14">
        <v>48.668785866697341</v>
      </c>
      <c r="Q20" s="14">
        <v>2.4381868375534951E-2</v>
      </c>
      <c r="R20" s="14">
        <v>0.21465141607124485</v>
      </c>
      <c r="S20" s="14">
        <v>9.7773294907343447E-2</v>
      </c>
    </row>
    <row r="21" spans="1:19" x14ac:dyDescent="0.3">
      <c r="A21" s="2" t="s">
        <v>10</v>
      </c>
      <c r="B21" s="3">
        <v>204.5</v>
      </c>
      <c r="C21" s="3" t="s">
        <v>8</v>
      </c>
      <c r="D21" s="3" t="s">
        <v>19</v>
      </c>
      <c r="E21" s="3" t="s">
        <v>29</v>
      </c>
      <c r="F21" s="3" t="s">
        <v>32</v>
      </c>
      <c r="G21" s="6">
        <v>0.2142</v>
      </c>
      <c r="H21" s="6">
        <v>33.25</v>
      </c>
      <c r="I21" s="6">
        <v>65.87</v>
      </c>
      <c r="J21" s="6">
        <v>3.5999999999999997E-2</v>
      </c>
      <c r="K21" s="6">
        <v>0.20080000000000001</v>
      </c>
      <c r="L21" s="6">
        <v>0.221</v>
      </c>
      <c r="M21" s="6">
        <v>99.809100000000001</v>
      </c>
      <c r="N21" s="6">
        <f t="shared" si="0"/>
        <v>298.05429864253398</v>
      </c>
      <c r="O21" s="16">
        <v>0.18663767495608072</v>
      </c>
      <c r="P21" s="14">
        <v>49.002055549534674</v>
      </c>
      <c r="Q21" s="14">
        <v>3.1885541739557065E-2</v>
      </c>
      <c r="R21" s="14">
        <v>0.15375867732352569</v>
      </c>
      <c r="S21" s="14">
        <v>9.566464632234202E-2</v>
      </c>
    </row>
    <row r="22" spans="1:19" x14ac:dyDescent="0.3">
      <c r="A22" s="2" t="s">
        <v>10</v>
      </c>
      <c r="B22" s="3">
        <v>204.5</v>
      </c>
      <c r="C22" s="3" t="s">
        <v>8</v>
      </c>
      <c r="D22" s="3" t="s">
        <v>19</v>
      </c>
      <c r="E22" s="3" t="s">
        <v>29</v>
      </c>
      <c r="F22" s="3" t="s">
        <v>32</v>
      </c>
      <c r="G22" s="6">
        <v>0.25609999999999999</v>
      </c>
      <c r="H22" s="6">
        <v>33.53</v>
      </c>
      <c r="I22" s="6">
        <v>65.59</v>
      </c>
      <c r="J22" s="6">
        <v>4.9200000000000001E-2</v>
      </c>
      <c r="K22" s="6">
        <v>0.2114</v>
      </c>
      <c r="L22" s="6">
        <v>0.2581</v>
      </c>
      <c r="M22" s="6">
        <v>99.919699999999992</v>
      </c>
      <c r="N22" s="6">
        <f t="shared" si="0"/>
        <v>254.12630763270053</v>
      </c>
      <c r="O22" s="16">
        <v>0.22250581996205487</v>
      </c>
      <c r="P22" s="14">
        <v>48.653738126655455</v>
      </c>
      <c r="Q22" s="14">
        <v>4.3451857801637774E-2</v>
      </c>
      <c r="R22" s="14">
        <v>0.16141089901515804</v>
      </c>
      <c r="S22" s="14">
        <v>0.11140358033567517</v>
      </c>
    </row>
    <row r="23" spans="1:19" x14ac:dyDescent="0.3">
      <c r="A23" s="2" t="s">
        <v>10</v>
      </c>
      <c r="B23" s="3">
        <v>204.5</v>
      </c>
      <c r="C23" s="3" t="s">
        <v>8</v>
      </c>
      <c r="D23" s="3" t="s">
        <v>19</v>
      </c>
      <c r="E23" s="3" t="s">
        <v>29</v>
      </c>
      <c r="F23" s="3" t="s">
        <v>32</v>
      </c>
      <c r="G23" s="6">
        <v>0.42249999999999999</v>
      </c>
      <c r="H23" s="6">
        <v>33.47</v>
      </c>
      <c r="I23" s="6">
        <v>63.88</v>
      </c>
      <c r="J23" s="6">
        <v>2.7900000000000001E-2</v>
      </c>
      <c r="K23" s="6">
        <v>0.40770000000000001</v>
      </c>
      <c r="L23" s="6">
        <v>0.23350000000000001</v>
      </c>
      <c r="M23" s="6">
        <v>98.441699999999997</v>
      </c>
      <c r="N23" s="6">
        <f t="shared" si="0"/>
        <v>273.57601713062098</v>
      </c>
      <c r="O23" s="16">
        <v>0.3711762095095501</v>
      </c>
      <c r="P23" s="14">
        <v>47.914296094044403</v>
      </c>
      <c r="Q23" s="14">
        <v>2.4915469346497188E-2</v>
      </c>
      <c r="R23" s="14">
        <v>0.31476773386203943</v>
      </c>
      <c r="S23" s="14">
        <v>0.1019106687445252</v>
      </c>
    </row>
    <row r="24" spans="1:19" x14ac:dyDescent="0.3">
      <c r="A24" s="2" t="s">
        <v>10</v>
      </c>
      <c r="B24" s="3">
        <v>204.5</v>
      </c>
      <c r="C24" s="3" t="s">
        <v>8</v>
      </c>
      <c r="D24" s="3" t="s">
        <v>19</v>
      </c>
      <c r="E24" s="3" t="s">
        <v>29</v>
      </c>
      <c r="F24" s="3" t="s">
        <v>32</v>
      </c>
      <c r="G24" s="6">
        <v>0.68640000000000001</v>
      </c>
      <c r="H24" s="6">
        <v>33.85</v>
      </c>
      <c r="I24" s="6">
        <v>64</v>
      </c>
      <c r="J24" s="6">
        <v>7.7499999999999999E-2</v>
      </c>
      <c r="K24" s="6">
        <v>0.90310000000000001</v>
      </c>
      <c r="L24" s="6">
        <v>0.21129999999999999</v>
      </c>
      <c r="M24" s="6">
        <v>99.73599999999999</v>
      </c>
      <c r="N24" s="6">
        <f t="shared" si="0"/>
        <v>302.8868906767629</v>
      </c>
      <c r="O24" s="16">
        <v>0.59514426932046727</v>
      </c>
      <c r="P24" s="14">
        <v>47.377456443358497</v>
      </c>
      <c r="Q24" s="14">
        <v>6.8305886794839121E-2</v>
      </c>
      <c r="R24" s="14">
        <v>0.68814015413136598</v>
      </c>
      <c r="S24" s="14">
        <v>9.1017274354041333E-2</v>
      </c>
    </row>
    <row r="25" spans="1:19" ht="16.2" thickBot="1" x14ac:dyDescent="0.35">
      <c r="A25" s="4" t="s">
        <v>10</v>
      </c>
      <c r="B25" s="5">
        <v>204.5</v>
      </c>
      <c r="C25" s="5" t="s">
        <v>8</v>
      </c>
      <c r="D25" s="5" t="s">
        <v>19</v>
      </c>
      <c r="E25" s="5" t="s">
        <v>29</v>
      </c>
      <c r="F25" s="5" t="s">
        <v>32</v>
      </c>
      <c r="G25" s="7">
        <v>0.82669999999999999</v>
      </c>
      <c r="H25" s="7">
        <v>33.630000000000003</v>
      </c>
      <c r="I25" s="7">
        <v>64.02</v>
      </c>
      <c r="J25" s="7">
        <v>9.8900000000000002E-2</v>
      </c>
      <c r="K25" s="7">
        <v>0.96560000000000001</v>
      </c>
      <c r="L25" s="7">
        <v>0.2223</v>
      </c>
      <c r="M25" s="7">
        <v>99.765100000000004</v>
      </c>
      <c r="N25" s="7">
        <f t="shared" si="0"/>
        <v>287.98920377867745</v>
      </c>
      <c r="O25" s="17">
        <v>0.71768913289609804</v>
      </c>
      <c r="P25" s="15">
        <v>47.451602997142345</v>
      </c>
      <c r="Q25" s="15">
        <v>8.7276269465035278E-2</v>
      </c>
      <c r="R25" s="15">
        <v>0.7366848974303809</v>
      </c>
      <c r="S25" s="15">
        <v>9.5875411908245861E-2</v>
      </c>
    </row>
    <row r="26" spans="1:19" x14ac:dyDescent="0.3">
      <c r="A26" s="2" t="s">
        <v>11</v>
      </c>
      <c r="B26" s="3">
        <v>209.1</v>
      </c>
      <c r="C26" s="3" t="s">
        <v>8</v>
      </c>
      <c r="D26" s="3" t="s">
        <v>20</v>
      </c>
      <c r="E26" s="3" t="s">
        <v>28</v>
      </c>
      <c r="F26" s="3" t="s">
        <v>33</v>
      </c>
      <c r="G26" s="6">
        <v>0.78359999999999996</v>
      </c>
      <c r="H26" s="6">
        <v>33.840000000000003</v>
      </c>
      <c r="I26" s="6">
        <v>65.45</v>
      </c>
      <c r="J26" s="6">
        <v>1.29E-2</v>
      </c>
      <c r="K26" s="6">
        <v>0.58679999999999999</v>
      </c>
      <c r="L26" s="6">
        <v>0.2238</v>
      </c>
      <c r="M26" s="6">
        <v>100.89879999999999</v>
      </c>
      <c r="N26" s="6">
        <f t="shared" si="0"/>
        <v>292.44861483467383</v>
      </c>
      <c r="O26" s="16">
        <v>0.67373589945776513</v>
      </c>
      <c r="P26" s="14">
        <v>48.04538726495273</v>
      </c>
      <c r="Q26" s="14">
        <v>1.1274477447446481E-2</v>
      </c>
      <c r="R26" s="14">
        <v>0.44338545648575611</v>
      </c>
      <c r="S26" s="14">
        <v>9.5594892976464854E-2</v>
      </c>
    </row>
    <row r="27" spans="1:19" x14ac:dyDescent="0.3">
      <c r="A27" s="2" t="s">
        <v>11</v>
      </c>
      <c r="B27" s="3">
        <v>209.1</v>
      </c>
      <c r="C27" s="3" t="s">
        <v>8</v>
      </c>
      <c r="D27" s="3" t="s">
        <v>20</v>
      </c>
      <c r="E27" s="3" t="s">
        <v>28</v>
      </c>
      <c r="F27" s="3" t="s">
        <v>33</v>
      </c>
      <c r="G27" s="6">
        <v>1.45</v>
      </c>
      <c r="H27" s="6">
        <v>33.89</v>
      </c>
      <c r="I27" s="6">
        <v>63.51</v>
      </c>
      <c r="J27" s="6">
        <v>8.3599999999999994E-2</v>
      </c>
      <c r="K27" s="6">
        <v>0.24</v>
      </c>
      <c r="L27" s="6">
        <v>0.2331</v>
      </c>
      <c r="M27" s="6">
        <v>99.40679999999999</v>
      </c>
      <c r="N27" s="6">
        <f t="shared" si="0"/>
        <v>272.45817245817244</v>
      </c>
      <c r="O27" s="16">
        <v>1.2589403344869359</v>
      </c>
      <c r="P27" s="14">
        <v>47.078871508488497</v>
      </c>
      <c r="Q27" s="14">
        <v>7.3782755998043625E-2</v>
      </c>
      <c r="R27" s="14">
        <v>0.18312366187145995</v>
      </c>
      <c r="S27" s="14">
        <v>0.1005446036921705</v>
      </c>
    </row>
    <row r="28" spans="1:19" x14ac:dyDescent="0.3">
      <c r="A28" s="2" t="s">
        <v>11</v>
      </c>
      <c r="B28" s="3">
        <v>209.1</v>
      </c>
      <c r="C28" s="3" t="s">
        <v>8</v>
      </c>
      <c r="D28" s="3" t="s">
        <v>20</v>
      </c>
      <c r="E28" s="3" t="s">
        <v>28</v>
      </c>
      <c r="F28" s="3" t="s">
        <v>33</v>
      </c>
      <c r="G28" s="6">
        <v>1.48</v>
      </c>
      <c r="H28" s="6">
        <v>33.85</v>
      </c>
      <c r="I28" s="6">
        <v>63.95</v>
      </c>
      <c r="J28" s="6">
        <v>0.1095</v>
      </c>
      <c r="K28" s="6">
        <v>4.9000000000000002E-2</v>
      </c>
      <c r="L28" s="6">
        <v>0.2155</v>
      </c>
      <c r="M28" s="6">
        <v>99.688800000000001</v>
      </c>
      <c r="N28" s="6">
        <f t="shared" si="0"/>
        <v>296.75174013921117</v>
      </c>
      <c r="O28" s="16">
        <v>1.282754713383943</v>
      </c>
      <c r="P28" s="14">
        <v>47.32266980949845</v>
      </c>
      <c r="Q28" s="14">
        <v>9.6473375245822932E-2</v>
      </c>
      <c r="R28" s="14">
        <v>3.7322786509595821E-2</v>
      </c>
      <c r="S28" s="14">
        <v>9.2791570594635567E-2</v>
      </c>
    </row>
    <row r="29" spans="1:19" x14ac:dyDescent="0.3">
      <c r="A29" s="2" t="s">
        <v>11</v>
      </c>
      <c r="B29" s="3">
        <v>209.1</v>
      </c>
      <c r="C29" s="3" t="s">
        <v>8</v>
      </c>
      <c r="D29" s="3" t="s">
        <v>20</v>
      </c>
      <c r="E29" s="3" t="s">
        <v>28</v>
      </c>
      <c r="F29" s="3" t="s">
        <v>33</v>
      </c>
      <c r="G29" s="6">
        <v>1.46</v>
      </c>
      <c r="H29" s="6">
        <v>33.94</v>
      </c>
      <c r="I29" s="6">
        <v>65.28</v>
      </c>
      <c r="J29" s="6">
        <v>8.1900000000000001E-2</v>
      </c>
      <c r="K29" s="6">
        <v>3.5299999999999998E-2</v>
      </c>
      <c r="L29" s="6">
        <v>0.23719999999999999</v>
      </c>
      <c r="M29" s="6">
        <v>101.03429999999999</v>
      </c>
      <c r="N29" s="6">
        <f t="shared" si="0"/>
        <v>275.21079258010121</v>
      </c>
      <c r="O29" s="16">
        <v>1.2520018382053997</v>
      </c>
      <c r="P29" s="14">
        <v>47.794623215847274</v>
      </c>
      <c r="Q29" s="14">
        <v>7.1391657113475185E-2</v>
      </c>
      <c r="R29" s="14">
        <v>2.6602527019653249E-2</v>
      </c>
      <c r="S29" s="14">
        <v>0.10105228607645023</v>
      </c>
    </row>
    <row r="30" spans="1:19" x14ac:dyDescent="0.3">
      <c r="A30" s="2" t="s">
        <v>11</v>
      </c>
      <c r="B30" s="3">
        <v>209.1</v>
      </c>
      <c r="C30" s="3" t="s">
        <v>8</v>
      </c>
      <c r="D30" s="3" t="s">
        <v>20</v>
      </c>
      <c r="E30" s="3" t="s">
        <v>28</v>
      </c>
      <c r="F30" s="3" t="s">
        <v>33</v>
      </c>
      <c r="G30" s="6">
        <v>1.48</v>
      </c>
      <c r="H30" s="6">
        <v>33.96</v>
      </c>
      <c r="I30" s="6">
        <v>64.569999999999993</v>
      </c>
      <c r="J30" s="6">
        <v>0.13320000000000001</v>
      </c>
      <c r="K30" s="6">
        <v>4.5400000000000003E-2</v>
      </c>
      <c r="L30" s="6">
        <v>0.22209999999999999</v>
      </c>
      <c r="M30" s="6">
        <v>100.41560000000001</v>
      </c>
      <c r="N30" s="6">
        <f t="shared" si="0"/>
        <v>290.72489869428182</v>
      </c>
      <c r="O30" s="16">
        <v>1.2746210976598553</v>
      </c>
      <c r="P30" s="14">
        <v>47.478496691994401</v>
      </c>
      <c r="Q30" s="14">
        <v>0.11660980319438852</v>
      </c>
      <c r="R30" s="14">
        <v>3.4361436937640662E-2</v>
      </c>
      <c r="S30" s="14">
        <v>9.5027060060401028E-2</v>
      </c>
    </row>
    <row r="31" spans="1:19" x14ac:dyDescent="0.3">
      <c r="A31" s="2" t="s">
        <v>11</v>
      </c>
      <c r="B31" s="3">
        <v>209.1</v>
      </c>
      <c r="C31" s="3" t="s">
        <v>8</v>
      </c>
      <c r="D31" s="3" t="s">
        <v>20</v>
      </c>
      <c r="E31" s="3" t="s">
        <v>28</v>
      </c>
      <c r="F31" s="3" t="s">
        <v>33</v>
      </c>
      <c r="G31" s="6">
        <v>1.37</v>
      </c>
      <c r="H31" s="6">
        <v>33.89</v>
      </c>
      <c r="I31" s="6">
        <v>65.569999999999993</v>
      </c>
      <c r="J31" s="6">
        <v>5.8999999999999997E-2</v>
      </c>
      <c r="K31" s="6">
        <v>2.53E-2</v>
      </c>
      <c r="L31" s="6">
        <v>0.22270000000000001</v>
      </c>
      <c r="M31" s="6">
        <v>101.1493</v>
      </c>
      <c r="N31" s="6">
        <f t="shared" si="0"/>
        <v>294.43197126178711</v>
      </c>
      <c r="O31" s="16">
        <v>1.1743487370299361</v>
      </c>
      <c r="P31" s="14">
        <v>47.987540021763877</v>
      </c>
      <c r="Q31" s="14">
        <v>5.1409097500842611E-2</v>
      </c>
      <c r="R31" s="14">
        <v>1.9058693065288533E-2</v>
      </c>
      <c r="S31" s="14">
        <v>9.4836623312395715E-2</v>
      </c>
    </row>
    <row r="32" spans="1:19" x14ac:dyDescent="0.3">
      <c r="A32" s="2" t="s">
        <v>11</v>
      </c>
      <c r="B32" s="3">
        <v>209.1</v>
      </c>
      <c r="C32" s="3" t="s">
        <v>8</v>
      </c>
      <c r="D32" s="3" t="s">
        <v>20</v>
      </c>
      <c r="E32" s="3" t="s">
        <v>28</v>
      </c>
      <c r="F32" s="3" t="s">
        <v>33</v>
      </c>
      <c r="G32" s="6">
        <v>1.33</v>
      </c>
      <c r="H32" s="6">
        <v>33.869999999999997</v>
      </c>
      <c r="I32" s="6">
        <v>63.79</v>
      </c>
      <c r="J32" s="6">
        <v>0.08</v>
      </c>
      <c r="K32" s="6">
        <v>3.8699999999999998E-2</v>
      </c>
      <c r="L32" s="6">
        <v>0.21060000000000001</v>
      </c>
      <c r="M32" s="6">
        <v>99.361000000000004</v>
      </c>
      <c r="N32" s="6">
        <f t="shared" si="0"/>
        <v>302.89648622981957</v>
      </c>
      <c r="O32" s="16">
        <v>1.1554702581282776</v>
      </c>
      <c r="P32" s="14">
        <v>47.315836034295572</v>
      </c>
      <c r="Q32" s="14">
        <v>7.0649414571968522E-2</v>
      </c>
      <c r="R32" s="14">
        <v>2.9547053062173666E-2</v>
      </c>
      <c r="S32" s="14">
        <v>9.0896015195618976E-2</v>
      </c>
    </row>
    <row r="33" spans="1:19" x14ac:dyDescent="0.3">
      <c r="A33" s="2" t="s">
        <v>11</v>
      </c>
      <c r="B33" s="3">
        <v>209.1</v>
      </c>
      <c r="C33" s="3" t="s">
        <v>8</v>
      </c>
      <c r="D33" s="3" t="s">
        <v>20</v>
      </c>
      <c r="E33" s="3" t="s">
        <v>28</v>
      </c>
      <c r="F33" s="3" t="s">
        <v>33</v>
      </c>
      <c r="G33" s="6">
        <v>1.1100000000000001</v>
      </c>
      <c r="H33" s="6">
        <v>33.82</v>
      </c>
      <c r="I33" s="6">
        <v>65.150000000000006</v>
      </c>
      <c r="J33" s="6">
        <v>9.9000000000000005E-2</v>
      </c>
      <c r="K33" s="6">
        <v>9.6199999999999994E-2</v>
      </c>
      <c r="L33" s="6">
        <v>0.19980000000000001</v>
      </c>
      <c r="M33" s="6">
        <v>100.47490000000001</v>
      </c>
      <c r="N33" s="6">
        <f t="shared" si="0"/>
        <v>326.07607607607611</v>
      </c>
      <c r="O33" s="16">
        <v>0.95701993375880956</v>
      </c>
      <c r="P33" s="14">
        <v>47.957795429418688</v>
      </c>
      <c r="Q33" s="14">
        <v>8.676501572903822E-2</v>
      </c>
      <c r="R33" s="14">
        <v>7.2890202017424577E-2</v>
      </c>
      <c r="S33" s="14">
        <v>8.5580109208584026E-2</v>
      </c>
    </row>
    <row r="34" spans="1:19" x14ac:dyDescent="0.3">
      <c r="A34" s="2" t="s">
        <v>11</v>
      </c>
      <c r="B34" s="3">
        <v>209.1</v>
      </c>
      <c r="C34" s="3" t="s">
        <v>8</v>
      </c>
      <c r="D34" s="3" t="s">
        <v>20</v>
      </c>
      <c r="E34" s="3" t="s">
        <v>28</v>
      </c>
      <c r="F34" s="3" t="s">
        <v>33</v>
      </c>
      <c r="G34" s="6">
        <v>0.99270000000000003</v>
      </c>
      <c r="H34" s="6">
        <v>33.68</v>
      </c>
      <c r="I34" s="6">
        <v>64.739999999999995</v>
      </c>
      <c r="J34" s="6">
        <v>6.6900000000000001E-2</v>
      </c>
      <c r="K34" s="6">
        <v>0.81640000000000001</v>
      </c>
      <c r="L34" s="6">
        <v>0.19370000000000001</v>
      </c>
      <c r="M34" s="6">
        <v>100.4923</v>
      </c>
      <c r="N34" s="6">
        <f t="shared" ref="N34:N65" si="1">I34/L34</f>
        <v>334.22818791946304</v>
      </c>
      <c r="O34" s="16">
        <v>0.85663899844193137</v>
      </c>
      <c r="P34" s="14">
        <v>47.697904608296646</v>
      </c>
      <c r="Q34" s="14">
        <v>5.8683686438110734E-2</v>
      </c>
      <c r="R34" s="14">
        <v>0.61912578659620698</v>
      </c>
      <c r="S34" s="14">
        <v>8.3040276779404315E-2</v>
      </c>
    </row>
    <row r="35" spans="1:19" x14ac:dyDescent="0.3">
      <c r="A35" s="2" t="s">
        <v>11</v>
      </c>
      <c r="B35" s="3">
        <v>209.1</v>
      </c>
      <c r="C35" s="3" t="s">
        <v>8</v>
      </c>
      <c r="D35" s="3" t="s">
        <v>20</v>
      </c>
      <c r="E35" s="3" t="s">
        <v>28</v>
      </c>
      <c r="F35" s="3" t="s">
        <v>33</v>
      </c>
      <c r="G35" s="6">
        <v>1.2</v>
      </c>
      <c r="H35" s="6">
        <v>33.909999999999997</v>
      </c>
      <c r="I35" s="6">
        <v>64.53</v>
      </c>
      <c r="J35" s="6">
        <v>8.3799999999999999E-2</v>
      </c>
      <c r="K35" s="6">
        <v>4.6399999999999997E-2</v>
      </c>
      <c r="L35" s="6">
        <v>0.19450000000000001</v>
      </c>
      <c r="M35" s="6">
        <v>99.964699999999993</v>
      </c>
      <c r="N35" s="6">
        <f t="shared" si="1"/>
        <v>331.77377892030847</v>
      </c>
      <c r="O35" s="16">
        <v>1.037716481227714</v>
      </c>
      <c r="P35" s="14">
        <v>47.643748031364872</v>
      </c>
      <c r="Q35" s="14">
        <v>7.3663599629442134E-2</v>
      </c>
      <c r="R35" s="14">
        <v>3.5262372243323771E-2</v>
      </c>
      <c r="S35" s="14">
        <v>8.3559613289998294E-2</v>
      </c>
    </row>
    <row r="36" spans="1:19" ht="16.2" thickBot="1" x14ac:dyDescent="0.35">
      <c r="A36" s="4" t="s">
        <v>11</v>
      </c>
      <c r="B36" s="5">
        <v>209.1</v>
      </c>
      <c r="C36" s="5" t="s">
        <v>8</v>
      </c>
      <c r="D36" s="5" t="s">
        <v>20</v>
      </c>
      <c r="E36" s="5" t="s">
        <v>28</v>
      </c>
      <c r="F36" s="5" t="s">
        <v>33</v>
      </c>
      <c r="G36" s="7">
        <v>1.1299999999999999</v>
      </c>
      <c r="H36" s="7">
        <v>33.89</v>
      </c>
      <c r="I36" s="7">
        <v>63.54</v>
      </c>
      <c r="J36" s="7">
        <v>3.5400000000000001E-2</v>
      </c>
      <c r="K36" s="7">
        <v>0.72019999999999995</v>
      </c>
      <c r="L36" s="7">
        <v>0.2387</v>
      </c>
      <c r="M36" s="7">
        <v>99.554400000000001</v>
      </c>
      <c r="N36" s="7">
        <f t="shared" si="1"/>
        <v>266.19187264348557</v>
      </c>
      <c r="O36" s="17">
        <v>0.98030728976582437</v>
      </c>
      <c r="P36" s="15">
        <v>47.062802490193832</v>
      </c>
      <c r="Q36" s="15">
        <v>3.1217527354775555E-2</v>
      </c>
      <c r="R36" s="15">
        <v>0.54907665914845005</v>
      </c>
      <c r="S36" s="15">
        <v>0.10287635185432381</v>
      </c>
    </row>
    <row r="37" spans="1:19" x14ac:dyDescent="0.3">
      <c r="A37" s="2" t="s">
        <v>12</v>
      </c>
      <c r="B37" s="3">
        <v>41.9</v>
      </c>
      <c r="C37" s="3" t="s">
        <v>8</v>
      </c>
      <c r="D37" s="3" t="s">
        <v>20</v>
      </c>
      <c r="E37" s="3" t="s">
        <v>29</v>
      </c>
      <c r="F37" s="3" t="s">
        <v>32</v>
      </c>
      <c r="G37" s="6">
        <v>0.51939999999999997</v>
      </c>
      <c r="H37" s="6">
        <v>33.72</v>
      </c>
      <c r="I37" s="6">
        <v>66.19</v>
      </c>
      <c r="J37" s="6">
        <v>8.6900000000000005E-2</v>
      </c>
      <c r="K37" s="6">
        <v>2.7099999999999999E-2</v>
      </c>
      <c r="L37" s="6">
        <v>0.27050000000000002</v>
      </c>
      <c r="M37" s="6">
        <v>100.824</v>
      </c>
      <c r="N37" s="6">
        <f t="shared" si="1"/>
        <v>244.69500924214415</v>
      </c>
      <c r="O37" s="16">
        <v>0.44739532928830372</v>
      </c>
      <c r="P37" s="14">
        <v>48.677545052867025</v>
      </c>
      <c r="Q37" s="14">
        <v>7.6088798663715498E-2</v>
      </c>
      <c r="R37" s="14">
        <v>2.0514213367204426E-2</v>
      </c>
      <c r="S37" s="14">
        <v>0.11575402932007169</v>
      </c>
    </row>
    <row r="38" spans="1:19" x14ac:dyDescent="0.3">
      <c r="A38" s="2" t="s">
        <v>12</v>
      </c>
      <c r="B38" s="3">
        <v>41.9</v>
      </c>
      <c r="C38" s="3" t="s">
        <v>8</v>
      </c>
      <c r="D38" s="3" t="s">
        <v>20</v>
      </c>
      <c r="E38" s="3" t="s">
        <v>29</v>
      </c>
      <c r="F38" s="3" t="s">
        <v>32</v>
      </c>
      <c r="G38" s="6">
        <v>0.70930000000000004</v>
      </c>
      <c r="H38" s="6">
        <v>33.76</v>
      </c>
      <c r="I38" s="6">
        <v>64.72</v>
      </c>
      <c r="J38" s="6">
        <v>0.1193</v>
      </c>
      <c r="K38" s="6">
        <v>5.2900000000000003E-2</v>
      </c>
      <c r="L38" s="6">
        <v>0.33450000000000002</v>
      </c>
      <c r="M38" s="6">
        <v>99.696100000000001</v>
      </c>
      <c r="N38" s="6">
        <f t="shared" si="1"/>
        <v>193.48281016442451</v>
      </c>
      <c r="O38" s="16">
        <v>0.61587125949273991</v>
      </c>
      <c r="P38" s="14">
        <v>47.978346004882454</v>
      </c>
      <c r="Q38" s="14">
        <v>0.10529599956624872</v>
      </c>
      <c r="R38" s="14">
        <v>4.0365629217496223E-2</v>
      </c>
      <c r="S38" s="14">
        <v>0.14428973882543167</v>
      </c>
    </row>
    <row r="39" spans="1:19" x14ac:dyDescent="0.3">
      <c r="A39" s="2" t="s">
        <v>12</v>
      </c>
      <c r="B39" s="3">
        <v>41.9</v>
      </c>
      <c r="C39" s="3" t="s">
        <v>8</v>
      </c>
      <c r="D39" s="3" t="s">
        <v>20</v>
      </c>
      <c r="E39" s="3" t="s">
        <v>29</v>
      </c>
      <c r="F39" s="3" t="s">
        <v>32</v>
      </c>
      <c r="G39" s="6">
        <v>1.02</v>
      </c>
      <c r="H39" s="6">
        <v>33.799999999999997</v>
      </c>
      <c r="I39" s="6">
        <v>65.25</v>
      </c>
      <c r="J39" s="6">
        <v>0.17929999999999999</v>
      </c>
      <c r="K39" s="6">
        <v>0.32769999999999999</v>
      </c>
      <c r="L39" s="6">
        <v>0.3483</v>
      </c>
      <c r="M39" s="6">
        <v>100.9401</v>
      </c>
      <c r="N39" s="6">
        <f t="shared" si="1"/>
        <v>187.33850129198967</v>
      </c>
      <c r="O39" s="16">
        <v>0.87695580123396555</v>
      </c>
      <c r="P39" s="14">
        <v>47.896616523273011</v>
      </c>
      <c r="Q39" s="14">
        <v>0.15670009993225886</v>
      </c>
      <c r="R39" s="14">
        <v>0.24759966448752538</v>
      </c>
      <c r="S39" s="14">
        <v>0.14876828467170194</v>
      </c>
    </row>
    <row r="40" spans="1:19" x14ac:dyDescent="0.3">
      <c r="A40" s="2" t="s">
        <v>12</v>
      </c>
      <c r="B40" s="3">
        <v>41.9</v>
      </c>
      <c r="C40" s="3" t="s">
        <v>8</v>
      </c>
      <c r="D40" s="3" t="s">
        <v>20</v>
      </c>
      <c r="E40" s="3" t="s">
        <v>29</v>
      </c>
      <c r="F40" s="3" t="s">
        <v>32</v>
      </c>
      <c r="G40" s="6">
        <v>0.79830000000000001</v>
      </c>
      <c r="H40" s="6">
        <v>33.68</v>
      </c>
      <c r="I40" s="6">
        <v>65.81</v>
      </c>
      <c r="J40" s="6">
        <v>6.6000000000000003E-2</v>
      </c>
      <c r="K40" s="6" t="s">
        <v>27</v>
      </c>
      <c r="L40" s="6">
        <v>0.25769999999999998</v>
      </c>
      <c r="M40" s="6">
        <v>100.62049999999999</v>
      </c>
      <c r="N40" s="6">
        <f t="shared" si="1"/>
        <v>255.37446643383782</v>
      </c>
      <c r="O40" s="16">
        <v>0.68864165816521039</v>
      </c>
      <c r="P40" s="14">
        <v>48.469198518927328</v>
      </c>
      <c r="Q40" s="14">
        <v>5.7873873085178475E-2</v>
      </c>
      <c r="R40" s="14">
        <v>1.5161886257311743E-3</v>
      </c>
      <c r="S40" s="14">
        <v>0.11043860895490076</v>
      </c>
    </row>
    <row r="41" spans="1:19" x14ac:dyDescent="0.3">
      <c r="A41" s="2" t="s">
        <v>12</v>
      </c>
      <c r="B41" s="3">
        <v>41.9</v>
      </c>
      <c r="C41" s="3" t="s">
        <v>8</v>
      </c>
      <c r="D41" s="3" t="s">
        <v>20</v>
      </c>
      <c r="E41" s="3" t="s">
        <v>29</v>
      </c>
      <c r="F41" s="3" t="s">
        <v>32</v>
      </c>
      <c r="G41" s="6">
        <v>0.69220000000000004</v>
      </c>
      <c r="H41" s="6">
        <v>33.76</v>
      </c>
      <c r="I41" s="6">
        <v>65.27</v>
      </c>
      <c r="J41" s="6">
        <v>2.9100000000000001E-2</v>
      </c>
      <c r="K41" s="6" t="s">
        <v>27</v>
      </c>
      <c r="L41" s="6">
        <v>0.25900000000000001</v>
      </c>
      <c r="M41" s="6">
        <v>100.0421</v>
      </c>
      <c r="N41" s="6">
        <f t="shared" si="1"/>
        <v>252.00772200772198</v>
      </c>
      <c r="O41" s="16">
        <v>0.59944845557983029</v>
      </c>
      <c r="P41" s="14">
        <v>48.259258988967204</v>
      </c>
      <c r="Q41" s="14">
        <v>2.5616788928958769E-2</v>
      </c>
      <c r="R41" s="14">
        <v>2.7397997914571249E-3</v>
      </c>
      <c r="S41" s="14">
        <v>0.11142928971551323</v>
      </c>
    </row>
    <row r="42" spans="1:19" x14ac:dyDescent="0.3">
      <c r="A42" s="2" t="s">
        <v>12</v>
      </c>
      <c r="B42" s="3">
        <v>41.9</v>
      </c>
      <c r="C42" s="3" t="s">
        <v>8</v>
      </c>
      <c r="D42" s="3" t="s">
        <v>20</v>
      </c>
      <c r="E42" s="3" t="s">
        <v>29</v>
      </c>
      <c r="F42" s="3" t="s">
        <v>32</v>
      </c>
      <c r="G42" s="6">
        <v>0.7</v>
      </c>
      <c r="H42" s="6">
        <v>33.700000000000003</v>
      </c>
      <c r="I42" s="6">
        <v>65.94</v>
      </c>
      <c r="J42" s="6">
        <v>6.3700000000000007E-2</v>
      </c>
      <c r="K42" s="6" t="s">
        <v>27</v>
      </c>
      <c r="L42" s="6">
        <v>0.24299999999999999</v>
      </c>
      <c r="M42" s="6">
        <v>100.65599999999999</v>
      </c>
      <c r="N42" s="6">
        <f t="shared" si="1"/>
        <v>271.35802469135803</v>
      </c>
      <c r="O42" s="16">
        <v>0.60370920806156625</v>
      </c>
      <c r="P42" s="14">
        <v>48.554053054158715</v>
      </c>
      <c r="Q42" s="14">
        <v>5.5844530305108178E-2</v>
      </c>
      <c r="R42" s="14">
        <v>7.1244885101785166E-3</v>
      </c>
      <c r="S42" s="14">
        <v>0.10411549806168942</v>
      </c>
    </row>
    <row r="43" spans="1:19" x14ac:dyDescent="0.3">
      <c r="A43" s="2" t="s">
        <v>12</v>
      </c>
      <c r="B43" s="3">
        <v>41.9</v>
      </c>
      <c r="C43" s="3" t="s">
        <v>8</v>
      </c>
      <c r="D43" s="3" t="s">
        <v>20</v>
      </c>
      <c r="E43" s="3" t="s">
        <v>29</v>
      </c>
      <c r="F43" s="3" t="s">
        <v>32</v>
      </c>
      <c r="G43" s="6">
        <v>0.73150000000000004</v>
      </c>
      <c r="H43" s="6">
        <v>33.75</v>
      </c>
      <c r="I43" s="6">
        <v>64.55</v>
      </c>
      <c r="J43" s="6">
        <v>9.2899999999999996E-2</v>
      </c>
      <c r="K43" s="6">
        <v>1.3299999999999999E-2</v>
      </c>
      <c r="L43" s="6">
        <v>0.2409</v>
      </c>
      <c r="M43" s="6">
        <v>99.388999999999996</v>
      </c>
      <c r="N43" s="6">
        <f t="shared" si="1"/>
        <v>267.95350767953505</v>
      </c>
      <c r="O43" s="16">
        <v>0.63643848023589977</v>
      </c>
      <c r="P43" s="14">
        <v>47.949615823473948</v>
      </c>
      <c r="Q43" s="14">
        <v>8.2161671085610719E-2</v>
      </c>
      <c r="R43" s="14">
        <v>1.016927091577864E-2</v>
      </c>
      <c r="S43" s="14">
        <v>0.10412577503809518</v>
      </c>
    </row>
    <row r="44" spans="1:19" x14ac:dyDescent="0.3">
      <c r="A44" s="2" t="s">
        <v>12</v>
      </c>
      <c r="B44" s="3">
        <v>41.9</v>
      </c>
      <c r="C44" s="3" t="s">
        <v>8</v>
      </c>
      <c r="D44" s="3" t="s">
        <v>20</v>
      </c>
      <c r="E44" s="3" t="s">
        <v>29</v>
      </c>
      <c r="F44" s="3" t="s">
        <v>32</v>
      </c>
      <c r="G44" s="6">
        <v>0.66549999999999998</v>
      </c>
      <c r="H44" s="6">
        <v>33.700000000000003</v>
      </c>
      <c r="I44" s="6">
        <v>66.099999999999994</v>
      </c>
      <c r="J44" s="6">
        <v>3.8600000000000002E-2</v>
      </c>
      <c r="K44" s="6" t="s">
        <v>27</v>
      </c>
      <c r="L44" s="6">
        <v>0.26950000000000002</v>
      </c>
      <c r="M44" s="6">
        <v>100.78819999999999</v>
      </c>
      <c r="N44" s="6">
        <f t="shared" si="1"/>
        <v>245.26901669758809</v>
      </c>
      <c r="O44" s="16">
        <v>0.57344058513517482</v>
      </c>
      <c r="P44" s="14">
        <v>48.628246806615991</v>
      </c>
      <c r="Q44" s="14">
        <v>3.3809529097395472E-2</v>
      </c>
      <c r="R44" s="14">
        <v>4.6191948129255091E-3</v>
      </c>
      <c r="S44" s="14">
        <v>0.11536617241391413</v>
      </c>
    </row>
    <row r="45" spans="1:19" x14ac:dyDescent="0.3">
      <c r="A45" s="2" t="s">
        <v>12</v>
      </c>
      <c r="B45" s="3">
        <v>41.9</v>
      </c>
      <c r="C45" s="3" t="s">
        <v>8</v>
      </c>
      <c r="D45" s="3" t="s">
        <v>20</v>
      </c>
      <c r="E45" s="3" t="s">
        <v>29</v>
      </c>
      <c r="F45" s="3" t="s">
        <v>32</v>
      </c>
      <c r="G45" s="6">
        <v>0.67200000000000004</v>
      </c>
      <c r="H45" s="6">
        <v>33.65</v>
      </c>
      <c r="I45" s="6">
        <v>64.66</v>
      </c>
      <c r="J45" s="6">
        <v>4.5600000000000002E-2</v>
      </c>
      <c r="K45" s="6">
        <v>1.18E-2</v>
      </c>
      <c r="L45" s="6">
        <v>0.24790000000000001</v>
      </c>
      <c r="M45" s="6">
        <v>99.290300000000002</v>
      </c>
      <c r="N45" s="6">
        <f t="shared" si="1"/>
        <v>260.83098023396531</v>
      </c>
      <c r="O45" s="16">
        <v>0.58570976545155562</v>
      </c>
      <c r="P45" s="14">
        <v>48.1166826768956</v>
      </c>
      <c r="Q45" s="14">
        <v>4.0400755343764159E-2</v>
      </c>
      <c r="R45" s="14">
        <v>9.0383941462675189E-3</v>
      </c>
      <c r="S45" s="14">
        <v>0.10734184759212241</v>
      </c>
    </row>
    <row r="46" spans="1:19" x14ac:dyDescent="0.3">
      <c r="A46" s="2" t="s">
        <v>12</v>
      </c>
      <c r="B46" s="3">
        <v>41.9</v>
      </c>
      <c r="C46" s="3" t="s">
        <v>8</v>
      </c>
      <c r="D46" s="3" t="s">
        <v>20</v>
      </c>
      <c r="E46" s="3" t="s">
        <v>29</v>
      </c>
      <c r="F46" s="3" t="s">
        <v>32</v>
      </c>
      <c r="G46" s="6">
        <v>0.65529999999999999</v>
      </c>
      <c r="H46" s="6">
        <v>33.78</v>
      </c>
      <c r="I46" s="6">
        <v>65.97</v>
      </c>
      <c r="J46" s="6">
        <v>3.6999999999999998E-2</v>
      </c>
      <c r="K46" s="6">
        <v>4.1399999999999999E-2</v>
      </c>
      <c r="L46" s="6">
        <v>0.23449999999999999</v>
      </c>
      <c r="M46" s="6">
        <v>100.7182</v>
      </c>
      <c r="N46" s="6">
        <f t="shared" si="1"/>
        <v>281.3219616204691</v>
      </c>
      <c r="O46" s="16">
        <v>0.56446226011331135</v>
      </c>
      <c r="P46" s="14">
        <v>48.516337914754793</v>
      </c>
      <c r="Q46" s="14">
        <v>3.2397232804010155E-2</v>
      </c>
      <c r="R46" s="14">
        <v>3.1339434841230057E-2</v>
      </c>
      <c r="S46" s="14">
        <v>0.10034989835038806</v>
      </c>
    </row>
    <row r="47" spans="1:19" x14ac:dyDescent="0.3">
      <c r="A47" s="2" t="s">
        <v>12</v>
      </c>
      <c r="B47" s="3">
        <v>41.9</v>
      </c>
      <c r="C47" s="3" t="s">
        <v>8</v>
      </c>
      <c r="D47" s="3" t="s">
        <v>20</v>
      </c>
      <c r="E47" s="3" t="s">
        <v>29</v>
      </c>
      <c r="F47" s="3" t="s">
        <v>32</v>
      </c>
      <c r="G47" s="6">
        <v>0.67630000000000001</v>
      </c>
      <c r="H47" s="6">
        <v>33.78</v>
      </c>
      <c r="I47" s="6">
        <v>65.02</v>
      </c>
      <c r="J47" s="6">
        <v>4.4400000000000002E-2</v>
      </c>
      <c r="K47" s="6">
        <v>4.2900000000000001E-2</v>
      </c>
      <c r="L47" s="6">
        <v>0.27979999999999999</v>
      </c>
      <c r="M47" s="6">
        <v>99.843299999999999</v>
      </c>
      <c r="N47" s="6">
        <f t="shared" si="1"/>
        <v>232.38027162258754</v>
      </c>
      <c r="O47" s="16">
        <v>0.58637229039002325</v>
      </c>
      <c r="P47" s="14">
        <v>48.131323351861369</v>
      </c>
      <c r="Q47" s="14">
        <v>3.913167807358009E-2</v>
      </c>
      <c r="R47" s="14">
        <v>3.2687930108823808E-2</v>
      </c>
      <c r="S47" s="14">
        <v>0.12052055121089357</v>
      </c>
    </row>
    <row r="48" spans="1:19" x14ac:dyDescent="0.3">
      <c r="A48" s="2" t="s">
        <v>12</v>
      </c>
      <c r="B48" s="3">
        <v>41.9</v>
      </c>
      <c r="C48" s="3" t="s">
        <v>8</v>
      </c>
      <c r="D48" s="3" t="s">
        <v>20</v>
      </c>
      <c r="E48" s="3" t="s">
        <v>29</v>
      </c>
      <c r="F48" s="3" t="s">
        <v>32</v>
      </c>
      <c r="G48" s="6">
        <v>0.84609999999999996</v>
      </c>
      <c r="H48" s="6">
        <v>33.78</v>
      </c>
      <c r="I48" s="6">
        <v>65.42</v>
      </c>
      <c r="J48" s="6">
        <v>0.1157</v>
      </c>
      <c r="K48" s="6">
        <v>2.53E-2</v>
      </c>
      <c r="L48" s="6">
        <v>0.21890000000000001</v>
      </c>
      <c r="M48" s="6">
        <v>100.4059</v>
      </c>
      <c r="N48" s="6">
        <f t="shared" si="1"/>
        <v>298.8579259936044</v>
      </c>
      <c r="O48" s="16">
        <v>0.73035566436189336</v>
      </c>
      <c r="P48" s="14">
        <v>48.213652384720078</v>
      </c>
      <c r="Q48" s="14">
        <v>0.10152138079799126</v>
      </c>
      <c r="R48" s="14">
        <v>1.9192400812157787E-2</v>
      </c>
      <c r="S48" s="14">
        <v>9.3872377167382753E-2</v>
      </c>
    </row>
    <row r="49" spans="1:19" x14ac:dyDescent="0.3">
      <c r="A49" s="2" t="s">
        <v>12</v>
      </c>
      <c r="B49" s="3">
        <v>41.9</v>
      </c>
      <c r="C49" s="3" t="s">
        <v>8</v>
      </c>
      <c r="D49" s="3" t="s">
        <v>20</v>
      </c>
      <c r="E49" s="3" t="s">
        <v>29</v>
      </c>
      <c r="F49" s="3" t="s">
        <v>32</v>
      </c>
      <c r="G49" s="6">
        <v>0.8266</v>
      </c>
      <c r="H49" s="6">
        <v>33.799999999999997</v>
      </c>
      <c r="I49" s="6">
        <v>65.23</v>
      </c>
      <c r="J49" s="6">
        <v>4.8399999999999999E-2</v>
      </c>
      <c r="K49" s="6">
        <v>4.4999999999999998E-2</v>
      </c>
      <c r="L49" s="6">
        <v>0.25319999999999998</v>
      </c>
      <c r="M49" s="6">
        <v>100.2115</v>
      </c>
      <c r="N49" s="6">
        <f t="shared" si="1"/>
        <v>257.62243285939974</v>
      </c>
      <c r="O49" s="16">
        <v>0.7145566117646478</v>
      </c>
      <c r="P49" s="14">
        <v>48.143250071245916</v>
      </c>
      <c r="Q49" s="14">
        <v>4.2530261502832047E-2</v>
      </c>
      <c r="R49" s="14">
        <v>3.4186121497044128E-2</v>
      </c>
      <c r="S49" s="14">
        <v>0.10873873839774539</v>
      </c>
    </row>
    <row r="50" spans="1:19" x14ac:dyDescent="0.3">
      <c r="A50" s="2" t="s">
        <v>12</v>
      </c>
      <c r="B50" s="3">
        <v>41.9</v>
      </c>
      <c r="C50" s="3" t="s">
        <v>8</v>
      </c>
      <c r="D50" s="3" t="s">
        <v>20</v>
      </c>
      <c r="E50" s="3" t="s">
        <v>29</v>
      </c>
      <c r="F50" s="3" t="s">
        <v>32</v>
      </c>
      <c r="G50" s="6">
        <v>0.71599999999999997</v>
      </c>
      <c r="H50" s="6">
        <v>33.67</v>
      </c>
      <c r="I50" s="6">
        <v>66.17</v>
      </c>
      <c r="J50" s="6">
        <v>6.4100000000000004E-2</v>
      </c>
      <c r="K50" s="6">
        <v>2.5399999999999999E-2</v>
      </c>
      <c r="L50" s="6">
        <v>0.2954</v>
      </c>
      <c r="M50" s="6">
        <v>100.95699999999999</v>
      </c>
      <c r="N50" s="6">
        <f t="shared" si="1"/>
        <v>224.00135409614083</v>
      </c>
      <c r="O50" s="16">
        <v>0.61627493862679872</v>
      </c>
      <c r="P50" s="14">
        <v>48.626096230961124</v>
      </c>
      <c r="Q50" s="14">
        <v>5.6082964830288892E-2</v>
      </c>
      <c r="R50" s="14">
        <v>1.921282726851865E-2</v>
      </c>
      <c r="S50" s="14">
        <v>0.1263139520197791</v>
      </c>
    </row>
    <row r="51" spans="1:19" x14ac:dyDescent="0.3">
      <c r="A51" s="2" t="s">
        <v>12</v>
      </c>
      <c r="B51" s="3">
        <v>41.9</v>
      </c>
      <c r="C51" s="3" t="s">
        <v>8</v>
      </c>
      <c r="D51" s="3" t="s">
        <v>20</v>
      </c>
      <c r="E51" s="3" t="s">
        <v>29</v>
      </c>
      <c r="F51" s="3" t="s">
        <v>32</v>
      </c>
      <c r="G51" s="6">
        <v>0.91849999999999998</v>
      </c>
      <c r="H51" s="6">
        <v>33.99</v>
      </c>
      <c r="I51" s="6">
        <v>64.010000000000005</v>
      </c>
      <c r="J51" s="6">
        <v>5.45E-2</v>
      </c>
      <c r="K51" s="6">
        <v>1.1499999999999999</v>
      </c>
      <c r="L51" s="6">
        <v>0.28310000000000002</v>
      </c>
      <c r="M51" s="6">
        <v>100.40600000000001</v>
      </c>
      <c r="N51" s="6">
        <f t="shared" si="1"/>
        <v>226.10385022960085</v>
      </c>
      <c r="O51" s="16">
        <v>0.79147136872003754</v>
      </c>
      <c r="P51" s="14">
        <v>47.092382333285308</v>
      </c>
      <c r="Q51" s="14">
        <v>4.7737975898644855E-2</v>
      </c>
      <c r="R51" s="14">
        <v>0.87086325326353609</v>
      </c>
      <c r="S51" s="14">
        <v>0.12119236628516379</v>
      </c>
    </row>
    <row r="52" spans="1:19" x14ac:dyDescent="0.3">
      <c r="A52" s="2" t="s">
        <v>12</v>
      </c>
      <c r="B52" s="3">
        <v>41.9</v>
      </c>
      <c r="C52" s="3" t="s">
        <v>8</v>
      </c>
      <c r="D52" s="3" t="s">
        <v>20</v>
      </c>
      <c r="E52" s="3" t="s">
        <v>29</v>
      </c>
      <c r="F52" s="3" t="s">
        <v>32</v>
      </c>
      <c r="G52" s="6">
        <v>0.56499999999999995</v>
      </c>
      <c r="H52" s="6">
        <v>33.93</v>
      </c>
      <c r="I52" s="6">
        <v>64.849999999999994</v>
      </c>
      <c r="J52" s="6">
        <v>3.7900000000000003E-2</v>
      </c>
      <c r="K52" s="6">
        <v>0.73740000000000006</v>
      </c>
      <c r="L52" s="6">
        <v>0.26950000000000002</v>
      </c>
      <c r="M52" s="6">
        <v>100.3897</v>
      </c>
      <c r="N52" s="6">
        <f t="shared" si="1"/>
        <v>240.63079777365488</v>
      </c>
      <c r="O52" s="16">
        <v>0.4874389186276506</v>
      </c>
      <c r="P52" s="14">
        <v>47.767060897761773</v>
      </c>
      <c r="Q52" s="14">
        <v>3.3237045685541818E-2</v>
      </c>
      <c r="R52" s="14">
        <v>0.55907614761950086</v>
      </c>
      <c r="S52" s="14">
        <v>0.11550741663458798</v>
      </c>
    </row>
    <row r="53" spans="1:19" x14ac:dyDescent="0.3">
      <c r="A53" s="2" t="s">
        <v>12</v>
      </c>
      <c r="B53" s="3">
        <v>41.9</v>
      </c>
      <c r="C53" s="3" t="s">
        <v>8</v>
      </c>
      <c r="D53" s="3" t="s">
        <v>20</v>
      </c>
      <c r="E53" s="3" t="s">
        <v>29</v>
      </c>
      <c r="F53" s="3" t="s">
        <v>32</v>
      </c>
      <c r="G53" s="6">
        <v>0.37030000000000002</v>
      </c>
      <c r="H53" s="6">
        <v>33.79</v>
      </c>
      <c r="I53" s="6">
        <v>65.88</v>
      </c>
      <c r="J53" s="6" t="s">
        <v>27</v>
      </c>
      <c r="K53" s="6">
        <v>0.37659999999999999</v>
      </c>
      <c r="L53" s="6">
        <v>0.26129999999999998</v>
      </c>
      <c r="M53" s="6">
        <v>100.6781</v>
      </c>
      <c r="N53" s="6">
        <f t="shared" si="1"/>
        <v>252.1239954075775</v>
      </c>
      <c r="O53" s="16">
        <v>0.31923326529066542</v>
      </c>
      <c r="P53" s="14">
        <v>48.490292555930573</v>
      </c>
      <c r="Q53" s="14">
        <v>0</v>
      </c>
      <c r="R53" s="14">
        <v>0.28531908369979986</v>
      </c>
      <c r="S53" s="14">
        <v>0.11191110534182626</v>
      </c>
    </row>
    <row r="54" spans="1:19" x14ac:dyDescent="0.3">
      <c r="A54" s="2" t="s">
        <v>12</v>
      </c>
      <c r="B54" s="3">
        <v>41.9</v>
      </c>
      <c r="C54" s="3" t="s">
        <v>8</v>
      </c>
      <c r="D54" s="3" t="s">
        <v>20</v>
      </c>
      <c r="E54" s="3" t="s">
        <v>29</v>
      </c>
      <c r="F54" s="3" t="s">
        <v>32</v>
      </c>
      <c r="G54" s="6">
        <v>0.3715</v>
      </c>
      <c r="H54" s="6">
        <v>33.770000000000003</v>
      </c>
      <c r="I54" s="6">
        <v>65.55</v>
      </c>
      <c r="J54" s="6" t="s">
        <v>27</v>
      </c>
      <c r="K54" s="6">
        <v>7.7600000000000002E-2</v>
      </c>
      <c r="L54" s="6">
        <v>0.33389999999999997</v>
      </c>
      <c r="M54" s="6">
        <v>100.10429999999999</v>
      </c>
      <c r="N54" s="6">
        <f t="shared" si="1"/>
        <v>196.31626235399821</v>
      </c>
      <c r="O54" s="16">
        <v>0.32173101817958383</v>
      </c>
      <c r="P54" s="14">
        <v>48.467832358224868</v>
      </c>
      <c r="Q54" s="14">
        <v>1.2324621801409314E-3</v>
      </c>
      <c r="R54" s="14">
        <v>5.9059792038168114E-2</v>
      </c>
      <c r="S54" s="14">
        <v>0.14365802179290921</v>
      </c>
    </row>
    <row r="55" spans="1:19" x14ac:dyDescent="0.3">
      <c r="A55" s="2" t="s">
        <v>12</v>
      </c>
      <c r="B55" s="3">
        <v>41.9</v>
      </c>
      <c r="C55" s="3" t="s">
        <v>8</v>
      </c>
      <c r="D55" s="3" t="s">
        <v>20</v>
      </c>
      <c r="E55" s="3" t="s">
        <v>29</v>
      </c>
      <c r="F55" s="3" t="s">
        <v>32</v>
      </c>
      <c r="G55" s="6">
        <v>0.35959999999999998</v>
      </c>
      <c r="H55" s="6">
        <v>33.69</v>
      </c>
      <c r="I55" s="6">
        <v>66.430000000000007</v>
      </c>
      <c r="J55" s="6" t="s">
        <v>27</v>
      </c>
      <c r="K55" s="6" t="s">
        <v>27</v>
      </c>
      <c r="L55" s="6">
        <v>0.31790000000000002</v>
      </c>
      <c r="M55" s="6">
        <v>100.79770000000001</v>
      </c>
      <c r="N55" s="6">
        <f t="shared" si="1"/>
        <v>208.96508335954704</v>
      </c>
      <c r="O55" s="16">
        <v>0.31005224378061258</v>
      </c>
      <c r="P55" s="14">
        <v>48.901956358062677</v>
      </c>
      <c r="Q55" s="14">
        <v>8.7644899178329047E-5</v>
      </c>
      <c r="R55" s="14">
        <v>1.5154487996283137E-4</v>
      </c>
      <c r="S55" s="14">
        <v>0.1361711392446997</v>
      </c>
    </row>
    <row r="56" spans="1:19" x14ac:dyDescent="0.3">
      <c r="A56" s="2" t="s">
        <v>12</v>
      </c>
      <c r="B56" s="3">
        <v>41.9</v>
      </c>
      <c r="C56" s="3" t="s">
        <v>8</v>
      </c>
      <c r="D56" s="3" t="s">
        <v>20</v>
      </c>
      <c r="E56" s="3" t="s">
        <v>29</v>
      </c>
      <c r="F56" s="3" t="s">
        <v>32</v>
      </c>
      <c r="G56" s="6">
        <v>0.33329999999999999</v>
      </c>
      <c r="H56" s="6">
        <v>33.54</v>
      </c>
      <c r="I56" s="6">
        <v>65.45</v>
      </c>
      <c r="J56" s="6" t="s">
        <v>27</v>
      </c>
      <c r="K56" s="6">
        <v>1.5800000000000002E-2</v>
      </c>
      <c r="L56" s="6">
        <v>0.37269999999999998</v>
      </c>
      <c r="M56" s="6">
        <v>99.719499999999996</v>
      </c>
      <c r="N56" s="6">
        <f t="shared" si="1"/>
        <v>175.61041051784278</v>
      </c>
      <c r="O56" s="16">
        <v>0.29005763850471783</v>
      </c>
      <c r="P56" s="14">
        <v>48.630129922099712</v>
      </c>
      <c r="Q56" s="14">
        <v>5.3077650915793701E-4</v>
      </c>
      <c r="R56" s="14">
        <v>1.2083761836304314E-2</v>
      </c>
      <c r="S56" s="14">
        <v>0.16113420229318653</v>
      </c>
    </row>
    <row r="57" spans="1:19" x14ac:dyDescent="0.3">
      <c r="A57" s="2" t="s">
        <v>12</v>
      </c>
      <c r="B57" s="3">
        <v>41.9</v>
      </c>
      <c r="C57" s="3" t="s">
        <v>8</v>
      </c>
      <c r="D57" s="3" t="s">
        <v>20</v>
      </c>
      <c r="E57" s="3" t="s">
        <v>29</v>
      </c>
      <c r="F57" s="3" t="s">
        <v>32</v>
      </c>
      <c r="G57" s="6">
        <v>0.32040000000000002</v>
      </c>
      <c r="H57" s="6">
        <v>33.44</v>
      </c>
      <c r="I57" s="6">
        <v>64.89</v>
      </c>
      <c r="J57" s="6" t="s">
        <v>27</v>
      </c>
      <c r="K57" s="6" t="s">
        <v>27</v>
      </c>
      <c r="L57" s="6">
        <v>0.32579999999999998</v>
      </c>
      <c r="M57" s="6">
        <v>98.977400000000003</v>
      </c>
      <c r="N57" s="6">
        <f t="shared" si="1"/>
        <v>199.17127071823205</v>
      </c>
      <c r="O57" s="16">
        <v>0.28057601598436355</v>
      </c>
      <c r="P57" s="14">
        <v>48.51573293404082</v>
      </c>
      <c r="Q57" s="14">
        <v>0</v>
      </c>
      <c r="R57" s="14">
        <v>9.2349672510949794E-4</v>
      </c>
      <c r="S57" s="14">
        <v>0.14173870621536266</v>
      </c>
    </row>
    <row r="58" spans="1:19" x14ac:dyDescent="0.3">
      <c r="A58" s="2" t="s">
        <v>12</v>
      </c>
      <c r="B58" s="3">
        <v>41.9</v>
      </c>
      <c r="C58" s="3" t="s">
        <v>8</v>
      </c>
      <c r="D58" s="3" t="s">
        <v>20</v>
      </c>
      <c r="E58" s="3" t="s">
        <v>29</v>
      </c>
      <c r="F58" s="3" t="s">
        <v>32</v>
      </c>
      <c r="G58" s="6">
        <v>0.3488</v>
      </c>
      <c r="H58" s="6">
        <v>33.54</v>
      </c>
      <c r="I58" s="6">
        <v>66.16</v>
      </c>
      <c r="J58" s="6" t="s">
        <v>27</v>
      </c>
      <c r="K58" s="6">
        <v>0.11600000000000001</v>
      </c>
      <c r="L58" s="6">
        <v>0.31609999999999999</v>
      </c>
      <c r="M58" s="6">
        <v>100.5338</v>
      </c>
      <c r="N58" s="6">
        <f t="shared" si="1"/>
        <v>209.30085416007591</v>
      </c>
      <c r="O58" s="16">
        <v>0.30166262071672878</v>
      </c>
      <c r="P58" s="14">
        <v>48.852557631355076</v>
      </c>
      <c r="Q58" s="14">
        <v>0</v>
      </c>
      <c r="R58" s="14">
        <v>8.8165584189219465E-2</v>
      </c>
      <c r="S58" s="14">
        <v>0.13581535299457506</v>
      </c>
    </row>
    <row r="59" spans="1:19" x14ac:dyDescent="0.3">
      <c r="A59" s="2" t="s">
        <v>12</v>
      </c>
      <c r="B59" s="3">
        <v>41.9</v>
      </c>
      <c r="C59" s="3" t="s">
        <v>8</v>
      </c>
      <c r="D59" s="3" t="s">
        <v>20</v>
      </c>
      <c r="E59" s="3" t="s">
        <v>29</v>
      </c>
      <c r="F59" s="3" t="s">
        <v>32</v>
      </c>
      <c r="G59" s="6">
        <v>0.41099999999999998</v>
      </c>
      <c r="H59" s="6">
        <v>33.51</v>
      </c>
      <c r="I59" s="6">
        <v>65.09</v>
      </c>
      <c r="J59" s="6" t="s">
        <v>27</v>
      </c>
      <c r="K59" s="6">
        <v>0.63200000000000001</v>
      </c>
      <c r="L59" s="6">
        <v>0.26069999999999999</v>
      </c>
      <c r="M59" s="6">
        <v>99.949100000000001</v>
      </c>
      <c r="N59" s="6">
        <f t="shared" si="1"/>
        <v>249.67395473724591</v>
      </c>
      <c r="O59" s="16">
        <v>0.35697897004821671</v>
      </c>
      <c r="P59" s="14">
        <v>48.268284917772462</v>
      </c>
      <c r="Q59" s="14">
        <v>2.8252848383874501E-3</v>
      </c>
      <c r="R59" s="14">
        <v>0.48240740477980715</v>
      </c>
      <c r="S59" s="14">
        <v>0.11249188363541296</v>
      </c>
    </row>
    <row r="60" spans="1:19" x14ac:dyDescent="0.3">
      <c r="A60" s="2" t="s">
        <v>12</v>
      </c>
      <c r="B60" s="3">
        <v>41.9</v>
      </c>
      <c r="C60" s="3" t="s">
        <v>8</v>
      </c>
      <c r="D60" s="3" t="s">
        <v>20</v>
      </c>
      <c r="E60" s="3" t="s">
        <v>29</v>
      </c>
      <c r="F60" s="3" t="s">
        <v>32</v>
      </c>
      <c r="G60" s="6">
        <v>0.26989999999999997</v>
      </c>
      <c r="H60" s="6">
        <v>33.31</v>
      </c>
      <c r="I60" s="6">
        <v>63.95</v>
      </c>
      <c r="J60" s="6" t="s">
        <v>27</v>
      </c>
      <c r="K60" s="6">
        <v>0.52990000000000004</v>
      </c>
      <c r="L60" s="6">
        <v>0.29160000000000003</v>
      </c>
      <c r="M60" s="6">
        <v>98.353800000000007</v>
      </c>
      <c r="N60" s="6">
        <f t="shared" si="1"/>
        <v>219.30727023319616</v>
      </c>
      <c r="O60" s="16">
        <v>0.2376402747290885</v>
      </c>
      <c r="P60" s="14">
        <v>48.073362035939624</v>
      </c>
      <c r="Q60" s="14">
        <v>2.058526430445449E-3</v>
      </c>
      <c r="R60" s="14">
        <v>0.41002199800813116</v>
      </c>
      <c r="S60" s="14">
        <v>0.12755104713893939</v>
      </c>
    </row>
    <row r="61" spans="1:19" x14ac:dyDescent="0.3">
      <c r="A61" s="2" t="s">
        <v>12</v>
      </c>
      <c r="B61" s="3">
        <v>41.9</v>
      </c>
      <c r="C61" s="3" t="s">
        <v>8</v>
      </c>
      <c r="D61" s="3" t="s">
        <v>20</v>
      </c>
      <c r="E61" s="3" t="s">
        <v>29</v>
      </c>
      <c r="F61" s="3" t="s">
        <v>32</v>
      </c>
      <c r="G61" s="6">
        <v>0.32679999999999998</v>
      </c>
      <c r="H61" s="6">
        <v>33.69</v>
      </c>
      <c r="I61" s="6">
        <v>64.94</v>
      </c>
      <c r="J61" s="6" t="s">
        <v>27</v>
      </c>
      <c r="K61" s="6">
        <v>0.65749999999999997</v>
      </c>
      <c r="L61" s="6">
        <v>0.30659999999999998</v>
      </c>
      <c r="M61" s="6">
        <v>99.923900000000003</v>
      </c>
      <c r="N61" s="6">
        <f t="shared" si="1"/>
        <v>211.80691454664057</v>
      </c>
      <c r="O61" s="16">
        <v>0.28356071634395247</v>
      </c>
      <c r="P61" s="14">
        <v>48.108640792948563</v>
      </c>
      <c r="Q61" s="14">
        <v>0</v>
      </c>
      <c r="R61" s="14">
        <v>0.50136712201390332</v>
      </c>
      <c r="S61" s="14">
        <v>0.13216471230612431</v>
      </c>
    </row>
    <row r="62" spans="1:19" x14ac:dyDescent="0.3">
      <c r="A62" s="2" t="s">
        <v>12</v>
      </c>
      <c r="B62" s="3">
        <v>41.9</v>
      </c>
      <c r="C62" s="3" t="s">
        <v>8</v>
      </c>
      <c r="D62" s="3" t="s">
        <v>20</v>
      </c>
      <c r="E62" s="3" t="s">
        <v>29</v>
      </c>
      <c r="F62" s="3" t="s">
        <v>32</v>
      </c>
      <c r="G62" s="6">
        <v>0.37019999999999997</v>
      </c>
      <c r="H62" s="6">
        <v>33.549999999999997</v>
      </c>
      <c r="I62" s="6">
        <v>64.78</v>
      </c>
      <c r="J62" s="6" t="s">
        <v>27</v>
      </c>
      <c r="K62" s="6">
        <v>0.21460000000000001</v>
      </c>
      <c r="L62" s="6">
        <v>0.2863</v>
      </c>
      <c r="M62" s="6">
        <v>99.206700000000012</v>
      </c>
      <c r="N62" s="6">
        <f t="shared" si="1"/>
        <v>226.26615438351379</v>
      </c>
      <c r="O62" s="16">
        <v>0.32325192563110861</v>
      </c>
      <c r="P62" s="14">
        <v>48.293917480720751</v>
      </c>
      <c r="Q62" s="14">
        <v>0</v>
      </c>
      <c r="R62" s="14">
        <v>0.16467607255866495</v>
      </c>
      <c r="S62" s="14">
        <v>0.1241953688812307</v>
      </c>
    </row>
    <row r="63" spans="1:19" x14ac:dyDescent="0.3">
      <c r="A63" s="2" t="s">
        <v>12</v>
      </c>
      <c r="B63" s="3">
        <v>41.9</v>
      </c>
      <c r="C63" s="3" t="s">
        <v>8</v>
      </c>
      <c r="D63" s="3" t="s">
        <v>20</v>
      </c>
      <c r="E63" s="3" t="s">
        <v>29</v>
      </c>
      <c r="F63" s="3" t="s">
        <v>32</v>
      </c>
      <c r="G63" s="6">
        <v>0.47370000000000001</v>
      </c>
      <c r="H63" s="6">
        <v>33.58</v>
      </c>
      <c r="I63" s="6">
        <v>65.510000000000005</v>
      </c>
      <c r="J63" s="6" t="s">
        <v>27</v>
      </c>
      <c r="K63" s="6">
        <v>0.4919</v>
      </c>
      <c r="L63" s="6">
        <v>0.27500000000000002</v>
      </c>
      <c r="M63" s="6">
        <v>100.33370000000001</v>
      </c>
      <c r="N63" s="6">
        <f t="shared" si="1"/>
        <v>238.21818181818182</v>
      </c>
      <c r="O63" s="16">
        <v>0.41005544589942655</v>
      </c>
      <c r="P63" s="14">
        <v>48.416521539138749</v>
      </c>
      <c r="Q63" s="14">
        <v>2.8157923709471061E-3</v>
      </c>
      <c r="R63" s="14">
        <v>0.37420716502227619</v>
      </c>
      <c r="S63" s="14">
        <v>0.11826363966353731</v>
      </c>
    </row>
    <row r="64" spans="1:19" x14ac:dyDescent="0.3">
      <c r="A64" s="2" t="s">
        <v>12</v>
      </c>
      <c r="B64" s="3">
        <v>41.9</v>
      </c>
      <c r="C64" s="3" t="s">
        <v>8</v>
      </c>
      <c r="D64" s="3" t="s">
        <v>20</v>
      </c>
      <c r="E64" s="3" t="s">
        <v>29</v>
      </c>
      <c r="F64" s="3" t="s">
        <v>32</v>
      </c>
      <c r="G64" s="6">
        <v>0.3397</v>
      </c>
      <c r="H64" s="6">
        <v>33.58</v>
      </c>
      <c r="I64" s="6">
        <v>65.12</v>
      </c>
      <c r="J64" s="6" t="s">
        <v>27</v>
      </c>
      <c r="K64" s="6">
        <v>8.6900000000000005E-2</v>
      </c>
      <c r="L64" s="6">
        <v>0.32790000000000002</v>
      </c>
      <c r="M64" s="6">
        <v>99.455300000000008</v>
      </c>
      <c r="N64" s="6">
        <f t="shared" si="1"/>
        <v>198.59713327233914</v>
      </c>
      <c r="O64" s="16">
        <v>0.29609368947580816</v>
      </c>
      <c r="P64" s="14">
        <v>48.461268999873639</v>
      </c>
      <c r="Q64" s="14">
        <v>0</v>
      </c>
      <c r="R64" s="14">
        <v>6.6565539768862397E-2</v>
      </c>
      <c r="S64" s="14">
        <v>0.14198889153935432</v>
      </c>
    </row>
    <row r="65" spans="1:19" x14ac:dyDescent="0.3">
      <c r="A65" s="2" t="s">
        <v>12</v>
      </c>
      <c r="B65" s="3">
        <v>41.9</v>
      </c>
      <c r="C65" s="3" t="s">
        <v>8</v>
      </c>
      <c r="D65" s="3" t="s">
        <v>20</v>
      </c>
      <c r="E65" s="3" t="s">
        <v>29</v>
      </c>
      <c r="F65" s="3" t="s">
        <v>32</v>
      </c>
      <c r="G65" s="6">
        <v>0.38109999999999999</v>
      </c>
      <c r="H65" s="6">
        <v>33.51</v>
      </c>
      <c r="I65" s="6">
        <v>65.81</v>
      </c>
      <c r="J65" s="6" t="s">
        <v>27</v>
      </c>
      <c r="K65" s="6">
        <v>0.21210000000000001</v>
      </c>
      <c r="L65" s="6">
        <v>0.3105</v>
      </c>
      <c r="M65" s="6">
        <v>100.2236</v>
      </c>
      <c r="N65" s="6">
        <f t="shared" si="1"/>
        <v>211.94847020933977</v>
      </c>
      <c r="O65" s="16">
        <v>0.33038903478794501</v>
      </c>
      <c r="P65" s="14">
        <v>48.710810175657357</v>
      </c>
      <c r="Q65" s="14">
        <v>0</v>
      </c>
      <c r="R65" s="14">
        <v>0.16159332669050611</v>
      </c>
      <c r="S65" s="14">
        <v>0.13372962549452447</v>
      </c>
    </row>
    <row r="66" spans="1:19" x14ac:dyDescent="0.3">
      <c r="A66" s="2" t="s">
        <v>12</v>
      </c>
      <c r="B66" s="3">
        <v>41.9</v>
      </c>
      <c r="C66" s="3" t="s">
        <v>8</v>
      </c>
      <c r="D66" s="3" t="s">
        <v>20</v>
      </c>
      <c r="E66" s="3" t="s">
        <v>29</v>
      </c>
      <c r="F66" s="3" t="s">
        <v>32</v>
      </c>
      <c r="G66" s="6">
        <v>0.34360000000000002</v>
      </c>
      <c r="H66" s="6">
        <v>33.56</v>
      </c>
      <c r="I66" s="6">
        <v>66.180000000000007</v>
      </c>
      <c r="J66" s="6" t="s">
        <v>27</v>
      </c>
      <c r="K66" s="6">
        <v>6.0100000000000001E-2</v>
      </c>
      <c r="L66" s="6">
        <v>0.2671</v>
      </c>
      <c r="M66" s="6">
        <v>100.46600000000001</v>
      </c>
      <c r="N66" s="6">
        <f t="shared" ref="N66:N79" si="2">I66/L66</f>
        <v>247.77236989891429</v>
      </c>
      <c r="O66" s="16">
        <v>0.29727984851949857</v>
      </c>
      <c r="P66" s="14">
        <v>48.886153201701987</v>
      </c>
      <c r="Q66" s="14">
        <v>0</v>
      </c>
      <c r="R66" s="14">
        <v>4.5696492317076898E-2</v>
      </c>
      <c r="S66" s="14">
        <v>0.11480625524469815</v>
      </c>
    </row>
    <row r="67" spans="1:19" x14ac:dyDescent="0.3">
      <c r="A67" s="2" t="s">
        <v>12</v>
      </c>
      <c r="B67" s="3">
        <v>41.9</v>
      </c>
      <c r="C67" s="3" t="s">
        <v>8</v>
      </c>
      <c r="D67" s="3" t="s">
        <v>20</v>
      </c>
      <c r="E67" s="3" t="s">
        <v>29</v>
      </c>
      <c r="F67" s="3" t="s">
        <v>32</v>
      </c>
      <c r="G67" s="6">
        <v>0.43169999999999997</v>
      </c>
      <c r="H67" s="6">
        <v>33.409999999999997</v>
      </c>
      <c r="I67" s="6">
        <v>63.88</v>
      </c>
      <c r="J67" s="6" t="s">
        <v>27</v>
      </c>
      <c r="K67" s="6">
        <v>0.77629999999999999</v>
      </c>
      <c r="L67" s="6">
        <v>0.26529999999999998</v>
      </c>
      <c r="M67" s="6">
        <v>98.77</v>
      </c>
      <c r="N67" s="6">
        <f t="shared" si="2"/>
        <v>240.78401809272523</v>
      </c>
      <c r="O67" s="16">
        <v>0.37848626473650776</v>
      </c>
      <c r="P67" s="14">
        <v>47.816718446833512</v>
      </c>
      <c r="Q67" s="14">
        <v>8.0208802896454589E-4</v>
      </c>
      <c r="R67" s="14">
        <v>0.5981274553621323</v>
      </c>
      <c r="S67" s="14">
        <v>0.11555391720272955</v>
      </c>
    </row>
    <row r="68" spans="1:19" x14ac:dyDescent="0.3">
      <c r="A68" s="2" t="s">
        <v>12</v>
      </c>
      <c r="B68" s="3">
        <v>41.9</v>
      </c>
      <c r="C68" s="3" t="s">
        <v>8</v>
      </c>
      <c r="D68" s="3" t="s">
        <v>20</v>
      </c>
      <c r="E68" s="3" t="s">
        <v>29</v>
      </c>
      <c r="F68" s="3" t="s">
        <v>32</v>
      </c>
      <c r="G68" s="6">
        <v>0.4768</v>
      </c>
      <c r="H68" s="6">
        <v>33.47</v>
      </c>
      <c r="I68" s="6">
        <v>64.06</v>
      </c>
      <c r="J68" s="6" t="s">
        <v>27</v>
      </c>
      <c r="K68" s="6">
        <v>0.48930000000000001</v>
      </c>
      <c r="L68" s="6">
        <v>0.28799999999999998</v>
      </c>
      <c r="M68" s="6">
        <v>98.827500000000001</v>
      </c>
      <c r="N68" s="6">
        <f t="shared" si="2"/>
        <v>222.43055555555557</v>
      </c>
      <c r="O68" s="16">
        <v>0.41768306904011054</v>
      </c>
      <c r="P68" s="14">
        <v>47.912004919994089</v>
      </c>
      <c r="Q68" s="14">
        <v>0</v>
      </c>
      <c r="R68" s="14">
        <v>0.37668811441756589</v>
      </c>
      <c r="S68" s="14">
        <v>0.12533791323284116</v>
      </c>
    </row>
    <row r="69" spans="1:19" ht="16.2" thickBot="1" x14ac:dyDescent="0.35">
      <c r="A69" s="4" t="s">
        <v>12</v>
      </c>
      <c r="B69" s="5">
        <v>41.9</v>
      </c>
      <c r="C69" s="5" t="s">
        <v>8</v>
      </c>
      <c r="D69" s="5" t="s">
        <v>20</v>
      </c>
      <c r="E69" s="5" t="s">
        <v>29</v>
      </c>
      <c r="F69" s="5" t="s">
        <v>32</v>
      </c>
      <c r="G69" s="7">
        <v>0.41720000000000002</v>
      </c>
      <c r="H69" s="7">
        <v>33.369999999999997</v>
      </c>
      <c r="I69" s="7">
        <v>65.599999999999994</v>
      </c>
      <c r="J69" s="7" t="s">
        <v>27</v>
      </c>
      <c r="K69" s="7">
        <v>0.60929999999999995</v>
      </c>
      <c r="L69" s="7">
        <v>0.26090000000000002</v>
      </c>
      <c r="M69" s="7">
        <v>100.2573</v>
      </c>
      <c r="N69" s="7">
        <f t="shared" si="2"/>
        <v>251.43733231123031</v>
      </c>
      <c r="O69" s="17">
        <v>0.36187738558904814</v>
      </c>
      <c r="P69" s="15">
        <v>48.581147578817593</v>
      </c>
      <c r="Q69" s="15">
        <v>0</v>
      </c>
      <c r="R69" s="15">
        <v>0.46445580928607338</v>
      </c>
      <c r="S69" s="15">
        <v>0.11242698673428358</v>
      </c>
    </row>
    <row r="70" spans="1:19" x14ac:dyDescent="0.3">
      <c r="A70" s="2" t="s">
        <v>13</v>
      </c>
      <c r="B70" s="3">
        <v>42.3</v>
      </c>
      <c r="C70" s="3" t="s">
        <v>8</v>
      </c>
      <c r="D70" s="3" t="s">
        <v>20</v>
      </c>
      <c r="E70" s="3" t="s">
        <v>29</v>
      </c>
      <c r="F70" s="3" t="s">
        <v>32</v>
      </c>
      <c r="G70" s="6">
        <v>0.67110000000000003</v>
      </c>
      <c r="H70" s="6">
        <v>33.479999999999997</v>
      </c>
      <c r="I70" s="6">
        <v>66.319999999999993</v>
      </c>
      <c r="J70" s="6">
        <v>0.1585</v>
      </c>
      <c r="K70" s="6">
        <v>3.3399999999999999E-2</v>
      </c>
      <c r="L70" s="6">
        <v>0.21099999999999999</v>
      </c>
      <c r="M70" s="6">
        <v>100.87389999999999</v>
      </c>
      <c r="N70" s="6">
        <f t="shared" si="2"/>
        <v>314.31279620853076</v>
      </c>
      <c r="O70" s="16">
        <v>0.57872555810994109</v>
      </c>
      <c r="P70" s="14">
        <v>48.828875956554839</v>
      </c>
      <c r="Q70" s="14">
        <v>0.13893963077119043</v>
      </c>
      <c r="R70" s="14">
        <v>2.5312087742620965E-2</v>
      </c>
      <c r="S70" s="14">
        <v>9.0395586394101821E-2</v>
      </c>
    </row>
    <row r="71" spans="1:19" x14ac:dyDescent="0.3">
      <c r="A71" s="2" t="s">
        <v>13</v>
      </c>
      <c r="B71" s="3">
        <v>42.3</v>
      </c>
      <c r="C71" s="3" t="s">
        <v>8</v>
      </c>
      <c r="D71" s="3" t="s">
        <v>20</v>
      </c>
      <c r="E71" s="3" t="s">
        <v>29</v>
      </c>
      <c r="F71" s="3" t="s">
        <v>32</v>
      </c>
      <c r="G71" s="6">
        <v>0.61260000000000003</v>
      </c>
      <c r="H71" s="6">
        <v>33.42</v>
      </c>
      <c r="I71" s="6">
        <v>65.58</v>
      </c>
      <c r="J71" s="6">
        <v>0.10929999999999999</v>
      </c>
      <c r="K71" s="6">
        <v>0.20150000000000001</v>
      </c>
      <c r="L71" s="6">
        <v>0.21929999999999999</v>
      </c>
      <c r="M71" s="6">
        <v>100.1426</v>
      </c>
      <c r="N71" s="6">
        <f t="shared" si="2"/>
        <v>299.04240766073872</v>
      </c>
      <c r="O71" s="16">
        <v>0.53150613715517414</v>
      </c>
      <c r="P71" s="14">
        <v>48.57910275201781</v>
      </c>
      <c r="Q71" s="14">
        <v>9.6396863491776591E-2</v>
      </c>
      <c r="R71" s="14">
        <v>0.15363933489190942</v>
      </c>
      <c r="S71" s="14">
        <v>9.4525562457644138E-2</v>
      </c>
    </row>
    <row r="72" spans="1:19" x14ac:dyDescent="0.3">
      <c r="A72" s="2" t="s">
        <v>13</v>
      </c>
      <c r="B72" s="3">
        <v>42.3</v>
      </c>
      <c r="C72" s="3" t="s">
        <v>8</v>
      </c>
      <c r="D72" s="3" t="s">
        <v>20</v>
      </c>
      <c r="E72" s="3" t="s">
        <v>29</v>
      </c>
      <c r="F72" s="3" t="s">
        <v>32</v>
      </c>
      <c r="G72" s="6">
        <v>0.65559999999999996</v>
      </c>
      <c r="H72" s="6">
        <v>33.42</v>
      </c>
      <c r="I72" s="6">
        <v>66.209999999999994</v>
      </c>
      <c r="J72" s="6">
        <v>0.15570000000000001</v>
      </c>
      <c r="K72" s="6">
        <v>1.6E-2</v>
      </c>
      <c r="L72" s="6">
        <v>0.23580000000000001</v>
      </c>
      <c r="M72" s="6">
        <v>100.693</v>
      </c>
      <c r="N72" s="6">
        <f t="shared" si="2"/>
        <v>280.78880407124677</v>
      </c>
      <c r="O72" s="16">
        <v>0.56645493675957237</v>
      </c>
      <c r="P72" s="14">
        <v>48.842377378355614</v>
      </c>
      <c r="Q72" s="14">
        <v>0.13674973204520949</v>
      </c>
      <c r="R72" s="14">
        <v>1.2149054511995074E-2</v>
      </c>
      <c r="S72" s="14">
        <v>0.10121609303494826</v>
      </c>
    </row>
    <row r="73" spans="1:19" x14ac:dyDescent="0.3">
      <c r="A73" s="2" t="s">
        <v>13</v>
      </c>
      <c r="B73" s="3">
        <v>42.3</v>
      </c>
      <c r="C73" s="3" t="s">
        <v>8</v>
      </c>
      <c r="D73" s="3" t="s">
        <v>20</v>
      </c>
      <c r="E73" s="3" t="s">
        <v>29</v>
      </c>
      <c r="F73" s="3" t="s">
        <v>32</v>
      </c>
      <c r="G73" s="6">
        <v>0.66290000000000004</v>
      </c>
      <c r="H73" s="6">
        <v>33.42</v>
      </c>
      <c r="I73" s="6">
        <v>65.75</v>
      </c>
      <c r="J73" s="6">
        <v>0.17699999999999999</v>
      </c>
      <c r="K73" s="6" t="s">
        <v>27</v>
      </c>
      <c r="L73" s="6">
        <v>0.21390000000000001</v>
      </c>
      <c r="M73" s="6">
        <v>100.2521</v>
      </c>
      <c r="N73" s="6">
        <f t="shared" si="2"/>
        <v>307.38662926601216</v>
      </c>
      <c r="O73" s="16">
        <v>0.57458268734926854</v>
      </c>
      <c r="P73" s="14">
        <v>48.657194002130879</v>
      </c>
      <c r="Q73" s="14">
        <v>0.15595138418459473</v>
      </c>
      <c r="R73" s="14">
        <v>5.4844501131170002E-3</v>
      </c>
      <c r="S73" s="14">
        <v>9.2107426715905591E-2</v>
      </c>
    </row>
    <row r="74" spans="1:19" x14ac:dyDescent="0.3">
      <c r="A74" s="2" t="s">
        <v>13</v>
      </c>
      <c r="B74" s="3">
        <v>42.3</v>
      </c>
      <c r="C74" s="3" t="s">
        <v>8</v>
      </c>
      <c r="D74" s="3" t="s">
        <v>20</v>
      </c>
      <c r="E74" s="3" t="s">
        <v>29</v>
      </c>
      <c r="F74" s="3" t="s">
        <v>32</v>
      </c>
      <c r="G74" s="6">
        <v>0.65190000000000003</v>
      </c>
      <c r="H74" s="6">
        <v>33.619999999999997</v>
      </c>
      <c r="I74" s="6">
        <v>66.180000000000007</v>
      </c>
      <c r="J74" s="6">
        <v>0.26440000000000002</v>
      </c>
      <c r="K74" s="6" t="s">
        <v>27</v>
      </c>
      <c r="L74" s="6">
        <v>0.20230000000000001</v>
      </c>
      <c r="M74" s="6">
        <v>100.98560000000001</v>
      </c>
      <c r="N74" s="6">
        <f t="shared" si="2"/>
        <v>327.13791398912508</v>
      </c>
      <c r="O74" s="16">
        <v>0.56102228085330319</v>
      </c>
      <c r="P74" s="14">
        <v>48.626462564414936</v>
      </c>
      <c r="Q74" s="14">
        <v>0.23129808095745139</v>
      </c>
      <c r="R74" s="14">
        <v>2.0420151951719237E-3</v>
      </c>
      <c r="S74" s="14">
        <v>8.6491685143807298E-2</v>
      </c>
    </row>
    <row r="75" spans="1:19" x14ac:dyDescent="0.3">
      <c r="A75" s="2" t="s">
        <v>13</v>
      </c>
      <c r="B75" s="3">
        <v>42.3</v>
      </c>
      <c r="C75" s="3" t="s">
        <v>8</v>
      </c>
      <c r="D75" s="3" t="s">
        <v>20</v>
      </c>
      <c r="E75" s="3" t="s">
        <v>29</v>
      </c>
      <c r="F75" s="3" t="s">
        <v>32</v>
      </c>
      <c r="G75" s="6">
        <v>0.68100000000000005</v>
      </c>
      <c r="H75" s="6">
        <v>33.54</v>
      </c>
      <c r="I75" s="6">
        <v>65.08</v>
      </c>
      <c r="J75" s="6">
        <v>4.8500000000000001E-2</v>
      </c>
      <c r="K75" s="6" t="s">
        <v>27</v>
      </c>
      <c r="L75" s="6">
        <v>0.24709999999999999</v>
      </c>
      <c r="M75" s="6">
        <v>99.605899999999991</v>
      </c>
      <c r="N75" s="6">
        <f t="shared" si="2"/>
        <v>263.37515176042086</v>
      </c>
      <c r="O75" s="16">
        <v>0.59262320311693117</v>
      </c>
      <c r="P75" s="14">
        <v>48.353272233919128</v>
      </c>
      <c r="Q75" s="14">
        <v>4.290271026482325E-2</v>
      </c>
      <c r="R75" s="14">
        <v>2.2178165212354303E-3</v>
      </c>
      <c r="S75" s="14">
        <v>0.10682763956911807</v>
      </c>
    </row>
    <row r="76" spans="1:19" x14ac:dyDescent="0.3">
      <c r="A76" s="2" t="s">
        <v>13</v>
      </c>
      <c r="B76" s="3">
        <v>42.3</v>
      </c>
      <c r="C76" s="3" t="s">
        <v>8</v>
      </c>
      <c r="D76" s="3" t="s">
        <v>20</v>
      </c>
      <c r="E76" s="3" t="s">
        <v>29</v>
      </c>
      <c r="F76" s="3" t="s">
        <v>32</v>
      </c>
      <c r="G76" s="6">
        <v>0.71689999999999998</v>
      </c>
      <c r="H76" s="6">
        <v>33.590000000000003</v>
      </c>
      <c r="I76" s="6">
        <v>66.5</v>
      </c>
      <c r="J76" s="6">
        <v>3.2300000000000002E-2</v>
      </c>
      <c r="K76" s="6" t="s">
        <v>27</v>
      </c>
      <c r="L76" s="6">
        <v>0.2276</v>
      </c>
      <c r="M76" s="6">
        <v>101.0667</v>
      </c>
      <c r="N76" s="6">
        <f t="shared" si="2"/>
        <v>292.17926186291743</v>
      </c>
      <c r="O76" s="16">
        <v>0.61691517198433965</v>
      </c>
      <c r="P76" s="14">
        <v>48.857956869833544</v>
      </c>
      <c r="Q76" s="14">
        <v>2.8254058713085416E-2</v>
      </c>
      <c r="R76" s="14">
        <v>0</v>
      </c>
      <c r="S76" s="14">
        <v>9.7301262626087445E-2</v>
      </c>
    </row>
    <row r="77" spans="1:19" x14ac:dyDescent="0.3">
      <c r="A77" s="2" t="s">
        <v>13</v>
      </c>
      <c r="B77" s="3">
        <v>42.3</v>
      </c>
      <c r="C77" s="3" t="s">
        <v>8</v>
      </c>
      <c r="D77" s="3" t="s">
        <v>20</v>
      </c>
      <c r="E77" s="3" t="s">
        <v>29</v>
      </c>
      <c r="F77" s="3" t="s">
        <v>32</v>
      </c>
      <c r="G77" s="6">
        <v>0.63800000000000001</v>
      </c>
      <c r="H77" s="6">
        <v>33.54</v>
      </c>
      <c r="I77" s="6">
        <v>66.209999999999994</v>
      </c>
      <c r="J77" s="6">
        <v>3.49E-2</v>
      </c>
      <c r="K77" s="6" t="s">
        <v>27</v>
      </c>
      <c r="L77" s="6">
        <v>0.2112</v>
      </c>
      <c r="M77" s="6">
        <v>100.65219999999999</v>
      </c>
      <c r="N77" s="6">
        <f t="shared" si="2"/>
        <v>313.49431818181813</v>
      </c>
      <c r="O77" s="16">
        <v>0.5509825289763266</v>
      </c>
      <c r="P77" s="14">
        <v>48.818847556437106</v>
      </c>
      <c r="Q77" s="14">
        <v>3.0637549545473243E-2</v>
      </c>
      <c r="R77" s="14">
        <v>6.4510759048983842E-3</v>
      </c>
      <c r="S77" s="14">
        <v>9.0612979448556993E-2</v>
      </c>
    </row>
    <row r="78" spans="1:19" x14ac:dyDescent="0.3">
      <c r="A78" s="2" t="s">
        <v>13</v>
      </c>
      <c r="B78" s="3">
        <v>42.3</v>
      </c>
      <c r="C78" s="3" t="s">
        <v>8</v>
      </c>
      <c r="D78" s="3" t="s">
        <v>20</v>
      </c>
      <c r="E78" s="3" t="s">
        <v>29</v>
      </c>
      <c r="F78" s="3" t="s">
        <v>32</v>
      </c>
      <c r="G78" s="6">
        <v>0.63480000000000003</v>
      </c>
      <c r="H78" s="6">
        <v>33.630000000000003</v>
      </c>
      <c r="I78" s="6">
        <v>66.150000000000006</v>
      </c>
      <c r="J78" s="6">
        <v>5.8099999999999999E-2</v>
      </c>
      <c r="K78" s="6" t="s">
        <v>27</v>
      </c>
      <c r="L78" s="6">
        <v>0.22869999999999999</v>
      </c>
      <c r="M78" s="6">
        <v>100.71639999999999</v>
      </c>
      <c r="N78" s="6">
        <f t="shared" si="2"/>
        <v>289.2435505028422</v>
      </c>
      <c r="O78" s="16">
        <v>0.54757956714652234</v>
      </c>
      <c r="P78" s="14">
        <v>48.717719474019447</v>
      </c>
      <c r="Q78" s="14">
        <v>5.0944569739186409E-2</v>
      </c>
      <c r="R78" s="14">
        <v>2.5016141961573292E-3</v>
      </c>
      <c r="S78" s="14">
        <v>9.8006713962823913E-2</v>
      </c>
    </row>
    <row r="79" spans="1:19" ht="16.2" thickBot="1" x14ac:dyDescent="0.35">
      <c r="A79" s="4" t="s">
        <v>13</v>
      </c>
      <c r="B79" s="5">
        <v>42.3</v>
      </c>
      <c r="C79" s="5" t="s">
        <v>8</v>
      </c>
      <c r="D79" s="5" t="s">
        <v>20</v>
      </c>
      <c r="E79" s="5" t="s">
        <v>29</v>
      </c>
      <c r="F79" s="5" t="s">
        <v>32</v>
      </c>
      <c r="G79" s="7">
        <v>0.64200000000000002</v>
      </c>
      <c r="H79" s="7">
        <v>33.58</v>
      </c>
      <c r="I79" s="7">
        <v>66.14</v>
      </c>
      <c r="J79" s="7">
        <v>7.1300000000000002E-2</v>
      </c>
      <c r="K79" s="7" t="s">
        <v>27</v>
      </c>
      <c r="L79" s="7">
        <v>0.23419999999999999</v>
      </c>
      <c r="M79" s="7">
        <v>100.67609999999999</v>
      </c>
      <c r="N79" s="7">
        <f t="shared" si="2"/>
        <v>282.40819812126387</v>
      </c>
      <c r="O79" s="17">
        <v>0.55410839102724518</v>
      </c>
      <c r="P79" s="15">
        <v>48.738333474788277</v>
      </c>
      <c r="Q79" s="15">
        <v>6.2554805615771092E-2</v>
      </c>
      <c r="R79" s="15">
        <v>6.5989528948973792E-3</v>
      </c>
      <c r="S79" s="15">
        <v>0.1004213226073811</v>
      </c>
    </row>
    <row r="80" spans="1:19" x14ac:dyDescent="0.3">
      <c r="A80" s="1" t="s">
        <v>31</v>
      </c>
    </row>
    <row r="81" spans="1:1" x14ac:dyDescent="0.3">
      <c r="A81" s="1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1- Sphalerite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2025-07-29T14:45:10Z</dcterms:modified>
</cp:coreProperties>
</file>