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wurnet.nl\dfs-root\WFSR\BU2\Team_24\EGTOX_Toxicology\PFAS project RIVM\manuscript\versie 2\versie 3\versie 4\versie 5\versie 6\submission\revision\"/>
    </mc:Choice>
  </mc:AlternateContent>
  <xr:revisionPtr revIDLastSave="0" documentId="13_ncr:1_{7071E4BF-D33E-4A7B-B694-962C51DC13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PF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E11" i="1"/>
</calcChain>
</file>

<file path=xl/sharedStrings.xml><?xml version="1.0" encoding="utf-8"?>
<sst xmlns="http://schemas.openxmlformats.org/spreadsheetml/2006/main" count="94" uniqueCount="42">
  <si>
    <t>internal</t>
  </si>
  <si>
    <t>PFePA</t>
  </si>
  <si>
    <t>PFHxA</t>
  </si>
  <si>
    <t>PFHpA</t>
  </si>
  <si>
    <t>PFOA</t>
  </si>
  <si>
    <t>PFNA</t>
  </si>
  <si>
    <t>PFDA</t>
  </si>
  <si>
    <t>PFUnDA</t>
  </si>
  <si>
    <t>PFDoDA</t>
  </si>
  <si>
    <t>PFTeDA</t>
  </si>
  <si>
    <t>PFHxDA</t>
  </si>
  <si>
    <t>PFODA</t>
  </si>
  <si>
    <t>PFBS</t>
  </si>
  <si>
    <t>PFHxS</t>
  </si>
  <si>
    <t>PFHpS</t>
  </si>
  <si>
    <t>PFOS</t>
  </si>
  <si>
    <t>PFDS</t>
  </si>
  <si>
    <t>HFPO-DA</t>
  </si>
  <si>
    <t>HFPO-TA</t>
  </si>
  <si>
    <t>external (relative liver weight)</t>
  </si>
  <si>
    <t>RPF</t>
  </si>
  <si>
    <t>RPFU</t>
  </si>
  <si>
    <t>RPFL</t>
  </si>
  <si>
    <t>NA</t>
  </si>
  <si>
    <t>external (absolute liver weight)</t>
  </si>
  <si>
    <t>external (liver hypotrophy)</t>
  </si>
  <si>
    <t>ATF4</t>
  </si>
  <si>
    <t>SLC7A11</t>
  </si>
  <si>
    <t>YARS1</t>
  </si>
  <si>
    <t>PDK4</t>
  </si>
  <si>
    <t>ANGPTL4</t>
  </si>
  <si>
    <t>LSS</t>
  </si>
  <si>
    <t>HMGCR</t>
  </si>
  <si>
    <t>OAT5</t>
  </si>
  <si>
    <t>THRSP</t>
  </si>
  <si>
    <t>CXCL10</t>
  </si>
  <si>
    <t>Bil et al., (2021)</t>
  </si>
  <si>
    <t>Bil et al., (2022a)</t>
  </si>
  <si>
    <t>Bil et al., (2022b)</t>
  </si>
  <si>
    <t>genes present study</t>
  </si>
  <si>
    <t>RPFs marked green were used for correlation analysis</t>
  </si>
  <si>
    <t>AdipRed present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</si>
</sst>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2" borderId="0" xfId="0" applyFont="1" applyFill="1"/>
    <xf numFmtId="0" fontId="4" fillId="0" borderId="0" xfId="0" applyFont="1" applyFill="1"/>
    <xf numFmtId="0" fontId="3" fillId="2" borderId="0" xfId="0" applyFont="1" applyFill="1"/>
    <xf numFmtId="0" fontId="5" fillId="0" borderId="0" xfId="0" applyFont="1" applyFill="1" applyAlignment="1">
      <alignment horizontal="center"/>
    </xf>
    <xf numFmtId="0" fontId="0" fillId="2" borderId="0" xfId="0" applyFill="1"/>
    <xf numFmtId="0" fontId="4" fillId="0" borderId="0" xfId="0" applyFont="1" applyFill="1" applyBorder="1"/>
    <xf numFmtId="0" fontId="0" fillId="0" borderId="0" xfId="0" applyFill="1" applyBorder="1"/>
    <xf numFmtId="0" fontId="2" fillId="0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30"/>
  <sheetViews>
    <sheetView tabSelected="1" zoomScale="90" zoomScaleNormal="90" workbookViewId="0">
      <pane xSplit="1" topLeftCell="B1" activePane="topRight" state="frozen"/>
      <selection pane="topRight"/>
    </sheetView>
  </sheetViews>
  <sheetFormatPr defaultRowHeight="14.4" x14ac:dyDescent="0.3"/>
  <cols>
    <col min="2" max="5" width="9" bestFit="1" customWidth="1"/>
    <col min="6" max="6" width="12.21875" bestFit="1" customWidth="1"/>
    <col min="7" max="16" width="9" bestFit="1" customWidth="1"/>
    <col min="19" max="19" width="9" bestFit="1" customWidth="1"/>
    <col min="20" max="22" width="9" style="16" customWidth="1"/>
    <col min="24" max="44" width="9" bestFit="1" customWidth="1"/>
  </cols>
  <sheetData>
    <row r="1" spans="1:69" x14ac:dyDescent="0.3">
      <c r="A1" s="5"/>
      <c r="B1" s="5" t="s">
        <v>36</v>
      </c>
      <c r="C1" s="5"/>
      <c r="D1" s="5"/>
      <c r="E1" s="5"/>
      <c r="F1" s="5"/>
      <c r="G1" s="5"/>
      <c r="H1" s="5"/>
      <c r="I1" s="5"/>
      <c r="J1" s="5"/>
      <c r="K1" s="5" t="s">
        <v>37</v>
      </c>
      <c r="L1" s="5"/>
      <c r="M1" s="5"/>
      <c r="N1" s="5"/>
      <c r="O1" s="5"/>
      <c r="P1" s="5"/>
      <c r="Q1" s="5" t="s">
        <v>38</v>
      </c>
      <c r="R1" s="5"/>
      <c r="S1" s="5"/>
      <c r="T1" s="15"/>
      <c r="U1" s="15" t="s">
        <v>41</v>
      </c>
      <c r="V1" s="15"/>
      <c r="W1" s="5"/>
      <c r="X1" s="5" t="s">
        <v>39</v>
      </c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</row>
    <row r="2" spans="1:69" x14ac:dyDescent="0.3">
      <c r="A2" s="5"/>
      <c r="B2" s="8" t="s">
        <v>19</v>
      </c>
      <c r="C2" s="8"/>
      <c r="D2" s="8"/>
      <c r="E2" s="8" t="s">
        <v>24</v>
      </c>
      <c r="F2" s="8"/>
      <c r="G2" s="8"/>
      <c r="H2" s="8" t="s">
        <v>25</v>
      </c>
      <c r="I2" s="8"/>
      <c r="J2" s="8"/>
      <c r="K2" s="8" t="s">
        <v>19</v>
      </c>
      <c r="L2" s="8"/>
      <c r="M2" s="8"/>
      <c r="N2" s="8" t="s">
        <v>24</v>
      </c>
      <c r="O2" s="8"/>
      <c r="P2" s="8"/>
      <c r="Q2" s="5" t="s">
        <v>0</v>
      </c>
      <c r="R2" s="5"/>
      <c r="S2" s="5"/>
      <c r="T2" s="15"/>
      <c r="U2" s="15"/>
      <c r="V2" s="15"/>
      <c r="W2" s="5"/>
      <c r="X2" s="13" t="s">
        <v>26</v>
      </c>
      <c r="Y2" s="13"/>
      <c r="Z2" s="13"/>
      <c r="AA2" s="9" t="s">
        <v>27</v>
      </c>
      <c r="AB2" s="9"/>
      <c r="AC2" s="9"/>
      <c r="AD2" s="9" t="s">
        <v>28</v>
      </c>
      <c r="AE2" s="9"/>
      <c r="AF2" s="9"/>
      <c r="AG2" s="9" t="s">
        <v>29</v>
      </c>
      <c r="AH2" s="9"/>
      <c r="AI2" s="9"/>
      <c r="AJ2" s="9" t="s">
        <v>30</v>
      </c>
      <c r="AK2" s="9"/>
      <c r="AL2" s="9"/>
      <c r="AM2" s="13" t="s">
        <v>31</v>
      </c>
      <c r="AN2" s="13"/>
      <c r="AO2" s="13"/>
      <c r="AP2" s="13" t="s">
        <v>32</v>
      </c>
      <c r="AQ2" s="13"/>
      <c r="AR2" s="13"/>
      <c r="AS2" s="17" t="s">
        <v>33</v>
      </c>
      <c r="AT2" s="17"/>
      <c r="AU2" s="17"/>
      <c r="AV2" s="17" t="s">
        <v>34</v>
      </c>
      <c r="AW2" s="17"/>
      <c r="AX2" s="17"/>
      <c r="AY2" s="17" t="s">
        <v>35</v>
      </c>
      <c r="AZ2" s="17"/>
      <c r="BA2" s="17"/>
      <c r="BB2" s="2"/>
    </row>
    <row r="3" spans="1:69" x14ac:dyDescent="0.3">
      <c r="A3" s="5"/>
      <c r="B3" s="5" t="s">
        <v>22</v>
      </c>
      <c r="C3" s="5" t="s">
        <v>21</v>
      </c>
      <c r="D3" s="11" t="s">
        <v>20</v>
      </c>
      <c r="E3" s="5" t="s">
        <v>22</v>
      </c>
      <c r="F3" s="5" t="s">
        <v>21</v>
      </c>
      <c r="G3" s="11" t="s">
        <v>20</v>
      </c>
      <c r="H3" s="5" t="s">
        <v>22</v>
      </c>
      <c r="I3" s="5" t="s">
        <v>21</v>
      </c>
      <c r="J3" s="5" t="s">
        <v>20</v>
      </c>
      <c r="K3" s="5" t="s">
        <v>22</v>
      </c>
      <c r="L3" s="5" t="s">
        <v>21</v>
      </c>
      <c r="M3" s="5" t="s">
        <v>20</v>
      </c>
      <c r="N3" s="5" t="s">
        <v>22</v>
      </c>
      <c r="O3" s="5" t="s">
        <v>21</v>
      </c>
      <c r="P3" s="5" t="s">
        <v>20</v>
      </c>
      <c r="Q3" s="5" t="s">
        <v>22</v>
      </c>
      <c r="R3" s="5" t="s">
        <v>21</v>
      </c>
      <c r="S3" s="5" t="s">
        <v>20</v>
      </c>
      <c r="T3" s="15"/>
      <c r="U3" s="5" t="s">
        <v>22</v>
      </c>
      <c r="V3" s="5" t="s">
        <v>21</v>
      </c>
      <c r="W3" s="5" t="s">
        <v>20</v>
      </c>
      <c r="X3" s="5" t="s">
        <v>22</v>
      </c>
      <c r="Y3" s="5" t="s">
        <v>21</v>
      </c>
      <c r="Z3" s="5" t="s">
        <v>20</v>
      </c>
      <c r="AA3" s="5" t="s">
        <v>22</v>
      </c>
      <c r="AB3" s="5" t="s">
        <v>21</v>
      </c>
      <c r="AC3" s="5" t="s">
        <v>20</v>
      </c>
      <c r="AD3" s="5" t="s">
        <v>22</v>
      </c>
      <c r="AE3" s="5" t="s">
        <v>21</v>
      </c>
      <c r="AF3" s="5" t="s">
        <v>20</v>
      </c>
      <c r="AG3" s="5" t="s">
        <v>22</v>
      </c>
      <c r="AH3" s="5" t="s">
        <v>21</v>
      </c>
      <c r="AI3" s="5" t="s">
        <v>20</v>
      </c>
      <c r="AJ3" s="5" t="s">
        <v>22</v>
      </c>
      <c r="AK3" s="5" t="s">
        <v>21</v>
      </c>
      <c r="AL3" s="5" t="s">
        <v>20</v>
      </c>
      <c r="AM3" s="5" t="s">
        <v>22</v>
      </c>
      <c r="AN3" s="5" t="s">
        <v>21</v>
      </c>
      <c r="AO3" s="5" t="s">
        <v>20</v>
      </c>
      <c r="AP3" s="5" t="s">
        <v>22</v>
      </c>
      <c r="AQ3" s="5" t="s">
        <v>21</v>
      </c>
      <c r="AR3" s="5" t="s">
        <v>20</v>
      </c>
      <c r="AS3" t="s">
        <v>22</v>
      </c>
      <c r="AT3" t="s">
        <v>21</v>
      </c>
      <c r="AU3" t="s">
        <v>20</v>
      </c>
      <c r="AV3" t="s">
        <v>22</v>
      </c>
      <c r="AW3" t="s">
        <v>21</v>
      </c>
      <c r="AX3" t="s">
        <v>20</v>
      </c>
      <c r="AY3" t="s">
        <v>22</v>
      </c>
      <c r="AZ3" t="s">
        <v>21</v>
      </c>
      <c r="BA3" t="s">
        <v>20</v>
      </c>
    </row>
    <row r="4" spans="1:69" x14ac:dyDescent="0.3">
      <c r="A4" s="5" t="s">
        <v>1</v>
      </c>
      <c r="B4" s="5"/>
      <c r="C4" s="5"/>
      <c r="D4" s="11"/>
      <c r="E4" s="5"/>
      <c r="F4" s="5"/>
      <c r="G4" s="11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15"/>
      <c r="U4" s="15"/>
      <c r="V4" s="15"/>
      <c r="W4" s="5"/>
      <c r="X4" s="5"/>
      <c r="Y4" s="5"/>
      <c r="Z4" s="5"/>
      <c r="AA4" s="5"/>
      <c r="AB4" s="5"/>
      <c r="AC4" s="5"/>
      <c r="AD4" s="5"/>
      <c r="AE4" s="5"/>
      <c r="AF4" s="5"/>
      <c r="AG4" s="3">
        <v>0.10199999999999999</v>
      </c>
      <c r="AH4" s="3">
        <v>0.23400000000000001</v>
      </c>
      <c r="AI4" s="12">
        <v>0.15260000000000001</v>
      </c>
      <c r="AJ4" s="3">
        <v>6.8000000000000005E-2</v>
      </c>
      <c r="AK4" s="3">
        <v>0.499</v>
      </c>
      <c r="AL4" s="12">
        <v>0.18110000000000001</v>
      </c>
      <c r="AM4" s="5"/>
      <c r="AN4" s="5"/>
      <c r="AO4" s="5"/>
      <c r="AP4" s="5"/>
      <c r="AQ4" s="5"/>
      <c r="AR4" s="5"/>
      <c r="AS4" s="3">
        <v>2.2799999999999999E-3</v>
      </c>
      <c r="AT4" s="3">
        <v>2.12E-2</v>
      </c>
      <c r="AU4" s="12">
        <v>9.7450000000000002E-3</v>
      </c>
      <c r="AV4" s="4"/>
      <c r="AY4" s="3">
        <v>4.36E-2</v>
      </c>
      <c r="AZ4" s="3">
        <v>0.128</v>
      </c>
      <c r="BA4" s="12">
        <v>8.1939999999999999E-2</v>
      </c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</row>
    <row r="5" spans="1:69" x14ac:dyDescent="0.3">
      <c r="A5" s="5" t="s">
        <v>2</v>
      </c>
      <c r="B5" s="5">
        <v>7.3000000000000001E-3</v>
      </c>
      <c r="C5" s="5">
        <v>1.7999999999999999E-2</v>
      </c>
      <c r="D5" s="11">
        <v>1.0999999999999999E-2</v>
      </c>
      <c r="E5" s="5">
        <v>3.2000000000000002E-3</v>
      </c>
      <c r="F5" s="5">
        <v>1.2E-2</v>
      </c>
      <c r="G5" s="11">
        <v>6.3E-3</v>
      </c>
      <c r="H5" s="5">
        <v>1.2999999999999999E-3</v>
      </c>
      <c r="I5" s="5">
        <v>3.3E-3</v>
      </c>
      <c r="J5" s="5">
        <v>2.0999999999999999E-3</v>
      </c>
      <c r="K5" s="5">
        <v>9.5999999999999992E-3</v>
      </c>
      <c r="L5" s="5">
        <v>1.4E-2</v>
      </c>
      <c r="M5" s="10">
        <v>1.0999999999999999E-2</v>
      </c>
      <c r="N5" s="5">
        <v>1.0999999999999999E-2</v>
      </c>
      <c r="O5" s="5">
        <v>3.5999999999999997E-2</v>
      </c>
      <c r="P5" s="5">
        <v>1.9E-2</v>
      </c>
      <c r="Q5" s="5"/>
      <c r="R5" s="5"/>
      <c r="S5" s="10">
        <v>10</v>
      </c>
      <c r="T5" s="15"/>
      <c r="U5" s="15"/>
      <c r="V5" s="15"/>
      <c r="X5" s="5">
        <v>0.19700000000000001</v>
      </c>
      <c r="Y5" s="5">
        <v>0.39700000000000002</v>
      </c>
      <c r="Z5" s="10">
        <v>0.25640000000000002</v>
      </c>
      <c r="AA5" s="5"/>
      <c r="AB5" s="5"/>
      <c r="AC5" s="5"/>
      <c r="AD5" s="4"/>
      <c r="AE5" s="4"/>
      <c r="AF5" s="5"/>
      <c r="AG5" s="3">
        <v>0.13</v>
      </c>
      <c r="AH5" s="3">
        <v>0.29899999999999999</v>
      </c>
      <c r="AI5" s="12">
        <v>0.1963</v>
      </c>
      <c r="AJ5" s="3">
        <v>8.7999999999999995E-2</v>
      </c>
      <c r="AK5" s="3">
        <v>0.69199999999999995</v>
      </c>
      <c r="AL5" s="12">
        <v>0.24229999999999999</v>
      </c>
      <c r="AM5" s="5"/>
      <c r="AN5" s="4"/>
      <c r="AO5" s="5"/>
      <c r="AP5" s="5"/>
      <c r="AQ5" s="4"/>
      <c r="AR5" s="4"/>
      <c r="AS5" s="3">
        <v>5.7299999999999999E-3</v>
      </c>
      <c r="AT5" s="3">
        <v>3.7499999999999999E-2</v>
      </c>
      <c r="AU5" s="12">
        <v>1.8679999999999999E-2</v>
      </c>
      <c r="AV5" s="4"/>
      <c r="AY5" s="4"/>
      <c r="AZ5" s="4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</row>
    <row r="6" spans="1:69" x14ac:dyDescent="0.3">
      <c r="A6" s="5" t="s">
        <v>3</v>
      </c>
      <c r="B6" s="5"/>
      <c r="C6" s="5"/>
      <c r="D6" s="11"/>
      <c r="E6" s="5"/>
      <c r="F6" s="5"/>
      <c r="G6" s="11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15"/>
      <c r="U6" s="15"/>
      <c r="V6" s="15"/>
      <c r="X6" s="5">
        <v>0.73399999999999999</v>
      </c>
      <c r="Y6" s="5">
        <v>1.03</v>
      </c>
      <c r="Z6" s="10">
        <v>0.83360000000000001</v>
      </c>
      <c r="AA6" s="3">
        <v>0.52700000000000002</v>
      </c>
      <c r="AB6" s="3">
        <v>0.752</v>
      </c>
      <c r="AC6" s="12">
        <v>0.62480000000000002</v>
      </c>
      <c r="AD6" s="3">
        <v>0.55600000000000005</v>
      </c>
      <c r="AE6" s="3">
        <v>1.01</v>
      </c>
      <c r="AF6" s="12">
        <v>0.68079999999999996</v>
      </c>
      <c r="AG6" s="3">
        <v>0.57599999999999996</v>
      </c>
      <c r="AH6" s="3">
        <v>1.23</v>
      </c>
      <c r="AI6" s="12">
        <v>0.84</v>
      </c>
      <c r="AJ6" s="3">
        <v>0.57599999999999996</v>
      </c>
      <c r="AK6" s="3">
        <v>4.3899999999999997</v>
      </c>
      <c r="AL6" s="12">
        <v>1.544</v>
      </c>
      <c r="AM6" s="3">
        <v>0.36599999999999999</v>
      </c>
      <c r="AN6" s="3">
        <v>0.55100000000000005</v>
      </c>
      <c r="AO6" s="12">
        <v>0.45390000000000003</v>
      </c>
      <c r="AP6" s="3">
        <v>0.32800000000000001</v>
      </c>
      <c r="AQ6" s="3">
        <v>0.52300000000000002</v>
      </c>
      <c r="AR6" s="12">
        <v>0.4178</v>
      </c>
      <c r="AS6" s="3">
        <v>0.27200000000000002</v>
      </c>
      <c r="AT6" s="3">
        <v>0.41099999999999998</v>
      </c>
      <c r="AU6" s="12">
        <v>0.33689999999999998</v>
      </c>
      <c r="AV6" s="3">
        <v>0.35099999999999998</v>
      </c>
      <c r="AW6" s="3">
        <v>0.48899999999999999</v>
      </c>
      <c r="AX6" s="12">
        <v>0.4173</v>
      </c>
      <c r="AY6" s="3">
        <v>0.16500000000000001</v>
      </c>
      <c r="AZ6" s="3">
        <v>0.28399999999999997</v>
      </c>
      <c r="BA6" s="12">
        <v>0.22140000000000001</v>
      </c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</row>
    <row r="7" spans="1:69" x14ac:dyDescent="0.3">
      <c r="A7" s="5" t="s">
        <v>4</v>
      </c>
      <c r="B7" s="5"/>
      <c r="C7" s="5"/>
      <c r="D7" s="11">
        <v>1</v>
      </c>
      <c r="E7" s="5"/>
      <c r="F7" s="5"/>
      <c r="G7" s="11">
        <v>1</v>
      </c>
      <c r="H7" s="5"/>
      <c r="I7" s="5"/>
      <c r="J7" s="5">
        <v>1</v>
      </c>
      <c r="K7" s="5"/>
      <c r="L7" s="5"/>
      <c r="M7" s="12">
        <v>1</v>
      </c>
      <c r="N7" s="5"/>
      <c r="O7" s="5"/>
      <c r="P7" s="5">
        <v>1</v>
      </c>
      <c r="Q7" s="5"/>
      <c r="R7" s="5"/>
      <c r="S7" s="10">
        <v>1</v>
      </c>
      <c r="T7" s="15"/>
      <c r="U7" s="15"/>
      <c r="V7" s="15"/>
      <c r="W7" s="12">
        <v>1</v>
      </c>
      <c r="X7" s="5"/>
      <c r="Y7" s="5"/>
      <c r="Z7" s="12">
        <v>1</v>
      </c>
      <c r="AA7" s="5"/>
      <c r="AB7" s="5"/>
      <c r="AC7" s="12">
        <v>1</v>
      </c>
      <c r="AD7" s="3"/>
      <c r="AE7" s="3"/>
      <c r="AF7" s="12">
        <v>1</v>
      </c>
      <c r="AG7" s="3"/>
      <c r="AH7" s="3"/>
      <c r="AI7" s="12">
        <v>1</v>
      </c>
      <c r="AJ7" s="4"/>
      <c r="AK7" s="5"/>
      <c r="AL7" s="12">
        <v>1</v>
      </c>
      <c r="AM7" s="3"/>
      <c r="AN7" s="3"/>
      <c r="AO7" s="12">
        <v>1</v>
      </c>
      <c r="AP7" s="3"/>
      <c r="AQ7" s="3"/>
      <c r="AR7" s="12">
        <v>1</v>
      </c>
      <c r="AS7" s="3"/>
      <c r="AT7" s="3"/>
      <c r="AU7" s="12">
        <v>1</v>
      </c>
      <c r="AX7" s="12">
        <v>1</v>
      </c>
      <c r="AY7" s="3"/>
      <c r="AZ7" s="3"/>
      <c r="BA7" s="12">
        <v>1</v>
      </c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</row>
    <row r="8" spans="1:69" x14ac:dyDescent="0.3">
      <c r="A8" s="5" t="s">
        <v>5</v>
      </c>
      <c r="B8" s="5">
        <v>8.9</v>
      </c>
      <c r="C8" s="5">
        <v>21</v>
      </c>
      <c r="D8" s="11">
        <v>14</v>
      </c>
      <c r="E8" s="5">
        <v>1.4</v>
      </c>
      <c r="F8" s="5">
        <v>7.1</v>
      </c>
      <c r="G8" s="11">
        <v>3.1</v>
      </c>
      <c r="H8" s="5">
        <v>1.1000000000000001</v>
      </c>
      <c r="I8" s="5">
        <v>2.5</v>
      </c>
      <c r="J8" s="5">
        <v>1.7</v>
      </c>
      <c r="K8" s="5">
        <v>5.8</v>
      </c>
      <c r="L8" s="5">
        <v>8.6999999999999993</v>
      </c>
      <c r="M8" s="10">
        <v>7.2</v>
      </c>
      <c r="N8" s="5">
        <v>5</v>
      </c>
      <c r="O8" s="5">
        <v>16</v>
      </c>
      <c r="P8" s="5">
        <v>8.6999999999999993</v>
      </c>
      <c r="Q8" s="5"/>
      <c r="R8" s="5"/>
      <c r="S8" s="10">
        <v>5</v>
      </c>
      <c r="T8" s="15"/>
      <c r="U8" s="7">
        <v>2.6</v>
      </c>
      <c r="V8" s="7">
        <v>4.12</v>
      </c>
      <c r="W8" s="12">
        <v>3.36</v>
      </c>
      <c r="X8" s="5">
        <v>2.25</v>
      </c>
      <c r="Y8" s="5">
        <v>3.23</v>
      </c>
      <c r="Z8" s="10">
        <v>2.665</v>
      </c>
      <c r="AA8" s="3">
        <v>2.38</v>
      </c>
      <c r="AB8" s="3">
        <v>3.46</v>
      </c>
      <c r="AC8" s="12">
        <v>2.8540000000000001</v>
      </c>
      <c r="AD8" s="3">
        <v>2.36</v>
      </c>
      <c r="AE8" s="3">
        <v>3.48</v>
      </c>
      <c r="AF8" s="12">
        <v>2.851</v>
      </c>
      <c r="AG8" s="3">
        <v>0.42099999999999999</v>
      </c>
      <c r="AH8" s="3">
        <v>0.95499999999999996</v>
      </c>
      <c r="AI8" s="12">
        <v>0.63490000000000002</v>
      </c>
      <c r="AJ8" s="3">
        <v>0.22900000000000001</v>
      </c>
      <c r="AK8" s="3">
        <v>1.86</v>
      </c>
      <c r="AL8" s="12">
        <v>0.64249999999999996</v>
      </c>
      <c r="AM8" s="3">
        <v>2.5</v>
      </c>
      <c r="AN8" s="3">
        <v>3.58</v>
      </c>
      <c r="AO8" s="12">
        <v>2.9990000000000001</v>
      </c>
      <c r="AP8" s="5">
        <v>2.27</v>
      </c>
      <c r="AQ8" s="5">
        <v>3.6</v>
      </c>
      <c r="AR8" s="10">
        <v>2.871</v>
      </c>
      <c r="AS8" s="3">
        <v>1.93</v>
      </c>
      <c r="AT8" s="3">
        <v>2.81</v>
      </c>
      <c r="AU8" s="12">
        <v>2.3359999999999999</v>
      </c>
      <c r="AV8" s="3">
        <v>2.0299999999999998</v>
      </c>
      <c r="AW8" s="3">
        <v>2.74</v>
      </c>
      <c r="AX8" s="12">
        <v>2.37</v>
      </c>
      <c r="AY8" s="3">
        <v>2</v>
      </c>
      <c r="AZ8" s="3">
        <v>2.81</v>
      </c>
      <c r="BA8" s="12">
        <v>2.3809999999999998</v>
      </c>
      <c r="BC8" s="4"/>
      <c r="BD8" s="4"/>
      <c r="BE8" s="4"/>
      <c r="BF8" s="4"/>
      <c r="BG8" s="4"/>
      <c r="BH8" s="4"/>
      <c r="BI8" s="4"/>
      <c r="BJ8" s="4"/>
      <c r="BK8" s="4"/>
    </row>
    <row r="9" spans="1:69" x14ac:dyDescent="0.3">
      <c r="A9" s="5" t="s">
        <v>6</v>
      </c>
      <c r="B9" s="5"/>
      <c r="C9" s="5"/>
      <c r="D9" s="11"/>
      <c r="E9" s="5"/>
      <c r="F9" s="5"/>
      <c r="G9" s="11"/>
      <c r="H9" s="5"/>
      <c r="I9" s="5"/>
      <c r="J9" s="5"/>
      <c r="K9" s="5">
        <v>4.2</v>
      </c>
      <c r="L9" s="5">
        <v>7.8</v>
      </c>
      <c r="M9" s="10">
        <v>5.9</v>
      </c>
      <c r="N9" s="5">
        <v>4.5999999999999996</v>
      </c>
      <c r="O9" s="5">
        <v>23</v>
      </c>
      <c r="P9" s="5">
        <v>11</v>
      </c>
      <c r="Q9" s="5"/>
      <c r="R9" s="5"/>
      <c r="S9" s="5"/>
      <c r="T9" s="15"/>
      <c r="U9" s="15"/>
      <c r="V9" s="15"/>
      <c r="W9" s="3"/>
      <c r="X9" s="5">
        <v>2.79</v>
      </c>
      <c r="Y9" s="5">
        <v>4.1900000000000004</v>
      </c>
      <c r="Z9" s="10">
        <v>3.2389999999999999</v>
      </c>
      <c r="AA9" s="3">
        <v>2.14</v>
      </c>
      <c r="AB9" s="3">
        <v>4.37</v>
      </c>
      <c r="AC9" s="12">
        <v>3.48</v>
      </c>
      <c r="AD9" s="3">
        <v>2.99</v>
      </c>
      <c r="AE9" s="3">
        <v>4.45</v>
      </c>
      <c r="AF9" s="12">
        <v>3.4740000000000002</v>
      </c>
      <c r="AG9" s="3">
        <v>0.25800000000000001</v>
      </c>
      <c r="AH9" s="3">
        <v>0.60099999999999998</v>
      </c>
      <c r="AI9" s="12">
        <v>0.39739999999999998</v>
      </c>
      <c r="AJ9" s="3">
        <v>9.41E-3</v>
      </c>
      <c r="AK9" s="3">
        <v>0.32800000000000001</v>
      </c>
      <c r="AL9" s="12">
        <v>8.7760000000000005E-2</v>
      </c>
      <c r="AM9" s="3">
        <v>3.44</v>
      </c>
      <c r="AN9" s="3">
        <v>4.99</v>
      </c>
      <c r="AO9" s="12">
        <v>4.1429999999999998</v>
      </c>
      <c r="AP9" s="5">
        <v>3.26</v>
      </c>
      <c r="AQ9" s="5">
        <v>5.35</v>
      </c>
      <c r="AR9" s="10">
        <v>4.1900000000000004</v>
      </c>
      <c r="AS9" s="3">
        <v>3.14</v>
      </c>
      <c r="AT9" s="3">
        <v>4.75</v>
      </c>
      <c r="AU9" s="12">
        <v>3.88</v>
      </c>
      <c r="AV9" s="3">
        <v>2.91</v>
      </c>
      <c r="AW9" s="3">
        <v>4.04</v>
      </c>
      <c r="AX9" s="12">
        <v>3.4340000000000002</v>
      </c>
      <c r="AY9" s="3">
        <v>2.8</v>
      </c>
      <c r="AZ9" s="3">
        <v>4.5</v>
      </c>
      <c r="BA9" s="12">
        <v>3.5979999999999999</v>
      </c>
      <c r="BC9" s="3"/>
      <c r="BD9" s="3"/>
      <c r="BE9" s="3"/>
      <c r="BF9" s="3"/>
      <c r="BG9" s="3"/>
      <c r="BH9" s="3"/>
      <c r="BI9" s="3"/>
      <c r="BJ9" s="3"/>
      <c r="BK9" s="3"/>
    </row>
    <row r="10" spans="1:69" x14ac:dyDescent="0.3">
      <c r="A10" s="5" t="s">
        <v>7</v>
      </c>
      <c r="B10" s="5">
        <v>2.2999999999999998</v>
      </c>
      <c r="C10" s="5">
        <v>6</v>
      </c>
      <c r="D10" s="10">
        <v>3.7</v>
      </c>
      <c r="E10" s="5">
        <v>1.1000000000000001</v>
      </c>
      <c r="F10" s="5">
        <v>4.9000000000000004</v>
      </c>
      <c r="G10" s="11">
        <v>2.2999999999999998</v>
      </c>
      <c r="H10" s="5">
        <v>0.41</v>
      </c>
      <c r="I10" s="5">
        <v>0.87</v>
      </c>
      <c r="J10" s="5">
        <v>0.6</v>
      </c>
      <c r="K10" s="5"/>
      <c r="L10" s="5"/>
      <c r="M10" s="5"/>
      <c r="N10" s="5"/>
      <c r="O10" s="5"/>
      <c r="P10" s="5"/>
      <c r="Q10" s="5"/>
      <c r="R10" s="5"/>
      <c r="S10" s="5"/>
      <c r="T10" s="15"/>
      <c r="U10" s="15"/>
      <c r="V10" s="15"/>
      <c r="W10" s="3"/>
      <c r="X10" s="5">
        <v>3.73</v>
      </c>
      <c r="Y10" s="5">
        <v>5.63</v>
      </c>
      <c r="Z10" s="10">
        <v>4.57</v>
      </c>
      <c r="AA10" s="3">
        <v>3.79</v>
      </c>
      <c r="AB10" s="3">
        <v>5.54</v>
      </c>
      <c r="AC10" s="12">
        <v>4.5609999999999999</v>
      </c>
      <c r="AD10" s="3">
        <v>3.61</v>
      </c>
      <c r="AE10" s="3">
        <v>5.35</v>
      </c>
      <c r="AF10" s="12">
        <v>4.5129999999999999</v>
      </c>
      <c r="AG10" s="3"/>
      <c r="AH10" s="3"/>
      <c r="AI10" s="5"/>
      <c r="AJ10" s="3">
        <v>2.7699999999999999E-2</v>
      </c>
      <c r="AK10" s="3">
        <v>0.46100000000000002</v>
      </c>
      <c r="AL10" s="12">
        <v>0.1246</v>
      </c>
      <c r="AM10" s="3">
        <v>3.69</v>
      </c>
      <c r="AN10" s="3">
        <v>6.48</v>
      </c>
      <c r="AO10" s="12">
        <v>4.8659999999999997</v>
      </c>
      <c r="AP10" s="5">
        <v>3.16</v>
      </c>
      <c r="AQ10" s="5">
        <v>5.44</v>
      </c>
      <c r="AR10" s="10">
        <v>4.1669999999999998</v>
      </c>
      <c r="AS10" s="3">
        <v>1.32</v>
      </c>
      <c r="AT10" s="3">
        <v>2.5</v>
      </c>
      <c r="AU10" s="12">
        <v>1.849</v>
      </c>
      <c r="AV10" s="3">
        <v>3.4</v>
      </c>
      <c r="AW10" s="3">
        <v>5.29</v>
      </c>
      <c r="AX10" s="12">
        <v>4.24</v>
      </c>
      <c r="AY10" s="3">
        <v>0.89900000000000002</v>
      </c>
      <c r="AZ10" s="3">
        <v>1.62</v>
      </c>
      <c r="BA10" s="12">
        <v>1.232</v>
      </c>
      <c r="BC10" s="3"/>
      <c r="BD10" s="3"/>
      <c r="BE10" s="3"/>
      <c r="BF10" s="3"/>
      <c r="BG10" s="3"/>
      <c r="BH10" s="3"/>
      <c r="BI10" s="3"/>
      <c r="BJ10" s="3"/>
      <c r="BK10" s="3"/>
    </row>
    <row r="11" spans="1:69" x14ac:dyDescent="0.3">
      <c r="A11" s="5" t="s">
        <v>8</v>
      </c>
      <c r="B11" s="5">
        <v>1.7</v>
      </c>
      <c r="C11" s="5">
        <v>4.2</v>
      </c>
      <c r="D11" s="10">
        <v>2.6</v>
      </c>
      <c r="E11" s="5">
        <f>1.2*10^-12</f>
        <v>1.1999999999999999E-12</v>
      </c>
      <c r="F11" s="5">
        <f>1.7*10^9</f>
        <v>1700000000</v>
      </c>
      <c r="G11" s="11">
        <v>4.5999999999999999E-2</v>
      </c>
      <c r="H11" s="5">
        <v>6.3E-2</v>
      </c>
      <c r="I11" s="5">
        <v>0.18</v>
      </c>
      <c r="J11" s="5">
        <v>0.11</v>
      </c>
      <c r="K11" s="5"/>
      <c r="L11" s="5"/>
      <c r="M11" s="5"/>
      <c r="N11" s="5"/>
      <c r="O11" s="5"/>
      <c r="P11" s="5"/>
      <c r="Q11" s="5"/>
      <c r="R11" s="5"/>
      <c r="S11" s="10">
        <v>10</v>
      </c>
      <c r="T11" s="15"/>
      <c r="U11" s="7">
        <v>1.1100000000000001</v>
      </c>
      <c r="V11" s="7">
        <v>3.08</v>
      </c>
      <c r="W11" s="12">
        <v>2.1110000000000002</v>
      </c>
      <c r="X11" s="5">
        <v>3.48</v>
      </c>
      <c r="Y11" s="5">
        <v>7.83</v>
      </c>
      <c r="Z11" s="10">
        <v>4.5629999999999997</v>
      </c>
      <c r="AA11" s="3">
        <v>1.28</v>
      </c>
      <c r="AB11" s="3">
        <v>2.36</v>
      </c>
      <c r="AC11" s="12">
        <v>1.7989999999999999</v>
      </c>
      <c r="AD11" s="3">
        <v>1.31</v>
      </c>
      <c r="AE11" s="3">
        <v>2.41</v>
      </c>
      <c r="AF11" s="12">
        <v>1.87</v>
      </c>
      <c r="AG11" s="3"/>
      <c r="AH11" s="3"/>
      <c r="AI11" s="5"/>
      <c r="AJ11" s="4"/>
      <c r="AK11" s="5"/>
      <c r="AL11" s="5"/>
      <c r="AM11" s="3">
        <v>1.73</v>
      </c>
      <c r="AN11" s="3">
        <v>2.97</v>
      </c>
      <c r="AO11" s="12">
        <v>2.3199999999999998</v>
      </c>
      <c r="AP11" s="5">
        <v>1.82</v>
      </c>
      <c r="AQ11" s="5">
        <v>3.74</v>
      </c>
      <c r="AR11" s="10">
        <v>2.5979999999999999</v>
      </c>
      <c r="AS11" s="3">
        <v>0.873</v>
      </c>
      <c r="AT11" s="3">
        <v>2.72</v>
      </c>
      <c r="AU11" s="12">
        <v>1.69</v>
      </c>
      <c r="AV11" s="3">
        <v>1.39</v>
      </c>
      <c r="AW11" s="3">
        <v>3.03</v>
      </c>
      <c r="AX11" s="12">
        <v>2.1520000000000001</v>
      </c>
      <c r="AY11" s="3">
        <v>0.42299999999999999</v>
      </c>
      <c r="AZ11" s="3">
        <v>1.05</v>
      </c>
      <c r="BA11" s="12">
        <v>0.71579999999999999</v>
      </c>
      <c r="BC11" s="3"/>
      <c r="BD11" s="3"/>
      <c r="BE11" s="3"/>
      <c r="BF11" s="3"/>
      <c r="BG11" s="3"/>
      <c r="BH11" s="3"/>
      <c r="BI11" s="3"/>
      <c r="BJ11" s="3"/>
      <c r="BK11" s="3"/>
    </row>
    <row r="12" spans="1:69" x14ac:dyDescent="0.3">
      <c r="A12" s="5" t="s">
        <v>9</v>
      </c>
      <c r="B12" s="5">
        <v>0.17</v>
      </c>
      <c r="C12" s="5">
        <v>0.43</v>
      </c>
      <c r="D12" s="10">
        <v>0.27</v>
      </c>
      <c r="E12" s="5">
        <v>8.5000000000000006E-2</v>
      </c>
      <c r="F12" s="5">
        <v>0.36</v>
      </c>
      <c r="G12" s="11">
        <v>0.18</v>
      </c>
      <c r="H12" s="5">
        <v>5.1999999999999998E-2</v>
      </c>
      <c r="I12" s="5">
        <v>0.14000000000000001</v>
      </c>
      <c r="J12" s="5">
        <v>8.5999999999999993E-2</v>
      </c>
      <c r="K12" s="5"/>
      <c r="L12" s="5"/>
      <c r="M12" s="5"/>
      <c r="N12" s="5"/>
      <c r="O12" s="5"/>
      <c r="P12" s="5"/>
      <c r="Q12" s="5"/>
      <c r="R12" s="5"/>
      <c r="S12" s="5"/>
      <c r="T12" s="15"/>
      <c r="U12" s="15"/>
      <c r="V12" s="15"/>
      <c r="X12" s="5"/>
      <c r="Y12" s="5"/>
      <c r="Z12" s="5"/>
      <c r="AA12" s="5"/>
      <c r="AB12" s="5"/>
      <c r="AC12" s="5"/>
      <c r="AD12" s="4"/>
      <c r="AE12" s="5"/>
      <c r="AF12" s="5"/>
      <c r="AG12" s="5"/>
      <c r="AH12" s="5"/>
      <c r="AI12" s="5"/>
      <c r="AJ12" s="4"/>
      <c r="AK12" s="5"/>
      <c r="AL12" s="5"/>
      <c r="AM12" s="4"/>
      <c r="AN12" s="5"/>
      <c r="AO12" s="5"/>
      <c r="AP12" s="5"/>
      <c r="AQ12" s="5"/>
      <c r="AR12" s="4"/>
      <c r="AS12" s="3">
        <v>5.4800000000000001E-2</v>
      </c>
      <c r="AT12" s="3">
        <v>0.36599999999999999</v>
      </c>
      <c r="AU12" s="12">
        <v>0.18440000000000001</v>
      </c>
      <c r="AX12" s="4"/>
    </row>
    <row r="13" spans="1:69" x14ac:dyDescent="0.3">
      <c r="A13" s="5" t="s">
        <v>10</v>
      </c>
      <c r="B13" s="5">
        <v>1.4999999999999999E-2</v>
      </c>
      <c r="C13" s="5">
        <v>3.6999999999999998E-2</v>
      </c>
      <c r="D13" s="10">
        <v>2.4E-2</v>
      </c>
      <c r="E13" s="5">
        <v>5.8999999999999999E-3</v>
      </c>
      <c r="F13" s="5">
        <v>1.9E-2</v>
      </c>
      <c r="G13" s="11">
        <v>1.0999999999999999E-2</v>
      </c>
      <c r="H13" s="5">
        <v>7.0000000000000001E-3</v>
      </c>
      <c r="I13" s="5">
        <v>1.6E-2</v>
      </c>
      <c r="J13" s="5">
        <v>1.0999999999999999E-2</v>
      </c>
      <c r="K13" s="5"/>
      <c r="L13" s="5"/>
      <c r="M13" s="5"/>
      <c r="N13" s="5"/>
      <c r="O13" s="5"/>
      <c r="P13" s="5"/>
      <c r="Q13" s="5"/>
      <c r="R13" s="5"/>
      <c r="S13" s="5"/>
      <c r="T13" s="15"/>
      <c r="U13" s="7">
        <v>0.66800000000000004</v>
      </c>
      <c r="V13" s="7">
        <v>15.4</v>
      </c>
      <c r="W13" s="10">
        <v>8.3699999999999992</v>
      </c>
      <c r="X13" s="5"/>
      <c r="Y13" s="5"/>
      <c r="Z13" s="5"/>
      <c r="AA13" s="5"/>
      <c r="AB13" s="5"/>
      <c r="AC13" s="5"/>
      <c r="AD13" s="4"/>
      <c r="AE13" s="5"/>
      <c r="AF13" s="5"/>
      <c r="AG13" s="4"/>
      <c r="AH13" s="5"/>
      <c r="AI13" s="5"/>
      <c r="AJ13" s="4"/>
      <c r="AK13" s="5"/>
      <c r="AL13" s="5"/>
      <c r="AM13" s="3">
        <v>3.66</v>
      </c>
      <c r="AN13" s="3">
        <v>7.57</v>
      </c>
      <c r="AO13" s="12">
        <v>5.6559999999999997</v>
      </c>
      <c r="AP13" s="5">
        <v>3.39</v>
      </c>
      <c r="AQ13" s="5">
        <v>6.75</v>
      </c>
      <c r="AR13" s="10">
        <v>4.9889999999999999</v>
      </c>
      <c r="AS13" s="3">
        <v>0.254</v>
      </c>
      <c r="AT13" s="3">
        <v>1.42</v>
      </c>
      <c r="AU13" s="12">
        <v>0.74550000000000005</v>
      </c>
      <c r="AV13" s="3">
        <v>0.50700000000000001</v>
      </c>
      <c r="AW13" s="3">
        <v>3.5</v>
      </c>
      <c r="AX13" s="12">
        <v>2.1789999999999998</v>
      </c>
      <c r="BA13" s="4"/>
    </row>
    <row r="14" spans="1:69" x14ac:dyDescent="0.3">
      <c r="A14" s="5" t="s">
        <v>11</v>
      </c>
      <c r="B14" s="5">
        <v>0.01</v>
      </c>
      <c r="C14" s="5">
        <v>2.7E-2</v>
      </c>
      <c r="D14" s="10">
        <v>1.7000000000000001E-2</v>
      </c>
      <c r="E14" s="5">
        <v>4.8999999999999998E-3</v>
      </c>
      <c r="F14" s="5">
        <v>3.6999999999999998E-2</v>
      </c>
      <c r="G14" s="11">
        <v>1.4E-2</v>
      </c>
      <c r="H14" s="5">
        <v>1.4E-3</v>
      </c>
      <c r="I14" s="5">
        <v>3.8999999999999998E-3</v>
      </c>
      <c r="J14" s="5">
        <v>2.3E-3</v>
      </c>
      <c r="K14" s="5"/>
      <c r="L14" s="5"/>
      <c r="M14" s="5"/>
      <c r="N14" s="5"/>
      <c r="O14" s="5"/>
      <c r="P14" s="5"/>
      <c r="Q14" s="5"/>
      <c r="R14" s="5"/>
      <c r="S14" s="5"/>
      <c r="T14" s="15"/>
      <c r="U14" s="15"/>
      <c r="V14" s="15"/>
      <c r="X14" s="5"/>
      <c r="Y14" s="5"/>
      <c r="Z14" s="5"/>
      <c r="AA14" s="5"/>
      <c r="AB14" s="5"/>
      <c r="AC14" s="5"/>
      <c r="AD14" s="4"/>
      <c r="AE14" s="5"/>
      <c r="AF14" s="5"/>
      <c r="AG14" s="4"/>
      <c r="AH14" s="5"/>
      <c r="AI14" s="5"/>
      <c r="AJ14" s="4"/>
      <c r="AK14" s="5"/>
      <c r="AL14" s="5"/>
      <c r="AM14" s="3">
        <v>3.21</v>
      </c>
      <c r="AN14" s="3">
        <v>7.32</v>
      </c>
      <c r="AO14" s="12">
        <v>5.3659999999999997</v>
      </c>
      <c r="AP14" s="5">
        <v>2.56</v>
      </c>
      <c r="AQ14" s="5">
        <v>6.59</v>
      </c>
      <c r="AR14" s="10">
        <v>4.6139999999999999</v>
      </c>
      <c r="AS14" s="3">
        <v>0.40300000000000002</v>
      </c>
      <c r="AT14" s="3">
        <v>1.35</v>
      </c>
      <c r="AU14" s="12">
        <v>0.8115</v>
      </c>
      <c r="AV14" s="3">
        <v>0.46200000000000002</v>
      </c>
      <c r="AW14" s="3">
        <v>4.58</v>
      </c>
      <c r="AX14" s="12">
        <v>2.8050000000000002</v>
      </c>
      <c r="BA14" s="4"/>
    </row>
    <row r="15" spans="1:69" x14ac:dyDescent="0.3">
      <c r="A15" s="5" t="s">
        <v>12</v>
      </c>
      <c r="B15" s="5">
        <v>8.0999999999999996E-4</v>
      </c>
      <c r="C15" s="5">
        <v>2E-3</v>
      </c>
      <c r="D15" s="11">
        <v>1.2999999999999999E-3</v>
      </c>
      <c r="E15" s="5">
        <v>1.1999999999999999E-3</v>
      </c>
      <c r="F15" s="5">
        <v>3.8E-3</v>
      </c>
      <c r="G15" s="11">
        <v>2.0999999999999999E-3</v>
      </c>
      <c r="H15" s="5">
        <v>1.8000000000000001E-4</v>
      </c>
      <c r="I15" s="5">
        <v>7.1000000000000002E-4</v>
      </c>
      <c r="J15" s="5">
        <v>3.5E-4</v>
      </c>
      <c r="K15" s="5">
        <v>0.02</v>
      </c>
      <c r="L15" s="5">
        <v>2.8000000000000001E-2</v>
      </c>
      <c r="M15" s="10">
        <v>2.3E-2</v>
      </c>
      <c r="N15" s="5">
        <v>3.6999999999999998E-2</v>
      </c>
      <c r="O15" s="5">
        <v>0.12</v>
      </c>
      <c r="P15" s="5">
        <v>0.06</v>
      </c>
      <c r="Q15" s="5"/>
      <c r="R15" s="5"/>
      <c r="S15" s="10">
        <v>0.2</v>
      </c>
      <c r="T15" s="15"/>
      <c r="U15" s="15"/>
      <c r="V15" s="15"/>
      <c r="X15" s="5"/>
      <c r="Y15" s="5"/>
      <c r="Z15" s="5"/>
      <c r="AA15" s="5"/>
      <c r="AB15" s="5"/>
      <c r="AC15" s="5"/>
      <c r="AD15" s="4"/>
      <c r="AE15" s="5"/>
      <c r="AF15" s="5"/>
      <c r="AG15" s="3">
        <v>3.2800000000000003E-2</v>
      </c>
      <c r="AH15" s="3">
        <v>7.9200000000000007E-2</v>
      </c>
      <c r="AI15" s="12">
        <v>5.203E-2</v>
      </c>
      <c r="AJ15" s="3">
        <v>4.7E-2</v>
      </c>
      <c r="AK15" s="3">
        <v>0.35899999999999999</v>
      </c>
      <c r="AL15" s="12">
        <v>0.12759999999999999</v>
      </c>
      <c r="AM15" s="4"/>
      <c r="AN15" s="5"/>
      <c r="AO15" s="5"/>
      <c r="AP15" s="5"/>
      <c r="AQ15" s="5"/>
      <c r="AR15" s="4"/>
      <c r="AS15" s="3">
        <v>3.3700000000000002E-3</v>
      </c>
      <c r="AT15" s="3">
        <v>3.5499999999999997E-2</v>
      </c>
      <c r="AU15" s="12">
        <v>1.6080000000000001E-2</v>
      </c>
      <c r="AX15" s="4"/>
      <c r="AY15" s="3">
        <v>3.0200000000000001E-2</v>
      </c>
      <c r="AZ15" s="3">
        <v>0.125</v>
      </c>
      <c r="BA15" s="12">
        <v>7.3150000000000007E-2</v>
      </c>
    </row>
    <row r="16" spans="1:69" x14ac:dyDescent="0.3">
      <c r="A16" s="5" t="s">
        <v>13</v>
      </c>
      <c r="B16" s="5">
        <v>0.38</v>
      </c>
      <c r="C16" s="5">
        <v>0.92</v>
      </c>
      <c r="D16" s="11">
        <v>0.59</v>
      </c>
      <c r="E16" s="5">
        <v>0.22</v>
      </c>
      <c r="F16" s="5">
        <v>0.76</v>
      </c>
      <c r="G16" s="11">
        <v>0.41</v>
      </c>
      <c r="H16" s="5">
        <v>5.7000000000000002E-2</v>
      </c>
      <c r="I16" s="5">
        <v>0.2</v>
      </c>
      <c r="J16" s="5">
        <v>0.11</v>
      </c>
      <c r="K16" s="5">
        <v>0.75</v>
      </c>
      <c r="L16" s="5">
        <v>1.1000000000000001</v>
      </c>
      <c r="M16" s="10">
        <v>0.91</v>
      </c>
      <c r="N16" s="5">
        <v>1.7</v>
      </c>
      <c r="O16" s="5">
        <v>5</v>
      </c>
      <c r="P16" s="5">
        <v>2.8</v>
      </c>
      <c r="Q16" s="5"/>
      <c r="R16" s="5"/>
      <c r="S16" s="10">
        <v>0.6</v>
      </c>
      <c r="T16" s="15"/>
      <c r="U16" s="7">
        <v>0.63200000000000001</v>
      </c>
      <c r="V16" s="7">
        <v>0.90700000000000003</v>
      </c>
      <c r="W16" s="12">
        <v>0.76259999999999994</v>
      </c>
      <c r="X16" s="5">
        <v>0.318</v>
      </c>
      <c r="Y16" s="5">
        <v>0.497</v>
      </c>
      <c r="Z16" s="10">
        <v>0.37490000000000001</v>
      </c>
      <c r="AA16" s="3">
        <v>0.30299999999999999</v>
      </c>
      <c r="AB16" s="3">
        <v>0.46300000000000002</v>
      </c>
      <c r="AC16" s="12">
        <v>0.37790000000000001</v>
      </c>
      <c r="AD16" s="3">
        <v>0.33100000000000002</v>
      </c>
      <c r="AE16" s="3">
        <v>0.5</v>
      </c>
      <c r="AF16" s="12">
        <v>0.37340000000000001</v>
      </c>
      <c r="AG16" s="3">
        <v>0.189</v>
      </c>
      <c r="AH16" s="3">
        <v>0.44700000000000001</v>
      </c>
      <c r="AI16" s="12">
        <v>0.29189999999999999</v>
      </c>
      <c r="AJ16" s="3">
        <v>8.3599999999999994E-2</v>
      </c>
      <c r="AK16" s="3">
        <v>0.69599999999999995</v>
      </c>
      <c r="AL16" s="12">
        <v>0.23680000000000001</v>
      </c>
      <c r="AM16" s="3">
        <v>0.36899999999999999</v>
      </c>
      <c r="AN16" s="3">
        <v>0.64300000000000002</v>
      </c>
      <c r="AO16" s="12">
        <v>0.50190000000000001</v>
      </c>
      <c r="AP16" s="3">
        <v>0.34599999999999997</v>
      </c>
      <c r="AQ16" s="3">
        <v>0.60599999999999998</v>
      </c>
      <c r="AR16" s="12">
        <v>0.46560000000000001</v>
      </c>
      <c r="AS16" s="3">
        <v>0.23</v>
      </c>
      <c r="AT16" s="3">
        <v>0.35599999999999998</v>
      </c>
      <c r="AU16" s="12">
        <v>0.28789999999999999</v>
      </c>
      <c r="AV16" s="3">
        <v>0.23400000000000001</v>
      </c>
      <c r="AW16" s="3">
        <v>0.40799999999999997</v>
      </c>
      <c r="AX16" s="12">
        <v>0.31909999999999999</v>
      </c>
      <c r="AY16" s="3">
        <v>0.50800000000000001</v>
      </c>
      <c r="AZ16" s="3">
        <v>0.71899999999999997</v>
      </c>
      <c r="BA16" s="12">
        <v>0.60650000000000004</v>
      </c>
    </row>
    <row r="17" spans="1:61" x14ac:dyDescent="0.3">
      <c r="A17" s="5" t="s">
        <v>14</v>
      </c>
      <c r="B17" s="5"/>
      <c r="C17" s="5"/>
      <c r="D17" s="11"/>
      <c r="E17" s="5"/>
      <c r="F17" s="5"/>
      <c r="G17" s="11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15"/>
      <c r="U17" s="15"/>
      <c r="V17" s="15"/>
      <c r="X17" s="5">
        <v>1.06</v>
      </c>
      <c r="Y17" s="5">
        <v>1.88</v>
      </c>
      <c r="Z17" s="10">
        <v>1.2130000000000001</v>
      </c>
      <c r="AA17" s="3">
        <v>0.90100000000000002</v>
      </c>
      <c r="AB17" s="3">
        <v>1.31</v>
      </c>
      <c r="AC17" s="12">
        <v>1.083</v>
      </c>
      <c r="AD17" s="3">
        <v>0.91100000000000003</v>
      </c>
      <c r="AE17" s="3">
        <v>1.36</v>
      </c>
      <c r="AF17" s="12">
        <v>1.1120000000000001</v>
      </c>
      <c r="AG17" s="3">
        <v>0.28699999999999998</v>
      </c>
      <c r="AH17" s="3">
        <v>0.62</v>
      </c>
      <c r="AI17" s="12">
        <v>0.42070000000000002</v>
      </c>
      <c r="AJ17" s="3">
        <v>0.115</v>
      </c>
      <c r="AK17" s="3">
        <v>0.98299999999999998</v>
      </c>
      <c r="AL17" s="12">
        <v>0.33150000000000002</v>
      </c>
      <c r="AM17" s="3">
        <v>0.90900000000000003</v>
      </c>
      <c r="AN17" s="3">
        <v>1.4</v>
      </c>
      <c r="AO17" s="12">
        <v>1.1399999999999999</v>
      </c>
      <c r="AP17" s="6">
        <v>0.84</v>
      </c>
      <c r="AQ17" s="6">
        <v>1.38</v>
      </c>
      <c r="AR17" s="18">
        <v>1.0860000000000001</v>
      </c>
      <c r="AS17" s="3">
        <v>0.94099999999999995</v>
      </c>
      <c r="AT17" s="3">
        <v>1.35</v>
      </c>
      <c r="AU17" s="12">
        <v>1.1299999999999999</v>
      </c>
      <c r="AV17" s="3">
        <v>0.95</v>
      </c>
      <c r="AW17" s="3">
        <v>1.33</v>
      </c>
      <c r="AX17" s="12">
        <v>1.133</v>
      </c>
      <c r="AY17" s="3">
        <v>0.47399999999999998</v>
      </c>
      <c r="AZ17" s="3">
        <v>0.77700000000000002</v>
      </c>
      <c r="BA17" s="12">
        <v>0.6179</v>
      </c>
    </row>
    <row r="18" spans="1:61" x14ac:dyDescent="0.3">
      <c r="A18" s="5" t="s">
        <v>15</v>
      </c>
      <c r="B18" s="5">
        <v>1.2</v>
      </c>
      <c r="C18" s="5">
        <v>3.4</v>
      </c>
      <c r="D18" s="11">
        <v>2</v>
      </c>
      <c r="E18" s="5">
        <v>0.69</v>
      </c>
      <c r="F18" s="5">
        <v>4.5999999999999996</v>
      </c>
      <c r="G18" s="11">
        <v>1.8</v>
      </c>
      <c r="H18" s="5" t="s">
        <v>23</v>
      </c>
      <c r="I18" s="5" t="s">
        <v>23</v>
      </c>
      <c r="J18" s="5" t="s">
        <v>23</v>
      </c>
      <c r="K18" s="5">
        <v>2.2000000000000002</v>
      </c>
      <c r="L18" s="5">
        <v>3.1</v>
      </c>
      <c r="M18" s="10">
        <v>2.6</v>
      </c>
      <c r="N18" s="5">
        <v>4.2</v>
      </c>
      <c r="O18" s="5">
        <v>12</v>
      </c>
      <c r="P18" s="5">
        <v>6.7</v>
      </c>
      <c r="Q18" s="5"/>
      <c r="R18" s="5"/>
      <c r="S18" s="10">
        <v>3</v>
      </c>
      <c r="T18" s="15"/>
      <c r="U18" s="7">
        <v>0.74399999999999999</v>
      </c>
      <c r="V18" s="7">
        <v>1.23</v>
      </c>
      <c r="W18" s="12">
        <v>0.96860000000000002</v>
      </c>
      <c r="X18" s="5">
        <v>1.36</v>
      </c>
      <c r="Y18" s="5">
        <v>1.99</v>
      </c>
      <c r="Z18" s="10">
        <v>1.2370000000000001</v>
      </c>
      <c r="AA18" s="3">
        <v>1.31</v>
      </c>
      <c r="AB18" s="3">
        <v>1.93</v>
      </c>
      <c r="AC18" s="12">
        <v>1.59</v>
      </c>
      <c r="AD18" s="3">
        <v>0.83399999999999996</v>
      </c>
      <c r="AE18" s="3">
        <v>1.28</v>
      </c>
      <c r="AF18" s="12">
        <v>1.073</v>
      </c>
      <c r="AG18" s="3">
        <v>7.3800000000000004E-2</v>
      </c>
      <c r="AH18" s="3">
        <v>0.215</v>
      </c>
      <c r="AI18" s="12">
        <v>0.1232</v>
      </c>
      <c r="AJ18" s="3">
        <v>8.2500000000000004E-2</v>
      </c>
      <c r="AK18" s="3">
        <v>0.77500000000000002</v>
      </c>
      <c r="AL18" s="12">
        <v>0.2485</v>
      </c>
      <c r="AM18" s="3">
        <v>0.80600000000000005</v>
      </c>
      <c r="AN18" s="3">
        <v>2.79</v>
      </c>
      <c r="AO18" s="12">
        <v>2.0419999999999998</v>
      </c>
      <c r="AP18" s="5">
        <v>1.74</v>
      </c>
      <c r="AQ18" s="5">
        <v>2.87</v>
      </c>
      <c r="AR18" s="10">
        <v>2.242</v>
      </c>
      <c r="AS18" s="3">
        <v>1.1599999999999999</v>
      </c>
      <c r="AT18" s="3">
        <v>2.0499999999999998</v>
      </c>
      <c r="AU18" s="12">
        <v>1.56</v>
      </c>
      <c r="AV18" s="3">
        <v>1.89</v>
      </c>
      <c r="AW18" s="3">
        <v>2.87</v>
      </c>
      <c r="AX18" s="12">
        <v>2.3250000000000002</v>
      </c>
      <c r="AY18" s="3">
        <v>0.58099999999999996</v>
      </c>
      <c r="AZ18" s="3">
        <v>0.97099999999999997</v>
      </c>
      <c r="BA18" s="12">
        <v>0.76339999999999997</v>
      </c>
    </row>
    <row r="19" spans="1:61" x14ac:dyDescent="0.3">
      <c r="A19" s="5" t="s">
        <v>16</v>
      </c>
      <c r="B19" s="5"/>
      <c r="C19" s="5"/>
      <c r="D19" s="11"/>
      <c r="E19" s="5"/>
      <c r="F19" s="5"/>
      <c r="G19" s="11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15"/>
      <c r="U19" s="7">
        <v>0.40699999999999997</v>
      </c>
      <c r="V19" s="7">
        <v>1.08</v>
      </c>
      <c r="W19" s="12">
        <v>0.73089999999999999</v>
      </c>
      <c r="X19" s="5">
        <v>0.60099999999999998</v>
      </c>
      <c r="Y19" s="5">
        <v>0.86799999999999999</v>
      </c>
      <c r="Z19" s="10">
        <v>0.64070000000000005</v>
      </c>
      <c r="AA19" s="3">
        <v>0.47099999999999997</v>
      </c>
      <c r="AB19" s="3">
        <v>0.74099999999999999</v>
      </c>
      <c r="AC19" s="12">
        <v>0.59919999999999995</v>
      </c>
      <c r="AD19" s="3">
        <v>0.32600000000000001</v>
      </c>
      <c r="AE19" s="3">
        <v>0.748</v>
      </c>
      <c r="AF19" s="12">
        <v>0.45950000000000002</v>
      </c>
      <c r="AG19" s="4"/>
      <c r="AH19" s="5"/>
      <c r="AI19" s="5"/>
      <c r="AJ19" s="5"/>
      <c r="AK19" s="5"/>
      <c r="AL19" s="5"/>
      <c r="AM19" s="3">
        <v>0.63900000000000001</v>
      </c>
      <c r="AN19" s="3">
        <v>1.06</v>
      </c>
      <c r="AO19" s="12">
        <v>0.84309999999999996</v>
      </c>
      <c r="AP19" s="3">
        <v>0.56999999999999995</v>
      </c>
      <c r="AQ19" s="3">
        <v>0.95499999999999996</v>
      </c>
      <c r="AR19" s="12">
        <v>0.74639999999999995</v>
      </c>
      <c r="AS19" s="3">
        <v>0.19800000000000001</v>
      </c>
      <c r="AT19" s="3">
        <v>0.36599999999999999</v>
      </c>
      <c r="AU19" s="12">
        <v>0.27429999999999999</v>
      </c>
      <c r="AV19" s="3">
        <v>0.627</v>
      </c>
      <c r="AW19" s="3">
        <v>0.95</v>
      </c>
      <c r="AX19" s="12">
        <v>0.78039999999999998</v>
      </c>
      <c r="AY19" s="3">
        <v>0.182</v>
      </c>
      <c r="AZ19" s="3">
        <v>0.40600000000000003</v>
      </c>
      <c r="BA19" s="12">
        <v>0.28510000000000002</v>
      </c>
    </row>
    <row r="20" spans="1:61" x14ac:dyDescent="0.3">
      <c r="A20" s="5" t="s">
        <v>17</v>
      </c>
      <c r="B20" s="5">
        <v>3.6999999999999998E-2</v>
      </c>
      <c r="C20" s="5">
        <v>9.9000000000000005E-2</v>
      </c>
      <c r="D20" s="10">
        <v>0.06</v>
      </c>
      <c r="E20" s="5">
        <v>3.6999999999999998E-2</v>
      </c>
      <c r="F20" s="5">
        <v>0.19</v>
      </c>
      <c r="G20" s="11">
        <v>8.2000000000000003E-2</v>
      </c>
      <c r="H20" s="5">
        <v>1.2999999999999999E-2</v>
      </c>
      <c r="I20" s="5">
        <v>2.8000000000000001E-2</v>
      </c>
      <c r="J20" s="5">
        <v>1.9E-2</v>
      </c>
      <c r="K20" s="5"/>
      <c r="L20" s="5"/>
      <c r="M20" s="5"/>
      <c r="N20" s="5"/>
      <c r="O20" s="5"/>
      <c r="P20" s="5"/>
      <c r="Q20" s="5"/>
      <c r="R20" s="5"/>
      <c r="S20" s="10">
        <v>9</v>
      </c>
      <c r="T20" s="15"/>
      <c r="U20" s="15"/>
      <c r="V20" s="15"/>
      <c r="X20" s="5"/>
      <c r="Y20" s="5"/>
      <c r="Z20" s="5"/>
      <c r="AA20" s="5"/>
      <c r="AB20" s="5"/>
      <c r="AC20" s="5"/>
      <c r="AD20" s="5"/>
      <c r="AE20" s="5"/>
      <c r="AF20" s="5"/>
      <c r="AG20" s="3">
        <v>0.113</v>
      </c>
      <c r="AH20" s="3">
        <v>0.33200000000000002</v>
      </c>
      <c r="AI20" s="12">
        <v>0.18099999999999999</v>
      </c>
      <c r="AJ20" s="3">
        <v>0.23899999999999999</v>
      </c>
      <c r="AK20" s="3">
        <v>1.87</v>
      </c>
      <c r="AL20" s="12">
        <v>0.65600000000000003</v>
      </c>
      <c r="AM20" s="4"/>
      <c r="AN20" s="5"/>
      <c r="AO20" s="5"/>
      <c r="AP20" s="5"/>
      <c r="AQ20" s="5"/>
      <c r="AR20" s="4"/>
      <c r="AS20" s="3">
        <v>1.5949999999999999E-2</v>
      </c>
      <c r="AT20" s="3">
        <v>7.9000000000000001E-2</v>
      </c>
      <c r="AU20" s="12">
        <v>4.4970000000000003E-2</v>
      </c>
      <c r="AV20" s="3">
        <v>9.5899999999999996E-3</v>
      </c>
      <c r="AW20" s="3">
        <v>0.22600000000000001</v>
      </c>
      <c r="AX20" s="12">
        <v>0.1368</v>
      </c>
      <c r="AY20" s="3">
        <v>3.3000000000000002E-2</v>
      </c>
      <c r="AZ20" s="3">
        <v>0.151</v>
      </c>
      <c r="BA20" s="12">
        <v>8.7110000000000007E-2</v>
      </c>
    </row>
    <row r="21" spans="1:61" x14ac:dyDescent="0.3">
      <c r="A21" s="5" t="s">
        <v>18</v>
      </c>
      <c r="B21" s="5"/>
      <c r="C21" s="5"/>
      <c r="D21" s="11"/>
      <c r="E21" s="5"/>
      <c r="F21" s="5"/>
      <c r="G21" s="11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15"/>
      <c r="U21" s="7">
        <v>7.48</v>
      </c>
      <c r="V21" s="7">
        <v>11.7</v>
      </c>
      <c r="W21" s="12">
        <v>9.3819999999999997</v>
      </c>
      <c r="X21" s="5">
        <v>11.6</v>
      </c>
      <c r="Y21" s="5">
        <v>16.3</v>
      </c>
      <c r="Z21" s="10">
        <v>13.28</v>
      </c>
      <c r="AA21" s="3">
        <v>10.9</v>
      </c>
      <c r="AB21" s="3">
        <v>15.7</v>
      </c>
      <c r="AC21" s="12">
        <v>13.06</v>
      </c>
      <c r="AD21" s="3">
        <v>10.1</v>
      </c>
      <c r="AE21" s="3">
        <v>15.3</v>
      </c>
      <c r="AF21" s="12">
        <v>11.74</v>
      </c>
      <c r="AG21" s="3">
        <v>7.94</v>
      </c>
      <c r="AH21" s="3">
        <v>18.100000000000001</v>
      </c>
      <c r="AI21" s="12">
        <v>11.83</v>
      </c>
      <c r="AJ21" s="3">
        <v>8.52</v>
      </c>
      <c r="AK21" s="3">
        <v>82</v>
      </c>
      <c r="AL21" s="12">
        <v>25.67</v>
      </c>
      <c r="AM21" s="3">
        <v>12.4</v>
      </c>
      <c r="AN21" s="3">
        <v>17.2</v>
      </c>
      <c r="AO21" s="12">
        <v>14.64</v>
      </c>
      <c r="AP21" s="3">
        <v>9.58</v>
      </c>
      <c r="AQ21" s="3">
        <v>14.7</v>
      </c>
      <c r="AR21" s="12">
        <v>11.93</v>
      </c>
      <c r="AS21" s="3">
        <v>10.9</v>
      </c>
      <c r="AT21" s="3">
        <v>15</v>
      </c>
      <c r="AU21" s="12">
        <v>12.74</v>
      </c>
      <c r="AV21" s="3">
        <v>8.3800000000000008</v>
      </c>
      <c r="AW21" s="3">
        <v>11.7</v>
      </c>
      <c r="AX21" s="12">
        <v>9.8870000000000005</v>
      </c>
      <c r="AY21" s="3">
        <v>7.71</v>
      </c>
      <c r="AZ21" s="3">
        <v>10.4</v>
      </c>
      <c r="BA21" s="12">
        <v>8.8979999999999997</v>
      </c>
    </row>
    <row r="22" spans="1:61" x14ac:dyDescent="0.3">
      <c r="AH22" s="1"/>
      <c r="AN22" s="4"/>
      <c r="AY22" s="4"/>
      <c r="BB22" s="4"/>
    </row>
    <row r="23" spans="1:61" x14ac:dyDescent="0.3">
      <c r="B23" s="14" t="s">
        <v>40</v>
      </c>
      <c r="C23" s="14"/>
      <c r="D23" s="14"/>
      <c r="E23" s="14"/>
      <c r="F23" s="14"/>
      <c r="AN23" s="4"/>
      <c r="AY23" s="4"/>
      <c r="BB23" s="4"/>
    </row>
    <row r="24" spans="1:61" x14ac:dyDescent="0.3">
      <c r="U24" s="7"/>
      <c r="V24" s="7"/>
      <c r="W24" s="7"/>
      <c r="Y24" s="1"/>
      <c r="Z24" s="1"/>
      <c r="AA24" s="1"/>
      <c r="AB24" s="1"/>
      <c r="AC24" s="1"/>
      <c r="AD24" s="1"/>
      <c r="AE24" s="1"/>
      <c r="AS24" s="4"/>
      <c r="AT24" s="4"/>
      <c r="AU24" s="4"/>
      <c r="AV24" s="4"/>
      <c r="AW24" s="4"/>
      <c r="AX24" s="4"/>
      <c r="AY24" s="4"/>
      <c r="BB24" s="4"/>
      <c r="BF24" s="4"/>
      <c r="BG24" s="4"/>
      <c r="BH24" s="4"/>
      <c r="BI24" s="4"/>
    </row>
    <row r="25" spans="1:61" x14ac:dyDescent="0.3">
      <c r="U25" s="7"/>
      <c r="V25" s="7"/>
      <c r="W25" s="7"/>
      <c r="Y25" s="7"/>
      <c r="Z25" s="7"/>
      <c r="AA25" s="7"/>
      <c r="AB25" s="7"/>
      <c r="AC25" s="7"/>
      <c r="AD25" s="7"/>
      <c r="AE25" s="7"/>
      <c r="AS25" s="3"/>
      <c r="AT25" s="3"/>
      <c r="AU25" s="3"/>
      <c r="AV25" s="3"/>
      <c r="AW25" s="3"/>
      <c r="AX25" s="3"/>
      <c r="AY25" s="4"/>
      <c r="BB25" s="4"/>
      <c r="BF25" s="3"/>
      <c r="BG25" s="3"/>
      <c r="BH25" s="3"/>
      <c r="BI25" s="3"/>
    </row>
    <row r="26" spans="1:61" x14ac:dyDescent="0.3">
      <c r="U26" s="7"/>
      <c r="V26" s="7"/>
      <c r="W26" s="7"/>
      <c r="Y26" s="7"/>
      <c r="Z26" s="7"/>
      <c r="AA26" s="7"/>
      <c r="AB26" s="7"/>
      <c r="AC26" s="7"/>
      <c r="AD26" s="7"/>
      <c r="AE26" s="7"/>
      <c r="AS26" s="3"/>
      <c r="AT26" s="3"/>
      <c r="AU26" s="3"/>
      <c r="AV26" s="3"/>
      <c r="AW26" s="3"/>
      <c r="AX26" s="3"/>
      <c r="AY26" s="3"/>
      <c r="AZ26" s="3"/>
      <c r="BA26" s="3"/>
      <c r="BB26" s="4"/>
      <c r="BF26" s="3"/>
      <c r="BG26" s="3"/>
      <c r="BH26" s="3"/>
      <c r="BI26" s="3"/>
    </row>
    <row r="27" spans="1:61" x14ac:dyDescent="0.3">
      <c r="U27" s="7"/>
      <c r="V27" s="7"/>
      <c r="W27" s="7"/>
      <c r="Y27" s="7"/>
      <c r="Z27" s="7"/>
      <c r="AA27" s="7"/>
      <c r="AB27" s="7"/>
      <c r="AC27" s="7"/>
      <c r="AD27" s="7"/>
      <c r="AE27" s="7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</row>
    <row r="28" spans="1:61" x14ac:dyDescent="0.3">
      <c r="U28" s="7"/>
      <c r="V28" s="7"/>
      <c r="W28" s="7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</row>
    <row r="29" spans="1:61" x14ac:dyDescent="0.3">
      <c r="U29" s="7"/>
      <c r="V29" s="7"/>
      <c r="W29" s="7"/>
    </row>
    <row r="30" spans="1:61" x14ac:dyDescent="0.3">
      <c r="U30" s="7"/>
      <c r="V30" s="7"/>
      <c r="W30" s="7"/>
    </row>
  </sheetData>
  <mergeCells count="15">
    <mergeCell ref="AM2:AO2"/>
    <mergeCell ref="AP2:AR2"/>
    <mergeCell ref="AS2:AU2"/>
    <mergeCell ref="AV2:AX2"/>
    <mergeCell ref="AY2:BA2"/>
    <mergeCell ref="X2:Z2"/>
    <mergeCell ref="AA2:AC2"/>
    <mergeCell ref="AD2:AF2"/>
    <mergeCell ref="AG2:AI2"/>
    <mergeCell ref="AJ2:AL2"/>
    <mergeCell ref="B2:D2"/>
    <mergeCell ref="E2:G2"/>
    <mergeCell ref="H2:J2"/>
    <mergeCell ref="K2:M2"/>
    <mergeCell ref="N2:P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Louisse, Jochem</dc:creator>
  <cp:lastModifiedBy>Louisse, Jochem</cp:lastModifiedBy>
  <dcterms:created xsi:type="dcterms:W3CDTF">2015-06-05T18:17:20Z</dcterms:created>
  <dcterms:modified xsi:type="dcterms:W3CDTF">2023-01-04T10:25:59Z</dcterms:modified>
</cp:coreProperties>
</file>