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ttps://d.docs.live.net/41201212a455453a/Dokumente/Nicky-LAPTOP-T2TJJRGJ-LAPTOP-T2TJJRGJ/Sci Work files/Customers/Salicylate CONS/Papers/Grouping paper/2 - Resubmitted - Arch Tox/"/>
    </mc:Choice>
  </mc:AlternateContent>
  <xr:revisionPtr revIDLastSave="388" documentId="8_{28C02293-D0FB-469A-A2AF-2362D06337F4}" xr6:coauthVersionLast="47" xr6:coauthVersionMax="47" xr10:uidLastSave="{30805033-6F15-4704-BCD4-1E13A89DFE17}"/>
  <bookViews>
    <workbookView xWindow="190" yWindow="4850" windowWidth="20570" windowHeight="12190" xr2:uid="{F0CC1029-4A17-4532-BA37-CA7361C6E38D}"/>
  </bookViews>
  <sheets>
    <sheet name="Supplementary Table 1" sheetId="1" r:id="rId1"/>
  </sheets>
  <definedNames>
    <definedName name="_xlnm._FilterDatabase" localSheetId="0" hidden="1">'Supplementary Table 1'!$A$4:$K$45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8" i="1" l="1"/>
  <c r="K19" i="1"/>
  <c r="K45" i="1"/>
  <c r="K44" i="1"/>
  <c r="K43" i="1"/>
  <c r="K42" i="1"/>
  <c r="K41" i="1"/>
  <c r="K40" i="1"/>
  <c r="K37" i="1"/>
  <c r="K36" i="1"/>
  <c r="K35" i="1"/>
  <c r="K34" i="1"/>
  <c r="K33" i="1"/>
  <c r="K32" i="1"/>
  <c r="K31" i="1"/>
  <c r="K30" i="1"/>
  <c r="K29" i="1"/>
  <c r="K28" i="1"/>
  <c r="K27" i="1"/>
  <c r="K25" i="1"/>
  <c r="K24" i="1"/>
  <c r="K23" i="1"/>
  <c r="K22" i="1"/>
  <c r="K21" i="1"/>
  <c r="K20" i="1"/>
  <c r="K18" i="1"/>
  <c r="K17" i="1"/>
  <c r="K16" i="1"/>
  <c r="K15" i="1"/>
  <c r="K14" i="1"/>
  <c r="K13" i="1"/>
  <c r="K12" i="1"/>
  <c r="K11" i="1"/>
  <c r="K6" i="1"/>
  <c r="K9" i="1"/>
  <c r="K5" i="1"/>
  <c r="K39" i="1"/>
  <c r="K10" i="1"/>
  <c r="K8" i="1"/>
  <c r="K7" i="1"/>
</calcChain>
</file>

<file path=xl/sharedStrings.xml><?xml version="1.0" encoding="utf-8"?>
<sst xmlns="http://schemas.openxmlformats.org/spreadsheetml/2006/main" count="217" uniqueCount="131">
  <si>
    <r>
      <t xml:space="preserve">Measured </t>
    </r>
    <r>
      <rPr>
        <b/>
        <i/>
        <sz val="9"/>
        <rFont val="Arial"/>
        <family val="2"/>
      </rPr>
      <t>in vitro</t>
    </r>
    <r>
      <rPr>
        <b/>
        <sz val="9"/>
        <rFont val="Arial"/>
        <family val="2"/>
      </rPr>
      <t xml:space="preserve"> values (epidermis+dermis+RF)</t>
    </r>
  </si>
  <si>
    <t>Value used in grouping</t>
  </si>
  <si>
    <t>Substance name</t>
  </si>
  <si>
    <t>LogP (EpiSuIte-calculated KOWIN v1.67 or experimental *)</t>
  </si>
  <si>
    <t>Mean % of applied dose absorbed</t>
  </si>
  <si>
    <t>SD</t>
  </si>
  <si>
    <t>Reference</t>
  </si>
  <si>
    <t>Model</t>
  </si>
  <si>
    <t>Value</t>
  </si>
  <si>
    <t xml:space="preserve">(2E)-3-METHYLHEX-2-EN-1-YL 2-HYDROXYBENZOATE </t>
  </si>
  <si>
    <t xml:space="preserve">(4Z)-HEPT-4-EN-2-YL SALICYLATE </t>
  </si>
  <si>
    <t xml:space="preserve">1,3-DIMETHYL-3-BUTENYL SALICYLATE </t>
  </si>
  <si>
    <t>2-ISOPENTENYL SALICYLATE</t>
  </si>
  <si>
    <t xml:space="preserve">2-METHYLBUTYL SALICYLATE </t>
  </si>
  <si>
    <t>ACETAMINOSALOL</t>
  </si>
  <si>
    <t>ACETYLSALICYLIC ACID</t>
  </si>
  <si>
    <t>AMYL SALICYLATE</t>
  </si>
  <si>
    <t>Measured</t>
  </si>
  <si>
    <t>BENZYL SALICYLATE</t>
  </si>
  <si>
    <t>BUTYL SALICYLATE</t>
  </si>
  <si>
    <t>BUTYLOCTYL SALICYLATE</t>
  </si>
  <si>
    <t>CAPRYLOYL SALICYLIC ACID</t>
  </si>
  <si>
    <t>CIS-3-HEXENYL SALICYLATE</t>
  </si>
  <si>
    <t xml:space="preserve">CYCLOHEXYL SALICYLATE </t>
  </si>
  <si>
    <t>DIPROPYLENE GLYCOL SALICYLATE</t>
  </si>
  <si>
    <t>ETHYL SALICYLATE</t>
  </si>
  <si>
    <t>ETHYLHEXYL SALICYLATE</t>
  </si>
  <si>
    <t>Symrise, 2019</t>
  </si>
  <si>
    <t>GALACTOSYL SALICYLATE</t>
  </si>
  <si>
    <t>GLYCOL SALICYLATE</t>
  </si>
  <si>
    <t>HEXYL SALICYLATE</t>
  </si>
  <si>
    <t>HEXYLDODECYL SALICYLATE</t>
  </si>
  <si>
    <t>HOMOSALATE</t>
  </si>
  <si>
    <t>0.83
1.43</t>
  </si>
  <si>
    <t>ISOAMYL SALICYLATE</t>
  </si>
  <si>
    <t>ISOBUTYL SALICYLATE</t>
  </si>
  <si>
    <t>ISOCETYL SALICYLATE</t>
  </si>
  <si>
    <t>ISODECYL SALICYLATE</t>
  </si>
  <si>
    <t xml:space="preserve">ISOPROPOXYETHYL SALICYLATE </t>
  </si>
  <si>
    <t xml:space="preserve">ISOPROPYL SALICYLATE  </t>
  </si>
  <si>
    <t>ISOPROPYLBENZYL SALICYLATE</t>
  </si>
  <si>
    <t>ISOTRIDECYL SALICYLATE</t>
  </si>
  <si>
    <t>MENTHYL SALICYLATE</t>
  </si>
  <si>
    <t>METHYL SALICYLATE</t>
  </si>
  <si>
    <t>MYRISTYL SALICYLATE</t>
  </si>
  <si>
    <t>P-CRESYL SALICYLATE</t>
  </si>
  <si>
    <t>PHENETHYL SALICYLATE</t>
  </si>
  <si>
    <t>PHENYL SALICYLATE</t>
  </si>
  <si>
    <t>POLYPROPYLENE GLYCOL (2) MONOSALICYLATE</t>
  </si>
  <si>
    <t xml:space="preserve">PROPYL SALICYLATE </t>
  </si>
  <si>
    <t>TRANS-2-HEXENYL SALICYLATE</t>
  </si>
  <si>
    <t>TRIDECYL SALICYLATE</t>
  </si>
  <si>
    <t>Absorption prediction using Global Model (dose = 1%)</t>
  </si>
  <si>
    <t>Absorption prediction using Local Model</t>
  </si>
  <si>
    <t>% in epidermis+dermis+RF after 24h
[values in brackets are out of applicability domain - default value used]</t>
  </si>
  <si>
    <t>Quality of prediction</t>
  </si>
  <si>
    <t>Good</t>
  </si>
  <si>
    <t>Medium (Extrapolation out of applicability domaine : Ionisable chemical with LogP &gt; 0.81)</t>
  </si>
  <si>
    <t>Medium (Extrapolation out of applicability domaine :  LogD &gt; 6.3)</t>
  </si>
  <si>
    <t>Global</t>
  </si>
  <si>
    <t>Local</t>
  </si>
  <si>
    <r>
      <t xml:space="preserve">% of dose absorbed
[values in </t>
    </r>
    <r>
      <rPr>
        <b/>
        <sz val="9"/>
        <color rgb="FFFF0000"/>
        <rFont val="Arial"/>
        <family val="2"/>
      </rPr>
      <t>red</t>
    </r>
    <r>
      <rPr>
        <b/>
        <sz val="9"/>
        <color rgb="FF000000"/>
        <rFont val="Arial"/>
        <family val="2"/>
      </rPr>
      <t xml:space="preserve"> are out of applicability domain - default value used]</t>
    </r>
  </si>
  <si>
    <t>4.49*</t>
  </si>
  <si>
    <t>5.00*</t>
  </si>
  <si>
    <t>4.40*</t>
  </si>
  <si>
    <t>1.19*</t>
  </si>
  <si>
    <t>4.50*</t>
  </si>
  <si>
    <t>4.00*</t>
  </si>
  <si>
    <t>4.63*</t>
  </si>
  <si>
    <t>4.60*</t>
  </si>
  <si>
    <t>4.70*</t>
  </si>
  <si>
    <t>3.07*</t>
  </si>
  <si>
    <t>6.00*</t>
  </si>
  <si>
    <t>5.50*</t>
  </si>
  <si>
    <t>6.27*</t>
  </si>
  <si>
    <t>4.78*</t>
  </si>
  <si>
    <t>4.09*</t>
  </si>
  <si>
    <t>CAS number</t>
  </si>
  <si>
    <t>610271-60-8</t>
  </si>
  <si>
    <t>873888-84-7</t>
  </si>
  <si>
    <t>80118-10-1</t>
  </si>
  <si>
    <t>68555-58-8</t>
  </si>
  <si>
    <t>51115-63-0</t>
  </si>
  <si>
    <t>118-57-0</t>
  </si>
  <si>
    <t>50-78-2</t>
  </si>
  <si>
    <t>2050-08-0</t>
  </si>
  <si>
    <t>118-58-1</t>
  </si>
  <si>
    <t>2052-14-4</t>
  </si>
  <si>
    <t>190085-41-7</t>
  </si>
  <si>
    <t>70424-62-3</t>
  </si>
  <si>
    <t>65405-77-8</t>
  </si>
  <si>
    <t>25485-88-5</t>
  </si>
  <si>
    <t>68683-31-8</t>
  </si>
  <si>
    <t>118-61-6</t>
  </si>
  <si>
    <t>118-60-5</t>
  </si>
  <si>
    <t>1261353-24-5</t>
  </si>
  <si>
    <t>87-28-5</t>
  </si>
  <si>
    <t>6259-76-3</t>
  </si>
  <si>
    <t>220778-06-3</t>
  </si>
  <si>
    <t>118-56-9</t>
  </si>
  <si>
    <t>87-20-7</t>
  </si>
  <si>
    <t>87-19-4</t>
  </si>
  <si>
    <t>85252-25-1</t>
  </si>
  <si>
    <t>79915-74-5</t>
  </si>
  <si>
    <t>607-85-2</t>
  </si>
  <si>
    <t>94134-93-7</t>
  </si>
  <si>
    <t>1863871-63-9</t>
  </si>
  <si>
    <t>89-46-3</t>
  </si>
  <si>
    <t>119-36-8</t>
  </si>
  <si>
    <t>19666-17-2</t>
  </si>
  <si>
    <t>607-88-5</t>
  </si>
  <si>
    <t>87-22-9</t>
  </si>
  <si>
    <t>118-55-8</t>
  </si>
  <si>
    <t>607-90-9</t>
  </si>
  <si>
    <t>68133-77-7</t>
  </si>
  <si>
    <t>19666-16-1</t>
  </si>
  <si>
    <t>Local Default</t>
  </si>
  <si>
    <t>0.97
3.86</t>
  </si>
  <si>
    <t>SCCS, 2023</t>
  </si>
  <si>
    <t xml:space="preserve">SCCS (2023). (Scientific Committee on Consumer Safety), Opinion on Benzyl Salicylate (CAS No. 118-58-1, EC No. 204-262-9), preliminary version of 6-7 June 2023, final version of 26 October 2023, SCCS/1656/23. </t>
  </si>
  <si>
    <t>References</t>
  </si>
  <si>
    <t>Joshi K., Green D. M., Jones A. C., Davies S. E., Stocks S. G., Bartlett A. P., Api AM (2024). In vitro human skin absorption of ethyl salicylate, pentyl salicylate, and (Z)-3-hexenyl salicylate from topical formulations: Effects on permeation and distribution. Toxicol In Vitro. Manuscript submitted for publication</t>
  </si>
  <si>
    <t>Joshi et al., 2024</t>
  </si>
  <si>
    <t>New data: Suppl. Table 1B</t>
  </si>
  <si>
    <t xml:space="preserve">SCCS. (2020). (Scientific Committee on Consumer Safety), Opinion on homosalate (CAS No 118-56-9, EC No 204-260-8), preliminary version of 27-28 October 2020, final version of 24-25 June 2021, SCCS/1622/20. </t>
  </si>
  <si>
    <t xml:space="preserve">SCCS. (2021). (Scientific Committee on Consumer Safety), Opinion on methyl salicylate (methyl 2-hydroxybenzoate), preliminary version of 24-25 June, final version of 26-27 October 2021, SCCS/1633/21. </t>
  </si>
  <si>
    <t>SCCS, 2020</t>
  </si>
  <si>
    <t>Symrise (2019). Submitted to regulators in a safety dossier.</t>
  </si>
  <si>
    <t>OXYDIPROPYLENE DISALICYLATE</t>
  </si>
  <si>
    <t>55940-73-3</t>
  </si>
  <si>
    <r>
      <t xml:space="preserve">Supplementary Table 1. Measured and predicted values for skin penetration. </t>
    </r>
    <r>
      <rPr>
        <sz val="11"/>
        <rFont val="Times New Roman"/>
        <family val="1"/>
      </rPr>
      <t>Measured data are cited from the literature or are new data generated and described in this manuscript. A summaries of the new data are shown in Supplementary Table 1B.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</si>
</sst>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Aptos Narrow"/>
      <family val="2"/>
      <scheme val="minor"/>
    </font>
    <font>
      <sz val="9"/>
      <name val="Arial"/>
      <family val="2"/>
    </font>
    <font>
      <b/>
      <sz val="9"/>
      <name val="Arial"/>
      <family val="2"/>
    </font>
    <font>
      <b/>
      <i/>
      <sz val="9"/>
      <name val="Arial"/>
      <family val="2"/>
    </font>
    <font>
      <b/>
      <sz val="9"/>
      <color rgb="FF000000"/>
      <name val="Arial"/>
      <family val="2"/>
    </font>
    <font>
      <sz val="9"/>
      <color rgb="FF000000"/>
      <name val="Arial"/>
      <family val="2"/>
    </font>
    <font>
      <sz val="9"/>
      <color rgb="FFFF0000"/>
      <name val="Arial"/>
      <family val="2"/>
    </font>
    <font>
      <b/>
      <sz val="9"/>
      <color rgb="FFFF0000"/>
      <name val="Arial"/>
      <family val="2"/>
    </font>
    <font>
      <b/>
      <sz val="11"/>
      <name val="Times New Roman"/>
      <family val="1"/>
    </font>
    <font>
      <sz val="11"/>
      <name val="Times New Roman"/>
      <family val="1"/>
    </font>
    <font>
      <sz val="10"/>
      <name val="Arial"/>
      <family val="2"/>
    </font>
    <font>
      <sz val="10"/>
      <color theme="1"/>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40">
    <border>
      <left/>
      <right/>
      <top/>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rgb="FF000000"/>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rgb="FF000000"/>
      </left>
      <right style="thin">
        <color rgb="FF000000"/>
      </right>
      <top style="thin">
        <color indexed="64"/>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rgb="FF000000"/>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s>
  <cellStyleXfs count="1">
    <xf numFmtId="0" fontId="0" fillId="0" borderId="0"/>
  </cellStyleXfs>
  <cellXfs count="89">
    <xf numFmtId="0" fontId="0" fillId="0" borderId="0" xfId="0"/>
    <xf numFmtId="0" fontId="1" fillId="0" borderId="0" xfId="0" applyFont="1" applyAlignment="1" applyProtection="1">
      <alignment horizontal="center"/>
      <protection locked="0"/>
    </xf>
    <xf numFmtId="0" fontId="1" fillId="0" borderId="0" xfId="0" applyFont="1" applyProtection="1">
      <protection locked="0"/>
    </xf>
    <xf numFmtId="0" fontId="1" fillId="0" borderId="0" xfId="0" applyFont="1" applyAlignment="1" applyProtection="1">
      <alignment horizontal="center" vertical="center"/>
      <protection locked="0"/>
    </xf>
    <xf numFmtId="0" fontId="1" fillId="0" borderId="0" xfId="0" applyFont="1"/>
    <xf numFmtId="0" fontId="1" fillId="0" borderId="0" xfId="0" applyFont="1" applyAlignment="1" applyProtection="1">
      <alignment vertical="center"/>
      <protection locked="0"/>
    </xf>
    <xf numFmtId="0" fontId="1" fillId="0" borderId="9" xfId="0" applyFont="1" applyBorder="1" applyAlignment="1">
      <alignment horizontal="left" vertical="center"/>
    </xf>
    <xf numFmtId="2" fontId="5" fillId="0" borderId="10" xfId="0" applyNumberFormat="1" applyFont="1" applyBorder="1" applyAlignment="1">
      <alignment horizontal="center"/>
    </xf>
    <xf numFmtId="0" fontId="1" fillId="0" borderId="13" xfId="0" applyFont="1" applyBorder="1" applyAlignment="1">
      <alignment horizontal="justify" vertical="center" wrapText="1"/>
    </xf>
    <xf numFmtId="2" fontId="5" fillId="0" borderId="14" xfId="0" applyNumberFormat="1" applyFont="1" applyBorder="1" applyAlignment="1">
      <alignment horizontal="center"/>
    </xf>
    <xf numFmtId="0" fontId="1" fillId="0" borderId="15" xfId="0" applyFont="1" applyBorder="1" applyAlignment="1">
      <alignment horizontal="justify" vertical="center" wrapText="1"/>
    </xf>
    <xf numFmtId="0" fontId="1" fillId="0" borderId="15" xfId="0" applyFont="1" applyBorder="1" applyAlignment="1">
      <alignment horizontal="justify" vertical="center"/>
    </xf>
    <xf numFmtId="0" fontId="1" fillId="0" borderId="13" xfId="0" applyFont="1" applyBorder="1"/>
    <xf numFmtId="0" fontId="1" fillId="0" borderId="15" xfId="0" applyFont="1" applyBorder="1"/>
    <xf numFmtId="0" fontId="1" fillId="0" borderId="13" xfId="0" applyFont="1" applyBorder="1" applyAlignment="1">
      <alignment horizontal="left" vertical="center"/>
    </xf>
    <xf numFmtId="0" fontId="1" fillId="0" borderId="15" xfId="0" applyFont="1" applyBorder="1" applyAlignment="1">
      <alignment horizontal="left" vertical="center"/>
    </xf>
    <xf numFmtId="2" fontId="1" fillId="0" borderId="14" xfId="0" applyNumberFormat="1" applyFont="1" applyBorder="1" applyAlignment="1">
      <alignment horizontal="center"/>
    </xf>
    <xf numFmtId="2" fontId="5" fillId="0" borderId="21" xfId="0" applyNumberFormat="1" applyFont="1" applyBorder="1" applyAlignment="1">
      <alignment horizontal="center"/>
    </xf>
    <xf numFmtId="164" fontId="2" fillId="2" borderId="24" xfId="0" applyNumberFormat="1"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7" xfId="0" applyFont="1" applyFill="1" applyBorder="1" applyAlignment="1">
      <alignment horizontal="center" vertical="center"/>
    </xf>
    <xf numFmtId="0" fontId="4" fillId="2" borderId="6" xfId="0" applyFont="1" applyFill="1" applyBorder="1" applyAlignment="1">
      <alignment horizontal="center" vertical="center" wrapText="1"/>
    </xf>
    <xf numFmtId="0" fontId="2" fillId="2" borderId="8" xfId="0" applyFont="1" applyFill="1" applyBorder="1" applyAlignment="1">
      <alignment horizontal="left" vertical="center" wrapText="1"/>
    </xf>
    <xf numFmtId="164" fontId="4" fillId="2" borderId="25" xfId="0" applyNumberFormat="1" applyFont="1" applyFill="1" applyBorder="1" applyAlignment="1">
      <alignment horizontal="center" vertical="center" wrapText="1"/>
    </xf>
    <xf numFmtId="2" fontId="1" fillId="2" borderId="16" xfId="0" applyNumberFormat="1" applyFont="1" applyFill="1" applyBorder="1" applyAlignment="1">
      <alignment horizontal="center" vertical="center"/>
    </xf>
    <xf numFmtId="2" fontId="1" fillId="2" borderId="19" xfId="0" applyNumberFormat="1" applyFont="1" applyFill="1" applyBorder="1" applyAlignment="1">
      <alignment horizontal="center" vertical="center"/>
    </xf>
    <xf numFmtId="0" fontId="1" fillId="2" borderId="19" xfId="0" applyFont="1" applyFill="1" applyBorder="1"/>
    <xf numFmtId="164" fontId="1" fillId="2" borderId="16" xfId="0" applyNumberFormat="1" applyFont="1" applyFill="1" applyBorder="1" applyAlignment="1">
      <alignment horizontal="center"/>
    </xf>
    <xf numFmtId="0" fontId="1" fillId="2" borderId="27" xfId="0" applyFont="1" applyFill="1" applyBorder="1"/>
    <xf numFmtId="164" fontId="1" fillId="2" borderId="28" xfId="0" applyNumberFormat="1" applyFont="1" applyFill="1" applyBorder="1" applyAlignment="1">
      <alignment horizontal="center"/>
    </xf>
    <xf numFmtId="0" fontId="1" fillId="3" borderId="17" xfId="0" applyFont="1" applyFill="1" applyBorder="1" applyProtection="1">
      <protection locked="0"/>
    </xf>
    <xf numFmtId="2" fontId="1" fillId="3" borderId="18" xfId="0" applyNumberFormat="1" applyFont="1" applyFill="1" applyBorder="1" applyAlignment="1" applyProtection="1">
      <alignment horizontal="center" vertical="center"/>
      <protection locked="0"/>
    </xf>
    <xf numFmtId="0" fontId="1" fillId="2" borderId="16" xfId="0" applyFont="1" applyFill="1" applyBorder="1" applyAlignment="1">
      <alignment horizontal="center"/>
    </xf>
    <xf numFmtId="0" fontId="1" fillId="3" borderId="18" xfId="0" applyFont="1" applyFill="1" applyBorder="1" applyAlignment="1" applyProtection="1">
      <alignment horizontal="center" vertical="center"/>
      <protection locked="0"/>
    </xf>
    <xf numFmtId="1" fontId="1" fillId="2" borderId="16" xfId="0" applyNumberFormat="1" applyFont="1" applyFill="1" applyBorder="1" applyAlignment="1">
      <alignment horizontal="center" wrapText="1"/>
    </xf>
    <xf numFmtId="0" fontId="1" fillId="2" borderId="29" xfId="0" applyFont="1" applyFill="1" applyBorder="1"/>
    <xf numFmtId="1" fontId="1" fillId="2" borderId="28" xfId="0" applyNumberFormat="1" applyFont="1" applyFill="1" applyBorder="1" applyAlignment="1">
      <alignment horizontal="center"/>
    </xf>
    <xf numFmtId="1" fontId="1" fillId="2" borderId="16" xfId="0" applyNumberFormat="1" applyFont="1" applyFill="1" applyBorder="1" applyAlignment="1">
      <alignment horizontal="center"/>
    </xf>
    <xf numFmtId="164" fontId="6" fillId="2" borderId="28" xfId="0" applyNumberFormat="1" applyFont="1" applyFill="1" applyBorder="1" applyAlignment="1">
      <alignment horizontal="center"/>
    </xf>
    <xf numFmtId="2" fontId="1" fillId="2" borderId="16" xfId="0" applyNumberFormat="1" applyFont="1" applyFill="1" applyBorder="1" applyAlignment="1">
      <alignment horizontal="center" vertical="center" wrapText="1"/>
    </xf>
    <xf numFmtId="2" fontId="1" fillId="2" borderId="19" xfId="0" applyNumberFormat="1" applyFont="1" applyFill="1" applyBorder="1" applyAlignment="1">
      <alignment horizontal="center" vertical="center" wrapText="1"/>
    </xf>
    <xf numFmtId="0" fontId="1" fillId="2" borderId="16" xfId="0" applyFont="1" applyFill="1" applyBorder="1" applyAlignment="1">
      <alignment horizontal="center" wrapText="1"/>
    </xf>
    <xf numFmtId="0" fontId="6" fillId="2" borderId="28" xfId="0" applyFont="1" applyFill="1" applyBorder="1" applyAlignment="1">
      <alignment horizontal="center"/>
    </xf>
    <xf numFmtId="164" fontId="6" fillId="2" borderId="16" xfId="0" applyNumberFormat="1" applyFont="1" applyFill="1" applyBorder="1" applyAlignment="1">
      <alignment horizontal="center"/>
    </xf>
    <xf numFmtId="164" fontId="1" fillId="2" borderId="29" xfId="0" applyNumberFormat="1" applyFont="1" applyFill="1" applyBorder="1" applyAlignment="1">
      <alignment horizontal="left"/>
    </xf>
    <xf numFmtId="0" fontId="1" fillId="2" borderId="30" xfId="0" applyFont="1" applyFill="1" applyBorder="1"/>
    <xf numFmtId="0" fontId="1" fillId="3" borderId="22" xfId="0" applyFont="1" applyFill="1" applyBorder="1" applyProtection="1">
      <protection locked="0"/>
    </xf>
    <xf numFmtId="0" fontId="1" fillId="0" borderId="0" xfId="0" applyFont="1" applyAlignment="1">
      <alignment horizontal="left"/>
    </xf>
    <xf numFmtId="164" fontId="1" fillId="0" borderId="0" xfId="0" applyNumberFormat="1" applyFont="1" applyAlignment="1">
      <alignment horizontal="center"/>
    </xf>
    <xf numFmtId="164" fontId="1" fillId="3" borderId="18" xfId="0" applyNumberFormat="1" applyFont="1" applyFill="1" applyBorder="1" applyAlignment="1" applyProtection="1">
      <alignment horizontal="center" vertical="center"/>
      <protection locked="0"/>
    </xf>
    <xf numFmtId="164" fontId="1" fillId="3" borderId="23" xfId="0" applyNumberFormat="1" applyFont="1" applyFill="1" applyBorder="1" applyAlignment="1" applyProtection="1">
      <alignment horizontal="center" vertical="center"/>
      <protection locked="0"/>
    </xf>
    <xf numFmtId="1" fontId="1" fillId="3" borderId="18" xfId="0" applyNumberFormat="1" applyFont="1" applyFill="1" applyBorder="1" applyAlignment="1" applyProtection="1">
      <alignment horizontal="center" vertical="center"/>
      <protection locked="0"/>
    </xf>
    <xf numFmtId="164" fontId="1" fillId="2" borderId="16" xfId="0" applyNumberFormat="1" applyFont="1" applyFill="1" applyBorder="1" applyAlignment="1">
      <alignment horizontal="center" wrapText="1"/>
    </xf>
    <xf numFmtId="164" fontId="1" fillId="2" borderId="9" xfId="0" applyNumberFormat="1" applyFont="1" applyFill="1" applyBorder="1" applyAlignment="1">
      <alignment horizontal="center"/>
    </xf>
    <xf numFmtId="0" fontId="1" fillId="0" borderId="20" xfId="0" applyFont="1" applyBorder="1" applyAlignment="1">
      <alignment horizontal="left" vertical="center"/>
    </xf>
    <xf numFmtId="164" fontId="1" fillId="2" borderId="26" xfId="0" applyNumberFormat="1" applyFont="1" applyFill="1" applyBorder="1" applyAlignment="1">
      <alignment horizontal="left"/>
    </xf>
    <xf numFmtId="164" fontId="1" fillId="2" borderId="27" xfId="0" applyNumberFormat="1" applyFont="1" applyFill="1" applyBorder="1" applyAlignment="1">
      <alignment horizontal="left"/>
    </xf>
    <xf numFmtId="0" fontId="6" fillId="2" borderId="25" xfId="0" applyFont="1" applyFill="1" applyBorder="1" applyAlignment="1">
      <alignment horizontal="center"/>
    </xf>
    <xf numFmtId="164" fontId="1" fillId="3" borderId="12" xfId="0" applyNumberFormat="1" applyFont="1" applyFill="1" applyBorder="1" applyAlignment="1" applyProtection="1">
      <alignment horizontal="center" vertical="center"/>
      <protection locked="0"/>
    </xf>
    <xf numFmtId="164" fontId="1" fillId="2" borderId="20" xfId="0" applyNumberFormat="1" applyFont="1" applyFill="1" applyBorder="1" applyAlignment="1">
      <alignment horizontal="center"/>
    </xf>
    <xf numFmtId="0" fontId="1" fillId="2" borderId="27" xfId="0" applyFont="1" applyFill="1" applyBorder="1" applyAlignment="1">
      <alignment horizontal="left"/>
    </xf>
    <xf numFmtId="164" fontId="1" fillId="2" borderId="24" xfId="0" applyNumberFormat="1" applyFont="1" applyFill="1" applyBorder="1" applyAlignment="1">
      <alignment horizontal="center"/>
    </xf>
    <xf numFmtId="164" fontId="1" fillId="3" borderId="11" xfId="0" applyNumberFormat="1" applyFont="1" applyFill="1" applyBorder="1" applyProtection="1">
      <protection locked="0"/>
    </xf>
    <xf numFmtId="0" fontId="2" fillId="3" borderId="31" xfId="0" applyFont="1" applyFill="1" applyBorder="1" applyAlignment="1">
      <alignment horizontal="center" vertical="center" wrapText="1"/>
    </xf>
    <xf numFmtId="0" fontId="1" fillId="2" borderId="19" xfId="0" applyFont="1" applyFill="1" applyBorder="1" applyAlignment="1">
      <alignment wrapText="1"/>
    </xf>
    <xf numFmtId="0" fontId="1" fillId="0" borderId="3" xfId="0" applyFont="1" applyBorder="1" applyAlignment="1">
      <alignment horizontal="center" vertical="center"/>
    </xf>
    <xf numFmtId="0" fontId="1" fillId="0" borderId="36" xfId="0" applyFont="1" applyBorder="1" applyAlignment="1">
      <alignment horizontal="center" vertical="center" wrapText="1"/>
    </xf>
    <xf numFmtId="0" fontId="1" fillId="0" borderId="36" xfId="0" applyFont="1" applyBorder="1" applyAlignment="1">
      <alignment horizont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10" fillId="0" borderId="0" xfId="0" applyFont="1" applyProtection="1">
      <protection locked="0"/>
    </xf>
    <xf numFmtId="0" fontId="11" fillId="0" borderId="0" xfId="0" applyFont="1" applyAlignment="1">
      <alignment vertical="center"/>
    </xf>
    <xf numFmtId="0" fontId="2" fillId="0" borderId="0" xfId="0" applyFont="1" applyProtection="1">
      <protection locked="0"/>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3" borderId="32" xfId="0" applyFont="1" applyFill="1" applyBorder="1" applyAlignment="1" applyProtection="1">
      <alignment horizontal="center" vertical="center" wrapText="1"/>
      <protection locked="0"/>
    </xf>
    <xf numFmtId="0" fontId="2" fillId="3" borderId="33" xfId="0" applyFont="1" applyFill="1" applyBorder="1" applyAlignment="1" applyProtection="1">
      <alignment horizontal="center" vertical="center" wrapText="1"/>
      <protection locked="0"/>
    </xf>
    <xf numFmtId="2" fontId="4" fillId="0" borderId="12" xfId="0" applyNumberFormat="1" applyFont="1" applyBorder="1" applyAlignment="1">
      <alignment horizontal="center" vertical="center" wrapText="1"/>
    </xf>
    <xf numFmtId="2" fontId="4" fillId="0" borderId="23" xfId="0" applyNumberFormat="1" applyFont="1" applyBorder="1" applyAlignment="1">
      <alignment horizontal="center" vertical="center" wrapText="1"/>
    </xf>
    <xf numFmtId="0" fontId="8" fillId="0" borderId="0" xfId="0" applyFont="1" applyAlignment="1">
      <alignment horizontal="left"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1" fillId="2" borderId="28"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37947-8F6A-4DD1-8AB4-D4A114952576}">
  <dimension ref="A1:M46"/>
  <sheetViews>
    <sheetView tabSelected="1" zoomScale="130" zoomScaleNormal="130" workbookViewId="0">
      <pane xSplit="2" ySplit="4" topLeftCell="F33" activePane="bottomRight" state="frozen"/>
      <selection pane="topRight" activeCell="C1" sqref="C1"/>
      <selection pane="bottomLeft" activeCell="A5" sqref="A5"/>
      <selection pane="bottomRight" activeCell="I38" sqref="I38"/>
    </sheetView>
  </sheetViews>
  <sheetFormatPr defaultColWidth="8.7265625" defaultRowHeight="11.5" x14ac:dyDescent="0.25"/>
  <cols>
    <col min="1" max="1" width="41.7265625" style="4" customWidth="1"/>
    <col min="2" max="2" width="17.90625" style="4" customWidth="1"/>
    <col min="3" max="3" width="14.453125" style="4" customWidth="1"/>
    <col min="4" max="4" width="10.7265625" style="4" customWidth="1"/>
    <col min="5" max="5" width="7.1796875" style="4" customWidth="1"/>
    <col min="6" max="6" width="21.26953125" style="4" customWidth="1"/>
    <col min="7" max="7" width="18.453125" style="1" customWidth="1"/>
    <col min="8" max="8" width="14.1796875" style="2" hidden="1" customWidth="1"/>
    <col min="9" max="9" width="14.7265625" style="3" customWidth="1"/>
    <col min="10" max="10" width="10.36328125" style="2" bestFit="1" customWidth="1"/>
    <col min="11" max="16305" width="8.7265625" style="2"/>
    <col min="16306" max="16384" width="9.26953125" style="2" customWidth="1"/>
  </cols>
  <sheetData>
    <row r="1" spans="1:13" ht="27.75" customHeight="1" x14ac:dyDescent="0.3">
      <c r="A1" s="83" t="s">
        <v>130</v>
      </c>
      <c r="B1" s="83"/>
      <c r="C1" s="83"/>
      <c r="D1" s="83"/>
      <c r="E1" s="83"/>
      <c r="F1" s="83"/>
      <c r="G1" s="83"/>
      <c r="H1" s="83"/>
      <c r="I1" s="83"/>
      <c r="J1" s="83"/>
      <c r="K1" s="83"/>
    </row>
    <row r="2" spans="1:13" ht="12" thickBot="1" x14ac:dyDescent="0.3"/>
    <row r="3" spans="1:13" s="5" customFormat="1" ht="35" thickBot="1" x14ac:dyDescent="0.4">
      <c r="A3" s="84" t="s">
        <v>2</v>
      </c>
      <c r="B3" s="86" t="s">
        <v>77</v>
      </c>
      <c r="C3" s="81" t="s">
        <v>3</v>
      </c>
      <c r="D3" s="74" t="s">
        <v>0</v>
      </c>
      <c r="E3" s="75"/>
      <c r="F3" s="76"/>
      <c r="G3" s="77" t="s">
        <v>52</v>
      </c>
      <c r="H3" s="78"/>
      <c r="I3" s="18" t="s">
        <v>53</v>
      </c>
      <c r="J3" s="79" t="s">
        <v>1</v>
      </c>
      <c r="K3" s="80"/>
    </row>
    <row r="4" spans="1:13" ht="81" thickBot="1" x14ac:dyDescent="0.3">
      <c r="A4" s="85"/>
      <c r="B4" s="87"/>
      <c r="C4" s="82"/>
      <c r="D4" s="19" t="s">
        <v>4</v>
      </c>
      <c r="E4" s="20" t="s">
        <v>5</v>
      </c>
      <c r="F4" s="21" t="s">
        <v>6</v>
      </c>
      <c r="G4" s="22" t="s">
        <v>54</v>
      </c>
      <c r="H4" s="23" t="s">
        <v>55</v>
      </c>
      <c r="I4" s="24" t="s">
        <v>61</v>
      </c>
      <c r="J4" s="64" t="s">
        <v>7</v>
      </c>
      <c r="K4" s="64" t="s">
        <v>8</v>
      </c>
    </row>
    <row r="5" spans="1:13" x14ac:dyDescent="0.25">
      <c r="A5" s="6" t="s">
        <v>9</v>
      </c>
      <c r="B5" s="66" t="s">
        <v>78</v>
      </c>
      <c r="C5" s="7">
        <v>5.39</v>
      </c>
      <c r="D5" s="6"/>
      <c r="E5" s="6"/>
      <c r="F5" s="6"/>
      <c r="G5" s="54">
        <v>3.6</v>
      </c>
      <c r="H5" s="56" t="s">
        <v>56</v>
      </c>
      <c r="I5" s="62">
        <v>2.5</v>
      </c>
      <c r="J5" s="63" t="s">
        <v>59</v>
      </c>
      <c r="K5" s="59">
        <f>G5</f>
        <v>3.6</v>
      </c>
      <c r="M5" s="73" t="s">
        <v>120</v>
      </c>
    </row>
    <row r="6" spans="1:13" ht="12.5" x14ac:dyDescent="0.25">
      <c r="A6" s="8" t="s">
        <v>10</v>
      </c>
      <c r="B6" s="67" t="s">
        <v>79</v>
      </c>
      <c r="C6" s="9" t="s">
        <v>63</v>
      </c>
      <c r="D6" s="25">
        <v>1.76</v>
      </c>
      <c r="E6" s="26">
        <v>1.37</v>
      </c>
      <c r="F6" s="27" t="s">
        <v>123</v>
      </c>
      <c r="G6" s="28">
        <v>6</v>
      </c>
      <c r="H6" s="29" t="s">
        <v>56</v>
      </c>
      <c r="I6" s="30">
        <v>3.9</v>
      </c>
      <c r="J6" s="31" t="s">
        <v>17</v>
      </c>
      <c r="K6" s="32">
        <f>D6</f>
        <v>1.76</v>
      </c>
      <c r="M6" s="71" t="s">
        <v>121</v>
      </c>
    </row>
    <row r="7" spans="1:13" ht="13" x14ac:dyDescent="0.25">
      <c r="A7" s="12" t="s">
        <v>11</v>
      </c>
      <c r="B7" s="68" t="s">
        <v>80</v>
      </c>
      <c r="C7" s="9">
        <v>4.91</v>
      </c>
      <c r="D7" s="13"/>
      <c r="E7" s="13"/>
      <c r="F7" s="13"/>
      <c r="G7" s="28">
        <v>6.5</v>
      </c>
      <c r="H7" s="61" t="s">
        <v>56</v>
      </c>
      <c r="I7" s="30">
        <v>4.0999999999999996</v>
      </c>
      <c r="J7" s="31" t="s">
        <v>59</v>
      </c>
      <c r="K7" s="34">
        <f>G7</f>
        <v>6.5</v>
      </c>
      <c r="M7" s="72" t="s">
        <v>119</v>
      </c>
    </row>
    <row r="8" spans="1:13" x14ac:dyDescent="0.25">
      <c r="A8" s="14" t="s">
        <v>12</v>
      </c>
      <c r="B8" s="69" t="s">
        <v>81</v>
      </c>
      <c r="C8" s="9" t="s">
        <v>62</v>
      </c>
      <c r="D8" s="15"/>
      <c r="E8" s="15"/>
      <c r="F8" s="15"/>
      <c r="G8" s="53">
        <v>11</v>
      </c>
      <c r="H8" s="36" t="s">
        <v>56</v>
      </c>
      <c r="I8" s="30">
        <v>5.5</v>
      </c>
      <c r="J8" s="31" t="s">
        <v>59</v>
      </c>
      <c r="K8" s="34">
        <f>G8</f>
        <v>11</v>
      </c>
      <c r="M8" s="2" t="s">
        <v>124</v>
      </c>
    </row>
    <row r="9" spans="1:13" x14ac:dyDescent="0.25">
      <c r="A9" s="8" t="s">
        <v>13</v>
      </c>
      <c r="B9" s="67" t="s">
        <v>82</v>
      </c>
      <c r="C9" s="9" t="s">
        <v>64</v>
      </c>
      <c r="D9" s="10"/>
      <c r="E9" s="10"/>
      <c r="F9" s="11"/>
      <c r="G9" s="53">
        <v>12.1</v>
      </c>
      <c r="H9" s="36" t="s">
        <v>56</v>
      </c>
      <c r="I9" s="30">
        <v>5.8</v>
      </c>
      <c r="J9" s="31" t="s">
        <v>59</v>
      </c>
      <c r="K9" s="52">
        <f>G9</f>
        <v>12.1</v>
      </c>
      <c r="M9" s="2" t="s">
        <v>125</v>
      </c>
    </row>
    <row r="10" spans="1:13" x14ac:dyDescent="0.25">
      <c r="A10" s="14" t="s">
        <v>14</v>
      </c>
      <c r="B10" s="69" t="s">
        <v>83</v>
      </c>
      <c r="C10" s="9">
        <v>2.93</v>
      </c>
      <c r="D10" s="15"/>
      <c r="E10" s="15"/>
      <c r="F10" s="15"/>
      <c r="G10" s="53">
        <v>17</v>
      </c>
      <c r="H10" s="36" t="s">
        <v>56</v>
      </c>
      <c r="I10" s="37">
        <v>15</v>
      </c>
      <c r="J10" s="31" t="s">
        <v>59</v>
      </c>
      <c r="K10" s="34">
        <f>G10</f>
        <v>17</v>
      </c>
      <c r="M10" s="2" t="s">
        <v>127</v>
      </c>
    </row>
    <row r="11" spans="1:13" x14ac:dyDescent="0.25">
      <c r="A11" s="14" t="s">
        <v>15</v>
      </c>
      <c r="B11" s="69" t="s">
        <v>84</v>
      </c>
      <c r="C11" s="9" t="s">
        <v>65</v>
      </c>
      <c r="D11" s="15"/>
      <c r="E11" s="15"/>
      <c r="F11" s="15"/>
      <c r="G11" s="28">
        <v>10</v>
      </c>
      <c r="H11" s="57" t="s">
        <v>57</v>
      </c>
      <c r="I11" s="39">
        <v>50</v>
      </c>
      <c r="J11" s="31" t="s">
        <v>116</v>
      </c>
      <c r="K11" s="50">
        <f>I11</f>
        <v>50</v>
      </c>
    </row>
    <row r="12" spans="1:13" x14ac:dyDescent="0.25">
      <c r="A12" s="14" t="s">
        <v>16</v>
      </c>
      <c r="B12" s="69" t="s">
        <v>85</v>
      </c>
      <c r="C12" s="9" t="s">
        <v>66</v>
      </c>
      <c r="D12" s="25">
        <v>4.43</v>
      </c>
      <c r="E12" s="26">
        <v>1.65</v>
      </c>
      <c r="F12" s="27" t="s">
        <v>122</v>
      </c>
      <c r="G12" s="38">
        <v>10.8</v>
      </c>
      <c r="H12" s="36" t="s">
        <v>56</v>
      </c>
      <c r="I12" s="30">
        <v>5.4</v>
      </c>
      <c r="J12" s="31" t="s">
        <v>17</v>
      </c>
      <c r="K12" s="32">
        <f>D12</f>
        <v>4.43</v>
      </c>
    </row>
    <row r="13" spans="1:13" x14ac:dyDescent="0.25">
      <c r="A13" s="14" t="s">
        <v>18</v>
      </c>
      <c r="B13" s="69" t="s">
        <v>86</v>
      </c>
      <c r="C13" s="9" t="s">
        <v>67</v>
      </c>
      <c r="D13" s="25">
        <v>9.01</v>
      </c>
      <c r="E13" s="26">
        <v>1.46</v>
      </c>
      <c r="F13" s="27" t="s">
        <v>118</v>
      </c>
      <c r="G13" s="35">
        <v>15.9</v>
      </c>
      <c r="H13" s="36" t="s">
        <v>56</v>
      </c>
      <c r="I13" s="30">
        <v>7.5</v>
      </c>
      <c r="J13" s="31" t="s">
        <v>17</v>
      </c>
      <c r="K13" s="32">
        <f>D13</f>
        <v>9.01</v>
      </c>
    </row>
    <row r="14" spans="1:13" x14ac:dyDescent="0.25">
      <c r="A14" s="14" t="s">
        <v>19</v>
      </c>
      <c r="B14" s="69" t="s">
        <v>87</v>
      </c>
      <c r="C14" s="9" t="s">
        <v>68</v>
      </c>
      <c r="D14" s="10"/>
      <c r="E14" s="10"/>
      <c r="F14" s="11"/>
      <c r="G14" s="33">
        <v>9.1999999999999993</v>
      </c>
      <c r="H14" s="36" t="s">
        <v>56</v>
      </c>
      <c r="I14" s="30">
        <v>5</v>
      </c>
      <c r="J14" s="31" t="s">
        <v>59</v>
      </c>
      <c r="K14" s="50">
        <f>G14</f>
        <v>9.1999999999999993</v>
      </c>
    </row>
    <row r="15" spans="1:13" x14ac:dyDescent="0.25">
      <c r="A15" s="14" t="s">
        <v>20</v>
      </c>
      <c r="B15" s="69" t="s">
        <v>88</v>
      </c>
      <c r="C15" s="9">
        <v>7.93</v>
      </c>
      <c r="D15" s="40">
        <v>0.871</v>
      </c>
      <c r="E15" s="41">
        <v>0.34300000000000003</v>
      </c>
      <c r="F15" s="27" t="s">
        <v>123</v>
      </c>
      <c r="G15" s="42">
        <v>0.3</v>
      </c>
      <c r="H15" s="36" t="s">
        <v>58</v>
      </c>
      <c r="I15" s="43">
        <v>1.7</v>
      </c>
      <c r="J15" s="31" t="s">
        <v>17</v>
      </c>
      <c r="K15" s="32">
        <f>D15</f>
        <v>0.871</v>
      </c>
    </row>
    <row r="16" spans="1:13" x14ac:dyDescent="0.25">
      <c r="A16" s="14" t="s">
        <v>21</v>
      </c>
      <c r="B16" s="69" t="s">
        <v>89</v>
      </c>
      <c r="C16" s="9">
        <v>4.08</v>
      </c>
      <c r="D16" s="15"/>
      <c r="E16" s="15"/>
      <c r="F16" s="15"/>
      <c r="G16" s="53">
        <v>35.700000000000003</v>
      </c>
      <c r="H16" s="36" t="s">
        <v>57</v>
      </c>
      <c r="I16" s="30">
        <v>7.1</v>
      </c>
      <c r="J16" s="31" t="s">
        <v>59</v>
      </c>
      <c r="K16" s="50">
        <f>G16</f>
        <v>35.700000000000003</v>
      </c>
    </row>
    <row r="17" spans="1:11" x14ac:dyDescent="0.25">
      <c r="A17" s="14" t="s">
        <v>22</v>
      </c>
      <c r="B17" s="69" t="s">
        <v>90</v>
      </c>
      <c r="C17" s="9" t="s">
        <v>69</v>
      </c>
      <c r="D17" s="25">
        <v>7.28</v>
      </c>
      <c r="E17" s="26">
        <v>1.8</v>
      </c>
      <c r="F17" s="27" t="s">
        <v>122</v>
      </c>
      <c r="G17" s="42">
        <v>9.5</v>
      </c>
      <c r="H17" s="36" t="s">
        <v>56</v>
      </c>
      <c r="I17" s="30">
        <v>5.0999999999999996</v>
      </c>
      <c r="J17" s="31" t="s">
        <v>17</v>
      </c>
      <c r="K17" s="32">
        <f>D17</f>
        <v>7.28</v>
      </c>
    </row>
    <row r="18" spans="1:11" x14ac:dyDescent="0.25">
      <c r="A18" s="12" t="s">
        <v>23</v>
      </c>
      <c r="B18" s="68" t="s">
        <v>91</v>
      </c>
      <c r="C18" s="9" t="s">
        <v>70</v>
      </c>
      <c r="D18" s="40">
        <v>6.49</v>
      </c>
      <c r="E18" s="41">
        <v>2.72</v>
      </c>
      <c r="F18" s="27" t="s">
        <v>123</v>
      </c>
      <c r="G18" s="33">
        <v>8.4</v>
      </c>
      <c r="H18" s="36" t="s">
        <v>56</v>
      </c>
      <c r="I18" s="30">
        <v>4.8</v>
      </c>
      <c r="J18" s="31" t="s">
        <v>17</v>
      </c>
      <c r="K18" s="32">
        <f>D18</f>
        <v>6.49</v>
      </c>
    </row>
    <row r="19" spans="1:11" x14ac:dyDescent="0.25">
      <c r="A19" s="12" t="s">
        <v>24</v>
      </c>
      <c r="B19" s="69" t="s">
        <v>92</v>
      </c>
      <c r="C19" s="16">
        <v>2.19</v>
      </c>
      <c r="D19" s="15"/>
      <c r="E19" s="15"/>
      <c r="F19" s="15"/>
      <c r="G19" s="33">
        <v>34.1</v>
      </c>
      <c r="H19" s="36" t="s">
        <v>56</v>
      </c>
      <c r="I19" s="39">
        <v>50</v>
      </c>
      <c r="J19" s="31" t="s">
        <v>116</v>
      </c>
      <c r="K19" s="50">
        <f>I19</f>
        <v>50</v>
      </c>
    </row>
    <row r="20" spans="1:11" x14ac:dyDescent="0.25">
      <c r="A20" s="14" t="s">
        <v>25</v>
      </c>
      <c r="B20" s="69" t="s">
        <v>93</v>
      </c>
      <c r="C20" s="9" t="s">
        <v>71</v>
      </c>
      <c r="D20" s="25">
        <v>12</v>
      </c>
      <c r="E20" s="26">
        <v>3.3</v>
      </c>
      <c r="F20" s="27" t="s">
        <v>122</v>
      </c>
      <c r="G20" s="33">
        <v>10</v>
      </c>
      <c r="H20" s="36" t="s">
        <v>56</v>
      </c>
      <c r="I20" s="37">
        <v>14</v>
      </c>
      <c r="J20" s="31" t="s">
        <v>17</v>
      </c>
      <c r="K20" s="32">
        <f>D20</f>
        <v>12</v>
      </c>
    </row>
    <row r="21" spans="1:11" x14ac:dyDescent="0.25">
      <c r="A21" s="14" t="s">
        <v>26</v>
      </c>
      <c r="B21" s="69" t="s">
        <v>94</v>
      </c>
      <c r="C21" s="9" t="s">
        <v>72</v>
      </c>
      <c r="D21" s="25">
        <v>1.82</v>
      </c>
      <c r="E21" s="26">
        <v>1.5</v>
      </c>
      <c r="F21" s="27" t="s">
        <v>27</v>
      </c>
      <c r="G21" s="42">
        <v>1.8</v>
      </c>
      <c r="H21" s="36" t="s">
        <v>56</v>
      </c>
      <c r="I21" s="30">
        <v>2</v>
      </c>
      <c r="J21" s="31" t="s">
        <v>17</v>
      </c>
      <c r="K21" s="32">
        <f>D21</f>
        <v>1.82</v>
      </c>
    </row>
    <row r="22" spans="1:11" x14ac:dyDescent="0.25">
      <c r="A22" s="14" t="s">
        <v>28</v>
      </c>
      <c r="B22" s="69" t="s">
        <v>95</v>
      </c>
      <c r="C22" s="9">
        <v>0.21</v>
      </c>
      <c r="D22" s="15"/>
      <c r="E22" s="15"/>
      <c r="F22" s="15"/>
      <c r="G22" s="28">
        <v>27.5</v>
      </c>
      <c r="H22" s="57" t="s">
        <v>56</v>
      </c>
      <c r="I22" s="39">
        <v>50</v>
      </c>
      <c r="J22" s="31" t="s">
        <v>116</v>
      </c>
      <c r="K22" s="50">
        <f>I22</f>
        <v>50</v>
      </c>
    </row>
    <row r="23" spans="1:11" x14ac:dyDescent="0.25">
      <c r="A23" s="14" t="s">
        <v>29</v>
      </c>
      <c r="B23" s="69" t="s">
        <v>96</v>
      </c>
      <c r="C23" s="9">
        <v>1.63</v>
      </c>
      <c r="D23" s="25">
        <v>51.1</v>
      </c>
      <c r="E23" s="26">
        <v>16.5</v>
      </c>
      <c r="F23" s="27" t="s">
        <v>123</v>
      </c>
      <c r="G23" s="38">
        <v>77.400000000000006</v>
      </c>
      <c r="H23" s="36" t="s">
        <v>56</v>
      </c>
      <c r="I23" s="39">
        <v>50</v>
      </c>
      <c r="J23" s="31" t="s">
        <v>17</v>
      </c>
      <c r="K23" s="50">
        <f>D23</f>
        <v>51.1</v>
      </c>
    </row>
    <row r="24" spans="1:11" x14ac:dyDescent="0.25">
      <c r="A24" s="14" t="s">
        <v>30</v>
      </c>
      <c r="B24" s="69" t="s">
        <v>97</v>
      </c>
      <c r="C24" s="9" t="s">
        <v>73</v>
      </c>
      <c r="D24" s="15"/>
      <c r="E24" s="15"/>
      <c r="F24" s="15"/>
      <c r="G24" s="42">
        <v>2.9</v>
      </c>
      <c r="H24" s="36" t="s">
        <v>56</v>
      </c>
      <c r="I24" s="30">
        <v>2.8</v>
      </c>
      <c r="J24" s="31" t="s">
        <v>59</v>
      </c>
      <c r="K24" s="50">
        <f>G24</f>
        <v>2.9</v>
      </c>
    </row>
    <row r="25" spans="1:11" x14ac:dyDescent="0.25">
      <c r="A25" s="14" t="s">
        <v>31</v>
      </c>
      <c r="B25" s="69" t="s">
        <v>98</v>
      </c>
      <c r="C25" s="9">
        <v>10.88</v>
      </c>
      <c r="D25" s="15"/>
      <c r="E25" s="15"/>
      <c r="F25" s="15"/>
      <c r="G25" s="44">
        <v>1</v>
      </c>
      <c r="H25" s="36" t="s">
        <v>58</v>
      </c>
      <c r="I25" s="43">
        <v>1.7</v>
      </c>
      <c r="J25" s="31" t="s">
        <v>60</v>
      </c>
      <c r="K25" s="50">
        <f>I25</f>
        <v>1.7</v>
      </c>
    </row>
    <row r="26" spans="1:11" ht="23" x14ac:dyDescent="0.25">
      <c r="A26" s="14" t="s">
        <v>32</v>
      </c>
      <c r="B26" s="69" t="s">
        <v>99</v>
      </c>
      <c r="C26" s="9" t="s">
        <v>74</v>
      </c>
      <c r="D26" s="40" t="s">
        <v>117</v>
      </c>
      <c r="E26" s="41" t="s">
        <v>33</v>
      </c>
      <c r="F26" s="65" t="s">
        <v>126</v>
      </c>
      <c r="G26" s="42">
        <v>1.4</v>
      </c>
      <c r="H26" s="36" t="s">
        <v>56</v>
      </c>
      <c r="I26" s="43">
        <v>1.7</v>
      </c>
      <c r="J26" s="31" t="s">
        <v>17</v>
      </c>
      <c r="K26" s="32">
        <v>3.83</v>
      </c>
    </row>
    <row r="27" spans="1:11" x14ac:dyDescent="0.25">
      <c r="A27" s="14" t="s">
        <v>34</v>
      </c>
      <c r="B27" s="69" t="s">
        <v>100</v>
      </c>
      <c r="C27" s="9" t="s">
        <v>75</v>
      </c>
      <c r="D27" s="25">
        <v>4.3099999999999996</v>
      </c>
      <c r="E27" s="26">
        <v>1.62</v>
      </c>
      <c r="F27" s="27" t="s">
        <v>27</v>
      </c>
      <c r="G27" s="42">
        <v>7.6</v>
      </c>
      <c r="H27" s="36" t="s">
        <v>56</v>
      </c>
      <c r="I27" s="30">
        <v>4.5</v>
      </c>
      <c r="J27" s="31" t="s">
        <v>17</v>
      </c>
      <c r="K27" s="32">
        <f>D27</f>
        <v>4.3099999999999996</v>
      </c>
    </row>
    <row r="28" spans="1:11" x14ac:dyDescent="0.25">
      <c r="A28" s="14" t="s">
        <v>35</v>
      </c>
      <c r="B28" s="69" t="s">
        <v>101</v>
      </c>
      <c r="C28" s="9" t="s">
        <v>76</v>
      </c>
      <c r="D28" s="15"/>
      <c r="E28" s="15"/>
      <c r="F28" s="15"/>
      <c r="G28" s="53">
        <v>17.8</v>
      </c>
      <c r="H28" s="36" t="s">
        <v>56</v>
      </c>
      <c r="I28" s="30">
        <v>7.1</v>
      </c>
      <c r="J28" s="31" t="s">
        <v>59</v>
      </c>
      <c r="K28" s="50">
        <f>G28</f>
        <v>17.8</v>
      </c>
    </row>
    <row r="29" spans="1:11" x14ac:dyDescent="0.25">
      <c r="A29" s="14" t="s">
        <v>36</v>
      </c>
      <c r="B29" s="69" t="s">
        <v>102</v>
      </c>
      <c r="C29" s="9">
        <v>9.9</v>
      </c>
      <c r="D29" s="15"/>
      <c r="E29" s="15"/>
      <c r="F29" s="15"/>
      <c r="G29" s="44">
        <v>1</v>
      </c>
      <c r="H29" s="36" t="s">
        <v>58</v>
      </c>
      <c r="I29" s="43">
        <v>1.7</v>
      </c>
      <c r="J29" s="31" t="s">
        <v>60</v>
      </c>
      <c r="K29" s="50">
        <f>I29</f>
        <v>1.7</v>
      </c>
    </row>
    <row r="30" spans="1:11" x14ac:dyDescent="0.25">
      <c r="A30" s="14" t="s">
        <v>37</v>
      </c>
      <c r="B30" s="69" t="s">
        <v>102</v>
      </c>
      <c r="C30" s="9">
        <v>6.95</v>
      </c>
      <c r="D30" s="15"/>
      <c r="E30" s="15"/>
      <c r="F30" s="15"/>
      <c r="G30" s="28">
        <v>0.7</v>
      </c>
      <c r="H30" s="36" t="s">
        <v>58</v>
      </c>
      <c r="I30" s="43">
        <v>1.7</v>
      </c>
      <c r="J30" s="31" t="s">
        <v>60</v>
      </c>
      <c r="K30" s="50">
        <f>I30</f>
        <v>1.7</v>
      </c>
    </row>
    <row r="31" spans="1:11" x14ac:dyDescent="0.25">
      <c r="A31" s="12" t="s">
        <v>38</v>
      </c>
      <c r="B31" s="68" t="s">
        <v>103</v>
      </c>
      <c r="C31" s="9">
        <v>3.24</v>
      </c>
      <c r="D31" s="40">
        <v>12</v>
      </c>
      <c r="E31" s="41">
        <v>3.31</v>
      </c>
      <c r="F31" s="27" t="s">
        <v>123</v>
      </c>
      <c r="G31" s="38">
        <v>24.7</v>
      </c>
      <c r="H31" s="61" t="s">
        <v>56</v>
      </c>
      <c r="I31" s="37">
        <v>12</v>
      </c>
      <c r="J31" s="31" t="s">
        <v>17</v>
      </c>
      <c r="K31" s="32">
        <f>D31</f>
        <v>12</v>
      </c>
    </row>
    <row r="32" spans="1:11" x14ac:dyDescent="0.25">
      <c r="A32" s="12" t="s">
        <v>39</v>
      </c>
      <c r="B32" s="68" t="s">
        <v>104</v>
      </c>
      <c r="C32" s="9">
        <v>3.51</v>
      </c>
      <c r="D32" s="13"/>
      <c r="E32" s="13"/>
      <c r="F32" s="13"/>
      <c r="G32" s="28">
        <v>26.8</v>
      </c>
      <c r="H32" s="57" t="s">
        <v>56</v>
      </c>
      <c r="I32" s="37">
        <v>10</v>
      </c>
      <c r="J32" s="31" t="s">
        <v>59</v>
      </c>
      <c r="K32" s="50">
        <f>G32</f>
        <v>26.8</v>
      </c>
    </row>
    <row r="33" spans="1:11" x14ac:dyDescent="0.25">
      <c r="A33" s="14" t="s">
        <v>40</v>
      </c>
      <c r="B33" s="69" t="s">
        <v>105</v>
      </c>
      <c r="C33" s="9">
        <v>5.77</v>
      </c>
      <c r="D33" s="15"/>
      <c r="E33" s="15"/>
      <c r="F33" s="15"/>
      <c r="G33" s="53">
        <v>2.8</v>
      </c>
      <c r="H33" s="36" t="s">
        <v>56</v>
      </c>
      <c r="I33" s="30">
        <v>2.4</v>
      </c>
      <c r="J33" s="31" t="s">
        <v>59</v>
      </c>
      <c r="K33" s="50">
        <f>G33</f>
        <v>2.8</v>
      </c>
    </row>
    <row r="34" spans="1:11" x14ac:dyDescent="0.25">
      <c r="A34" s="14" t="s">
        <v>41</v>
      </c>
      <c r="B34" s="69" t="s">
        <v>106</v>
      </c>
      <c r="C34" s="9">
        <v>8.42</v>
      </c>
      <c r="D34" s="40">
        <v>1.78</v>
      </c>
      <c r="E34" s="41">
        <v>1.18</v>
      </c>
      <c r="F34" s="27" t="s">
        <v>123</v>
      </c>
      <c r="G34" s="28">
        <v>0.2</v>
      </c>
      <c r="H34" s="36" t="s">
        <v>58</v>
      </c>
      <c r="I34" s="43">
        <v>1.7</v>
      </c>
      <c r="J34" s="31" t="s">
        <v>17</v>
      </c>
      <c r="K34" s="50">
        <f>D34</f>
        <v>1.78</v>
      </c>
    </row>
    <row r="35" spans="1:11" ht="11" customHeight="1" x14ac:dyDescent="0.25">
      <c r="A35" s="14" t="s">
        <v>42</v>
      </c>
      <c r="B35" s="69" t="s">
        <v>107</v>
      </c>
      <c r="C35" s="9">
        <v>6.62</v>
      </c>
      <c r="D35" s="15"/>
      <c r="E35" s="15"/>
      <c r="F35" s="15"/>
      <c r="G35" s="28">
        <v>1.1000000000000001</v>
      </c>
      <c r="H35" s="36" t="s">
        <v>58</v>
      </c>
      <c r="I35" s="43">
        <v>1.7</v>
      </c>
      <c r="J35" s="31" t="s">
        <v>60</v>
      </c>
      <c r="K35" s="50">
        <f>I35</f>
        <v>1.7</v>
      </c>
    </row>
    <row r="36" spans="1:11" x14ac:dyDescent="0.25">
      <c r="A36" s="14" t="s">
        <v>43</v>
      </c>
      <c r="B36" s="69" t="s">
        <v>108</v>
      </c>
      <c r="C36" s="9">
        <v>2.6</v>
      </c>
      <c r="D36" s="25">
        <v>20.21</v>
      </c>
      <c r="E36" s="26">
        <v>3.8</v>
      </c>
      <c r="F36" s="27" t="s">
        <v>27</v>
      </c>
      <c r="G36" s="35">
        <v>24.1</v>
      </c>
      <c r="H36" s="36" t="s">
        <v>56</v>
      </c>
      <c r="I36" s="30">
        <v>19</v>
      </c>
      <c r="J36" s="31" t="s">
        <v>17</v>
      </c>
      <c r="K36" s="32">
        <f>D36</f>
        <v>20.21</v>
      </c>
    </row>
    <row r="37" spans="1:11" x14ac:dyDescent="0.25">
      <c r="A37" s="14" t="s">
        <v>44</v>
      </c>
      <c r="B37" s="69" t="s">
        <v>109</v>
      </c>
      <c r="C37" s="9">
        <v>8.99</v>
      </c>
      <c r="D37" s="15"/>
      <c r="E37" s="15"/>
      <c r="F37" s="15"/>
      <c r="G37" s="28">
        <v>0.1</v>
      </c>
      <c r="H37" s="36" t="s">
        <v>58</v>
      </c>
      <c r="I37" s="43">
        <v>1.7</v>
      </c>
      <c r="J37" s="31" t="s">
        <v>60</v>
      </c>
      <c r="K37" s="50">
        <f>I37</f>
        <v>1.7</v>
      </c>
    </row>
    <row r="38" spans="1:11" x14ac:dyDescent="0.25">
      <c r="A38" s="14" t="s">
        <v>128</v>
      </c>
      <c r="B38" s="69" t="s">
        <v>129</v>
      </c>
      <c r="C38" s="9">
        <v>5.43</v>
      </c>
      <c r="D38" s="15"/>
      <c r="E38" s="15"/>
      <c r="F38" s="15"/>
      <c r="G38" s="28">
        <v>4.2</v>
      </c>
      <c r="H38" s="36"/>
      <c r="I38" s="88">
        <v>3</v>
      </c>
      <c r="J38" s="31" t="s">
        <v>59</v>
      </c>
      <c r="K38" s="50">
        <f>G38</f>
        <v>4.2</v>
      </c>
    </row>
    <row r="39" spans="1:11" x14ac:dyDescent="0.25">
      <c r="A39" s="14" t="s">
        <v>45</v>
      </c>
      <c r="B39" s="69" t="s">
        <v>110</v>
      </c>
      <c r="C39" s="9">
        <v>4.37</v>
      </c>
      <c r="D39" s="15"/>
      <c r="E39" s="15"/>
      <c r="F39" s="15"/>
      <c r="G39" s="28">
        <v>11.9</v>
      </c>
      <c r="H39" s="36" t="s">
        <v>56</v>
      </c>
      <c r="I39" s="30">
        <v>5.9</v>
      </c>
      <c r="J39" s="31" t="s">
        <v>59</v>
      </c>
      <c r="K39" s="34">
        <f>G39</f>
        <v>11.9</v>
      </c>
    </row>
    <row r="40" spans="1:11" x14ac:dyDescent="0.25">
      <c r="A40" s="14" t="s">
        <v>46</v>
      </c>
      <c r="B40" s="69" t="s">
        <v>111</v>
      </c>
      <c r="C40" s="9">
        <v>4.8</v>
      </c>
      <c r="D40" s="25">
        <v>3.29</v>
      </c>
      <c r="E40" s="26">
        <v>1.89</v>
      </c>
      <c r="F40" s="27" t="s">
        <v>27</v>
      </c>
      <c r="G40" s="42">
        <v>7.5</v>
      </c>
      <c r="H40" s="36" t="s">
        <v>56</v>
      </c>
      <c r="I40" s="30">
        <v>4.5</v>
      </c>
      <c r="J40" s="31" t="s">
        <v>17</v>
      </c>
      <c r="K40" s="32">
        <f>D40</f>
        <v>3.29</v>
      </c>
    </row>
    <row r="41" spans="1:11" x14ac:dyDescent="0.25">
      <c r="A41" s="14" t="s">
        <v>47</v>
      </c>
      <c r="B41" s="69" t="s">
        <v>112</v>
      </c>
      <c r="C41" s="9">
        <v>3.82</v>
      </c>
      <c r="D41" s="15"/>
      <c r="E41" s="15"/>
      <c r="F41" s="15"/>
      <c r="G41" s="53">
        <v>19.7</v>
      </c>
      <c r="H41" s="36" t="s">
        <v>56</v>
      </c>
      <c r="I41" s="30">
        <v>8.5</v>
      </c>
      <c r="J41" s="31" t="s">
        <v>59</v>
      </c>
      <c r="K41" s="50">
        <f>G41</f>
        <v>19.7</v>
      </c>
    </row>
    <row r="42" spans="1:11" x14ac:dyDescent="0.25">
      <c r="A42" s="12" t="s">
        <v>48</v>
      </c>
      <c r="B42" s="68" t="s">
        <v>92</v>
      </c>
      <c r="C42" s="9">
        <v>2.19</v>
      </c>
      <c r="D42" s="13"/>
      <c r="E42" s="13"/>
      <c r="F42" s="13"/>
      <c r="G42" s="53">
        <v>26.5</v>
      </c>
      <c r="H42" s="36" t="s">
        <v>56</v>
      </c>
      <c r="I42" s="39">
        <v>50</v>
      </c>
      <c r="J42" s="31" t="s">
        <v>116</v>
      </c>
      <c r="K42" s="50">
        <f>I42</f>
        <v>50</v>
      </c>
    </row>
    <row r="43" spans="1:11" x14ac:dyDescent="0.25">
      <c r="A43" s="12" t="s">
        <v>49</v>
      </c>
      <c r="B43" s="68" t="s">
        <v>113</v>
      </c>
      <c r="C43" s="9">
        <v>3.59</v>
      </c>
      <c r="D43" s="13"/>
      <c r="E43" s="13"/>
      <c r="F43" s="13"/>
      <c r="G43" s="28">
        <v>30.3</v>
      </c>
      <c r="H43" s="45" t="s">
        <v>56</v>
      </c>
      <c r="I43" s="30">
        <v>9.9</v>
      </c>
      <c r="J43" s="31" t="s">
        <v>59</v>
      </c>
      <c r="K43" s="50">
        <f>G43</f>
        <v>30.3</v>
      </c>
    </row>
    <row r="44" spans="1:11" x14ac:dyDescent="0.25">
      <c r="A44" s="14" t="s">
        <v>50</v>
      </c>
      <c r="B44" s="69" t="s">
        <v>114</v>
      </c>
      <c r="C44" s="9">
        <v>4.84</v>
      </c>
      <c r="D44" s="15"/>
      <c r="E44" s="15"/>
      <c r="F44" s="15"/>
      <c r="G44" s="28">
        <v>7.1</v>
      </c>
      <c r="H44" s="45" t="s">
        <v>56</v>
      </c>
      <c r="I44" s="30">
        <v>4.3</v>
      </c>
      <c r="J44" s="31" t="s">
        <v>59</v>
      </c>
      <c r="K44" s="50">
        <f>G44</f>
        <v>7.1</v>
      </c>
    </row>
    <row r="45" spans="1:11" ht="12" thickBot="1" x14ac:dyDescent="0.3">
      <c r="A45" s="55" t="s">
        <v>51</v>
      </c>
      <c r="B45" s="70" t="s">
        <v>115</v>
      </c>
      <c r="C45" s="17">
        <v>8.5</v>
      </c>
      <c r="D45" s="55"/>
      <c r="E45" s="55"/>
      <c r="F45" s="55"/>
      <c r="G45" s="60">
        <v>0.2</v>
      </c>
      <c r="H45" s="46" t="s">
        <v>58</v>
      </c>
      <c r="I45" s="58">
        <v>1.7</v>
      </c>
      <c r="J45" s="47" t="s">
        <v>60</v>
      </c>
      <c r="K45" s="51">
        <f>I45</f>
        <v>1.7</v>
      </c>
    </row>
    <row r="46" spans="1:11" x14ac:dyDescent="0.25">
      <c r="G46" s="4"/>
      <c r="H46" s="48"/>
      <c r="I46" s="49"/>
      <c r="K46" s="3"/>
    </row>
  </sheetData>
  <mergeCells count="7">
    <mergeCell ref="D3:F3"/>
    <mergeCell ref="G3:H3"/>
    <mergeCell ref="J3:K3"/>
    <mergeCell ref="C3:C4"/>
    <mergeCell ref="A1:K1"/>
    <mergeCell ref="A3:A4"/>
    <mergeCell ref="B3:B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11875E90E4ED449EDC42207ADB61E1" ma:contentTypeVersion="14" ma:contentTypeDescription="Create a new document." ma:contentTypeScope="" ma:versionID="12dc633dceaac78850c98e4b210e3fba">
  <xsd:schema xmlns:xsd="http://www.w3.org/2001/XMLSchema" xmlns:xs="http://www.w3.org/2001/XMLSchema" xmlns:p="http://schemas.microsoft.com/office/2006/metadata/properties" xmlns:ns2="e303fbdb-cfb5-41b0-96c8-868c2f7792f1" xmlns:ns3="bec0ba08-99bb-440b-8444-55b39df0a6ea" targetNamespace="http://schemas.microsoft.com/office/2006/metadata/properties" ma:root="true" ma:fieldsID="a33037f73ff36bcb4de1fc02ac8e2613" ns2:_="" ns3:_="">
    <xsd:import namespace="e303fbdb-cfb5-41b0-96c8-868c2f7792f1"/>
    <xsd:import namespace="bec0ba08-99bb-440b-8444-55b39df0a6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03fbdb-cfb5-41b0-96c8-868c2f7792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45afc81-9369-47c0-898f-85d8269ab8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c0ba08-99bb-440b-8444-55b39df0a6e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9c8a90d3-116d-4093-b887-7f6008199f7e}" ma:internalName="TaxCatchAll" ma:showField="CatchAllData" ma:web="bec0ba08-99bb-440b-8444-55b39df0a6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03fbdb-cfb5-41b0-96c8-868c2f7792f1">
      <Terms xmlns="http://schemas.microsoft.com/office/infopath/2007/PartnerControls"/>
    </lcf76f155ced4ddcb4097134ff3c332f>
    <TaxCatchAll xmlns="bec0ba08-99bb-440b-8444-55b39df0a6e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980734-6A28-45D0-AE6B-7C42A5945D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03fbdb-cfb5-41b0-96c8-868c2f7792f1"/>
    <ds:schemaRef ds:uri="bec0ba08-99bb-440b-8444-55b39df0a6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6E9B6E-843C-45FF-9CE1-846E6B6556B3}">
  <ds:schemaRefs>
    <ds:schemaRef ds:uri="http://schemas.microsoft.com/office/2006/documentManagement/types"/>
    <ds:schemaRef ds:uri="http://purl.org/dc/terms/"/>
    <ds:schemaRef ds:uri="bec0ba08-99bb-440b-8444-55b39df0a6ea"/>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e303fbdb-cfb5-41b0-96c8-868c2f7792f1"/>
    <ds:schemaRef ds:uri="http://www.w3.org/XML/1998/namespace"/>
  </ds:schemaRefs>
</ds:datastoreItem>
</file>

<file path=customXml/itemProps3.xml><?xml version="1.0" encoding="utf-8"?>
<ds:datastoreItem xmlns:ds="http://schemas.openxmlformats.org/officeDocument/2006/customXml" ds:itemID="{3E5FA5BF-E551-490C-9C42-E339DEE362F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Supplementary 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Nicky Hewitt</dc:creator>
  <cp:lastModifiedBy>NH</cp:lastModifiedBy>
  <dcterms:created xsi:type="dcterms:W3CDTF">2024-06-03T15:43:05Z</dcterms:created>
  <dcterms:modified xsi:type="dcterms:W3CDTF">2024-11-29T10:27:26Z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0x0101006211875E90E4ED449EDC42207ADB61E1</vt:lpwstr>
  </property>
  <property fmtid="{D5CDD505-2E9C-101B-9397-08002B2CF9AE}" pid="3" name="MediaServiceImageTags">
    <vt:lpwstr/>
  </property>
</Properties>
</file>