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C:\Users\Masha\Documents\Masha\Publications\2020\HILIC vs RP revision 2\"/>
    </mc:Choice>
  </mc:AlternateContent>
  <xr:revisionPtr revIDLastSave="0" documentId="8_{6B5E2217-DF3E-48D6-98D7-A009EAA6A712}" xr6:coauthVersionLast="45" xr6:coauthVersionMax="45" xr10:uidLastSave="{00000000-0000-0000-0000-000000000000}"/>
  <bookViews>
    <workbookView xWindow="3900" yWindow="3900" windowWidth="28365" windowHeight="15435" activeTab="3" xr2:uid="{00000000-000D-0000-FFFF-FFFF00000000}"/>
  </bookViews>
  <sheets>
    <sheet name="Sheet1" sheetId="1" r:id="rId1"/>
    <sheet name="Table S1" sheetId="2" r:id="rId2"/>
    <sheet name="Table S2" sheetId="3" r:id="rId3"/>
    <sheet name="Table S3"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 i="4" l="1"/>
  <c r="N7" i="4"/>
  <c r="N10" i="4"/>
  <c r="N13" i="4"/>
  <c r="N16" i="4"/>
  <c r="N19" i="4"/>
  <c r="N22" i="4"/>
  <c r="N25" i="4"/>
  <c r="N28" i="4"/>
  <c r="N43" i="4"/>
  <c r="N40" i="4"/>
  <c r="N37" i="4"/>
  <c r="N34" i="4"/>
  <c r="N31" i="4"/>
  <c r="J43" i="4" l="1"/>
  <c r="J40" i="4"/>
  <c r="J37" i="4"/>
  <c r="J34" i="4"/>
  <c r="J31" i="4"/>
  <c r="J28" i="4"/>
  <c r="J25" i="4"/>
  <c r="J22" i="4"/>
  <c r="J19" i="4"/>
  <c r="J16" i="4"/>
  <c r="J13" i="4"/>
  <c r="J10" i="4"/>
  <c r="J7" i="4"/>
  <c r="J4" i="4"/>
  <c r="J202" i="2" l="1"/>
  <c r="W202" i="2"/>
</calcChain>
</file>

<file path=xl/sharedStrings.xml><?xml version="1.0" encoding="utf-8"?>
<sst xmlns="http://schemas.openxmlformats.org/spreadsheetml/2006/main" count="735" uniqueCount="324">
  <si>
    <r>
      <t>Evaluation of lipid quantification accuracy using HILIC and RP-LC on the example of NIST</t>
    </r>
    <r>
      <rPr>
        <b/>
        <vertAlign val="superscript"/>
        <sz val="12"/>
        <color theme="1"/>
        <rFont val="Times New Roman"/>
        <family val="1"/>
      </rPr>
      <t>®</t>
    </r>
    <r>
      <rPr>
        <b/>
        <sz val="12"/>
        <color theme="1"/>
        <rFont val="Times New Roman"/>
        <family val="1"/>
      </rPr>
      <t xml:space="preserve"> SRM</t>
    </r>
    <r>
      <rPr>
        <b/>
        <vertAlign val="superscript"/>
        <sz val="12"/>
        <color theme="1"/>
        <rFont val="Times New Roman"/>
        <family val="1"/>
      </rPr>
      <t>®</t>
    </r>
    <r>
      <rPr>
        <b/>
        <sz val="12"/>
        <color theme="1"/>
        <rFont val="Times New Roman"/>
        <family val="1"/>
      </rPr>
      <t xml:space="preserve"> 1950 Metabolites Human Plasma. </t>
    </r>
  </si>
  <si>
    <r>
      <t>Mike Lange</t>
    </r>
    <r>
      <rPr>
        <b/>
        <vertAlign val="superscript"/>
        <sz val="12"/>
        <color theme="1"/>
        <rFont val="Times New Roman"/>
        <family val="1"/>
      </rPr>
      <t>1,2</t>
    </r>
    <r>
      <rPr>
        <b/>
        <sz val="12"/>
        <color theme="1"/>
        <rFont val="Times New Roman"/>
        <family val="1"/>
      </rPr>
      <t xml:space="preserve"> and Maria Fedorova</t>
    </r>
    <r>
      <rPr>
        <b/>
        <vertAlign val="superscript"/>
        <sz val="12"/>
        <color theme="1"/>
        <rFont val="Times New Roman"/>
        <family val="1"/>
      </rPr>
      <t>1,2</t>
    </r>
    <r>
      <rPr>
        <b/>
        <sz val="12"/>
        <color theme="1"/>
        <rFont val="Times New Roman"/>
        <family val="1"/>
      </rPr>
      <t>*</t>
    </r>
  </si>
  <si>
    <r>
      <t>1</t>
    </r>
    <r>
      <rPr>
        <b/>
        <sz val="12"/>
        <color theme="1"/>
        <rFont val="Times New Roman"/>
        <family val="1"/>
      </rPr>
      <t xml:space="preserve">Institute of Bioanalytical Chemistry, Faculty of Chemistry and Mineralogy, University of Leipzig, Germany; </t>
    </r>
    <r>
      <rPr>
        <b/>
        <vertAlign val="superscript"/>
        <sz val="12"/>
        <color theme="1"/>
        <rFont val="Times New Roman"/>
        <family val="1"/>
      </rPr>
      <t>2</t>
    </r>
    <r>
      <rPr>
        <b/>
        <sz val="12"/>
        <color theme="1"/>
        <rFont val="Times New Roman"/>
        <family val="1"/>
      </rPr>
      <t xml:space="preserve">Center for Biotechnology and Biomedicine, University of Leipzig. </t>
    </r>
  </si>
  <si>
    <t xml:space="preserve">Lipid </t>
  </si>
  <si>
    <t>RPLC Replicates [nmol/ml]</t>
  </si>
  <si>
    <t>RP Average [nmol/ml]</t>
  </si>
  <si>
    <t>STDEV</t>
  </si>
  <si>
    <t>RSD [%]</t>
  </si>
  <si>
    <t>HILIC Replicates [nmol/ml]</t>
  </si>
  <si>
    <t>HILIC Average [nmol/ml]</t>
  </si>
  <si>
    <t xml:space="preserve">Rep-1 </t>
  </si>
  <si>
    <t>Rep-2</t>
  </si>
  <si>
    <t>Rep-3</t>
  </si>
  <si>
    <t>Rep-4</t>
  </si>
  <si>
    <t>Rep-5</t>
  </si>
  <si>
    <t>PC 29:0</t>
  </si>
  <si>
    <t>PC 30:0</t>
  </si>
  <si>
    <t>PC 30:1</t>
  </si>
  <si>
    <t>PC 31:0</t>
  </si>
  <si>
    <t>PC 31:1</t>
  </si>
  <si>
    <t>PC 32:0</t>
  </si>
  <si>
    <t>PC 32:1</t>
  </si>
  <si>
    <t>PC 32:2</t>
  </si>
  <si>
    <t>PC 32:3</t>
  </si>
  <si>
    <t>PC 33:0</t>
  </si>
  <si>
    <t>PC 33:1</t>
  </si>
  <si>
    <t>PC 33:2</t>
  </si>
  <si>
    <t>PC 33:3</t>
  </si>
  <si>
    <t>PC 34:0</t>
  </si>
  <si>
    <t>PC 34:1</t>
  </si>
  <si>
    <t>PC 34:2</t>
  </si>
  <si>
    <t>PC 34:3</t>
  </si>
  <si>
    <t>PC 34:4</t>
  </si>
  <si>
    <t>PC 34:5</t>
  </si>
  <si>
    <t>PC 35:1</t>
  </si>
  <si>
    <t>PC 35:2</t>
  </si>
  <si>
    <t>PC 35:3</t>
  </si>
  <si>
    <t>PC 35:4</t>
  </si>
  <si>
    <t>PC 35:5</t>
  </si>
  <si>
    <t>PC 35:6</t>
  </si>
  <si>
    <t>PC 36:0</t>
  </si>
  <si>
    <t>PC 36:1</t>
  </si>
  <si>
    <t>PC 36:2</t>
  </si>
  <si>
    <t>PC 36:3</t>
  </si>
  <si>
    <t>PC 36:4</t>
  </si>
  <si>
    <t>PC 36:5</t>
  </si>
  <si>
    <t>PC 36:6</t>
  </si>
  <si>
    <t>PC 37:2</t>
  </si>
  <si>
    <t>PC 37:3</t>
  </si>
  <si>
    <t>PC 37:4</t>
  </si>
  <si>
    <t>PC 37:5</t>
  </si>
  <si>
    <t>PC 37:6</t>
  </si>
  <si>
    <t>PC 38:1</t>
  </si>
  <si>
    <t>PC 38:2</t>
  </si>
  <si>
    <t>PC 38:3</t>
  </si>
  <si>
    <t>PC 38:4</t>
  </si>
  <si>
    <t>PC 38:5</t>
  </si>
  <si>
    <t>PC 38:6</t>
  </si>
  <si>
    <t>PC 38:7</t>
  </si>
  <si>
    <t>PC 39:4</t>
  </si>
  <si>
    <t>PC 39:5</t>
  </si>
  <si>
    <t>PC 39:6</t>
  </si>
  <si>
    <t>PC 39:7</t>
  </si>
  <si>
    <t>PC 40:2</t>
  </si>
  <si>
    <t>PC 40:3</t>
  </si>
  <si>
    <t>PC 40:4</t>
  </si>
  <si>
    <t>PC 40:5</t>
  </si>
  <si>
    <t>PC 40:6</t>
  </si>
  <si>
    <t>PC 40:7</t>
  </si>
  <si>
    <t>PC 40:8</t>
  </si>
  <si>
    <t>PC 42:6</t>
  </si>
  <si>
    <t>PC O-30:0</t>
  </si>
  <si>
    <t>PC O-30:1</t>
  </si>
  <si>
    <t>PC O-32:0</t>
  </si>
  <si>
    <t>PC O-32:1</t>
  </si>
  <si>
    <t>PC O-32:2</t>
  </si>
  <si>
    <t>PC O-34:0</t>
  </si>
  <si>
    <t>PC O-34:1</t>
  </si>
  <si>
    <t>PC O-34:2</t>
  </si>
  <si>
    <t>PC O-34:3</t>
  </si>
  <si>
    <t>PC O-34:4</t>
  </si>
  <si>
    <t>PC O-35:4</t>
  </si>
  <si>
    <t>PC O-36:1</t>
  </si>
  <si>
    <t>PC O-36:2</t>
  </si>
  <si>
    <t>PC O-36:3</t>
  </si>
  <si>
    <t>PC O-36:4</t>
  </si>
  <si>
    <t>PC O-36:5</t>
  </si>
  <si>
    <t>PC O-38:2</t>
  </si>
  <si>
    <t>PC O-38:3</t>
  </si>
  <si>
    <t>PC O-38:4</t>
  </si>
  <si>
    <t>PC O-38:5</t>
  </si>
  <si>
    <t>PC O-38:6</t>
  </si>
  <si>
    <t>PC O-40:2</t>
  </si>
  <si>
    <t>PC O-40:4</t>
  </si>
  <si>
    <t>PC O-40:5</t>
  </si>
  <si>
    <t>PC O-40:6</t>
  </si>
  <si>
    <t>PC O-40:7</t>
  </si>
  <si>
    <t>PC O-42:5</t>
  </si>
  <si>
    <t>PC P-33:1</t>
  </si>
  <si>
    <t>PC P-35:1</t>
  </si>
  <si>
    <t>PC P-35:2</t>
  </si>
  <si>
    <t>PC P-36:5</t>
  </si>
  <si>
    <t>PC P-38:6</t>
  </si>
  <si>
    <t>PE 32:1</t>
  </si>
  <si>
    <t>PE 34:1</t>
  </si>
  <si>
    <t>PE 34:2</t>
  </si>
  <si>
    <t>PE 36:1</t>
  </si>
  <si>
    <t>PE 36:2</t>
  </si>
  <si>
    <t>PE 36:3</t>
  </si>
  <si>
    <t>PE 36:4</t>
  </si>
  <si>
    <t>PE 36:5</t>
  </si>
  <si>
    <t>PE 38:2</t>
  </si>
  <si>
    <t>PE 38:3</t>
  </si>
  <si>
    <t>PE 38:4</t>
  </si>
  <si>
    <t>PE 38:5</t>
  </si>
  <si>
    <t>PE 38:6</t>
  </si>
  <si>
    <t>PE 40:4</t>
  </si>
  <si>
    <t>PE 40:5</t>
  </si>
  <si>
    <t>PE 40:6</t>
  </si>
  <si>
    <t>PE 40:7</t>
  </si>
  <si>
    <t>PE O-34:1</t>
  </si>
  <si>
    <t>PE O-34:2</t>
  </si>
  <si>
    <t>PE O-34:3</t>
  </si>
  <si>
    <t>PE O-36:2</t>
  </si>
  <si>
    <t>PE O-36:3</t>
  </si>
  <si>
    <t>PE O-36:4</t>
  </si>
  <si>
    <t>PE O-36:5</t>
  </si>
  <si>
    <t>PE O-36:6</t>
  </si>
  <si>
    <t>PE O-38:4</t>
  </si>
  <si>
    <t>PE O-38:5</t>
  </si>
  <si>
    <t>PE O-38:6</t>
  </si>
  <si>
    <t>PE O-38:7</t>
  </si>
  <si>
    <t>PE O-40:5</t>
  </si>
  <si>
    <t>PE O-40:6</t>
  </si>
  <si>
    <t>PE O-40:7</t>
  </si>
  <si>
    <t>PE 35:2</t>
  </si>
  <si>
    <t>PE 35:3</t>
  </si>
  <si>
    <t>PE 37:4</t>
  </si>
  <si>
    <t>PE 39:6</t>
  </si>
  <si>
    <t>PE 39:7</t>
  </si>
  <si>
    <t>SM d32:0</t>
  </si>
  <si>
    <t>SM d32:1</t>
  </si>
  <si>
    <t>SM d32:2</t>
  </si>
  <si>
    <t>SM d33:1</t>
  </si>
  <si>
    <t>SM d34:0</t>
  </si>
  <si>
    <t>SM d34:1</t>
  </si>
  <si>
    <t>SM d34:2</t>
  </si>
  <si>
    <t>SM d35:1</t>
  </si>
  <si>
    <t>SM d35:2</t>
  </si>
  <si>
    <t>SM d36:0</t>
  </si>
  <si>
    <t>SM d36:1</t>
  </si>
  <si>
    <t>SM d36:2</t>
  </si>
  <si>
    <t>SM d36:3</t>
  </si>
  <si>
    <t>SM d37:1</t>
  </si>
  <si>
    <t>SM d37:2</t>
  </si>
  <si>
    <t>SM d38:0</t>
  </si>
  <si>
    <t>SM d38:1</t>
  </si>
  <si>
    <t>SM d38:2</t>
  </si>
  <si>
    <t>SM d38:3</t>
  </si>
  <si>
    <t>SM d39:1</t>
  </si>
  <si>
    <t>SM d39:2</t>
  </si>
  <si>
    <t>SM d40:0</t>
  </si>
  <si>
    <t>SM d40:1</t>
  </si>
  <si>
    <t>SM d40:2</t>
  </si>
  <si>
    <t>SM d40:3</t>
  </si>
  <si>
    <t>SM d41:1</t>
  </si>
  <si>
    <t>SM d41:2</t>
  </si>
  <si>
    <t>SM d41:3</t>
  </si>
  <si>
    <t>SM d42:1</t>
  </si>
  <si>
    <t>SM d42:2</t>
  </si>
  <si>
    <t>SM d42:3</t>
  </si>
  <si>
    <t>SM d42:4</t>
  </si>
  <si>
    <t>SM d43:1</t>
  </si>
  <si>
    <t>SM d43:2</t>
  </si>
  <si>
    <t>SM d44:2</t>
  </si>
  <si>
    <t>SM d44:3</t>
  </si>
  <si>
    <t>LPC 14:0</t>
  </si>
  <si>
    <t>LPC 15:0</t>
  </si>
  <si>
    <t>LPC 16:0</t>
  </si>
  <si>
    <t>LPC 16:1</t>
  </si>
  <si>
    <t>LPC 17:0</t>
  </si>
  <si>
    <t>LPC 17:1</t>
  </si>
  <si>
    <t>LPC 18:0</t>
  </si>
  <si>
    <t>LPC 18:1</t>
  </si>
  <si>
    <t>LPC 18:2</t>
  </si>
  <si>
    <t>LPC 18:3</t>
  </si>
  <si>
    <t>LPC 20:0</t>
  </si>
  <si>
    <t>LPC 20:1</t>
  </si>
  <si>
    <t>LPC 20:2</t>
  </si>
  <si>
    <t>LPC 20:3</t>
  </si>
  <si>
    <t>LPC 20:4</t>
  </si>
  <si>
    <t>LPC 20:5</t>
  </si>
  <si>
    <t>LPC 22:4</t>
  </si>
  <si>
    <t>LPC 22:5</t>
  </si>
  <si>
    <t>LPC 22:6</t>
  </si>
  <si>
    <t>LPC 24:0</t>
  </si>
  <si>
    <t>LPC O-16:0</t>
  </si>
  <si>
    <t>LPC O-18:0</t>
  </si>
  <si>
    <t>LPC P-16:0</t>
  </si>
  <si>
    <t>LPE 16:0</t>
  </si>
  <si>
    <t>LPE 18:0</t>
  </si>
  <si>
    <t>LPE 18:1</t>
  </si>
  <si>
    <t>LPE 18:2</t>
  </si>
  <si>
    <t>LPE 20:3</t>
  </si>
  <si>
    <t>LPE 20:4</t>
  </si>
  <si>
    <t>LPE 22:6</t>
  </si>
  <si>
    <t>Lipid</t>
  </si>
  <si>
    <t>SM d44:1</t>
  </si>
  <si>
    <t xml:space="preserve">LPE 16:0 </t>
  </si>
  <si>
    <t>Correction for all-ion abundance of deuterated standards</t>
  </si>
  <si>
    <t xml:space="preserve">Type I isotopic correction </t>
  </si>
  <si>
    <t>All corrections applied</t>
  </si>
  <si>
    <t>RPLC MS</t>
  </si>
  <si>
    <t xml:space="preserve">Type II isotopic correction </t>
  </si>
  <si>
    <t>HILIC MS</t>
  </si>
  <si>
    <t>difference to uncorrected values (%)</t>
  </si>
  <si>
    <t xml:space="preserve">Table S2. Differences (%) to uncorrected values after application of factors for all-ion abundance of deuterated standards, type I, type II isotopic correction and combination of all corrections for RPLC and HILIC MS quantification workflows. Negative values obtained after corrections are marked in red. </t>
  </si>
  <si>
    <r>
      <rPr>
        <b/>
        <sz val="12"/>
        <color theme="1"/>
        <rFont val="Times New Roman"/>
        <family val="1"/>
      </rPr>
      <t>Table S1.</t>
    </r>
    <r>
      <rPr>
        <sz val="12"/>
        <color theme="1"/>
        <rFont val="Times New Roman"/>
        <family val="1"/>
      </rPr>
      <t xml:space="preserve"> Lipid concentrations (nmol/mL) determined by RPLC and HILIC MS workflows in NIST</t>
    </r>
    <r>
      <rPr>
        <vertAlign val="superscript"/>
        <sz val="12"/>
        <color theme="1"/>
        <rFont val="Times New Roman"/>
        <family val="1"/>
      </rPr>
      <t>®</t>
    </r>
    <r>
      <rPr>
        <sz val="12"/>
        <color theme="1"/>
        <rFont val="Times New Roman"/>
        <family val="1"/>
      </rPr>
      <t xml:space="preserve"> SRM</t>
    </r>
    <r>
      <rPr>
        <vertAlign val="superscript"/>
        <sz val="12"/>
        <color theme="1"/>
        <rFont val="Times New Roman"/>
        <family val="1"/>
      </rPr>
      <t>®</t>
    </r>
    <r>
      <rPr>
        <sz val="12"/>
        <color theme="1"/>
        <rFont val="Times New Roman"/>
        <family val="1"/>
      </rPr>
      <t xml:space="preserve"> 1950 human blood plasma. Values for five technical replicates, average as well as standard deviation and relative standard deviation are provided for each lipid. All given values were subjected to all correction factors described in the study. </t>
    </r>
  </si>
  <si>
    <r>
      <rPr>
        <b/>
        <sz val="12"/>
        <color theme="1"/>
        <rFont val="Times New Roman"/>
        <family val="1"/>
      </rPr>
      <t xml:space="preserve">Table S2. </t>
    </r>
    <r>
      <rPr>
        <sz val="12"/>
        <color theme="1"/>
        <rFont val="Times New Roman"/>
        <family val="1"/>
      </rPr>
      <t xml:space="preserve">Differences (%) to uncorrected values after application of factors for all-ion abundance of deuterated standards, type I, type II isotopic correction and combination of all corrections for RPLC and HILIC MS quantification workflows. Negative values obtained after corrections are marked in red. </t>
    </r>
  </si>
  <si>
    <t>Consensus Location [nmol/ml]</t>
  </si>
  <si>
    <t>Standard Uncertainty</t>
  </si>
  <si>
    <t xml:space="preserve">PC O-30:0/29:0 </t>
  </si>
  <si>
    <t>PC O-30:1/P-30:0</t>
  </si>
  <si>
    <t xml:space="preserve">PC O-32:0/31:0 </t>
  </si>
  <si>
    <t xml:space="preserve">PC O-32:1/P-32:0/31:1 </t>
  </si>
  <si>
    <t xml:space="preserve">PC O-32:2/P-32:1/31:2 </t>
  </si>
  <si>
    <t xml:space="preserve">PC O-34:0/33:0 </t>
  </si>
  <si>
    <t>PC O-34:1/P-34:0/33:1</t>
  </si>
  <si>
    <t>PC O-34:2/P-34:1/33:2</t>
  </si>
  <si>
    <t>PC O-34:3/P-34:2/33:3</t>
  </si>
  <si>
    <t xml:space="preserve">PC O-35:4/34:4 </t>
  </si>
  <si>
    <t xml:space="preserve">PC O-36:1/P-36:0/35:1 </t>
  </si>
  <si>
    <t xml:space="preserve">PC O-36:2/P-36:1/35:2 </t>
  </si>
  <si>
    <t xml:space="preserve">PC O-36:3/P-36:2/35:3 </t>
  </si>
  <si>
    <t xml:space="preserve">PC O-36:4/P-36:3/35:4 </t>
  </si>
  <si>
    <t xml:space="preserve">PC O-36:5/P-36:4/35:5 </t>
  </si>
  <si>
    <t xml:space="preserve">PC O-38:2/37:2 </t>
  </si>
  <si>
    <t>PC O-38:3/P-38:2/37:3</t>
  </si>
  <si>
    <t xml:space="preserve">PC O-38:4/P-38:3/37:4 </t>
  </si>
  <si>
    <t xml:space="preserve">PC O-38:5/P-38:4/37:5 </t>
  </si>
  <si>
    <t xml:space="preserve">PC O-38:6/P-38:5/37:6 </t>
  </si>
  <si>
    <t xml:space="preserve">PC O-40:2/P-40:1 </t>
  </si>
  <si>
    <t xml:space="preserve">PC O-40:4/P-40:3/39:4 </t>
  </si>
  <si>
    <t>PC O-40:5/P-40:4/39:5</t>
  </si>
  <si>
    <t xml:space="preserve">PC O-40:7/P-40:6/39:7 </t>
  </si>
  <si>
    <t xml:space="preserve">PC O-42:5/P-42:4 </t>
  </si>
  <si>
    <t xml:space="preserve">PC P-33:1/32:2 </t>
  </si>
  <si>
    <t>PC P-35:1/34:2</t>
  </si>
  <si>
    <t xml:space="preserve">PC P-35:2/34:3 </t>
  </si>
  <si>
    <t>PC P-36:5/35:6</t>
  </si>
  <si>
    <t>PC P-38:6/36:0</t>
  </si>
  <si>
    <t xml:space="preserve">PE O-34:2/P-34:1 </t>
  </si>
  <si>
    <t xml:space="preserve">PE O-34:3/P-34:2 </t>
  </si>
  <si>
    <t>PE O-36:2/P-36:1/35:2</t>
  </si>
  <si>
    <t>PE O-36:3/P-36:2/35:3</t>
  </si>
  <si>
    <t xml:space="preserve">PE O-36:4/P-36:3 </t>
  </si>
  <si>
    <t xml:space="preserve">PE O-36:5/P-36:4 </t>
  </si>
  <si>
    <t>PE O-38:4/P-38:3/37:4</t>
  </si>
  <si>
    <t xml:space="preserve">PE O-38:5/P-38:4 </t>
  </si>
  <si>
    <t xml:space="preserve">PE O-38:6/P-38:5 </t>
  </si>
  <si>
    <t xml:space="preserve">PE O-38:7/P-38:6 </t>
  </si>
  <si>
    <t xml:space="preserve">PE O-40:5/P-40:4/39:5 </t>
  </si>
  <si>
    <t>PE O-40:6/P-40:5/39:6</t>
  </si>
  <si>
    <t>PE O-40:7/P-40:6/39:7</t>
  </si>
  <si>
    <t>PC O-34:4/P-34:3</t>
  </si>
  <si>
    <t>PC O-40:6/P-40:5/39:6</t>
  </si>
  <si>
    <t>PE O-34:1/P-34:0</t>
  </si>
  <si>
    <t>PE O-36:6/P-36:5</t>
  </si>
  <si>
    <t>tR (1) [min]</t>
  </si>
  <si>
    <t>tR (2) [min]</t>
  </si>
  <si>
    <t>tR (3) [min]</t>
  </si>
  <si>
    <t>tR (4) [min]</t>
  </si>
  <si>
    <t>LPC (18:1) (d7)</t>
  </si>
  <si>
    <t>LPE (18:1) (d7)</t>
  </si>
  <si>
    <t>TQC</t>
  </si>
  <si>
    <r>
      <t>Table S1. Lipid concentrations (nmol/mL) and retention times (tR) determined by RPLC and HILIC MS workflows in NIST</t>
    </r>
    <r>
      <rPr>
        <b/>
        <vertAlign val="superscript"/>
        <sz val="12"/>
        <color theme="1"/>
        <rFont val="Times New Roman"/>
        <family val="1"/>
      </rPr>
      <t>®</t>
    </r>
    <r>
      <rPr>
        <b/>
        <sz val="12"/>
        <color theme="1"/>
        <rFont val="Times New Roman"/>
        <family val="1"/>
      </rPr>
      <t xml:space="preserve"> SRM</t>
    </r>
    <r>
      <rPr>
        <b/>
        <vertAlign val="superscript"/>
        <sz val="12"/>
        <color theme="1"/>
        <rFont val="Times New Roman"/>
        <family val="1"/>
      </rPr>
      <t>®</t>
    </r>
    <r>
      <rPr>
        <b/>
        <sz val="12"/>
        <color theme="1"/>
        <rFont val="Times New Roman"/>
        <family val="1"/>
      </rPr>
      <t xml:space="preserve"> 1950 human blood plasma. Values for five technical replicates, average as well as standard deviation and relative standard deviation are provided for each lipid. All given values were subjected to all correction factors described in the study. For comparison consensus locations and standard uncertainties as previously reported are presented [2].</t>
    </r>
  </si>
  <si>
    <t>SM (d18:1_18:1) (d9)</t>
  </si>
  <si>
    <t>PE (15:0_18:1) (d7)</t>
  </si>
  <si>
    <t>PC (15:0_18:1) (d7)</t>
  </si>
  <si>
    <r>
      <t xml:space="preserve">reported </t>
    </r>
    <r>
      <rPr>
        <i/>
        <sz val="8"/>
        <color theme="1"/>
        <rFont val="Calibri"/>
        <family val="2"/>
        <scheme val="minor"/>
      </rPr>
      <t xml:space="preserve">with Coefficient of Dispersion </t>
    </r>
    <r>
      <rPr>
        <sz val="8"/>
        <color theme="1"/>
        <rFont val="Calibri"/>
        <family val="2"/>
        <scheme val="minor"/>
      </rPr>
      <t>&gt; 40 % [2]</t>
    </r>
  </si>
  <si>
    <t>total</t>
  </si>
  <si>
    <t>&gt; 20%</t>
  </si>
  <si>
    <t>% of total</t>
  </si>
  <si>
    <t>RSD &gt; 20 %</t>
  </si>
  <si>
    <t>RSD &lt; 20 %</t>
  </si>
  <si>
    <r>
      <rPr>
        <b/>
        <sz val="12"/>
        <color theme="1"/>
        <rFont val="Times New Roman"/>
        <family val="1"/>
      </rPr>
      <t xml:space="preserve">Table S3. </t>
    </r>
    <r>
      <rPr>
        <sz val="12"/>
        <color theme="1"/>
        <rFont val="Times New Roman"/>
        <family val="1"/>
      </rPr>
      <t>Obtained concentrations of overlapping [M+H]+ and [M+Na]+ adducts in RPLC separations and comparison to obtained concentrations with HILIC MS. Values added are marked in orange.</t>
    </r>
  </si>
  <si>
    <t>RP [M+Na] [nmol/ml]</t>
  </si>
  <si>
    <t>RP [M+H] [nmol/ml]</t>
  </si>
  <si>
    <t>RP [M+H] + [M+Na] of M-2C-3DB [nmol/ml]</t>
  </si>
  <si>
    <t>HILIC [M+H] [nmol/ml]</t>
  </si>
  <si>
    <t>Average</t>
  </si>
  <si>
    <t>RSD</t>
  </si>
  <si>
    <t>overestimated in HILIC</t>
  </si>
  <si>
    <t>isobaric overlapping [M+Na]</t>
  </si>
  <si>
    <t>m/z</t>
  </si>
  <si>
    <t>[M+H] = 752.5224</t>
  </si>
  <si>
    <t>[M+H] = 766.5381</t>
  </si>
  <si>
    <t>[M+H] = 780.5537</t>
  </si>
  <si>
    <t>[M+H] = 778.5381</t>
  </si>
  <si>
    <t>[M+H] = 808.5851</t>
  </si>
  <si>
    <t>[M+H] = 806.5694</t>
  </si>
  <si>
    <t>[M+H] = 804.5538</t>
  </si>
  <si>
    <t>[M+H] = 822.6007</t>
  </si>
  <si>
    <t>[M+H] = 832.5851</t>
  </si>
  <si>
    <t>[M+H] = 830.5694</t>
  </si>
  <si>
    <t>[M+H] = 818.6058</t>
  </si>
  <si>
    <t>[M+H] = 764.5589</t>
  </si>
  <si>
    <t>[M+H] = 790.5745</t>
  </si>
  <si>
    <t>[M+Na] = 754.5357</t>
  </si>
  <si>
    <t xml:space="preserve">[M+Na] = 752.5201 </t>
  </si>
  <si>
    <t>[M+Na] = 766.5357</t>
  </si>
  <si>
    <t>[M+Na] = 780.5514</t>
  </si>
  <si>
    <t>[M+Na] = 778.5357</t>
  </si>
  <si>
    <t>[M+Na] = 808.5827</t>
  </si>
  <si>
    <t>[M+Na] = 806.5670</t>
  </si>
  <si>
    <t>[M+Na] = 804.5514</t>
  </si>
  <si>
    <t>[M+Na] = 822.5983</t>
  </si>
  <si>
    <t>[M+Na] = 832.5827</t>
  </si>
  <si>
    <t>[M+Na] = 830.5670</t>
  </si>
  <si>
    <t>[M+Na] = 818.6034</t>
  </si>
  <si>
    <t>[M+Na] = 764.5565</t>
  </si>
  <si>
    <t>[M+Na] = 790.5721</t>
  </si>
  <si>
    <t>[M+H] = 754.5381</t>
  </si>
  <si>
    <t>%Decrease in Overestimation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</si>
</sst>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theme="1"/>
      <name val="Times New Roman"/>
      <family val="1"/>
    </font>
    <font>
      <b/>
      <vertAlign val="superscript"/>
      <sz val="12"/>
      <color theme="1"/>
      <name val="Times New Roman"/>
      <family val="1"/>
    </font>
    <font>
      <vertAlign val="superscript"/>
      <sz val="12"/>
      <color theme="1"/>
      <name val="Times New Roman"/>
      <family val="1"/>
    </font>
    <font>
      <sz val="12"/>
      <color theme="1"/>
      <name val="Times New Roman"/>
      <family val="1"/>
    </font>
    <font>
      <b/>
      <sz val="8"/>
      <color theme="1"/>
      <name val="Calibri"/>
      <family val="2"/>
      <scheme val="minor"/>
    </font>
    <font>
      <sz val="8"/>
      <color theme="1"/>
      <name val="Calibri"/>
      <family val="2"/>
      <scheme val="minor"/>
    </font>
    <font>
      <sz val="8"/>
      <name val="Calibri"/>
      <family val="2"/>
      <scheme val="minor"/>
    </font>
    <font>
      <b/>
      <sz val="16"/>
      <color theme="1"/>
      <name val="Calibri"/>
      <family val="2"/>
      <scheme val="minor"/>
    </font>
    <font>
      <sz val="12"/>
      <color theme="1"/>
      <name val="Calibri"/>
      <family val="2"/>
      <scheme val="minor"/>
    </font>
    <font>
      <sz val="8"/>
      <color rgb="FF000000"/>
      <name val="Calibri"/>
      <family val="2"/>
      <scheme val="minor"/>
    </font>
    <font>
      <i/>
      <sz val="8"/>
      <color theme="1"/>
      <name val="Calibri"/>
      <family val="2"/>
      <scheme val="minor"/>
    </font>
    <font>
      <b/>
      <i/>
      <sz val="11"/>
      <color theme="1"/>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8585"/>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209">
    <xf numFmtId="0" fontId="0" fillId="0" borderId="0" xfId="0"/>
    <xf numFmtId="0" fontId="4" fillId="0" borderId="0" xfId="0" applyFont="1"/>
    <xf numFmtId="0" fontId="4" fillId="0" borderId="0" xfId="0" applyFont="1" applyAlignment="1">
      <alignment horizontal="justify" vertical="center"/>
    </xf>
    <xf numFmtId="0" fontId="4" fillId="0" borderId="0" xfId="0" applyFont="1" applyAlignment="1">
      <alignment vertical="center"/>
    </xf>
    <xf numFmtId="0" fontId="7" fillId="0" borderId="0" xfId="0" applyFont="1" applyAlignment="1"/>
    <xf numFmtId="0" fontId="4" fillId="0" borderId="0" xfId="0" applyFont="1" applyAlignment="1"/>
    <xf numFmtId="0" fontId="5" fillId="0" borderId="0" xfId="0" applyFont="1" applyAlignment="1">
      <alignment vertical="center"/>
    </xf>
    <xf numFmtId="0" fontId="9" fillId="0" borderId="0" xfId="0" applyFont="1"/>
    <xf numFmtId="0" fontId="8" fillId="0" borderId="0" xfId="0" applyFont="1" applyAlignment="1">
      <alignment horizontal="center"/>
    </xf>
    <xf numFmtId="2" fontId="9" fillId="0" borderId="0" xfId="0" applyNumberFormat="1" applyFont="1"/>
    <xf numFmtId="0" fontId="8" fillId="0" borderId="1" xfId="0" applyFont="1" applyBorder="1" applyAlignment="1">
      <alignment horizontal="center" vertical="center"/>
    </xf>
    <xf numFmtId="0" fontId="8" fillId="0" borderId="1" xfId="0" applyFont="1" applyBorder="1" applyAlignment="1">
      <alignment horizontal="center" wrapText="1"/>
    </xf>
    <xf numFmtId="0" fontId="8" fillId="0" borderId="5" xfId="0" applyFont="1" applyBorder="1" applyAlignment="1">
      <alignment horizontal="center" vertical="center"/>
    </xf>
    <xf numFmtId="0" fontId="0" fillId="0" borderId="0" xfId="0" applyAlignment="1">
      <alignment wrapText="1"/>
    </xf>
    <xf numFmtId="0" fontId="3" fillId="0" borderId="0" xfId="0" applyFont="1"/>
    <xf numFmtId="0" fontId="3" fillId="0" borderId="1" xfId="0" applyFont="1" applyBorder="1" applyAlignment="1">
      <alignment horizontal="center" wrapText="1"/>
    </xf>
    <xf numFmtId="164" fontId="0" fillId="2" borderId="7" xfId="0" applyNumberFormat="1" applyFill="1" applyBorder="1" applyAlignment="1">
      <alignment horizontal="center"/>
    </xf>
    <xf numFmtId="164" fontId="0" fillId="2" borderId="0" xfId="0" applyNumberFormat="1" applyFill="1" applyBorder="1" applyAlignment="1">
      <alignment horizontal="center"/>
    </xf>
    <xf numFmtId="164" fontId="0" fillId="2" borderId="8" xfId="0" applyNumberFormat="1" applyFill="1" applyBorder="1" applyAlignment="1">
      <alignment horizontal="center"/>
    </xf>
    <xf numFmtId="164" fontId="0" fillId="2" borderId="5" xfId="0" applyNumberFormat="1" applyFill="1" applyBorder="1" applyAlignment="1">
      <alignment horizontal="center"/>
    </xf>
    <xf numFmtId="164" fontId="0" fillId="2" borderId="1" xfId="0" applyNumberFormat="1" applyFill="1" applyBorder="1" applyAlignment="1">
      <alignment horizontal="center"/>
    </xf>
    <xf numFmtId="164" fontId="0" fillId="2" borderId="6" xfId="0" applyNumberFormat="1" applyFill="1" applyBorder="1" applyAlignment="1">
      <alignment horizontal="center"/>
    </xf>
    <xf numFmtId="0" fontId="3" fillId="0" borderId="10" xfId="0" applyFont="1" applyBorder="1"/>
    <xf numFmtId="164" fontId="0" fillId="2" borderId="11" xfId="0" applyNumberFormat="1" applyFill="1" applyBorder="1" applyAlignment="1">
      <alignment horizontal="center"/>
    </xf>
    <xf numFmtId="164" fontId="0" fillId="2" borderId="10" xfId="0" applyNumberFormat="1" applyFill="1" applyBorder="1" applyAlignment="1">
      <alignment horizontal="center"/>
    </xf>
    <xf numFmtId="164" fontId="0" fillId="2" borderId="9" xfId="0" applyNumberFormat="1" applyFill="1" applyBorder="1" applyAlignment="1">
      <alignment horizontal="center"/>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164" fontId="0" fillId="3" borderId="7" xfId="0" applyNumberFormat="1" applyFill="1" applyBorder="1" applyAlignment="1">
      <alignment horizontal="center"/>
    </xf>
    <xf numFmtId="164" fontId="0" fillId="3" borderId="0" xfId="0" applyNumberFormat="1" applyFill="1" applyBorder="1" applyAlignment="1">
      <alignment horizontal="center"/>
    </xf>
    <xf numFmtId="164" fontId="0" fillId="3" borderId="8" xfId="0" applyNumberFormat="1" applyFill="1" applyBorder="1" applyAlignment="1">
      <alignment horizontal="center"/>
    </xf>
    <xf numFmtId="164" fontId="2" fillId="3" borderId="0" xfId="0" applyNumberFormat="1" applyFont="1" applyFill="1" applyBorder="1" applyAlignment="1">
      <alignment horizontal="center"/>
    </xf>
    <xf numFmtId="164" fontId="2" fillId="3" borderId="8" xfId="0" applyNumberFormat="1" applyFont="1" applyFill="1" applyBorder="1" applyAlignment="1">
      <alignment horizontal="center"/>
    </xf>
    <xf numFmtId="164" fontId="0" fillId="3" borderId="11" xfId="0" applyNumberFormat="1" applyFill="1" applyBorder="1" applyAlignment="1">
      <alignment horizontal="center"/>
    </xf>
    <xf numFmtId="164" fontId="0" fillId="3" borderId="10" xfId="0" applyNumberFormat="1" applyFill="1" applyBorder="1" applyAlignment="1">
      <alignment horizontal="center"/>
    </xf>
    <xf numFmtId="164" fontId="0" fillId="3" borderId="9" xfId="0" applyNumberFormat="1" applyFill="1" applyBorder="1" applyAlignment="1">
      <alignment horizontal="center"/>
    </xf>
    <xf numFmtId="164" fontId="0" fillId="3" borderId="5" xfId="0" applyNumberFormat="1" applyFill="1" applyBorder="1" applyAlignment="1">
      <alignment horizontal="center"/>
    </xf>
    <xf numFmtId="164" fontId="0" fillId="3" borderId="1" xfId="0" applyNumberFormat="1" applyFill="1" applyBorder="1" applyAlignment="1">
      <alignment horizontal="center"/>
    </xf>
    <xf numFmtId="164" fontId="0" fillId="3" borderId="6" xfId="0" applyNumberFormat="1" applyFill="1" applyBorder="1" applyAlignment="1">
      <alignment horizontal="center"/>
    </xf>
    <xf numFmtId="0" fontId="3" fillId="2" borderId="15"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4" fillId="0" borderId="0" xfId="0" applyFont="1" applyAlignment="1">
      <alignment horizontal="left" vertical="center"/>
    </xf>
    <xf numFmtId="0" fontId="7" fillId="0" borderId="0" xfId="0" applyFont="1" applyAlignment="1">
      <alignment horizontal="left" vertical="center"/>
    </xf>
    <xf numFmtId="0" fontId="11" fillId="0" borderId="0" xfId="0" applyFont="1"/>
    <xf numFmtId="0" fontId="7" fillId="0" borderId="0" xfId="0" applyFont="1"/>
    <xf numFmtId="0" fontId="12" fillId="0" borderId="0" xfId="0" applyFont="1"/>
    <xf numFmtId="164" fontId="0" fillId="3" borderId="2" xfId="0" applyNumberFormat="1" applyFill="1" applyBorder="1" applyAlignment="1">
      <alignment horizontal="center"/>
    </xf>
    <xf numFmtId="164" fontId="0" fillId="3" borderId="3" xfId="0" applyNumberFormat="1" applyFill="1" applyBorder="1" applyAlignment="1">
      <alignment horizontal="center"/>
    </xf>
    <xf numFmtId="164" fontId="0" fillId="3" borderId="4" xfId="0" applyNumberFormat="1" applyFill="1" applyBorder="1" applyAlignment="1">
      <alignment horizontal="center"/>
    </xf>
    <xf numFmtId="0" fontId="9" fillId="0" borderId="0" xfId="0" applyFont="1" applyBorder="1" applyAlignment="1">
      <alignment horizontal="center"/>
    </xf>
    <xf numFmtId="0" fontId="9" fillId="0" borderId="8"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9" fillId="0" borderId="10" xfId="0" applyFont="1" applyBorder="1" applyAlignment="1">
      <alignment horizontal="center"/>
    </xf>
    <xf numFmtId="0" fontId="9" fillId="0" borderId="9" xfId="0" applyFont="1" applyBorder="1" applyAlignment="1">
      <alignment horizontal="center"/>
    </xf>
    <xf numFmtId="0" fontId="9" fillId="0" borderId="1" xfId="0" applyFont="1" applyBorder="1" applyAlignment="1">
      <alignment horizontal="center"/>
    </xf>
    <xf numFmtId="0" fontId="9" fillId="0" borderId="6" xfId="0" applyFont="1" applyBorder="1" applyAlignment="1">
      <alignment horizontal="center"/>
    </xf>
    <xf numFmtId="2" fontId="9" fillId="0" borderId="7" xfId="0" applyNumberFormat="1" applyFont="1" applyBorder="1" applyAlignment="1">
      <alignment horizontal="center" vertical="center"/>
    </xf>
    <xf numFmtId="2" fontId="9" fillId="0" borderId="0" xfId="0" applyNumberFormat="1" applyFont="1" applyBorder="1" applyAlignment="1">
      <alignment horizontal="center" vertical="center"/>
    </xf>
    <xf numFmtId="2" fontId="9" fillId="0" borderId="8" xfId="0" applyNumberFormat="1" applyFont="1" applyBorder="1" applyAlignment="1">
      <alignment horizontal="center" vertical="center"/>
    </xf>
    <xf numFmtId="2" fontId="9" fillId="3" borderId="0" xfId="0" applyNumberFormat="1" applyFont="1" applyFill="1" applyBorder="1" applyAlignment="1">
      <alignment horizontal="center" vertical="center"/>
    </xf>
    <xf numFmtId="2" fontId="9" fillId="0" borderId="11" xfId="0" applyNumberFormat="1" applyFont="1" applyBorder="1" applyAlignment="1">
      <alignment horizontal="center" vertical="center"/>
    </xf>
    <xf numFmtId="2" fontId="9" fillId="0" borderId="10" xfId="0" applyNumberFormat="1" applyFont="1" applyBorder="1" applyAlignment="1">
      <alignment horizontal="center" vertical="center"/>
    </xf>
    <xf numFmtId="2" fontId="9" fillId="0" borderId="9" xfId="0" applyNumberFormat="1" applyFont="1" applyBorder="1" applyAlignment="1">
      <alignment horizontal="center" vertical="center"/>
    </xf>
    <xf numFmtId="2" fontId="9" fillId="3" borderId="10" xfId="0" applyNumberFormat="1" applyFont="1" applyFill="1" applyBorder="1" applyAlignment="1">
      <alignment horizontal="center" vertical="center"/>
    </xf>
    <xf numFmtId="2" fontId="10" fillId="0" borderId="7" xfId="0" applyNumberFormat="1" applyFont="1" applyBorder="1" applyAlignment="1">
      <alignment horizontal="center" vertical="center"/>
    </xf>
    <xf numFmtId="2" fontId="10" fillId="0" borderId="0" xfId="0" applyNumberFormat="1" applyFont="1" applyBorder="1" applyAlignment="1">
      <alignment horizontal="center" vertical="center"/>
    </xf>
    <xf numFmtId="2" fontId="10" fillId="0" borderId="11" xfId="0" applyNumberFormat="1" applyFont="1" applyBorder="1" applyAlignment="1">
      <alignment horizontal="center" vertical="center"/>
    </xf>
    <xf numFmtId="2" fontId="10" fillId="0" borderId="10" xfId="0" applyNumberFormat="1" applyFont="1" applyBorder="1" applyAlignment="1">
      <alignment horizontal="center" vertical="center"/>
    </xf>
    <xf numFmtId="2" fontId="9" fillId="0" borderId="5" xfId="0" applyNumberFormat="1" applyFont="1" applyBorder="1" applyAlignment="1">
      <alignment horizontal="center" vertical="center"/>
    </xf>
    <xf numFmtId="2" fontId="9" fillId="0" borderId="1" xfId="0" applyNumberFormat="1" applyFont="1" applyBorder="1" applyAlignment="1">
      <alignment horizontal="center" vertical="center"/>
    </xf>
    <xf numFmtId="2" fontId="9" fillId="0" borderId="6" xfId="0" applyNumberFormat="1" applyFont="1" applyBorder="1" applyAlignment="1">
      <alignment horizontal="center" vertical="center"/>
    </xf>
    <xf numFmtId="2" fontId="9" fillId="3" borderId="1" xfId="0" applyNumberFormat="1" applyFont="1" applyFill="1" applyBorder="1" applyAlignment="1">
      <alignment horizontal="center" vertical="center"/>
    </xf>
    <xf numFmtId="0" fontId="8" fillId="0" borderId="21" xfId="0" applyFont="1" applyBorder="1" applyAlignment="1">
      <alignment horizontal="center"/>
    </xf>
    <xf numFmtId="0" fontId="8" fillId="0" borderId="22" xfId="0" applyFont="1" applyBorder="1" applyAlignment="1">
      <alignment horizontal="center"/>
    </xf>
    <xf numFmtId="0" fontId="8" fillId="0" borderId="23" xfId="0" applyFont="1" applyBorder="1" applyAlignment="1">
      <alignment horizontal="center"/>
    </xf>
    <xf numFmtId="0" fontId="13" fillId="5" borderId="0"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9" xfId="0" applyFont="1" applyFill="1" applyBorder="1" applyAlignment="1">
      <alignment horizontal="center" vertical="center"/>
    </xf>
    <xf numFmtId="0" fontId="9" fillId="5" borderId="0" xfId="0" applyFont="1" applyFill="1"/>
    <xf numFmtId="0" fontId="8" fillId="6" borderId="0" xfId="0" applyFont="1" applyFill="1" applyBorder="1" applyAlignment="1">
      <alignment horizontal="center"/>
    </xf>
    <xf numFmtId="0" fontId="8" fillId="6" borderId="16" xfId="0" applyFont="1" applyFill="1" applyBorder="1" applyAlignment="1">
      <alignment horizontal="center" vertical="center"/>
    </xf>
    <xf numFmtId="0" fontId="8" fillId="6" borderId="17" xfId="0" applyFont="1" applyFill="1" applyBorder="1" applyAlignment="1">
      <alignment horizontal="center" vertical="center"/>
    </xf>
    <xf numFmtId="0" fontId="8" fillId="6" borderId="17" xfId="0" applyFont="1" applyFill="1" applyBorder="1" applyAlignment="1">
      <alignment horizontal="center" vertical="center" wrapText="1"/>
    </xf>
    <xf numFmtId="43" fontId="8" fillId="6" borderId="18" xfId="1" applyFont="1" applyFill="1" applyBorder="1" applyAlignment="1">
      <alignment horizontal="center" vertical="center" wrapText="1"/>
    </xf>
    <xf numFmtId="43" fontId="8" fillId="6" borderId="16" xfId="1" applyFont="1" applyFill="1" applyBorder="1" applyAlignment="1">
      <alignment horizontal="center" vertical="center" wrapText="1"/>
    </xf>
    <xf numFmtId="43" fontId="8" fillId="6" borderId="17" xfId="1" applyFont="1" applyFill="1" applyBorder="1" applyAlignment="1">
      <alignment horizontal="center" vertical="center" wrapText="1"/>
    </xf>
    <xf numFmtId="0" fontId="8" fillId="6" borderId="17" xfId="0" applyFont="1" applyFill="1" applyBorder="1" applyAlignment="1">
      <alignment horizontal="center" wrapText="1"/>
    </xf>
    <xf numFmtId="0" fontId="8" fillId="0" borderId="17"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6" borderId="24" xfId="0" applyFont="1" applyFill="1" applyBorder="1" applyAlignment="1">
      <alignment horizontal="center"/>
    </xf>
    <xf numFmtId="2" fontId="8" fillId="6" borderId="16" xfId="0" applyNumberFormat="1" applyFont="1" applyFill="1" applyBorder="1" applyAlignment="1">
      <alignment horizontal="center" vertical="center"/>
    </xf>
    <xf numFmtId="2" fontId="8" fillId="6" borderId="17" xfId="0" applyNumberFormat="1" applyFont="1" applyFill="1" applyBorder="1" applyAlignment="1">
      <alignment horizontal="center" vertical="center"/>
    </xf>
    <xf numFmtId="2" fontId="8" fillId="0" borderId="0" xfId="0" applyNumberFormat="1" applyFont="1"/>
    <xf numFmtId="0" fontId="8" fillId="0" borderId="0" xfId="0" applyFont="1"/>
    <xf numFmtId="1" fontId="8" fillId="0" borderId="0" xfId="0" applyNumberFormat="1" applyFont="1"/>
    <xf numFmtId="43" fontId="8" fillId="3" borderId="2" xfId="1" applyFont="1" applyFill="1" applyBorder="1" applyAlignment="1">
      <alignment horizontal="center" vertical="center" wrapText="1"/>
    </xf>
    <xf numFmtId="0" fontId="9" fillId="4" borderId="0" xfId="0" applyFont="1" applyFill="1" applyBorder="1" applyAlignment="1">
      <alignment horizontal="center"/>
    </xf>
    <xf numFmtId="0" fontId="9" fillId="4" borderId="1" xfId="0" applyFont="1" applyFill="1" applyBorder="1" applyAlignment="1">
      <alignment horizontal="center"/>
    </xf>
    <xf numFmtId="0" fontId="9" fillId="4" borderId="19" xfId="0" applyFont="1" applyFill="1" applyBorder="1" applyAlignment="1">
      <alignment horizontal="center"/>
    </xf>
    <xf numFmtId="0" fontId="9" fillId="4" borderId="10" xfId="0" applyFont="1" applyFill="1" applyBorder="1" applyAlignment="1">
      <alignment horizontal="center"/>
    </xf>
    <xf numFmtId="43" fontId="8" fillId="3" borderId="7" xfId="1" applyFont="1" applyFill="1" applyBorder="1" applyAlignment="1">
      <alignment horizontal="center" vertical="center" wrapText="1"/>
    </xf>
    <xf numFmtId="2" fontId="8" fillId="6" borderId="18" xfId="0" applyNumberFormat="1" applyFont="1" applyFill="1" applyBorder="1" applyAlignment="1">
      <alignment horizontal="center" vertical="center"/>
    </xf>
    <xf numFmtId="0" fontId="9" fillId="7" borderId="0" xfId="0" applyFont="1" applyFill="1"/>
    <xf numFmtId="0" fontId="0" fillId="8" borderId="0" xfId="0" applyFill="1"/>
    <xf numFmtId="2" fontId="9" fillId="9" borderId="0" xfId="0" applyNumberFormat="1" applyFont="1" applyFill="1" applyBorder="1" applyAlignment="1">
      <alignment horizontal="center" vertical="center"/>
    </xf>
    <xf numFmtId="2" fontId="9" fillId="9" borderId="1" xfId="0" applyNumberFormat="1" applyFont="1" applyFill="1" applyBorder="1" applyAlignment="1">
      <alignment horizontal="center" vertical="center"/>
    </xf>
    <xf numFmtId="2" fontId="9" fillId="9" borderId="10" xfId="0" applyNumberFormat="1" applyFont="1" applyFill="1" applyBorder="1" applyAlignment="1">
      <alignment horizontal="center" vertical="center"/>
    </xf>
    <xf numFmtId="2" fontId="10" fillId="9" borderId="0" xfId="0" applyNumberFormat="1" applyFont="1" applyFill="1" applyBorder="1" applyAlignment="1">
      <alignment horizontal="center" vertical="center"/>
    </xf>
    <xf numFmtId="0" fontId="3" fillId="0" borderId="16" xfId="0" applyFont="1" applyBorder="1"/>
    <xf numFmtId="0" fontId="3" fillId="0" borderId="17" xfId="0" applyFont="1" applyBorder="1"/>
    <xf numFmtId="0" fontId="3" fillId="0" borderId="18" xfId="0" applyFont="1" applyBorder="1"/>
    <xf numFmtId="0" fontId="3" fillId="0" borderId="1" xfId="0" applyFont="1" applyBorder="1" applyAlignment="1">
      <alignment horizontal="center"/>
    </xf>
    <xf numFmtId="0" fontId="0" fillId="0" borderId="24" xfId="0" applyBorder="1"/>
    <xf numFmtId="0" fontId="3" fillId="0" borderId="21" xfId="0" applyFont="1" applyBorder="1" applyAlignment="1">
      <alignment horizontal="center"/>
    </xf>
    <xf numFmtId="0" fontId="3" fillId="0" borderId="22"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0" fillId="10" borderId="2" xfId="0" applyFont="1" applyFill="1" applyBorder="1" applyAlignment="1">
      <alignment horizontal="center"/>
    </xf>
    <xf numFmtId="0" fontId="0" fillId="0" borderId="4" xfId="0" applyFont="1" applyBorder="1" applyAlignment="1">
      <alignment horizontal="center"/>
    </xf>
    <xf numFmtId="0" fontId="3" fillId="10" borderId="21" xfId="0" applyFont="1" applyFill="1" applyBorder="1" applyAlignment="1">
      <alignment horizontal="center"/>
    </xf>
    <xf numFmtId="0" fontId="3" fillId="11" borderId="2" xfId="0" applyFont="1" applyFill="1" applyBorder="1" applyAlignment="1">
      <alignment horizontal="center"/>
    </xf>
    <xf numFmtId="0" fontId="0" fillId="0" borderId="21" xfId="0" applyFont="1" applyBorder="1" applyAlignment="1">
      <alignment horizontal="center"/>
    </xf>
    <xf numFmtId="0" fontId="0" fillId="0" borderId="8" xfId="0" applyFont="1" applyBorder="1" applyAlignment="1">
      <alignment horizontal="center"/>
    </xf>
    <xf numFmtId="0" fontId="0" fillId="0" borderId="22" xfId="0" applyBorder="1"/>
    <xf numFmtId="0" fontId="0" fillId="10" borderId="7" xfId="0" applyFont="1" applyFill="1" applyBorder="1" applyAlignment="1">
      <alignment horizontal="center"/>
    </xf>
    <xf numFmtId="0" fontId="0" fillId="0" borderId="0" xfId="0" applyFont="1" applyBorder="1" applyAlignment="1">
      <alignment horizontal="center"/>
    </xf>
    <xf numFmtId="0" fontId="0" fillId="0" borderId="7" xfId="0" applyFont="1" applyBorder="1" applyAlignment="1">
      <alignment horizontal="center"/>
    </xf>
    <xf numFmtId="0" fontId="3" fillId="10" borderId="22" xfId="0" applyFont="1" applyFill="1" applyBorder="1" applyAlignment="1">
      <alignment horizontal="center"/>
    </xf>
    <xf numFmtId="0" fontId="0" fillId="11" borderId="7" xfId="0" applyFont="1" applyFill="1" applyBorder="1" applyAlignment="1">
      <alignment horizontal="center"/>
    </xf>
    <xf numFmtId="0" fontId="0" fillId="0" borderId="22" xfId="0" applyFont="1" applyBorder="1" applyAlignment="1">
      <alignment horizontal="center"/>
    </xf>
    <xf numFmtId="0" fontId="3" fillId="11" borderId="7" xfId="0" applyFont="1" applyFill="1" applyBorder="1" applyAlignment="1">
      <alignment horizontal="center"/>
    </xf>
    <xf numFmtId="0" fontId="0" fillId="10" borderId="22" xfId="0" applyFont="1" applyFill="1" applyBorder="1" applyAlignment="1">
      <alignment horizontal="center"/>
    </xf>
    <xf numFmtId="0" fontId="3" fillId="0" borderId="7" xfId="0" applyFont="1" applyBorder="1" applyAlignment="1">
      <alignment horizontal="center"/>
    </xf>
    <xf numFmtId="0" fontId="3" fillId="0" borderId="0" xfId="0" applyFont="1"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10" borderId="7" xfId="0" applyFill="1" applyBorder="1" applyAlignment="1">
      <alignment horizontal="center"/>
    </xf>
    <xf numFmtId="0" fontId="0" fillId="0" borderId="8" xfId="0" applyBorder="1" applyAlignment="1">
      <alignment horizontal="center"/>
    </xf>
    <xf numFmtId="0" fontId="0" fillId="10" borderId="22" xfId="0" applyFill="1" applyBorder="1" applyAlignment="1">
      <alignment horizontal="center"/>
    </xf>
    <xf numFmtId="0" fontId="0" fillId="11" borderId="7" xfId="0" applyFill="1" applyBorder="1" applyAlignment="1">
      <alignment horizontal="center"/>
    </xf>
    <xf numFmtId="0" fontId="3" fillId="0" borderId="23" xfId="0" applyFont="1" applyBorder="1" applyAlignment="1">
      <alignment horizontal="center"/>
    </xf>
    <xf numFmtId="0" fontId="0" fillId="10" borderId="5" xfId="0" applyFill="1"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10" borderId="23" xfId="0" applyFill="1" applyBorder="1" applyAlignment="1">
      <alignment horizontal="center"/>
    </xf>
    <xf numFmtId="0" fontId="0" fillId="11" borderId="5" xfId="0" applyFill="1" applyBorder="1" applyAlignment="1">
      <alignment horizontal="center"/>
    </xf>
    <xf numFmtId="0" fontId="0" fillId="0" borderId="23" xfId="0" applyBorder="1"/>
    <xf numFmtId="0" fontId="0" fillId="0" borderId="23" xfId="0" applyFont="1" applyBorder="1" applyAlignment="1">
      <alignment horizontal="center"/>
    </xf>
    <xf numFmtId="43" fontId="8" fillId="9" borderId="21" xfId="1" applyFont="1" applyFill="1" applyBorder="1" applyAlignment="1">
      <alignment horizontal="center" vertical="center" wrapText="1"/>
    </xf>
    <xf numFmtId="43" fontId="8" fillId="9" borderId="23" xfId="1" applyFont="1" applyFill="1" applyBorder="1" applyAlignment="1">
      <alignment horizontal="center" vertical="center" wrapText="1"/>
    </xf>
    <xf numFmtId="43" fontId="8" fillId="3" borderId="21" xfId="1" applyFont="1" applyFill="1" applyBorder="1" applyAlignment="1">
      <alignment horizontal="center" vertical="center" wrapText="1"/>
    </xf>
    <xf numFmtId="43" fontId="8" fillId="3" borderId="22" xfId="1"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xf>
    <xf numFmtId="0" fontId="8" fillId="0" borderId="1" xfId="0" applyFont="1" applyBorder="1" applyAlignment="1">
      <alignment horizontal="center"/>
    </xf>
    <xf numFmtId="0" fontId="8" fillId="9" borderId="2"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8" fillId="9" borderId="1" xfId="0" applyFont="1" applyFill="1" applyBorder="1" applyAlignment="1">
      <alignment horizontal="center" vertical="center" wrapText="1"/>
    </xf>
    <xf numFmtId="43" fontId="8" fillId="0" borderId="4" xfId="1" applyFont="1" applyBorder="1" applyAlignment="1">
      <alignment horizontal="center" vertical="center" wrapText="1"/>
    </xf>
    <xf numFmtId="43" fontId="8" fillId="0" borderId="6" xfId="1" applyFont="1" applyBorder="1" applyAlignment="1">
      <alignment horizontal="center" vertical="center" wrapText="1"/>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2" borderId="18" xfId="0" applyFont="1" applyFill="1" applyBorder="1" applyAlignment="1">
      <alignment horizontal="center"/>
    </xf>
    <xf numFmtId="0" fontId="3" fillId="3" borderId="16" xfId="0" applyFont="1" applyFill="1" applyBorder="1" applyAlignment="1">
      <alignment horizontal="center"/>
    </xf>
    <xf numFmtId="0" fontId="3" fillId="3" borderId="17" xfId="0" applyFont="1" applyFill="1" applyBorder="1" applyAlignment="1">
      <alignment horizontal="center"/>
    </xf>
    <xf numFmtId="0" fontId="3" fillId="3" borderId="18" xfId="0" applyFont="1" applyFill="1" applyBorder="1" applyAlignment="1">
      <alignment horizontal="center"/>
    </xf>
    <xf numFmtId="0" fontId="3" fillId="2" borderId="5" xfId="0" applyFont="1" applyFill="1" applyBorder="1" applyAlignment="1">
      <alignment horizontal="center"/>
    </xf>
    <xf numFmtId="0" fontId="3" fillId="2" borderId="1" xfId="0" applyFont="1" applyFill="1" applyBorder="1" applyAlignment="1">
      <alignment horizontal="center"/>
    </xf>
    <xf numFmtId="0" fontId="3" fillId="2" borderId="6" xfId="0" applyFont="1" applyFill="1" applyBorder="1" applyAlignment="1">
      <alignment horizontal="center"/>
    </xf>
    <xf numFmtId="0" fontId="3"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8</xdr:col>
      <xdr:colOff>482775</xdr:colOff>
      <xdr:row>8</xdr:row>
      <xdr:rowOff>190499</xdr:rowOff>
    </xdr:from>
    <xdr:to>
      <xdr:col>24</xdr:col>
      <xdr:colOff>390769</xdr:colOff>
      <xdr:row>35</xdr:row>
      <xdr:rowOff>27568</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8093250" y="2400299"/>
          <a:ext cx="9661594" cy="49805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133350</xdr:colOff>
          <xdr:row>5</xdr:row>
          <xdr:rowOff>19050</xdr:rowOff>
        </xdr:from>
        <xdr:to>
          <xdr:col>23</xdr:col>
          <xdr:colOff>390525</xdr:colOff>
          <xdr:row>7</xdr:row>
          <xdr:rowOff>161925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workbookViewId="0">
      <selection activeCell="A7" sqref="A7"/>
    </sheetView>
  </sheetViews>
  <sheetFormatPr defaultColWidth="9" defaultRowHeight="15.75" x14ac:dyDescent="0.25"/>
  <cols>
    <col min="1" max="1" width="181.5703125" style="5" customWidth="1"/>
    <col min="2" max="16384" width="9" style="5"/>
  </cols>
  <sheetData>
    <row r="1" spans="1:1" ht="14.45" customHeight="1" x14ac:dyDescent="0.25">
      <c r="A1" s="2" t="s">
        <v>0</v>
      </c>
    </row>
    <row r="2" spans="1:1" ht="14.45" customHeight="1" x14ac:dyDescent="0.25">
      <c r="A2" s="2" t="s">
        <v>1</v>
      </c>
    </row>
    <row r="3" spans="1:1" ht="14.45" customHeight="1" x14ac:dyDescent="0.25">
      <c r="A3" s="6" t="s">
        <v>2</v>
      </c>
    </row>
    <row r="4" spans="1:1" ht="14.45" customHeight="1" x14ac:dyDescent="0.25">
      <c r="A4" s="3"/>
    </row>
    <row r="5" spans="1:1" s="4" customFormat="1" ht="14.45" customHeight="1" x14ac:dyDescent="0.25">
      <c r="A5" s="46" t="s">
        <v>217</v>
      </c>
    </row>
    <row r="6" spans="1:1" s="4" customFormat="1" x14ac:dyDescent="0.25">
      <c r="A6" s="44" t="s">
        <v>218</v>
      </c>
    </row>
    <row r="7" spans="1:1" x14ac:dyDescent="0.25">
      <c r="A7" s="44" t="s">
        <v>285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238"/>
  <sheetViews>
    <sheetView topLeftCell="A19" zoomScaleNormal="100" workbookViewId="0"/>
  </sheetViews>
  <sheetFormatPr defaultColWidth="9.85546875" defaultRowHeight="11.25" x14ac:dyDescent="0.2"/>
  <cols>
    <col min="1" max="1" width="15" style="8" customWidth="1"/>
    <col min="2" max="7" width="5.7109375" style="7" bestFit="1" customWidth="1"/>
    <col min="8" max="8" width="8.85546875" style="7" customWidth="1"/>
    <col min="9" max="9" width="7.140625" style="7" bestFit="1" customWidth="1"/>
    <col min="10" max="10" width="6.140625" style="7" bestFit="1" customWidth="1"/>
    <col min="11" max="11" width="6.140625" style="7" customWidth="1"/>
    <col min="12" max="14" width="6.28515625" style="7" customWidth="1"/>
    <col min="15" max="20" width="5.7109375" style="7" bestFit="1" customWidth="1"/>
    <col min="21" max="21" width="9.85546875" style="7"/>
    <col min="22" max="22" width="7.140625" style="7" bestFit="1" customWidth="1"/>
    <col min="23" max="23" width="6.140625" style="7" bestFit="1" customWidth="1"/>
    <col min="24" max="25" width="6.140625" style="7" customWidth="1"/>
    <col min="26" max="26" width="13.7109375" style="7" customWidth="1"/>
    <col min="27" max="27" width="9.85546875" style="7"/>
    <col min="28" max="28" width="20.85546875" style="7" bestFit="1" customWidth="1"/>
    <col min="29" max="16384" width="9.85546875" style="7"/>
  </cols>
  <sheetData>
    <row r="1" spans="1:31" s="47" customFormat="1" ht="19.5" thickBot="1" x14ac:dyDescent="0.3">
      <c r="A1" s="1" t="s">
        <v>275</v>
      </c>
    </row>
    <row r="2" spans="1:31" ht="15" customHeight="1" x14ac:dyDescent="0.2">
      <c r="A2" s="172" t="s">
        <v>3</v>
      </c>
      <c r="B2" s="174" t="s">
        <v>4</v>
      </c>
      <c r="C2" s="175"/>
      <c r="D2" s="175"/>
      <c r="E2" s="175"/>
      <c r="F2" s="175"/>
      <c r="G2" s="175"/>
      <c r="H2" s="175" t="s">
        <v>5</v>
      </c>
      <c r="I2" s="168" t="s">
        <v>6</v>
      </c>
      <c r="J2" s="177" t="s">
        <v>7</v>
      </c>
      <c r="K2" s="155" t="s">
        <v>268</v>
      </c>
      <c r="L2" s="155" t="s">
        <v>269</v>
      </c>
      <c r="M2" s="155" t="s">
        <v>270</v>
      </c>
      <c r="N2" s="155" t="s">
        <v>271</v>
      </c>
      <c r="O2" s="159" t="s">
        <v>8</v>
      </c>
      <c r="P2" s="160"/>
      <c r="Q2" s="160"/>
      <c r="R2" s="160"/>
      <c r="S2" s="160"/>
      <c r="T2" s="160"/>
      <c r="U2" s="160" t="s">
        <v>9</v>
      </c>
      <c r="V2" s="168" t="s">
        <v>6</v>
      </c>
      <c r="W2" s="170" t="s">
        <v>7</v>
      </c>
      <c r="X2" s="157" t="s">
        <v>268</v>
      </c>
      <c r="Y2" s="101"/>
      <c r="Z2" s="163" t="s">
        <v>219</v>
      </c>
      <c r="AA2" s="165" t="s">
        <v>220</v>
      </c>
      <c r="AB2" s="161" t="s">
        <v>206</v>
      </c>
    </row>
    <row r="3" spans="1:31" ht="15" customHeight="1" thickBot="1" x14ac:dyDescent="0.25">
      <c r="A3" s="173"/>
      <c r="B3" s="12" t="s">
        <v>10</v>
      </c>
      <c r="C3" s="10" t="s">
        <v>11</v>
      </c>
      <c r="D3" s="10" t="s">
        <v>12</v>
      </c>
      <c r="E3" s="10" t="s">
        <v>13</v>
      </c>
      <c r="F3" s="10" t="s">
        <v>14</v>
      </c>
      <c r="G3" s="10" t="s">
        <v>274</v>
      </c>
      <c r="H3" s="176"/>
      <c r="I3" s="169"/>
      <c r="J3" s="178"/>
      <c r="K3" s="156"/>
      <c r="L3" s="156"/>
      <c r="M3" s="156"/>
      <c r="N3" s="156"/>
      <c r="O3" s="12" t="s">
        <v>10</v>
      </c>
      <c r="P3" s="10" t="s">
        <v>11</v>
      </c>
      <c r="Q3" s="10" t="s">
        <v>12</v>
      </c>
      <c r="R3" s="10" t="s">
        <v>13</v>
      </c>
      <c r="S3" s="10" t="s">
        <v>14</v>
      </c>
      <c r="T3" s="11" t="s">
        <v>274</v>
      </c>
      <c r="U3" s="167"/>
      <c r="V3" s="169"/>
      <c r="W3" s="171"/>
      <c r="X3" s="158"/>
      <c r="Y3" s="106"/>
      <c r="Z3" s="164"/>
      <c r="AA3" s="166"/>
      <c r="AB3" s="162"/>
    </row>
    <row r="4" spans="1:31" ht="15" customHeight="1" thickBot="1" x14ac:dyDescent="0.25">
      <c r="A4" s="85" t="s">
        <v>278</v>
      </c>
      <c r="B4" s="86"/>
      <c r="C4" s="87"/>
      <c r="D4" s="87"/>
      <c r="E4" s="87"/>
      <c r="F4" s="87"/>
      <c r="G4" s="87"/>
      <c r="H4" s="88">
        <v>21.33</v>
      </c>
      <c r="I4" s="87"/>
      <c r="J4" s="89"/>
      <c r="K4" s="90">
        <v>17.46</v>
      </c>
      <c r="L4" s="91"/>
      <c r="M4" s="91"/>
      <c r="N4" s="91"/>
      <c r="O4" s="86"/>
      <c r="P4" s="87"/>
      <c r="Q4" s="87"/>
      <c r="R4" s="87"/>
      <c r="S4" s="87"/>
      <c r="T4" s="92"/>
      <c r="U4" s="88">
        <v>21.33</v>
      </c>
      <c r="V4" s="87"/>
      <c r="W4" s="87"/>
      <c r="X4" s="96">
        <v>6.95</v>
      </c>
      <c r="Y4" s="107"/>
      <c r="Z4" s="93"/>
      <c r="AA4" s="93"/>
      <c r="AB4" s="94"/>
    </row>
    <row r="5" spans="1:31" ht="15" customHeight="1" x14ac:dyDescent="0.2">
      <c r="A5" s="75" t="s">
        <v>15</v>
      </c>
      <c r="B5" s="59"/>
      <c r="C5" s="60"/>
      <c r="D5" s="60"/>
      <c r="E5" s="60"/>
      <c r="F5" s="60"/>
      <c r="G5" s="60"/>
      <c r="H5" s="110"/>
      <c r="I5" s="60"/>
      <c r="J5" s="61"/>
      <c r="K5" s="60"/>
      <c r="L5" s="60"/>
      <c r="M5" s="60"/>
      <c r="N5" s="60"/>
      <c r="O5" s="59">
        <v>3.6790577551112792E-2</v>
      </c>
      <c r="P5" s="60">
        <v>2.1579669858921218E-2</v>
      </c>
      <c r="Q5" s="60"/>
      <c r="R5" s="60">
        <v>7.7321195815686534E-3</v>
      </c>
      <c r="S5" s="60">
        <v>1.8893739294074771E-2</v>
      </c>
      <c r="T5" s="60">
        <v>2.9878055960268914E-2</v>
      </c>
      <c r="U5" s="62">
        <v>2.297483244918927E-2</v>
      </c>
      <c r="V5" s="60">
        <v>1.1062000306499493E-2</v>
      </c>
      <c r="W5" s="60">
        <v>48.148339409934835</v>
      </c>
      <c r="X5" s="59">
        <v>7.18</v>
      </c>
      <c r="Y5" s="61"/>
      <c r="Z5" s="102">
        <v>7.1999999999999995E-2</v>
      </c>
      <c r="AA5" s="51">
        <v>2.5999999999999999E-2</v>
      </c>
      <c r="AB5" s="52" t="s">
        <v>221</v>
      </c>
    </row>
    <row r="6" spans="1:31" x14ac:dyDescent="0.2">
      <c r="A6" s="76" t="s">
        <v>16</v>
      </c>
      <c r="B6" s="59">
        <v>2.0855259004717008</v>
      </c>
      <c r="C6" s="60">
        <v>1.9786923546972846</v>
      </c>
      <c r="D6" s="60">
        <v>2.0209856997616829</v>
      </c>
      <c r="E6" s="60">
        <v>2.1081406798451581</v>
      </c>
      <c r="F6" s="60">
        <v>1.926778150233817</v>
      </c>
      <c r="G6" s="60">
        <v>1.9847905940038784</v>
      </c>
      <c r="H6" s="110">
        <v>2.0174855631689201</v>
      </c>
      <c r="I6" s="60">
        <v>6.8792146978608831E-2</v>
      </c>
      <c r="J6" s="61">
        <v>3.4097962451119157</v>
      </c>
      <c r="K6" s="60">
        <v>16.75</v>
      </c>
      <c r="L6" s="60"/>
      <c r="M6" s="60"/>
      <c r="N6" s="60"/>
      <c r="O6" s="59">
        <v>2.8706607439800957</v>
      </c>
      <c r="P6" s="60">
        <v>2.4429675517779628</v>
      </c>
      <c r="Q6" s="60">
        <v>2.2662377298510541</v>
      </c>
      <c r="R6" s="60">
        <v>3.0175423944939399</v>
      </c>
      <c r="S6" s="60">
        <v>2.4877043303407884</v>
      </c>
      <c r="T6" s="60">
        <v>2.7248192485231599</v>
      </c>
      <c r="U6" s="62">
        <v>2.6349886664944999</v>
      </c>
      <c r="V6" s="60">
        <v>0.28442934230803041</v>
      </c>
      <c r="W6" s="60">
        <v>10.794328868458686</v>
      </c>
      <c r="X6" s="59">
        <v>7.12</v>
      </c>
      <c r="Y6" s="61"/>
      <c r="Z6" s="102">
        <v>1.6</v>
      </c>
      <c r="AA6" s="51">
        <v>0.32</v>
      </c>
      <c r="AB6" s="52" t="s">
        <v>16</v>
      </c>
    </row>
    <row r="7" spans="1:31" x14ac:dyDescent="0.2">
      <c r="A7" s="76" t="s">
        <v>17</v>
      </c>
      <c r="B7" s="59">
        <v>0.2473577493065548</v>
      </c>
      <c r="C7" s="60">
        <v>0.25138056465029679</v>
      </c>
      <c r="D7" s="60">
        <v>0.26223013294360037</v>
      </c>
      <c r="E7" s="60">
        <v>0.23892211865273852</v>
      </c>
      <c r="F7" s="60">
        <v>0.24371736831062008</v>
      </c>
      <c r="G7" s="60">
        <v>0.24384323296388022</v>
      </c>
      <c r="H7" s="110">
        <v>0.24790852780461514</v>
      </c>
      <c r="I7" s="60">
        <v>8.1524813407924772E-3</v>
      </c>
      <c r="J7" s="61">
        <v>3.2885037933094887</v>
      </c>
      <c r="K7" s="60">
        <v>15.27</v>
      </c>
      <c r="L7" s="60"/>
      <c r="M7" s="60"/>
      <c r="N7" s="60"/>
      <c r="O7" s="59">
        <v>0.45477174797768016</v>
      </c>
      <c r="P7" s="60">
        <v>0.41810529164071125</v>
      </c>
      <c r="Q7" s="60">
        <v>0.34532216510902863</v>
      </c>
      <c r="R7" s="60">
        <v>0.51344699216513323</v>
      </c>
      <c r="S7" s="60">
        <v>0.44260330502389961</v>
      </c>
      <c r="T7" s="60">
        <v>0.51909100160597599</v>
      </c>
      <c r="U7" s="62">
        <v>0.44889008392040486</v>
      </c>
      <c r="V7" s="60">
        <v>6.4566087150475793E-2</v>
      </c>
      <c r="W7" s="60">
        <v>14.383495974467628</v>
      </c>
      <c r="X7" s="59">
        <v>7.09</v>
      </c>
      <c r="Y7" s="61"/>
      <c r="Z7" s="78">
        <v>0.76</v>
      </c>
      <c r="AA7" s="78">
        <v>0.43</v>
      </c>
      <c r="AB7" s="79" t="s">
        <v>17</v>
      </c>
      <c r="AD7" s="84"/>
      <c r="AE7" s="7" t="s">
        <v>279</v>
      </c>
    </row>
    <row r="8" spans="1:31" x14ac:dyDescent="0.2">
      <c r="A8" s="76" t="s">
        <v>18</v>
      </c>
      <c r="B8" s="59">
        <v>0.40890309145638881</v>
      </c>
      <c r="C8" s="60">
        <v>0.41066246605096046</v>
      </c>
      <c r="D8" s="60">
        <v>0.31636254353207222</v>
      </c>
      <c r="E8" s="60">
        <v>0.41714597307769374</v>
      </c>
      <c r="F8" s="60">
        <v>0.34510556059986236</v>
      </c>
      <c r="G8" s="60">
        <v>0.32863165352641466</v>
      </c>
      <c r="H8" s="110">
        <v>0.37113521470723204</v>
      </c>
      <c r="I8" s="60">
        <v>4.6021619077163449E-2</v>
      </c>
      <c r="J8" s="61">
        <v>12.400229688111743</v>
      </c>
      <c r="K8" s="60">
        <v>17.13</v>
      </c>
      <c r="L8" s="60">
        <v>17.48</v>
      </c>
      <c r="M8" s="60"/>
      <c r="N8" s="60"/>
      <c r="O8" s="59"/>
      <c r="P8" s="60"/>
      <c r="Q8" s="60"/>
      <c r="R8" s="60"/>
      <c r="S8" s="60"/>
      <c r="T8" s="60"/>
      <c r="U8" s="62"/>
      <c r="V8" s="60"/>
      <c r="W8" s="60"/>
      <c r="X8" s="59"/>
      <c r="Y8" s="61"/>
      <c r="Z8" s="102">
        <v>1.5</v>
      </c>
      <c r="AA8" s="51">
        <v>0.41</v>
      </c>
      <c r="AB8" s="52" t="s">
        <v>223</v>
      </c>
    </row>
    <row r="9" spans="1:31" x14ac:dyDescent="0.2">
      <c r="A9" s="76" t="s">
        <v>19</v>
      </c>
      <c r="B9" s="59">
        <v>0.14796027219770766</v>
      </c>
      <c r="C9" s="60">
        <v>0.13688391324416116</v>
      </c>
      <c r="D9" s="60">
        <v>0.11894885387664375</v>
      </c>
      <c r="E9" s="60">
        <v>0.17134815716803939</v>
      </c>
      <c r="F9" s="60">
        <v>0.14167901561119259</v>
      </c>
      <c r="G9" s="60">
        <v>0.13922917744633229</v>
      </c>
      <c r="H9" s="110">
        <v>0.14267489825734614</v>
      </c>
      <c r="I9" s="60">
        <v>1.7084591992666695E-2</v>
      </c>
      <c r="J9" s="61">
        <v>11.974490398339592</v>
      </c>
      <c r="K9" s="60">
        <v>18.329999999999998</v>
      </c>
      <c r="L9" s="60"/>
      <c r="M9" s="60"/>
      <c r="N9" s="60"/>
      <c r="O9" s="59">
        <v>4.3339560616218166E-2</v>
      </c>
      <c r="P9" s="60">
        <v>9.620527352548458E-2</v>
      </c>
      <c r="Q9" s="60">
        <v>6.686540393370799E-2</v>
      </c>
      <c r="R9" s="60">
        <v>0.10496228963334633</v>
      </c>
      <c r="S9" s="60">
        <v>0.13178874709523664</v>
      </c>
      <c r="T9" s="60">
        <v>8.2754590048255056E-2</v>
      </c>
      <c r="U9" s="62">
        <v>8.765264414204145E-2</v>
      </c>
      <c r="V9" s="60">
        <v>3.0791286238971677E-2</v>
      </c>
      <c r="W9" s="60">
        <v>35.128759138257458</v>
      </c>
      <c r="X9" s="59">
        <v>7.07</v>
      </c>
      <c r="Y9" s="61"/>
      <c r="Z9" s="102">
        <v>1.6</v>
      </c>
      <c r="AA9" s="51">
        <v>0.24</v>
      </c>
      <c r="AB9" s="52" t="s">
        <v>224</v>
      </c>
      <c r="AD9" s="108"/>
      <c r="AE9" s="7" t="s">
        <v>283</v>
      </c>
    </row>
    <row r="10" spans="1:31" ht="15" x14ac:dyDescent="0.25">
      <c r="A10" s="76" t="s">
        <v>20</v>
      </c>
      <c r="B10" s="59">
        <v>12.529166046786134</v>
      </c>
      <c r="C10" s="60">
        <v>11.540821861678669</v>
      </c>
      <c r="D10" s="60">
        <v>11.54799512445193</v>
      </c>
      <c r="E10" s="60">
        <v>11.611876463356934</v>
      </c>
      <c r="F10" s="60">
        <v>11.116105649605611</v>
      </c>
      <c r="G10" s="60">
        <v>11.665034647602905</v>
      </c>
      <c r="H10" s="110">
        <v>11.668499965580365</v>
      </c>
      <c r="I10" s="60">
        <v>0.46474227869720763</v>
      </c>
      <c r="J10" s="61">
        <v>3.9828793766816659</v>
      </c>
      <c r="K10" s="60">
        <v>18.22</v>
      </c>
      <c r="L10" s="60"/>
      <c r="M10" s="60"/>
      <c r="N10" s="60"/>
      <c r="O10" s="59">
        <v>13.612869373241997</v>
      </c>
      <c r="P10" s="60">
        <v>12.554639186917054</v>
      </c>
      <c r="Q10" s="60">
        <v>11.516330698144159</v>
      </c>
      <c r="R10" s="60">
        <v>12.454218448250391</v>
      </c>
      <c r="S10" s="60">
        <v>13.095901498059707</v>
      </c>
      <c r="T10" s="60">
        <v>12.100075437237262</v>
      </c>
      <c r="U10" s="62">
        <v>12.555672440308427</v>
      </c>
      <c r="V10" s="60">
        <v>0.73588132958684971</v>
      </c>
      <c r="W10" s="60">
        <v>5.8609471781407265</v>
      </c>
      <c r="X10" s="59">
        <v>7.06</v>
      </c>
      <c r="Y10" s="61"/>
      <c r="Z10" s="102">
        <v>7.2</v>
      </c>
      <c r="AA10" s="51">
        <v>1</v>
      </c>
      <c r="AB10" s="52" t="s">
        <v>20</v>
      </c>
      <c r="AC10"/>
      <c r="AD10" s="109"/>
      <c r="AE10" s="7" t="s">
        <v>284</v>
      </c>
    </row>
    <row r="11" spans="1:31" x14ac:dyDescent="0.2">
      <c r="A11" s="76" t="s">
        <v>21</v>
      </c>
      <c r="B11" s="59">
        <v>17.347327793631774</v>
      </c>
      <c r="C11" s="60">
        <v>15.920038516415509</v>
      </c>
      <c r="D11" s="60">
        <v>16.270501944999808</v>
      </c>
      <c r="E11" s="60">
        <v>16.382973520013053</v>
      </c>
      <c r="F11" s="60">
        <v>15.809734265203131</v>
      </c>
      <c r="G11" s="60">
        <v>16.150845592104506</v>
      </c>
      <c r="H11" s="110">
        <v>16.313570272061295</v>
      </c>
      <c r="I11" s="60">
        <v>0.54964053544132652</v>
      </c>
      <c r="J11" s="61">
        <v>3.3692228388695749</v>
      </c>
      <c r="K11" s="60">
        <v>16.829999999999998</v>
      </c>
      <c r="L11" s="60"/>
      <c r="M11" s="60"/>
      <c r="N11" s="60"/>
      <c r="O11" s="59">
        <v>19.222630270811763</v>
      </c>
      <c r="P11" s="60">
        <v>18.501949198288813</v>
      </c>
      <c r="Q11" s="60">
        <v>16.387463590234429</v>
      </c>
      <c r="R11" s="60">
        <v>17.518716562239476</v>
      </c>
      <c r="S11" s="60">
        <v>18.352487774225622</v>
      </c>
      <c r="T11" s="60">
        <v>17.718771253560078</v>
      </c>
      <c r="U11" s="62">
        <v>17.950336441560029</v>
      </c>
      <c r="V11" s="60">
        <v>0.97644494177925201</v>
      </c>
      <c r="W11" s="60">
        <v>5.439702731802341</v>
      </c>
      <c r="X11" s="59">
        <v>7.02</v>
      </c>
      <c r="Y11" s="61"/>
      <c r="Z11" s="102">
        <v>13</v>
      </c>
      <c r="AA11" s="51">
        <v>1.9</v>
      </c>
      <c r="AB11" s="52" t="s">
        <v>21</v>
      </c>
    </row>
    <row r="12" spans="1:31" x14ac:dyDescent="0.2">
      <c r="A12" s="76" t="s">
        <v>22</v>
      </c>
      <c r="B12" s="59">
        <v>2.6523878834679504</v>
      </c>
      <c r="C12" s="60">
        <v>2.5256301127555765</v>
      </c>
      <c r="D12" s="60">
        <v>2.6021571934254575</v>
      </c>
      <c r="E12" s="60">
        <v>2.6375942799913368</v>
      </c>
      <c r="F12" s="60">
        <v>2.4292308069099882</v>
      </c>
      <c r="G12" s="60">
        <v>2.5699384272216839</v>
      </c>
      <c r="H12" s="110">
        <v>2.5694897839619988</v>
      </c>
      <c r="I12" s="60">
        <v>8.267276408219143E-2</v>
      </c>
      <c r="J12" s="61">
        <v>3.2174778276298492</v>
      </c>
      <c r="K12" s="60">
        <v>15.59</v>
      </c>
      <c r="L12" s="60"/>
      <c r="M12" s="60"/>
      <c r="N12" s="60"/>
      <c r="O12" s="59">
        <v>3.9840704566125833</v>
      </c>
      <c r="P12" s="60">
        <v>3.7323423142183527</v>
      </c>
      <c r="Q12" s="60">
        <v>3.3517433508696315</v>
      </c>
      <c r="R12" s="60">
        <v>3.5678014419199613</v>
      </c>
      <c r="S12" s="60">
        <v>3.6984634706035782</v>
      </c>
      <c r="T12" s="60">
        <v>3.6086923502022672</v>
      </c>
      <c r="U12" s="62">
        <v>3.6571855640710624</v>
      </c>
      <c r="V12" s="60">
        <v>0.20873054128312274</v>
      </c>
      <c r="W12" s="60">
        <v>5.7074090889380678</v>
      </c>
      <c r="X12" s="59">
        <v>7.02</v>
      </c>
      <c r="Y12" s="61"/>
      <c r="Z12" s="102">
        <v>2.6</v>
      </c>
      <c r="AA12" s="51">
        <v>0.37</v>
      </c>
      <c r="AB12" s="52" t="s">
        <v>246</v>
      </c>
    </row>
    <row r="13" spans="1:31" x14ac:dyDescent="0.2">
      <c r="A13" s="76" t="s">
        <v>23</v>
      </c>
      <c r="B13" s="59">
        <v>2.8366586443880084E-3</v>
      </c>
      <c r="C13" s="60">
        <v>6.0322809414551986E-3</v>
      </c>
      <c r="D13" s="60">
        <v>1.0225231147545274E-2</v>
      </c>
      <c r="E13" s="60">
        <v>5.4781211210399878E-3</v>
      </c>
      <c r="F13" s="60">
        <v>5.79745541171097E-3</v>
      </c>
      <c r="G13" s="60">
        <v>2.9385084906731369E-3</v>
      </c>
      <c r="H13" s="110">
        <v>5.551375959468763E-3</v>
      </c>
      <c r="I13" s="60">
        <v>2.6958812955791569E-3</v>
      </c>
      <c r="J13" s="61">
        <v>48.562398138085001</v>
      </c>
      <c r="K13" s="60">
        <v>14.63</v>
      </c>
      <c r="L13" s="60"/>
      <c r="M13" s="60"/>
      <c r="N13" s="60"/>
      <c r="O13" s="59">
        <v>0.89468161146304725</v>
      </c>
      <c r="P13" s="60">
        <v>0.79308926874469177</v>
      </c>
      <c r="Q13" s="60">
        <v>0.69689095858789485</v>
      </c>
      <c r="R13" s="60">
        <v>0.95759393123444292</v>
      </c>
      <c r="S13" s="60">
        <v>0.81382557635836839</v>
      </c>
      <c r="T13" s="60">
        <v>0.81367013135499555</v>
      </c>
      <c r="U13" s="62">
        <v>0.82829191295724014</v>
      </c>
      <c r="V13" s="60">
        <v>8.9504315380651525E-2</v>
      </c>
      <c r="W13" s="60">
        <v>10.80589028825543</v>
      </c>
      <c r="X13" s="59">
        <v>7.1</v>
      </c>
      <c r="Y13" s="61"/>
      <c r="Z13" s="102">
        <v>0.42</v>
      </c>
      <c r="AA13" s="51">
        <v>0.14000000000000001</v>
      </c>
      <c r="AB13" s="52" t="s">
        <v>23</v>
      </c>
    </row>
    <row r="14" spans="1:31" x14ac:dyDescent="0.2">
      <c r="A14" s="76" t="s">
        <v>24</v>
      </c>
      <c r="B14" s="59">
        <v>0.47035807729818901</v>
      </c>
      <c r="C14" s="60">
        <v>0.44769792060027419</v>
      </c>
      <c r="D14" s="60">
        <v>0.43056646695590428</v>
      </c>
      <c r="E14" s="60">
        <v>0.47869301082761173</v>
      </c>
      <c r="F14" s="60">
        <v>0.47716233332850899</v>
      </c>
      <c r="G14" s="60">
        <v>0.52231098105359297</v>
      </c>
      <c r="H14" s="110">
        <v>0.47113146501068021</v>
      </c>
      <c r="I14" s="60">
        <v>3.1330941286745885E-2</v>
      </c>
      <c r="J14" s="61">
        <v>6.6501483372662529</v>
      </c>
      <c r="K14" s="60">
        <v>18.59</v>
      </c>
      <c r="L14" s="60">
        <v>18.93</v>
      </c>
      <c r="M14" s="60"/>
      <c r="N14" s="60"/>
      <c r="O14" s="59">
        <v>0.41942309535197447</v>
      </c>
      <c r="P14" s="60">
        <v>0.439040741775864</v>
      </c>
      <c r="Q14" s="60">
        <v>0.36387314913607577</v>
      </c>
      <c r="R14" s="60">
        <v>0.47320567858307394</v>
      </c>
      <c r="S14" s="60">
        <v>0.41646111811108205</v>
      </c>
      <c r="T14" s="60">
        <v>0.40343019241789596</v>
      </c>
      <c r="U14" s="62">
        <v>0.41923899589599439</v>
      </c>
      <c r="V14" s="60">
        <v>3.6407575400150979E-2</v>
      </c>
      <c r="W14" s="60">
        <v>8.6842053712920926</v>
      </c>
      <c r="X14" s="59">
        <v>7.02</v>
      </c>
      <c r="Y14" s="61"/>
      <c r="Z14" s="102">
        <v>0.76</v>
      </c>
      <c r="AA14" s="51">
        <v>0.17</v>
      </c>
      <c r="AB14" s="52" t="s">
        <v>226</v>
      </c>
    </row>
    <row r="15" spans="1:31" x14ac:dyDescent="0.2">
      <c r="A15" s="76" t="s">
        <v>25</v>
      </c>
      <c r="B15" s="59">
        <v>2.3936076723094861</v>
      </c>
      <c r="C15" s="60">
        <v>2.0623322929921288</v>
      </c>
      <c r="D15" s="60">
        <v>2.1029598334057749</v>
      </c>
      <c r="E15" s="60">
        <v>2.1327850510577733</v>
      </c>
      <c r="F15" s="60">
        <v>2.0523013748784456</v>
      </c>
      <c r="G15" s="60">
        <v>2.1042828852464872</v>
      </c>
      <c r="H15" s="110">
        <v>2.1413781849816829</v>
      </c>
      <c r="I15" s="60">
        <v>0.12706574547621183</v>
      </c>
      <c r="J15" s="61">
        <v>5.933830201847262</v>
      </c>
      <c r="K15" s="60">
        <v>17.54</v>
      </c>
      <c r="L15" s="60">
        <v>18.39</v>
      </c>
      <c r="M15" s="60"/>
      <c r="N15" s="60"/>
      <c r="O15" s="59">
        <v>2.3052987520694983</v>
      </c>
      <c r="P15" s="60">
        <v>2.090871964741321</v>
      </c>
      <c r="Q15" s="60">
        <v>2.2059430674772091</v>
      </c>
      <c r="R15" s="60">
        <v>2.1619793439313502</v>
      </c>
      <c r="S15" s="60">
        <v>2.169652606472646</v>
      </c>
      <c r="T15" s="60">
        <v>2.1592797850783203</v>
      </c>
      <c r="U15" s="62">
        <v>2.1821709199617243</v>
      </c>
      <c r="V15" s="60">
        <v>7.0921772725795265E-2</v>
      </c>
      <c r="W15" s="60">
        <v>3.2500558080500515</v>
      </c>
      <c r="X15" s="59">
        <v>7</v>
      </c>
      <c r="Y15" s="61"/>
      <c r="Z15" s="102">
        <v>4.9000000000000004</v>
      </c>
      <c r="AA15" s="51">
        <v>0.86</v>
      </c>
      <c r="AB15" s="52" t="s">
        <v>227</v>
      </c>
    </row>
    <row r="16" spans="1:31" x14ac:dyDescent="0.2">
      <c r="A16" s="76" t="s">
        <v>26</v>
      </c>
      <c r="B16" s="59">
        <v>2.996004501186734</v>
      </c>
      <c r="C16" s="60">
        <v>2.7135857114443693</v>
      </c>
      <c r="D16" s="60">
        <v>2.7102196520351711</v>
      </c>
      <c r="E16" s="60">
        <v>2.9364495686603718</v>
      </c>
      <c r="F16" s="60">
        <v>2.80439314888664</v>
      </c>
      <c r="G16" s="60">
        <v>2.8495277993192252</v>
      </c>
      <c r="H16" s="110">
        <v>2.8350300635887518</v>
      </c>
      <c r="I16" s="60">
        <v>0.11633903897890602</v>
      </c>
      <c r="J16" s="61">
        <v>4.1036262885917001</v>
      </c>
      <c r="K16" s="60">
        <v>16.420000000000002</v>
      </c>
      <c r="L16" s="60">
        <v>18.66</v>
      </c>
      <c r="M16" s="60"/>
      <c r="N16" s="60"/>
      <c r="O16" s="59">
        <v>2.1121052155656859</v>
      </c>
      <c r="P16" s="60">
        <v>2.0555254036016462</v>
      </c>
      <c r="Q16" s="60">
        <v>1.9206323018680214</v>
      </c>
      <c r="R16" s="60">
        <v>1.999496870841418</v>
      </c>
      <c r="S16" s="60">
        <v>1.8843828118467874</v>
      </c>
      <c r="T16" s="60">
        <v>1.9712012844779874</v>
      </c>
      <c r="U16" s="62">
        <v>1.9905573147002575</v>
      </c>
      <c r="V16" s="60">
        <v>8.4394133476240002E-2</v>
      </c>
      <c r="W16" s="60">
        <v>4.2397238629096323</v>
      </c>
      <c r="X16" s="59">
        <v>7</v>
      </c>
      <c r="Y16" s="61"/>
      <c r="Z16" s="102">
        <v>5.2</v>
      </c>
      <c r="AA16" s="51">
        <v>1.3</v>
      </c>
      <c r="AB16" s="52" t="s">
        <v>228</v>
      </c>
    </row>
    <row r="17" spans="1:28" x14ac:dyDescent="0.2">
      <c r="A17" s="76" t="s">
        <v>27</v>
      </c>
      <c r="B17" s="59">
        <v>0.34915521744963296</v>
      </c>
      <c r="C17" s="60">
        <v>0.27412862557562362</v>
      </c>
      <c r="D17" s="60">
        <v>0.28676300950513434</v>
      </c>
      <c r="E17" s="60">
        <v>0.31798110197540441</v>
      </c>
      <c r="F17" s="60">
        <v>0.32769525429649282</v>
      </c>
      <c r="G17" s="60">
        <v>0.30181189802549585</v>
      </c>
      <c r="H17" s="110">
        <v>0.3095891844712973</v>
      </c>
      <c r="I17" s="60">
        <v>2.7577877709471458E-2</v>
      </c>
      <c r="J17" s="61">
        <v>8.9078944267926339</v>
      </c>
      <c r="K17" s="60">
        <v>17.29</v>
      </c>
      <c r="L17" s="60">
        <v>17.52</v>
      </c>
      <c r="M17" s="60"/>
      <c r="N17" s="60"/>
      <c r="O17" s="59">
        <v>0.12194844256909611</v>
      </c>
      <c r="P17" s="60">
        <v>0.12010355993273839</v>
      </c>
      <c r="Q17" s="60">
        <v>0.12897636162547707</v>
      </c>
      <c r="R17" s="60">
        <v>0.19547784532787724</v>
      </c>
      <c r="S17" s="60">
        <v>0.17696274821437891</v>
      </c>
      <c r="T17" s="60">
        <v>0.12350278785751823</v>
      </c>
      <c r="U17" s="62">
        <v>0.14449529092118099</v>
      </c>
      <c r="V17" s="60">
        <v>3.2979375068381098E-2</v>
      </c>
      <c r="W17" s="60">
        <v>22.823840734277372</v>
      </c>
      <c r="X17" s="59">
        <v>7.06</v>
      </c>
      <c r="Y17" s="61"/>
      <c r="Z17" s="102">
        <v>4.7</v>
      </c>
      <c r="AA17" s="51">
        <v>0.88</v>
      </c>
      <c r="AB17" s="52" t="s">
        <v>229</v>
      </c>
    </row>
    <row r="18" spans="1:28" x14ac:dyDescent="0.2">
      <c r="A18" s="76" t="s">
        <v>28</v>
      </c>
      <c r="B18" s="59">
        <v>2.0623803808963448</v>
      </c>
      <c r="C18" s="60">
        <v>1.9265590325078812</v>
      </c>
      <c r="D18" s="60">
        <v>1.9759620465685375</v>
      </c>
      <c r="E18" s="60">
        <v>1.9278778791967972</v>
      </c>
      <c r="F18" s="60">
        <v>1.9665295381823702</v>
      </c>
      <c r="G18" s="60">
        <v>2.009924307976545</v>
      </c>
      <c r="H18" s="110">
        <v>1.9782055308880795</v>
      </c>
      <c r="I18" s="60">
        <v>5.1832579602316506E-2</v>
      </c>
      <c r="J18" s="61">
        <v>2.6201817148416935</v>
      </c>
      <c r="K18" s="60">
        <v>19.62</v>
      </c>
      <c r="L18" s="60"/>
      <c r="M18" s="60"/>
      <c r="N18" s="60"/>
      <c r="O18" s="59"/>
      <c r="P18" s="60">
        <v>9.9033581630396869E-3</v>
      </c>
      <c r="Q18" s="60">
        <v>1.6270520077823775E-2</v>
      </c>
      <c r="R18" s="60">
        <v>2.0365861470520295E-2</v>
      </c>
      <c r="S18" s="60">
        <v>8.2753397251366014E-3</v>
      </c>
      <c r="T18" s="60">
        <v>1.231658118199962E-2</v>
      </c>
      <c r="U18" s="62">
        <v>1.3426332123703996E-2</v>
      </c>
      <c r="V18" s="60">
        <v>4.9097374686411805E-3</v>
      </c>
      <c r="W18" s="60">
        <v>36.567972722595691</v>
      </c>
      <c r="X18" s="59">
        <v>7.51</v>
      </c>
      <c r="Y18" s="61"/>
      <c r="Z18" s="102">
        <v>2.1</v>
      </c>
      <c r="AA18" s="51">
        <v>0.37</v>
      </c>
      <c r="AB18" s="52" t="s">
        <v>28</v>
      </c>
    </row>
    <row r="19" spans="1:28" x14ac:dyDescent="0.2">
      <c r="A19" s="76" t="s">
        <v>29</v>
      </c>
      <c r="B19" s="59">
        <v>204.36870609976714</v>
      </c>
      <c r="C19" s="60">
        <v>189.59335099023406</v>
      </c>
      <c r="D19" s="60">
        <v>188.8181467292242</v>
      </c>
      <c r="E19" s="60">
        <v>189.02216359318629</v>
      </c>
      <c r="F19" s="60">
        <v>184.28477155232056</v>
      </c>
      <c r="G19" s="60">
        <v>190.95721470459705</v>
      </c>
      <c r="H19" s="110">
        <v>191.1740589448882</v>
      </c>
      <c r="I19" s="60">
        <v>6.845255719901072</v>
      </c>
      <c r="J19" s="61">
        <v>3.5806404685242508</v>
      </c>
      <c r="K19" s="60">
        <v>18.23</v>
      </c>
      <c r="L19" s="60"/>
      <c r="M19" s="60"/>
      <c r="N19" s="60"/>
      <c r="O19" s="59">
        <v>161.81246614359856</v>
      </c>
      <c r="P19" s="60">
        <v>165.20237785612323</v>
      </c>
      <c r="Q19" s="60">
        <v>157.42033275424265</v>
      </c>
      <c r="R19" s="60">
        <v>159.54143591947036</v>
      </c>
      <c r="S19" s="60">
        <v>153.74327390455832</v>
      </c>
      <c r="T19" s="60">
        <v>166.53714172871668</v>
      </c>
      <c r="U19" s="62">
        <v>160.70950471778497</v>
      </c>
      <c r="V19" s="60">
        <v>4.8181987244552857</v>
      </c>
      <c r="W19" s="60">
        <v>2.9980795055751788</v>
      </c>
      <c r="X19" s="59">
        <v>6.93</v>
      </c>
      <c r="Y19" s="61"/>
      <c r="Z19" s="102">
        <v>120</v>
      </c>
      <c r="AA19" s="51">
        <v>21</v>
      </c>
      <c r="AB19" s="52" t="s">
        <v>29</v>
      </c>
    </row>
    <row r="20" spans="1:28" x14ac:dyDescent="0.2">
      <c r="A20" s="76" t="s">
        <v>30</v>
      </c>
      <c r="B20" s="59">
        <v>460.62408308729471</v>
      </c>
      <c r="C20" s="60">
        <v>429.72371600146124</v>
      </c>
      <c r="D20" s="60">
        <v>432.81274967798049</v>
      </c>
      <c r="E20" s="60">
        <v>437.2671766165642</v>
      </c>
      <c r="F20" s="60">
        <v>420.19612024948736</v>
      </c>
      <c r="G20" s="60">
        <v>430.73469689108214</v>
      </c>
      <c r="H20" s="110">
        <v>435.22642375397828</v>
      </c>
      <c r="I20" s="60">
        <v>13.648421305484947</v>
      </c>
      <c r="J20" s="61">
        <v>3.1359358165257056</v>
      </c>
      <c r="K20" s="60">
        <v>17.09</v>
      </c>
      <c r="L20" s="60"/>
      <c r="M20" s="60"/>
      <c r="N20" s="60"/>
      <c r="O20" s="59">
        <v>421.15146574755528</v>
      </c>
      <c r="P20" s="60">
        <v>395.77808077846714</v>
      </c>
      <c r="Q20" s="60">
        <v>409.28805344056343</v>
      </c>
      <c r="R20" s="60">
        <v>394.66740199903597</v>
      </c>
      <c r="S20" s="60">
        <v>388.04842514871558</v>
      </c>
      <c r="T20" s="60">
        <v>413.87769704114805</v>
      </c>
      <c r="U20" s="62">
        <v>403.80185402591428</v>
      </c>
      <c r="V20" s="60">
        <v>12.873381030043213</v>
      </c>
      <c r="W20" s="60">
        <v>3.1880440621298023</v>
      </c>
      <c r="X20" s="59">
        <v>6.94</v>
      </c>
      <c r="Y20" s="61"/>
      <c r="Z20" s="102">
        <v>240</v>
      </c>
      <c r="AA20" s="51">
        <v>47</v>
      </c>
      <c r="AB20" s="52" t="s">
        <v>247</v>
      </c>
    </row>
    <row r="21" spans="1:28" x14ac:dyDescent="0.2">
      <c r="A21" s="76" t="s">
        <v>31</v>
      </c>
      <c r="B21" s="59">
        <v>14.398413340906854</v>
      </c>
      <c r="C21" s="60">
        <v>13.485915860695211</v>
      </c>
      <c r="D21" s="60">
        <v>13.783864122830721</v>
      </c>
      <c r="E21" s="60">
        <v>13.591514860332081</v>
      </c>
      <c r="F21" s="60">
        <v>12.875596179362329</v>
      </c>
      <c r="G21" s="60">
        <v>13.871226496908069</v>
      </c>
      <c r="H21" s="110">
        <v>13.667755143505877</v>
      </c>
      <c r="I21" s="60">
        <v>0.50102639016102113</v>
      </c>
      <c r="J21" s="61">
        <v>3.6657547995296054</v>
      </c>
      <c r="K21" s="60">
        <v>15.68</v>
      </c>
      <c r="L21" s="60">
        <v>16.14</v>
      </c>
      <c r="M21" s="60">
        <v>16.420000000000002</v>
      </c>
      <c r="N21" s="60">
        <v>18.21</v>
      </c>
      <c r="O21" s="59">
        <v>18.626613132212388</v>
      </c>
      <c r="P21" s="60">
        <v>17.617811434114305</v>
      </c>
      <c r="Q21" s="60">
        <v>17.473876918564496</v>
      </c>
      <c r="R21" s="60">
        <v>17.375439260202395</v>
      </c>
      <c r="S21" s="60">
        <v>17.10409194858839</v>
      </c>
      <c r="T21" s="60">
        <v>18.179020915445708</v>
      </c>
      <c r="U21" s="62">
        <v>17.72947560152128</v>
      </c>
      <c r="V21" s="60">
        <v>0.56589623705906245</v>
      </c>
      <c r="W21" s="60">
        <v>3.1918385505463323</v>
      </c>
      <c r="X21" s="59">
        <v>6.94</v>
      </c>
      <c r="Y21" s="61"/>
      <c r="Z21" s="102">
        <v>12</v>
      </c>
      <c r="AA21" s="51">
        <v>1.7</v>
      </c>
      <c r="AB21" s="52" t="s">
        <v>248</v>
      </c>
    </row>
    <row r="22" spans="1:28" x14ac:dyDescent="0.2">
      <c r="A22" s="76" t="s">
        <v>32</v>
      </c>
      <c r="B22" s="59">
        <v>0.83881123716224015</v>
      </c>
      <c r="C22" s="60">
        <v>0.80333521711130818</v>
      </c>
      <c r="D22" s="60">
        <v>0.76618500179286664</v>
      </c>
      <c r="E22" s="60">
        <v>0.77056153023043161</v>
      </c>
      <c r="F22" s="60">
        <v>0.79996308217875367</v>
      </c>
      <c r="G22" s="60">
        <v>0.77488387009773407</v>
      </c>
      <c r="H22" s="110">
        <v>0.79228998976222254</v>
      </c>
      <c r="I22" s="60">
        <v>2.7574151687254665E-2</v>
      </c>
      <c r="J22" s="61">
        <v>3.480310497868345</v>
      </c>
      <c r="K22" s="60">
        <v>15.38</v>
      </c>
      <c r="L22" s="60"/>
      <c r="M22" s="60"/>
      <c r="N22" s="60"/>
      <c r="O22" s="59">
        <v>7.4330742797475686</v>
      </c>
      <c r="P22" s="60">
        <v>6.3645771434708944</v>
      </c>
      <c r="Q22" s="60">
        <v>6.1073805053925136</v>
      </c>
      <c r="R22" s="60">
        <v>5.9908513703093744</v>
      </c>
      <c r="S22" s="60">
        <v>6.6707908876965734</v>
      </c>
      <c r="T22" s="60">
        <v>6.7194335680684079</v>
      </c>
      <c r="U22" s="62">
        <v>6.5476846257808896</v>
      </c>
      <c r="V22" s="60">
        <v>0.52269054576467366</v>
      </c>
      <c r="W22" s="60">
        <v>7.9828302008717555</v>
      </c>
      <c r="X22" s="59">
        <v>7.02</v>
      </c>
      <c r="Y22" s="61"/>
      <c r="Z22" s="102">
        <v>1</v>
      </c>
      <c r="AA22" s="51">
        <v>0.25</v>
      </c>
      <c r="AB22" s="52" t="s">
        <v>230</v>
      </c>
    </row>
    <row r="23" spans="1:28" x14ac:dyDescent="0.2">
      <c r="A23" s="76" t="s">
        <v>33</v>
      </c>
      <c r="B23" s="59">
        <v>1.0714286788030566E-2</v>
      </c>
      <c r="C23" s="60">
        <v>1.5469434452034652E-2</v>
      </c>
      <c r="D23" s="60">
        <v>3.8083830842552359E-3</v>
      </c>
      <c r="E23" s="60"/>
      <c r="F23" s="60"/>
      <c r="G23" s="60">
        <v>3.3302030238660137E-3</v>
      </c>
      <c r="H23" s="110">
        <v>8.330576837046617E-3</v>
      </c>
      <c r="I23" s="60">
        <v>5.8337905283734779E-3</v>
      </c>
      <c r="J23" s="61">
        <v>70.028650386252139</v>
      </c>
      <c r="K23" s="60">
        <v>14.43</v>
      </c>
      <c r="L23" s="60"/>
      <c r="M23" s="60"/>
      <c r="N23" s="60"/>
      <c r="O23" s="59">
        <v>1.2126494696672006</v>
      </c>
      <c r="P23" s="60">
        <v>1.079841527447656</v>
      </c>
      <c r="Q23" s="60">
        <v>1.0085031262895643</v>
      </c>
      <c r="R23" s="60">
        <v>1.0442985141360146</v>
      </c>
      <c r="S23" s="60">
        <v>1.116590883471051</v>
      </c>
      <c r="T23" s="60">
        <v>1.1002222721696913</v>
      </c>
      <c r="U23" s="62">
        <v>1.0936842988635298</v>
      </c>
      <c r="V23" s="60">
        <v>7.0152090193208727E-2</v>
      </c>
      <c r="W23" s="60">
        <v>6.4142906930368504</v>
      </c>
      <c r="X23" s="59">
        <v>7.02</v>
      </c>
      <c r="Y23" s="61"/>
      <c r="Z23" s="102">
        <v>3.4000000000000002E-2</v>
      </c>
      <c r="AA23" s="51">
        <v>4.4999999999999997E-3</v>
      </c>
      <c r="AB23" s="52" t="s">
        <v>33</v>
      </c>
    </row>
    <row r="24" spans="1:28" x14ac:dyDescent="0.2">
      <c r="A24" s="76" t="s">
        <v>34</v>
      </c>
      <c r="B24" s="59">
        <v>2.8071981803300581</v>
      </c>
      <c r="C24" s="60">
        <v>2.5931100332283075</v>
      </c>
      <c r="D24" s="60">
        <v>2.7017172994718708</v>
      </c>
      <c r="E24" s="60">
        <v>2.6016712571914833</v>
      </c>
      <c r="F24" s="60">
        <v>2.5409505844635683</v>
      </c>
      <c r="G24" s="60">
        <v>2.6980972684049629</v>
      </c>
      <c r="H24" s="110">
        <v>2.6571241038483753</v>
      </c>
      <c r="I24" s="60">
        <v>9.680773500860608E-2</v>
      </c>
      <c r="J24" s="61">
        <v>3.6433275686445041</v>
      </c>
      <c r="K24" s="60">
        <v>18.64</v>
      </c>
      <c r="L24" s="60">
        <v>18.96</v>
      </c>
      <c r="M24" s="60"/>
      <c r="N24" s="60"/>
      <c r="O24" s="59">
        <v>2.2385715757158935</v>
      </c>
      <c r="P24" s="60">
        <v>2.3123253839785249</v>
      </c>
      <c r="Q24" s="60">
        <v>1.8355283293155049</v>
      </c>
      <c r="R24" s="60">
        <v>1.9439488625157728</v>
      </c>
      <c r="S24" s="60">
        <v>2.0672699011420304</v>
      </c>
      <c r="T24" s="60">
        <v>2.2910197506282337</v>
      </c>
      <c r="U24" s="62">
        <v>2.1147773005493264</v>
      </c>
      <c r="V24" s="60">
        <v>0.19739856393345781</v>
      </c>
      <c r="W24" s="60">
        <v>9.3342482861993226</v>
      </c>
      <c r="X24" s="59">
        <v>6.9</v>
      </c>
      <c r="Y24" s="61"/>
      <c r="Z24" s="102">
        <v>3.5</v>
      </c>
      <c r="AA24" s="51">
        <v>0.99</v>
      </c>
      <c r="AB24" s="52" t="s">
        <v>231</v>
      </c>
    </row>
    <row r="25" spans="1:28" x14ac:dyDescent="0.2">
      <c r="A25" s="76" t="s">
        <v>35</v>
      </c>
      <c r="B25" s="59">
        <v>7.3913701007370607</v>
      </c>
      <c r="C25" s="60">
        <v>6.7064243308084741</v>
      </c>
      <c r="D25" s="60">
        <v>7.1741691069228626</v>
      </c>
      <c r="E25" s="60">
        <v>6.9113184865583026</v>
      </c>
      <c r="F25" s="60">
        <v>6.6995472825764582</v>
      </c>
      <c r="G25" s="60">
        <v>6.9710013794012067</v>
      </c>
      <c r="H25" s="110">
        <v>6.9756384478340614</v>
      </c>
      <c r="I25" s="60">
        <v>0.27022522531585663</v>
      </c>
      <c r="J25" s="61">
        <v>3.8738421914593593</v>
      </c>
      <c r="K25" s="60">
        <v>17.579999999999998</v>
      </c>
      <c r="L25" s="60">
        <v>17.89</v>
      </c>
      <c r="M25" s="60"/>
      <c r="N25" s="60"/>
      <c r="O25" s="59">
        <v>6.8711406871753944</v>
      </c>
      <c r="P25" s="60">
        <v>7.7544219971933845</v>
      </c>
      <c r="Q25" s="60">
        <v>6.4313716912242578</v>
      </c>
      <c r="R25" s="60">
        <v>6.3565004208510345</v>
      </c>
      <c r="S25" s="60">
        <v>6.689182467158151</v>
      </c>
      <c r="T25" s="60">
        <v>7.8776083591915818</v>
      </c>
      <c r="U25" s="62">
        <v>6.996704270465635</v>
      </c>
      <c r="V25" s="60">
        <v>0.66180449289843801</v>
      </c>
      <c r="W25" s="60">
        <v>9.4588032781667728</v>
      </c>
      <c r="X25" s="59">
        <v>6.91</v>
      </c>
      <c r="Y25" s="61"/>
      <c r="Z25" s="102">
        <v>7.4</v>
      </c>
      <c r="AA25" s="51">
        <v>1.7</v>
      </c>
      <c r="AB25" s="52" t="s">
        <v>232</v>
      </c>
    </row>
    <row r="26" spans="1:28" x14ac:dyDescent="0.2">
      <c r="A26" s="76" t="s">
        <v>36</v>
      </c>
      <c r="B26" s="59">
        <v>1.0754929777812006</v>
      </c>
      <c r="C26" s="60">
        <v>1.0105799957442474</v>
      </c>
      <c r="D26" s="60">
        <v>1.0360281629325025</v>
      </c>
      <c r="E26" s="60">
        <v>1.0014837252787412</v>
      </c>
      <c r="F26" s="60">
        <v>0.92939886463628607</v>
      </c>
      <c r="G26" s="60">
        <v>0.99238421448028968</v>
      </c>
      <c r="H26" s="110">
        <v>1.0075613234755447</v>
      </c>
      <c r="I26" s="60">
        <v>4.8602129164742609E-2</v>
      </c>
      <c r="J26" s="61">
        <v>4.8237390650418579</v>
      </c>
      <c r="K26" s="60">
        <v>16.45</v>
      </c>
      <c r="L26" s="60">
        <v>16.82</v>
      </c>
      <c r="M26" s="60">
        <v>17.260000000000002</v>
      </c>
      <c r="N26" s="60"/>
      <c r="O26" s="59">
        <v>4.1234557873840822</v>
      </c>
      <c r="P26" s="60">
        <v>3.6190943214031046</v>
      </c>
      <c r="Q26" s="60">
        <v>3.3630397486925871</v>
      </c>
      <c r="R26" s="60">
        <v>3.4839644870129831</v>
      </c>
      <c r="S26" s="60">
        <v>3.413907974863446</v>
      </c>
      <c r="T26" s="60">
        <v>4.118980944929608</v>
      </c>
      <c r="U26" s="62">
        <v>3.6870738773809681</v>
      </c>
      <c r="V26" s="60">
        <v>0.34712109060559371</v>
      </c>
      <c r="W26" s="60">
        <v>9.4145412364821812</v>
      </c>
      <c r="X26" s="59">
        <v>6.93</v>
      </c>
      <c r="Y26" s="61"/>
      <c r="Z26" s="102">
        <v>3.7</v>
      </c>
      <c r="AA26" s="51">
        <v>0.82</v>
      </c>
      <c r="AB26" s="52" t="s">
        <v>233</v>
      </c>
    </row>
    <row r="27" spans="1:28" x14ac:dyDescent="0.2">
      <c r="A27" s="76" t="s">
        <v>37</v>
      </c>
      <c r="B27" s="59">
        <v>2.0247678700164204</v>
      </c>
      <c r="C27" s="60">
        <v>1.7458105771689658</v>
      </c>
      <c r="D27" s="60">
        <v>1.7601914520122923</v>
      </c>
      <c r="E27" s="60">
        <v>1.8003330000022728</v>
      </c>
      <c r="F27" s="60">
        <v>1.8058091905333056</v>
      </c>
      <c r="G27" s="60">
        <v>1.7635469574124791</v>
      </c>
      <c r="H27" s="110">
        <v>1.8167431745242897</v>
      </c>
      <c r="I27" s="60">
        <v>0.10461595286571281</v>
      </c>
      <c r="J27" s="61">
        <v>5.7584337914524584</v>
      </c>
      <c r="K27" s="60">
        <v>16.149999999999999</v>
      </c>
      <c r="L27" s="60">
        <v>17.510000000000002</v>
      </c>
      <c r="M27" s="60">
        <v>18.45</v>
      </c>
      <c r="N27" s="60"/>
      <c r="O27" s="59">
        <v>2.1954533018907552</v>
      </c>
      <c r="P27" s="60">
        <v>1.911109288662608</v>
      </c>
      <c r="Q27" s="60">
        <v>1.7015060598124232</v>
      </c>
      <c r="R27" s="60">
        <v>1.7520905262281419</v>
      </c>
      <c r="S27" s="60">
        <v>2.1405555364407598</v>
      </c>
      <c r="T27" s="60">
        <v>2.0385470053829131</v>
      </c>
      <c r="U27" s="62">
        <v>1.9565436197362669</v>
      </c>
      <c r="V27" s="60">
        <v>0.20325957779696069</v>
      </c>
      <c r="W27" s="60">
        <v>10.388706683900006</v>
      </c>
      <c r="X27" s="59">
        <v>7.02</v>
      </c>
      <c r="Y27" s="61"/>
      <c r="Z27" s="102">
        <v>12</v>
      </c>
      <c r="AA27" s="51">
        <v>1.4</v>
      </c>
      <c r="AB27" s="52" t="s">
        <v>234</v>
      </c>
    </row>
    <row r="28" spans="1:28" x14ac:dyDescent="0.2">
      <c r="A28" s="76" t="s">
        <v>38</v>
      </c>
      <c r="B28" s="59">
        <v>8.7217422837108344E-2</v>
      </c>
      <c r="C28" s="60">
        <v>5.2472219778286824E-2</v>
      </c>
      <c r="D28" s="60">
        <v>4.6914580598784485E-2</v>
      </c>
      <c r="E28" s="60">
        <v>2.7093681411949542E-2</v>
      </c>
      <c r="F28" s="60">
        <v>6.4841061212433285E-2</v>
      </c>
      <c r="G28" s="60">
        <v>3.7481552173710096E-2</v>
      </c>
      <c r="H28" s="110">
        <v>5.2670086335378757E-2</v>
      </c>
      <c r="I28" s="60">
        <v>2.125869302223168E-2</v>
      </c>
      <c r="J28" s="61">
        <v>40.361986283573096</v>
      </c>
      <c r="K28" s="60">
        <v>16.47</v>
      </c>
      <c r="L28" s="60"/>
      <c r="M28" s="60"/>
      <c r="N28" s="60"/>
      <c r="O28" s="59">
        <v>0.7326874209326516</v>
      </c>
      <c r="P28" s="60">
        <v>0.58131202992349129</v>
      </c>
      <c r="Q28" s="60">
        <v>0.5677509567652681</v>
      </c>
      <c r="R28" s="60">
        <v>0.64494328360570963</v>
      </c>
      <c r="S28" s="60">
        <v>0.5236674670460516</v>
      </c>
      <c r="T28" s="60">
        <v>0.56354775840883065</v>
      </c>
      <c r="U28" s="62">
        <v>0.60231815278033385</v>
      </c>
      <c r="V28" s="60">
        <v>7.501769116743949E-2</v>
      </c>
      <c r="W28" s="60">
        <v>12.45482820352561</v>
      </c>
      <c r="X28" s="59">
        <v>7.01</v>
      </c>
      <c r="Y28" s="61"/>
      <c r="Z28" s="102">
        <v>6.9</v>
      </c>
      <c r="AA28" s="51">
        <v>1.6</v>
      </c>
      <c r="AB28" s="52" t="s">
        <v>235</v>
      </c>
    </row>
    <row r="29" spans="1:28" x14ac:dyDescent="0.2">
      <c r="A29" s="76" t="s">
        <v>39</v>
      </c>
      <c r="B29" s="59">
        <v>0.43767315182167366</v>
      </c>
      <c r="C29" s="60">
        <v>0.36103814226711595</v>
      </c>
      <c r="D29" s="60">
        <v>0.39009239795476247</v>
      </c>
      <c r="E29" s="60">
        <v>0.39576238699680416</v>
      </c>
      <c r="F29" s="60">
        <v>0.38191627672616324</v>
      </c>
      <c r="G29" s="60">
        <v>0.37256427334872327</v>
      </c>
      <c r="H29" s="110">
        <v>0.38984110485254048</v>
      </c>
      <c r="I29" s="60">
        <v>2.6510118479757268E-2</v>
      </c>
      <c r="J29" s="61">
        <v>6.8002368528544119</v>
      </c>
      <c r="K29" s="60">
        <v>15.95</v>
      </c>
      <c r="L29" s="60">
        <v>16.690000000000001</v>
      </c>
      <c r="M29" s="60"/>
      <c r="N29" s="60"/>
      <c r="O29" s="59"/>
      <c r="P29" s="60">
        <v>7.9279369186582536E-3</v>
      </c>
      <c r="Q29" s="60"/>
      <c r="R29" s="60"/>
      <c r="S29" s="60"/>
      <c r="T29" s="60">
        <v>2.4091374272636537E-4</v>
      </c>
      <c r="U29" s="62">
        <v>4.0844253306923095E-3</v>
      </c>
      <c r="V29" s="60">
        <v>5.4355462148395891E-3</v>
      </c>
      <c r="W29" s="60">
        <v>133.07982824399596</v>
      </c>
      <c r="X29" s="59">
        <v>7</v>
      </c>
      <c r="Y29" s="61"/>
      <c r="Z29" s="102">
        <v>0.3</v>
      </c>
      <c r="AA29" s="51">
        <v>9.4E-2</v>
      </c>
      <c r="AB29" s="52" t="s">
        <v>249</v>
      </c>
    </row>
    <row r="30" spans="1:28" x14ac:dyDescent="0.2">
      <c r="A30" s="76" t="s">
        <v>40</v>
      </c>
      <c r="B30" s="59">
        <v>9.0255765638430061E-2</v>
      </c>
      <c r="C30" s="60">
        <v>8.2755464731043213E-2</v>
      </c>
      <c r="D30" s="60">
        <v>6.2161342614111846E-2</v>
      </c>
      <c r="E30" s="60">
        <v>7.7903029527918791E-2</v>
      </c>
      <c r="F30" s="60">
        <v>6.5325645015821013E-2</v>
      </c>
      <c r="G30" s="60">
        <v>5.2764018655499477E-2</v>
      </c>
      <c r="H30" s="110">
        <v>7.1860877697137393E-2</v>
      </c>
      <c r="I30" s="60">
        <v>1.4107103175636425E-2</v>
      </c>
      <c r="J30" s="61">
        <v>19.631131190871034</v>
      </c>
      <c r="K30" s="60">
        <v>20.97</v>
      </c>
      <c r="L30" s="60"/>
      <c r="M30" s="60"/>
      <c r="N30" s="60"/>
      <c r="O30" s="59"/>
      <c r="P30" s="60"/>
      <c r="Q30" s="60"/>
      <c r="R30" s="60"/>
      <c r="S30" s="60"/>
      <c r="T30" s="60"/>
      <c r="U30" s="62"/>
      <c r="V30" s="60"/>
      <c r="W30" s="60"/>
      <c r="X30" s="59"/>
      <c r="Y30" s="61"/>
      <c r="Z30" s="102">
        <v>1.2</v>
      </c>
      <c r="AA30" s="51">
        <v>0.39</v>
      </c>
      <c r="AB30" s="52" t="s">
        <v>250</v>
      </c>
    </row>
    <row r="31" spans="1:28" x14ac:dyDescent="0.2">
      <c r="A31" s="76" t="s">
        <v>41</v>
      </c>
      <c r="B31" s="59">
        <v>31.778253811585078</v>
      </c>
      <c r="C31" s="60">
        <v>29.579098097505998</v>
      </c>
      <c r="D31" s="60">
        <v>30.623148043888783</v>
      </c>
      <c r="E31" s="60">
        <v>30.330208213759178</v>
      </c>
      <c r="F31" s="60">
        <v>29.136402590429114</v>
      </c>
      <c r="G31" s="60">
        <v>30.182596398982707</v>
      </c>
      <c r="H31" s="110">
        <v>30.271617859358475</v>
      </c>
      <c r="I31" s="60">
        <v>0.91358418775507289</v>
      </c>
      <c r="J31" s="61">
        <v>3.017956265170803</v>
      </c>
      <c r="K31" s="60">
        <v>19.63</v>
      </c>
      <c r="L31" s="60"/>
      <c r="M31" s="60"/>
      <c r="N31" s="60"/>
      <c r="O31" s="59">
        <v>19.011496625111253</v>
      </c>
      <c r="P31" s="60">
        <v>16.022526646806728</v>
      </c>
      <c r="Q31" s="60">
        <v>14.60815540282244</v>
      </c>
      <c r="R31" s="60">
        <v>14.75087152266048</v>
      </c>
      <c r="S31" s="60">
        <v>16.976352270526977</v>
      </c>
      <c r="T31" s="60">
        <v>20.781646533884683</v>
      </c>
      <c r="U31" s="62">
        <v>17.025174833635425</v>
      </c>
      <c r="V31" s="60">
        <v>2.452699712664562</v>
      </c>
      <c r="W31" s="60">
        <v>14.406311457189492</v>
      </c>
      <c r="X31" s="59">
        <v>6.89</v>
      </c>
      <c r="Y31" s="61"/>
      <c r="Z31" s="102">
        <v>26</v>
      </c>
      <c r="AA31" s="51">
        <v>4.5999999999999996</v>
      </c>
      <c r="AB31" s="52" t="s">
        <v>41</v>
      </c>
    </row>
    <row r="32" spans="1:28" x14ac:dyDescent="0.2">
      <c r="A32" s="76" t="s">
        <v>42</v>
      </c>
      <c r="B32" s="59">
        <v>239.7229890694139</v>
      </c>
      <c r="C32" s="60">
        <v>220.91516213444524</v>
      </c>
      <c r="D32" s="60">
        <v>225.45581620700648</v>
      </c>
      <c r="E32" s="60">
        <v>224.87235635695075</v>
      </c>
      <c r="F32" s="60">
        <v>216.40479314637059</v>
      </c>
      <c r="G32" s="60">
        <v>227.13327035378904</v>
      </c>
      <c r="H32" s="110">
        <v>225.75073121132937</v>
      </c>
      <c r="I32" s="60">
        <v>7.8577758683889796</v>
      </c>
      <c r="J32" s="61">
        <v>3.4807310816783898</v>
      </c>
      <c r="K32" s="60">
        <v>18.22</v>
      </c>
      <c r="L32" s="60">
        <v>18.559999999999999</v>
      </c>
      <c r="M32" s="60"/>
      <c r="N32" s="60"/>
      <c r="O32" s="59">
        <v>234.96600484516617</v>
      </c>
      <c r="P32" s="60">
        <v>215.1267851313641</v>
      </c>
      <c r="Q32" s="60">
        <v>184.01328500320156</v>
      </c>
      <c r="R32" s="60">
        <v>196.92139478151606</v>
      </c>
      <c r="S32" s="60">
        <v>207.93522014529955</v>
      </c>
      <c r="T32" s="60">
        <v>242.66521418898529</v>
      </c>
      <c r="U32" s="62">
        <v>213.60465068258881</v>
      </c>
      <c r="V32" s="60">
        <v>22.312611183353493</v>
      </c>
      <c r="W32" s="60">
        <v>10.445751584552097</v>
      </c>
      <c r="X32" s="59">
        <v>6.88</v>
      </c>
      <c r="Y32" s="61"/>
      <c r="Z32" s="102">
        <v>140</v>
      </c>
      <c r="AA32" s="51">
        <v>25</v>
      </c>
      <c r="AB32" s="52" t="s">
        <v>42</v>
      </c>
    </row>
    <row r="33" spans="1:28" x14ac:dyDescent="0.2">
      <c r="A33" s="76" t="s">
        <v>43</v>
      </c>
      <c r="B33" s="59">
        <v>134.52258921315476</v>
      </c>
      <c r="C33" s="60">
        <v>123.64339089178134</v>
      </c>
      <c r="D33" s="60">
        <v>127.72349765095689</v>
      </c>
      <c r="E33" s="60">
        <v>128.98102919940393</v>
      </c>
      <c r="F33" s="60">
        <v>122.87500156309005</v>
      </c>
      <c r="G33" s="60">
        <v>126.83144023325173</v>
      </c>
      <c r="H33" s="110">
        <v>127.42949145860644</v>
      </c>
      <c r="I33" s="60">
        <v>4.200984306956177</v>
      </c>
      <c r="J33" s="61">
        <v>3.2967127615986787</v>
      </c>
      <c r="K33" s="60">
        <v>17.11</v>
      </c>
      <c r="L33" s="60">
        <v>17.48</v>
      </c>
      <c r="M33" s="60"/>
      <c r="N33" s="60"/>
      <c r="O33" s="59">
        <v>143.66272315099732</v>
      </c>
      <c r="P33" s="60">
        <v>118.18618250447051</v>
      </c>
      <c r="Q33" s="60">
        <v>104.68166466953895</v>
      </c>
      <c r="R33" s="60">
        <v>111.59688373479115</v>
      </c>
      <c r="S33" s="60">
        <v>124.44065924983769</v>
      </c>
      <c r="T33" s="60">
        <v>140.85072362821231</v>
      </c>
      <c r="U33" s="62">
        <v>123.90313948964133</v>
      </c>
      <c r="V33" s="60">
        <v>15.694223805149155</v>
      </c>
      <c r="W33" s="60">
        <v>12.666526344525142</v>
      </c>
      <c r="X33" s="59">
        <v>6.87</v>
      </c>
      <c r="Y33" s="61"/>
      <c r="Z33" s="102">
        <v>100</v>
      </c>
      <c r="AA33" s="51">
        <v>14</v>
      </c>
      <c r="AB33" s="52" t="s">
        <v>43</v>
      </c>
    </row>
    <row r="34" spans="1:28" x14ac:dyDescent="0.2">
      <c r="A34" s="76" t="s">
        <v>44</v>
      </c>
      <c r="B34" s="59">
        <v>21.135853336702144</v>
      </c>
      <c r="C34" s="60">
        <v>19.694654878078946</v>
      </c>
      <c r="D34" s="60">
        <v>18.75748120735777</v>
      </c>
      <c r="E34" s="60">
        <v>18.830278691905114</v>
      </c>
      <c r="F34" s="60">
        <v>18.621673245042366</v>
      </c>
      <c r="G34" s="60">
        <v>18.290283908725254</v>
      </c>
      <c r="H34" s="110">
        <v>19.22170421130193</v>
      </c>
      <c r="I34" s="60">
        <v>1.0472771440859052</v>
      </c>
      <c r="J34" s="61">
        <v>5.4484094259973563</v>
      </c>
      <c r="K34" s="60">
        <v>16.010000000000002</v>
      </c>
      <c r="L34" s="60">
        <v>16.75</v>
      </c>
      <c r="M34" s="60">
        <v>16.86</v>
      </c>
      <c r="N34" s="60"/>
      <c r="O34" s="59">
        <v>240.16320372456187</v>
      </c>
      <c r="P34" s="60">
        <v>225.23296919705854</v>
      </c>
      <c r="Q34" s="60">
        <v>221.31159399789524</v>
      </c>
      <c r="R34" s="60">
        <v>198.37625080439938</v>
      </c>
      <c r="S34" s="60">
        <v>229.19873815974179</v>
      </c>
      <c r="T34" s="60">
        <v>255.95130059579759</v>
      </c>
      <c r="U34" s="62">
        <v>228.37234274657575</v>
      </c>
      <c r="V34" s="60">
        <v>19.286169236056978</v>
      </c>
      <c r="W34" s="60">
        <v>8.4450546874928705</v>
      </c>
      <c r="X34" s="59">
        <v>6.77</v>
      </c>
      <c r="Y34" s="61"/>
      <c r="Z34" s="102">
        <v>150</v>
      </c>
      <c r="AA34" s="51">
        <v>28</v>
      </c>
      <c r="AB34" s="52" t="s">
        <v>44</v>
      </c>
    </row>
    <row r="35" spans="1:28" x14ac:dyDescent="0.2">
      <c r="A35" s="76" t="s">
        <v>45</v>
      </c>
      <c r="B35" s="59">
        <v>1.985495355636433</v>
      </c>
      <c r="C35" s="60">
        <v>1.9260470753877186</v>
      </c>
      <c r="D35" s="60">
        <v>1.9165234209501971</v>
      </c>
      <c r="E35" s="60">
        <v>1.8904276640591426</v>
      </c>
      <c r="F35" s="60">
        <v>1.8123624325508578</v>
      </c>
      <c r="G35" s="60">
        <v>1.8092335046386516</v>
      </c>
      <c r="H35" s="110">
        <v>1.8900149088705003</v>
      </c>
      <c r="I35" s="60">
        <v>6.8808788197894905E-2</v>
      </c>
      <c r="J35" s="61">
        <v>3.6406479057361518</v>
      </c>
      <c r="K35" s="60">
        <v>14.99</v>
      </c>
      <c r="L35" s="60">
        <v>15.45</v>
      </c>
      <c r="M35" s="60"/>
      <c r="N35" s="60"/>
      <c r="O35" s="59">
        <v>131.82151818464746</v>
      </c>
      <c r="P35" s="60">
        <v>117.32323120503769</v>
      </c>
      <c r="Q35" s="60">
        <v>131.53087485541209</v>
      </c>
      <c r="R35" s="60">
        <v>116.1095373082846</v>
      </c>
      <c r="S35" s="60">
        <v>115.83375101990399</v>
      </c>
      <c r="T35" s="60">
        <v>126.54911753268009</v>
      </c>
      <c r="U35" s="62">
        <v>123.19467168432764</v>
      </c>
      <c r="V35" s="60">
        <v>7.6684179105677117</v>
      </c>
      <c r="W35" s="60">
        <v>6.2246343983262209</v>
      </c>
      <c r="X35" s="59">
        <v>6.94</v>
      </c>
      <c r="Y35" s="61"/>
      <c r="Z35" s="102">
        <v>11</v>
      </c>
      <c r="AA35" s="51">
        <v>1.8</v>
      </c>
      <c r="AB35" s="52" t="s">
        <v>45</v>
      </c>
    </row>
    <row r="36" spans="1:28" x14ac:dyDescent="0.2">
      <c r="A36" s="76" t="s">
        <v>46</v>
      </c>
      <c r="B36" s="59"/>
      <c r="C36" s="60"/>
      <c r="D36" s="60"/>
      <c r="E36" s="60"/>
      <c r="F36" s="60"/>
      <c r="G36" s="60"/>
      <c r="H36" s="110"/>
      <c r="I36" s="60"/>
      <c r="J36" s="61"/>
      <c r="K36" s="60"/>
      <c r="L36" s="60"/>
      <c r="M36" s="60"/>
      <c r="N36" s="60"/>
      <c r="O36" s="59">
        <v>3.7415791977260944</v>
      </c>
      <c r="P36" s="60">
        <v>3.6432642839916407</v>
      </c>
      <c r="Q36" s="60">
        <v>4.1411258066553707</v>
      </c>
      <c r="R36" s="60">
        <v>3.6264136245959748</v>
      </c>
      <c r="S36" s="60">
        <v>3.3444514860861565</v>
      </c>
      <c r="T36" s="60">
        <v>4.2553593497793942</v>
      </c>
      <c r="U36" s="62">
        <v>3.792032291472438</v>
      </c>
      <c r="V36" s="60">
        <v>0.34321241241793898</v>
      </c>
      <c r="W36" s="60">
        <v>9.0508831686312021</v>
      </c>
      <c r="X36" s="59">
        <v>6.94</v>
      </c>
      <c r="Y36" s="61"/>
      <c r="Z36" s="102">
        <v>0.28000000000000003</v>
      </c>
      <c r="AA36" s="51">
        <v>8.7999999999999995E-2</v>
      </c>
      <c r="AB36" s="52" t="s">
        <v>46</v>
      </c>
    </row>
    <row r="37" spans="1:28" x14ac:dyDescent="0.2">
      <c r="A37" s="76" t="s">
        <v>47</v>
      </c>
      <c r="B37" s="59">
        <v>0.79830531530736537</v>
      </c>
      <c r="C37" s="60">
        <v>0.6598609814911176</v>
      </c>
      <c r="D37" s="60">
        <v>0.67711754934928703</v>
      </c>
      <c r="E37" s="60">
        <v>0.73556720765255934</v>
      </c>
      <c r="F37" s="60">
        <v>0.67579873045085026</v>
      </c>
      <c r="G37" s="60">
        <v>0.76095395118713405</v>
      </c>
      <c r="H37" s="110">
        <v>0.71793395590638553</v>
      </c>
      <c r="I37" s="60">
        <v>5.5560838004696328E-2</v>
      </c>
      <c r="J37" s="61">
        <v>7.7389901323933401</v>
      </c>
      <c r="K37" s="60">
        <v>18.96</v>
      </c>
      <c r="L37" s="60">
        <v>19.260000000000002</v>
      </c>
      <c r="M37" s="60"/>
      <c r="N37" s="60"/>
      <c r="O37" s="59">
        <v>0.7909386766277442</v>
      </c>
      <c r="P37" s="60">
        <v>0.52872407190292192</v>
      </c>
      <c r="Q37" s="60">
        <v>0.57532037894267218</v>
      </c>
      <c r="R37" s="60">
        <v>0.46965101477828447</v>
      </c>
      <c r="S37" s="60">
        <v>0.68691291362356022</v>
      </c>
      <c r="T37" s="60">
        <v>0.72217026276461993</v>
      </c>
      <c r="U37" s="62">
        <v>0.62895288643996716</v>
      </c>
      <c r="V37" s="60">
        <v>0.12376395893926274</v>
      </c>
      <c r="W37" s="60">
        <v>19.677778989106503</v>
      </c>
      <c r="X37" s="59">
        <v>6.86</v>
      </c>
      <c r="Y37" s="61"/>
      <c r="Z37" s="102">
        <v>0.98</v>
      </c>
      <c r="AA37" s="51">
        <v>0.32</v>
      </c>
      <c r="AB37" s="52" t="s">
        <v>236</v>
      </c>
    </row>
    <row r="38" spans="1:28" x14ac:dyDescent="0.2">
      <c r="A38" s="76" t="s">
        <v>48</v>
      </c>
      <c r="B38" s="59">
        <v>0.48662338228488422</v>
      </c>
      <c r="C38" s="60">
        <v>0.39859593806727722</v>
      </c>
      <c r="D38" s="60">
        <v>0.41621131844068182</v>
      </c>
      <c r="E38" s="60">
        <v>0.39530942623022597</v>
      </c>
      <c r="F38" s="60">
        <v>0.43072748099475933</v>
      </c>
      <c r="G38" s="60">
        <v>0.36251973064842791</v>
      </c>
      <c r="H38" s="110">
        <v>0.41499787944437605</v>
      </c>
      <c r="I38" s="60">
        <v>4.1927843799175878E-2</v>
      </c>
      <c r="J38" s="61">
        <v>10.103146516148801</v>
      </c>
      <c r="K38" s="60">
        <v>17.98</v>
      </c>
      <c r="L38" s="60">
        <v>19.54</v>
      </c>
      <c r="M38" s="60"/>
      <c r="N38" s="60"/>
      <c r="O38" s="59">
        <v>1.8321205005442835</v>
      </c>
      <c r="P38" s="60">
        <v>1.6280052587882501</v>
      </c>
      <c r="Q38" s="60">
        <v>1.1691286828988252</v>
      </c>
      <c r="R38" s="60">
        <v>1.3113027856064661</v>
      </c>
      <c r="S38" s="60">
        <v>1.6136039710946417</v>
      </c>
      <c r="T38" s="60">
        <v>1.7446272622281886</v>
      </c>
      <c r="U38" s="62">
        <v>1.5497980768601092</v>
      </c>
      <c r="V38" s="60">
        <v>0.25676491554701103</v>
      </c>
      <c r="W38" s="60">
        <v>16.567636738020525</v>
      </c>
      <c r="X38" s="59">
        <v>6.86</v>
      </c>
      <c r="Y38" s="61"/>
      <c r="Z38" s="102">
        <v>1.5</v>
      </c>
      <c r="AA38" s="51">
        <v>0.51</v>
      </c>
      <c r="AB38" s="52" t="s">
        <v>237</v>
      </c>
    </row>
    <row r="39" spans="1:28" x14ac:dyDescent="0.2">
      <c r="A39" s="76" t="s">
        <v>49</v>
      </c>
      <c r="B39" s="59">
        <v>2.0054466320882764</v>
      </c>
      <c r="C39" s="60">
        <v>1.786166917163402</v>
      </c>
      <c r="D39" s="60">
        <v>1.9504524384923285</v>
      </c>
      <c r="E39" s="60">
        <v>1.9696850300422999</v>
      </c>
      <c r="F39" s="60">
        <v>1.8553291476093754</v>
      </c>
      <c r="G39" s="60">
        <v>1.9211783023110989</v>
      </c>
      <c r="H39" s="110">
        <v>1.9147097446177967</v>
      </c>
      <c r="I39" s="60">
        <v>8.0776433383039373E-2</v>
      </c>
      <c r="J39" s="61">
        <v>4.2187299464109369</v>
      </c>
      <c r="K39" s="60">
        <v>17.63</v>
      </c>
      <c r="L39" s="60">
        <v>18.93</v>
      </c>
      <c r="M39" s="60"/>
      <c r="N39" s="60"/>
      <c r="O39" s="59">
        <v>5.1576486142898048</v>
      </c>
      <c r="P39" s="60">
        <v>4.6575080915355151</v>
      </c>
      <c r="Q39" s="60">
        <v>4.5633863475328731</v>
      </c>
      <c r="R39" s="60">
        <v>4.0420158485325599</v>
      </c>
      <c r="S39" s="60">
        <v>4.7110909679754327</v>
      </c>
      <c r="T39" s="60">
        <v>5.5261434842000599</v>
      </c>
      <c r="U39" s="62">
        <v>4.7762988923443741</v>
      </c>
      <c r="V39" s="60">
        <v>0.51196898153853909</v>
      </c>
      <c r="W39" s="60">
        <v>10.718947726641263</v>
      </c>
      <c r="X39" s="59">
        <v>6.87</v>
      </c>
      <c r="Y39" s="61"/>
      <c r="Z39" s="102">
        <v>7.4</v>
      </c>
      <c r="AA39" s="51">
        <v>2</v>
      </c>
      <c r="AB39" s="52" t="s">
        <v>238</v>
      </c>
    </row>
    <row r="40" spans="1:28" x14ac:dyDescent="0.2">
      <c r="A40" s="76" t="s">
        <v>50</v>
      </c>
      <c r="B40" s="59">
        <v>0.31785371288594416</v>
      </c>
      <c r="C40" s="60">
        <v>0.25586297217071102</v>
      </c>
      <c r="D40" s="60">
        <v>0.22481598272024472</v>
      </c>
      <c r="E40" s="60">
        <v>0.24156729935907792</v>
      </c>
      <c r="F40" s="60">
        <v>0.22417912917678157</v>
      </c>
      <c r="G40" s="60">
        <v>0.2279287625190049</v>
      </c>
      <c r="H40" s="110">
        <v>0.24870130980529406</v>
      </c>
      <c r="I40" s="60">
        <v>3.6021058502520215E-2</v>
      </c>
      <c r="J40" s="61">
        <v>14.483662563225247</v>
      </c>
      <c r="K40" s="60">
        <v>16.260000000000002</v>
      </c>
      <c r="L40" s="60">
        <v>16.46</v>
      </c>
      <c r="M40" s="60"/>
      <c r="N40" s="60"/>
      <c r="O40" s="59">
        <v>6.1476521571846146</v>
      </c>
      <c r="P40" s="60">
        <v>6.7617696548857253</v>
      </c>
      <c r="Q40" s="60">
        <v>5.7990504104043623</v>
      </c>
      <c r="R40" s="60">
        <v>5.4316960533761094</v>
      </c>
      <c r="S40" s="60">
        <v>5.9869687182689946</v>
      </c>
      <c r="T40" s="60">
        <v>7.3767476534514786</v>
      </c>
      <c r="U40" s="62">
        <v>6.2506474412618802</v>
      </c>
      <c r="V40" s="60">
        <v>0.70485507115348045</v>
      </c>
      <c r="W40" s="60">
        <v>11.276512997686915</v>
      </c>
      <c r="X40" s="59">
        <v>6.91</v>
      </c>
      <c r="Y40" s="61"/>
      <c r="Z40" s="102">
        <v>11</v>
      </c>
      <c r="AA40" s="51">
        <v>1.6</v>
      </c>
      <c r="AB40" s="52" t="s">
        <v>239</v>
      </c>
    </row>
    <row r="41" spans="1:28" x14ac:dyDescent="0.2">
      <c r="A41" s="76" t="s">
        <v>51</v>
      </c>
      <c r="B41" s="59">
        <v>0.22579335089899971</v>
      </c>
      <c r="C41" s="60">
        <v>0.16390209343093606</v>
      </c>
      <c r="D41" s="60">
        <v>0.12418571433554247</v>
      </c>
      <c r="E41" s="60">
        <v>0.18328472885288127</v>
      </c>
      <c r="F41" s="60">
        <v>0.17571112962354293</v>
      </c>
      <c r="G41" s="60">
        <v>0.19309458132665314</v>
      </c>
      <c r="H41" s="110">
        <v>0.17766193307809261</v>
      </c>
      <c r="I41" s="60">
        <v>3.3583509756945649E-2</v>
      </c>
      <c r="J41" s="61">
        <v>18.90304196013885</v>
      </c>
      <c r="K41" s="60">
        <v>15.77</v>
      </c>
      <c r="L41" s="60">
        <v>16.850000000000001</v>
      </c>
      <c r="M41" s="60"/>
      <c r="N41" s="60"/>
      <c r="O41" s="59">
        <v>0.80104193154346626</v>
      </c>
      <c r="P41" s="60">
        <v>1.018867146946282</v>
      </c>
      <c r="Q41" s="60">
        <v>0.92848373272750073</v>
      </c>
      <c r="R41" s="60">
        <v>0.8031952844736151</v>
      </c>
      <c r="S41" s="60">
        <v>0.84980964370205569</v>
      </c>
      <c r="T41" s="60">
        <v>1.203968001824961</v>
      </c>
      <c r="U41" s="62">
        <v>0.9342276235363135</v>
      </c>
      <c r="V41" s="60">
        <v>0.15619923856097739</v>
      </c>
      <c r="W41" s="60">
        <v>16.719612504040448</v>
      </c>
      <c r="X41" s="59">
        <v>6.89</v>
      </c>
      <c r="Y41" s="61"/>
      <c r="Z41" s="102">
        <v>3.6</v>
      </c>
      <c r="AA41" s="51">
        <v>1</v>
      </c>
      <c r="AB41" s="52" t="s">
        <v>240</v>
      </c>
    </row>
    <row r="42" spans="1:28" x14ac:dyDescent="0.2">
      <c r="A42" s="76" t="s">
        <v>52</v>
      </c>
      <c r="B42" s="59">
        <v>0.28088828501628471</v>
      </c>
      <c r="C42" s="60">
        <v>0.26789825665731654</v>
      </c>
      <c r="D42" s="60">
        <v>0.20148004141714826</v>
      </c>
      <c r="E42" s="60">
        <v>0.29011687279541298</v>
      </c>
      <c r="F42" s="60">
        <v>0.25812214761059726</v>
      </c>
      <c r="G42" s="60">
        <v>0.26260372283477706</v>
      </c>
      <c r="H42" s="110">
        <v>0.26018488772192278</v>
      </c>
      <c r="I42" s="60">
        <v>3.111403249351816E-2</v>
      </c>
      <c r="J42" s="61">
        <v>11.958431854340377</v>
      </c>
      <c r="K42" s="60">
        <v>20.8</v>
      </c>
      <c r="L42" s="60">
        <v>20.98</v>
      </c>
      <c r="M42" s="60"/>
      <c r="N42" s="60"/>
      <c r="O42" s="59">
        <v>7.6114571012309715E-2</v>
      </c>
      <c r="P42" s="60">
        <v>5.2787817713125379E-2</v>
      </c>
      <c r="Q42" s="60">
        <v>2.0993754373701819E-2</v>
      </c>
      <c r="R42" s="60">
        <v>1.6841437977344578E-2</v>
      </c>
      <c r="S42" s="60">
        <v>0.12464149561318526</v>
      </c>
      <c r="T42" s="60">
        <v>7.2239133942645278E-2</v>
      </c>
      <c r="U42" s="62">
        <v>6.0603035105385339E-2</v>
      </c>
      <c r="V42" s="60">
        <v>4.0054915036029926E-2</v>
      </c>
      <c r="W42" s="60">
        <v>66.093909267706863</v>
      </c>
      <c r="X42" s="59">
        <v>6.88</v>
      </c>
      <c r="Y42" s="61"/>
      <c r="Z42" s="78">
        <v>0.37</v>
      </c>
      <c r="AA42" s="78">
        <v>0.17</v>
      </c>
      <c r="AB42" s="79" t="s">
        <v>52</v>
      </c>
    </row>
    <row r="43" spans="1:28" x14ac:dyDescent="0.2">
      <c r="A43" s="76" t="s">
        <v>53</v>
      </c>
      <c r="B43" s="59">
        <v>3.3160858429606233</v>
      </c>
      <c r="C43" s="60">
        <v>2.8635045837604842</v>
      </c>
      <c r="D43" s="60">
        <v>2.8038750696182118</v>
      </c>
      <c r="E43" s="60">
        <v>2.8655123551829078</v>
      </c>
      <c r="F43" s="60">
        <v>2.787197872703981</v>
      </c>
      <c r="G43" s="60">
        <v>2.8999503900250621</v>
      </c>
      <c r="H43" s="110">
        <v>2.9226876857085453</v>
      </c>
      <c r="I43" s="60">
        <v>0.19724334203794056</v>
      </c>
      <c r="J43" s="61">
        <v>6.7486972009506028</v>
      </c>
      <c r="K43" s="60">
        <v>19.79</v>
      </c>
      <c r="L43" s="60"/>
      <c r="M43" s="60"/>
      <c r="N43" s="60"/>
      <c r="O43" s="59">
        <v>1.6029488305913944</v>
      </c>
      <c r="P43" s="60">
        <v>1.5082218246369203</v>
      </c>
      <c r="Q43" s="60">
        <v>1.5222523150529359</v>
      </c>
      <c r="R43" s="60">
        <v>1.4386445017797378</v>
      </c>
      <c r="S43" s="60">
        <v>1.4707328119543612</v>
      </c>
      <c r="T43" s="60">
        <v>1.84567788232025</v>
      </c>
      <c r="U43" s="62">
        <v>1.5647463610559331</v>
      </c>
      <c r="V43" s="60">
        <v>0.14840683394585799</v>
      </c>
      <c r="W43" s="60">
        <v>9.4844019222201013</v>
      </c>
      <c r="X43" s="59">
        <v>6.86</v>
      </c>
      <c r="Y43" s="61"/>
      <c r="Z43" s="102">
        <v>2.2999999999999998</v>
      </c>
      <c r="AA43" s="51">
        <v>0.2</v>
      </c>
      <c r="AB43" s="52" t="s">
        <v>53</v>
      </c>
    </row>
    <row r="44" spans="1:28" x14ac:dyDescent="0.2">
      <c r="A44" s="76" t="s">
        <v>54</v>
      </c>
      <c r="B44" s="59">
        <v>30.965882605608691</v>
      </c>
      <c r="C44" s="60">
        <v>28.655077212655019</v>
      </c>
      <c r="D44" s="60">
        <v>29.615867771850695</v>
      </c>
      <c r="E44" s="60">
        <v>29.041008366186379</v>
      </c>
      <c r="F44" s="60">
        <v>28.54740264083118</v>
      </c>
      <c r="G44" s="60">
        <v>29.589327977577131</v>
      </c>
      <c r="H44" s="110">
        <v>29.40242776245152</v>
      </c>
      <c r="I44" s="60">
        <v>0.88826844562864005</v>
      </c>
      <c r="J44" s="61">
        <v>3.0210717727296199</v>
      </c>
      <c r="K44" s="60">
        <v>18.91</v>
      </c>
      <c r="L44" s="60"/>
      <c r="M44" s="60"/>
      <c r="N44" s="60"/>
      <c r="O44" s="59">
        <v>30.349676795051998</v>
      </c>
      <c r="P44" s="60">
        <v>27.341028694042148</v>
      </c>
      <c r="Q44" s="60">
        <v>24.650389261856262</v>
      </c>
      <c r="R44" s="60">
        <v>22.806328813347967</v>
      </c>
      <c r="S44" s="60">
        <v>29.531759380974353</v>
      </c>
      <c r="T44" s="60">
        <v>31.426355174612187</v>
      </c>
      <c r="U44" s="62">
        <v>27.684256353314154</v>
      </c>
      <c r="V44" s="60">
        <v>3.3952133658045014</v>
      </c>
      <c r="W44" s="60">
        <v>12.264058396490219</v>
      </c>
      <c r="X44" s="59">
        <v>6.79</v>
      </c>
      <c r="Y44" s="61"/>
      <c r="Z44" s="102">
        <v>26</v>
      </c>
      <c r="AA44" s="51">
        <v>5.2</v>
      </c>
      <c r="AB44" s="52" t="s">
        <v>54</v>
      </c>
    </row>
    <row r="45" spans="1:28" x14ac:dyDescent="0.2">
      <c r="A45" s="76" t="s">
        <v>55</v>
      </c>
      <c r="B45" s="59">
        <v>106.84451012486495</v>
      </c>
      <c r="C45" s="60">
        <v>99.375008165651124</v>
      </c>
      <c r="D45" s="60">
        <v>99.53137277367577</v>
      </c>
      <c r="E45" s="60">
        <v>101.5178061500081</v>
      </c>
      <c r="F45" s="60">
        <v>96.233212622438288</v>
      </c>
      <c r="G45" s="60">
        <v>100.4117793428249</v>
      </c>
      <c r="H45" s="110">
        <v>100.65228152991051</v>
      </c>
      <c r="I45" s="60">
        <v>3.509036985783919</v>
      </c>
      <c r="J45" s="61">
        <v>3.4862965175222085</v>
      </c>
      <c r="K45" s="60">
        <v>17.899999999999999</v>
      </c>
      <c r="L45" s="60">
        <v>18.329999999999998</v>
      </c>
      <c r="M45" s="60"/>
      <c r="N45" s="60"/>
      <c r="O45" s="59">
        <v>134.80595749138251</v>
      </c>
      <c r="P45" s="60">
        <v>109.33041707881058</v>
      </c>
      <c r="Q45" s="60">
        <v>95.251005865468585</v>
      </c>
      <c r="R45" s="60">
        <v>100.0885965028458</v>
      </c>
      <c r="S45" s="60">
        <v>117.02068095288152</v>
      </c>
      <c r="T45" s="60">
        <v>115.62204050093446</v>
      </c>
      <c r="U45" s="62">
        <v>112.01978306538723</v>
      </c>
      <c r="V45" s="60">
        <v>14.056833030703761</v>
      </c>
      <c r="W45" s="60">
        <v>12.548527274417792</v>
      </c>
      <c r="X45" s="59">
        <v>6.71</v>
      </c>
      <c r="Y45" s="61"/>
      <c r="Z45" s="102">
        <v>84</v>
      </c>
      <c r="AA45" s="51">
        <v>14</v>
      </c>
      <c r="AB45" s="52" t="s">
        <v>55</v>
      </c>
    </row>
    <row r="46" spans="1:28" x14ac:dyDescent="0.2">
      <c r="A46" s="76" t="s">
        <v>56</v>
      </c>
      <c r="B46" s="59">
        <v>48.74752299852004</v>
      </c>
      <c r="C46" s="60">
        <v>45.300909713411833</v>
      </c>
      <c r="D46" s="60">
        <v>45.702298145242139</v>
      </c>
      <c r="E46" s="60">
        <v>45.833055364697842</v>
      </c>
      <c r="F46" s="60">
        <v>43.91611110937739</v>
      </c>
      <c r="G46" s="60">
        <v>45.422174678513336</v>
      </c>
      <c r="H46" s="110">
        <v>45.820345334960429</v>
      </c>
      <c r="I46" s="60">
        <v>1.5897752659020417</v>
      </c>
      <c r="J46" s="61">
        <v>3.4695837717509748</v>
      </c>
      <c r="K46" s="60">
        <v>16.93</v>
      </c>
      <c r="L46" s="60">
        <v>17.440000000000001</v>
      </c>
      <c r="M46" s="60"/>
      <c r="N46" s="60"/>
      <c r="O46" s="59">
        <v>127.79625169411626</v>
      </c>
      <c r="P46" s="60">
        <v>105.90760427234702</v>
      </c>
      <c r="Q46" s="60">
        <v>94.760046770946602</v>
      </c>
      <c r="R46" s="60">
        <v>101.99599375292031</v>
      </c>
      <c r="S46" s="60">
        <v>112.8462274992841</v>
      </c>
      <c r="T46" s="60">
        <v>119.36717036038792</v>
      </c>
      <c r="U46" s="62">
        <v>110.4455490583337</v>
      </c>
      <c r="V46" s="60">
        <v>12.036846558272583</v>
      </c>
      <c r="W46" s="60">
        <v>10.898444220613287</v>
      </c>
      <c r="X46" s="59">
        <v>6.87</v>
      </c>
      <c r="Y46" s="61"/>
      <c r="Z46" s="102">
        <v>42</v>
      </c>
      <c r="AA46" s="51">
        <v>7.9</v>
      </c>
      <c r="AB46" s="52" t="s">
        <v>56</v>
      </c>
    </row>
    <row r="47" spans="1:28" x14ac:dyDescent="0.2">
      <c r="A47" s="76" t="s">
        <v>57</v>
      </c>
      <c r="B47" s="59">
        <v>49.450801770211214</v>
      </c>
      <c r="C47" s="60">
        <v>45.134784517211827</v>
      </c>
      <c r="D47" s="60">
        <v>45.685570525506158</v>
      </c>
      <c r="E47" s="60">
        <v>47.942680256615887</v>
      </c>
      <c r="F47" s="60">
        <v>44.155443972501324</v>
      </c>
      <c r="G47" s="60">
        <v>45.011638652302189</v>
      </c>
      <c r="H47" s="110">
        <v>46.230153282391434</v>
      </c>
      <c r="I47" s="60">
        <v>2.0293311733010109</v>
      </c>
      <c r="J47" s="61">
        <v>4.389626746217087</v>
      </c>
      <c r="K47" s="60">
        <v>15.74</v>
      </c>
      <c r="L47" s="60">
        <v>16.510000000000002</v>
      </c>
      <c r="M47" s="60"/>
      <c r="N47" s="60"/>
      <c r="O47" s="59">
        <v>100.3541348538637</v>
      </c>
      <c r="P47" s="60">
        <v>77.898061642310424</v>
      </c>
      <c r="Q47" s="60">
        <v>71.511173676100725</v>
      </c>
      <c r="R47" s="60">
        <v>79.303074669134077</v>
      </c>
      <c r="S47" s="60">
        <v>85.234054036355715</v>
      </c>
      <c r="T47" s="60">
        <v>89.540922665910074</v>
      </c>
      <c r="U47" s="62">
        <v>83.973570257279121</v>
      </c>
      <c r="V47" s="60">
        <v>10.148337708394291</v>
      </c>
      <c r="W47" s="60">
        <v>12.085156886031765</v>
      </c>
      <c r="X47" s="59">
        <v>6.87</v>
      </c>
      <c r="Y47" s="61"/>
      <c r="Z47" s="102">
        <v>41</v>
      </c>
      <c r="AA47" s="51">
        <v>4.4000000000000004</v>
      </c>
      <c r="AB47" s="52" t="s">
        <v>57</v>
      </c>
    </row>
    <row r="48" spans="1:28" x14ac:dyDescent="0.2">
      <c r="A48" s="76" t="s">
        <v>58</v>
      </c>
      <c r="B48" s="59">
        <v>0.36780750953380076</v>
      </c>
      <c r="C48" s="60">
        <v>0.33680806209827258</v>
      </c>
      <c r="D48" s="60">
        <v>0.30700034795973263</v>
      </c>
      <c r="E48" s="60">
        <v>0.29917922284474879</v>
      </c>
      <c r="F48" s="60">
        <v>0.34930004688529315</v>
      </c>
      <c r="G48" s="60">
        <v>0.33672211412926206</v>
      </c>
      <c r="H48" s="110">
        <v>0.33280288390851831</v>
      </c>
      <c r="I48" s="60">
        <v>2.5788382904024642E-2</v>
      </c>
      <c r="J48" s="61">
        <v>7.7488459838928003</v>
      </c>
      <c r="K48" s="60">
        <v>15.06</v>
      </c>
      <c r="L48" s="60"/>
      <c r="M48" s="60"/>
      <c r="N48" s="60"/>
      <c r="O48" s="59">
        <v>65.318970239294401</v>
      </c>
      <c r="P48" s="60">
        <v>60.422484042791645</v>
      </c>
      <c r="Q48" s="60">
        <v>61.695165386167275</v>
      </c>
      <c r="R48" s="60">
        <v>54.730804266397939</v>
      </c>
      <c r="S48" s="60">
        <v>63.558564611071382</v>
      </c>
      <c r="T48" s="60">
        <v>69.895032168726857</v>
      </c>
      <c r="U48" s="62">
        <v>62.603503452408255</v>
      </c>
      <c r="V48" s="60">
        <v>5.0796379573643202</v>
      </c>
      <c r="W48" s="60">
        <v>8.1139835268578953</v>
      </c>
      <c r="X48" s="59">
        <v>6.77</v>
      </c>
      <c r="Y48" s="61"/>
      <c r="Z48" s="78">
        <v>0.79</v>
      </c>
      <c r="AA48" s="78">
        <v>0.35</v>
      </c>
      <c r="AB48" s="79" t="s">
        <v>58</v>
      </c>
    </row>
    <row r="49" spans="1:28" x14ac:dyDescent="0.2">
      <c r="A49" s="76" t="s">
        <v>59</v>
      </c>
      <c r="B49" s="59"/>
      <c r="C49" s="60"/>
      <c r="D49" s="60"/>
      <c r="E49" s="60"/>
      <c r="F49" s="60"/>
      <c r="G49" s="60"/>
      <c r="H49" s="110"/>
      <c r="I49" s="60"/>
      <c r="J49" s="61"/>
      <c r="K49" s="60"/>
      <c r="L49" s="60"/>
      <c r="M49" s="60"/>
      <c r="N49" s="60"/>
      <c r="O49" s="59">
        <v>0.31660912650081841</v>
      </c>
      <c r="P49" s="60">
        <v>0.25747537772989021</v>
      </c>
      <c r="Q49" s="60">
        <v>0.12196818301489094</v>
      </c>
      <c r="R49" s="60">
        <v>0.31370887666561365</v>
      </c>
      <c r="S49" s="60">
        <v>0.31472073342552837</v>
      </c>
      <c r="T49" s="60">
        <v>0.2861162563451945</v>
      </c>
      <c r="U49" s="62">
        <v>0.26843309228032269</v>
      </c>
      <c r="V49" s="60">
        <v>7.5363264384380457E-2</v>
      </c>
      <c r="W49" s="60">
        <v>28.07525098495649</v>
      </c>
      <c r="X49" s="59">
        <v>6.66</v>
      </c>
      <c r="Y49" s="61"/>
      <c r="Z49" s="102">
        <v>0.95</v>
      </c>
      <c r="AA49" s="51">
        <v>0.38</v>
      </c>
      <c r="AB49" s="52" t="s">
        <v>242</v>
      </c>
    </row>
    <row r="50" spans="1:28" x14ac:dyDescent="0.2">
      <c r="A50" s="76" t="s">
        <v>60</v>
      </c>
      <c r="B50" s="59">
        <v>0.15385610931568444</v>
      </c>
      <c r="C50" s="60">
        <v>0.14774292528507973</v>
      </c>
      <c r="D50" s="60">
        <v>0.12681724753714096</v>
      </c>
      <c r="E50" s="60">
        <v>0.12763437738624475</v>
      </c>
      <c r="F50" s="60">
        <v>0.11471090199964785</v>
      </c>
      <c r="G50" s="60">
        <v>0.11188677636878022</v>
      </c>
      <c r="H50" s="110">
        <v>0.13044138964876298</v>
      </c>
      <c r="I50" s="60">
        <v>1.7089926108623768E-2</v>
      </c>
      <c r="J50" s="61">
        <v>13.101613034514187</v>
      </c>
      <c r="K50" s="60">
        <v>17.670000000000002</v>
      </c>
      <c r="L50" s="60"/>
      <c r="M50" s="60"/>
      <c r="N50" s="60"/>
      <c r="O50" s="59">
        <v>0.64585675456284897</v>
      </c>
      <c r="P50" s="60">
        <v>0.54541213163516833</v>
      </c>
      <c r="Q50" s="60">
        <v>0.55012654362608726</v>
      </c>
      <c r="R50" s="60">
        <v>0.54259830076259785</v>
      </c>
      <c r="S50" s="60">
        <v>0.50332260958573205</v>
      </c>
      <c r="T50" s="60">
        <v>0.64847213032214523</v>
      </c>
      <c r="U50" s="62">
        <v>0.5726314117490966</v>
      </c>
      <c r="V50" s="60">
        <v>6.0111266058651955E-2</v>
      </c>
      <c r="W50" s="60">
        <v>10.497374895142887</v>
      </c>
      <c r="X50" s="59">
        <v>6.71</v>
      </c>
      <c r="Y50" s="61"/>
      <c r="Z50" s="102">
        <v>1.7</v>
      </c>
      <c r="AA50" s="51">
        <v>0.45</v>
      </c>
      <c r="AB50" s="52" t="s">
        <v>243</v>
      </c>
    </row>
    <row r="51" spans="1:28" x14ac:dyDescent="0.2">
      <c r="A51" s="76" t="s">
        <v>61</v>
      </c>
      <c r="B51" s="59">
        <v>4.0265773226660717E-3</v>
      </c>
      <c r="C51" s="60">
        <v>4.1577395911451013E-3</v>
      </c>
      <c r="D51" s="60">
        <v>7.5394021152675487E-3</v>
      </c>
      <c r="E51" s="60">
        <v>2.8771937826813816E-3</v>
      </c>
      <c r="F51" s="60">
        <v>5.4591401319705373E-3</v>
      </c>
      <c r="G51" s="60"/>
      <c r="H51" s="110">
        <v>4.8120105887461285E-3</v>
      </c>
      <c r="I51" s="60">
        <v>1.7780560460410333E-3</v>
      </c>
      <c r="J51" s="61">
        <v>36.950376838309154</v>
      </c>
      <c r="K51" s="60">
        <v>17.7</v>
      </c>
      <c r="L51" s="60"/>
      <c r="M51" s="60"/>
      <c r="N51" s="60"/>
      <c r="O51" s="59">
        <v>2.2979310078038928</v>
      </c>
      <c r="P51" s="60">
        <v>1.7182659513188101</v>
      </c>
      <c r="Q51" s="60">
        <v>1.2825204635160425</v>
      </c>
      <c r="R51" s="60">
        <v>1.6155564438770673</v>
      </c>
      <c r="S51" s="60">
        <v>1.8365115696790626</v>
      </c>
      <c r="T51" s="60">
        <v>1.9573683681657732</v>
      </c>
      <c r="U51" s="62">
        <v>1.7846923007267748</v>
      </c>
      <c r="V51" s="60">
        <v>0.34091411921441184</v>
      </c>
      <c r="W51" s="60">
        <v>19.102123042475302</v>
      </c>
      <c r="X51" s="59">
        <v>6.7</v>
      </c>
      <c r="Y51" s="61"/>
      <c r="Z51" s="78">
        <v>1.8</v>
      </c>
      <c r="AA51" s="78">
        <v>0.74</v>
      </c>
      <c r="AB51" s="79" t="s">
        <v>265</v>
      </c>
    </row>
    <row r="52" spans="1:28" x14ac:dyDescent="0.2">
      <c r="A52" s="76" t="s">
        <v>62</v>
      </c>
      <c r="B52" s="59">
        <v>0.34300166592928139</v>
      </c>
      <c r="C52" s="60">
        <v>0.22019764383888257</v>
      </c>
      <c r="D52" s="60">
        <v>0.24115334706565136</v>
      </c>
      <c r="E52" s="60">
        <v>0.20352063556817637</v>
      </c>
      <c r="F52" s="60">
        <v>9.9110792138450102E-2</v>
      </c>
      <c r="G52" s="60">
        <v>0.12751051144295397</v>
      </c>
      <c r="H52" s="110">
        <v>0.20574909933056598</v>
      </c>
      <c r="I52" s="60">
        <v>8.6946488693010207E-2</v>
      </c>
      <c r="J52" s="61">
        <v>42.258502698628085</v>
      </c>
      <c r="K52" s="60">
        <v>17.62</v>
      </c>
      <c r="L52" s="60"/>
      <c r="M52" s="60"/>
      <c r="N52" s="60"/>
      <c r="O52" s="59">
        <v>3.3788317629974243</v>
      </c>
      <c r="P52" s="60">
        <v>3.0303222007023369</v>
      </c>
      <c r="Q52" s="60">
        <v>2.7143550021567759</v>
      </c>
      <c r="R52" s="60">
        <v>3.0744429117165062</v>
      </c>
      <c r="S52" s="60">
        <v>3.0861932960854448</v>
      </c>
      <c r="T52" s="60">
        <v>3.4376952798190636</v>
      </c>
      <c r="U52" s="62">
        <v>3.1203067422462585</v>
      </c>
      <c r="V52" s="60">
        <v>0.26219531700446969</v>
      </c>
      <c r="W52" s="60">
        <v>8.4028699311696364</v>
      </c>
      <c r="X52" s="59">
        <v>6.76</v>
      </c>
      <c r="Y52" s="61"/>
      <c r="Z52" s="102">
        <v>1.1000000000000001</v>
      </c>
      <c r="AA52" s="51">
        <v>0.23</v>
      </c>
      <c r="AB52" s="52" t="s">
        <v>244</v>
      </c>
    </row>
    <row r="53" spans="1:28" x14ac:dyDescent="0.2">
      <c r="A53" s="76" t="s">
        <v>63</v>
      </c>
      <c r="B53" s="59"/>
      <c r="C53" s="60"/>
      <c r="D53" s="60"/>
      <c r="E53" s="60"/>
      <c r="F53" s="60"/>
      <c r="G53" s="60"/>
      <c r="H53" s="110"/>
      <c r="I53" s="60"/>
      <c r="J53" s="61"/>
      <c r="K53" s="60"/>
      <c r="L53" s="60"/>
      <c r="M53" s="60"/>
      <c r="N53" s="60"/>
      <c r="O53" s="59">
        <v>3.9903953293864647</v>
      </c>
      <c r="P53" s="60">
        <v>3.0522207019492198</v>
      </c>
      <c r="Q53" s="60">
        <v>2.5047590108548103</v>
      </c>
      <c r="R53" s="60">
        <v>2.68044225229053</v>
      </c>
      <c r="S53" s="60">
        <v>3.3456707628283389</v>
      </c>
      <c r="T53" s="60">
        <v>3.1670167426355134</v>
      </c>
      <c r="U53" s="62">
        <v>3.1234174666574792</v>
      </c>
      <c r="V53" s="60">
        <v>0.52668441096566565</v>
      </c>
      <c r="W53" s="60">
        <v>16.862440470671256</v>
      </c>
      <c r="X53" s="59">
        <v>7</v>
      </c>
      <c r="Y53" s="61"/>
      <c r="Z53" s="78">
        <v>0.23</v>
      </c>
      <c r="AA53" s="78">
        <v>0.1</v>
      </c>
      <c r="AB53" s="79" t="s">
        <v>63</v>
      </c>
    </row>
    <row r="54" spans="1:28" x14ac:dyDescent="0.2">
      <c r="A54" s="76" t="s">
        <v>64</v>
      </c>
      <c r="B54" s="59">
        <v>3.9458777564959857E-2</v>
      </c>
      <c r="C54" s="60">
        <v>3.7167941833739684E-2</v>
      </c>
      <c r="D54" s="60">
        <v>3.8941366820360798E-2</v>
      </c>
      <c r="E54" s="60">
        <v>3.2695521906145858E-2</v>
      </c>
      <c r="F54" s="60">
        <v>3.9931437704104046E-2</v>
      </c>
      <c r="G54" s="60">
        <v>3.0277883335424333E-2</v>
      </c>
      <c r="H54" s="110">
        <v>3.6412154860789095E-2</v>
      </c>
      <c r="I54" s="60">
        <v>4.0019504340804406E-3</v>
      </c>
      <c r="J54" s="61">
        <v>10.990699257928274</v>
      </c>
      <c r="K54" s="60">
        <v>20.12</v>
      </c>
      <c r="L54" s="60"/>
      <c r="M54" s="60"/>
      <c r="N54" s="60"/>
      <c r="O54" s="59">
        <v>1.0164068505488025E-2</v>
      </c>
      <c r="P54" s="60">
        <v>1.1481329763101596E-2</v>
      </c>
      <c r="Q54" s="60">
        <v>3.1283269517141964E-2</v>
      </c>
      <c r="R54" s="60"/>
      <c r="S54" s="60">
        <v>3.0259039083904121E-2</v>
      </c>
      <c r="T54" s="60">
        <v>1.3997578488073974E-2</v>
      </c>
      <c r="U54" s="62">
        <v>1.9437057071541936E-2</v>
      </c>
      <c r="V54" s="60">
        <v>1.0444111800371253E-2</v>
      </c>
      <c r="W54" s="60">
        <v>53.73298931998621</v>
      </c>
      <c r="X54" s="59">
        <v>6.83</v>
      </c>
      <c r="Y54" s="61"/>
      <c r="Z54" s="78">
        <v>0.27</v>
      </c>
      <c r="AA54" s="78">
        <v>0.14000000000000001</v>
      </c>
      <c r="AB54" s="79" t="s">
        <v>64</v>
      </c>
    </row>
    <row r="55" spans="1:28" x14ac:dyDescent="0.2">
      <c r="A55" s="76" t="s">
        <v>65</v>
      </c>
      <c r="B55" s="59"/>
      <c r="C55" s="60"/>
      <c r="D55" s="60"/>
      <c r="E55" s="60"/>
      <c r="F55" s="60"/>
      <c r="G55" s="60"/>
      <c r="H55" s="110"/>
      <c r="I55" s="60"/>
      <c r="J55" s="61"/>
      <c r="K55" s="60"/>
      <c r="L55" s="60"/>
      <c r="M55" s="60"/>
      <c r="N55" s="60"/>
      <c r="O55" s="59">
        <v>3.9791435975128988</v>
      </c>
      <c r="P55" s="60">
        <v>3.0328291326450563</v>
      </c>
      <c r="Q55" s="60">
        <v>2.5047590108548103</v>
      </c>
      <c r="R55" s="60">
        <v>2.638110118346976</v>
      </c>
      <c r="S55" s="60">
        <v>3.3249980140456774</v>
      </c>
      <c r="T55" s="60">
        <v>3.1558579053441376</v>
      </c>
      <c r="U55" s="62">
        <v>3.1059496297915925</v>
      </c>
      <c r="V55" s="60">
        <v>0.52888397815534527</v>
      </c>
      <c r="W55" s="60">
        <v>17.028092570542849</v>
      </c>
      <c r="X55" s="59">
        <v>6.71</v>
      </c>
      <c r="Y55" s="61"/>
      <c r="Z55" s="102">
        <v>2.9</v>
      </c>
      <c r="AA55" s="51">
        <v>0.37</v>
      </c>
      <c r="AB55" s="52" t="s">
        <v>65</v>
      </c>
    </row>
    <row r="56" spans="1:28" x14ac:dyDescent="0.2">
      <c r="A56" s="76" t="s">
        <v>66</v>
      </c>
      <c r="B56" s="59">
        <v>8.7469445491977549</v>
      </c>
      <c r="C56" s="60">
        <v>7.9925267243744731</v>
      </c>
      <c r="D56" s="60">
        <v>8.1525029532558086</v>
      </c>
      <c r="E56" s="60">
        <v>8.1912718727624831</v>
      </c>
      <c r="F56" s="60">
        <v>7.8745696626095318</v>
      </c>
      <c r="G56" s="60">
        <v>8.1873006064648894</v>
      </c>
      <c r="H56" s="110">
        <v>8.1908527281108228</v>
      </c>
      <c r="I56" s="60">
        <v>0.30002992958788688</v>
      </c>
      <c r="J56" s="61">
        <v>3.6629877199255567</v>
      </c>
      <c r="K56" s="60">
        <v>17.850000000000001</v>
      </c>
      <c r="L56" s="60">
        <v>18.37</v>
      </c>
      <c r="M56" s="60">
        <v>18.86</v>
      </c>
      <c r="N56" s="60"/>
      <c r="O56" s="59">
        <v>10.255827963069516</v>
      </c>
      <c r="P56" s="60">
        <v>8.2887091767797028</v>
      </c>
      <c r="Q56" s="60">
        <v>7.7547477205567024</v>
      </c>
      <c r="R56" s="60">
        <v>8.5543453681183923</v>
      </c>
      <c r="S56" s="60">
        <v>8.7539238860696784</v>
      </c>
      <c r="T56" s="60">
        <v>9.2925278833772769</v>
      </c>
      <c r="U56" s="62">
        <v>8.8166803329952099</v>
      </c>
      <c r="V56" s="60">
        <v>0.86911325072590584</v>
      </c>
      <c r="W56" s="60">
        <v>9.8576019306650977</v>
      </c>
      <c r="X56" s="59">
        <v>6.71</v>
      </c>
      <c r="Y56" s="61"/>
      <c r="Z56" s="102">
        <v>6.7</v>
      </c>
      <c r="AA56" s="51">
        <v>1.1000000000000001</v>
      </c>
      <c r="AB56" s="52" t="s">
        <v>66</v>
      </c>
    </row>
    <row r="57" spans="1:28" x14ac:dyDescent="0.2">
      <c r="A57" s="76" t="s">
        <v>67</v>
      </c>
      <c r="B57" s="59">
        <v>14.923032960004612</v>
      </c>
      <c r="C57" s="60">
        <v>13.534464268540875</v>
      </c>
      <c r="D57" s="60">
        <v>13.978389949147857</v>
      </c>
      <c r="E57" s="60">
        <v>14.169376722791519</v>
      </c>
      <c r="F57" s="60">
        <v>13.568510975385749</v>
      </c>
      <c r="G57" s="60">
        <v>14.130856155545729</v>
      </c>
      <c r="H57" s="110">
        <v>14.050771838569389</v>
      </c>
      <c r="I57" s="60">
        <v>0.50709136559360857</v>
      </c>
      <c r="J57" s="61">
        <v>3.608992953694131</v>
      </c>
      <c r="K57" s="60">
        <v>16.940000000000001</v>
      </c>
      <c r="L57" s="60">
        <v>17.559999999999999</v>
      </c>
      <c r="M57" s="60">
        <v>18.100000000000001</v>
      </c>
      <c r="N57" s="60"/>
      <c r="O57" s="59">
        <v>29.427676845337871</v>
      </c>
      <c r="P57" s="60">
        <v>24.408945572143818</v>
      </c>
      <c r="Q57" s="60">
        <v>23.917941406592632</v>
      </c>
      <c r="R57" s="60">
        <v>23.697819482272362</v>
      </c>
      <c r="S57" s="60">
        <v>26.327096230046525</v>
      </c>
      <c r="T57" s="60">
        <v>27.329516600657861</v>
      </c>
      <c r="U57" s="62">
        <v>25.851499356175179</v>
      </c>
      <c r="V57" s="60">
        <v>2.2652910435036584</v>
      </c>
      <c r="W57" s="60">
        <v>8.7627066124601605</v>
      </c>
      <c r="X57" s="59">
        <v>6.79</v>
      </c>
      <c r="Y57" s="61"/>
      <c r="Z57" s="102">
        <v>14</v>
      </c>
      <c r="AA57" s="51">
        <v>2.6</v>
      </c>
      <c r="AB57" s="52" t="s">
        <v>67</v>
      </c>
    </row>
    <row r="58" spans="1:28" x14ac:dyDescent="0.2">
      <c r="A58" s="76" t="s">
        <v>68</v>
      </c>
      <c r="B58" s="59">
        <v>3.6925393330696457</v>
      </c>
      <c r="C58" s="60">
        <v>3.5180955332657708</v>
      </c>
      <c r="D58" s="60">
        <v>3.3904395366931301</v>
      </c>
      <c r="E58" s="60">
        <v>3.6183453128235756</v>
      </c>
      <c r="F58" s="60">
        <v>3.3141812337245202</v>
      </c>
      <c r="G58" s="60">
        <v>3.4037478576164135</v>
      </c>
      <c r="H58" s="110">
        <v>3.4895581345321762</v>
      </c>
      <c r="I58" s="60">
        <v>0.14597728917697114</v>
      </c>
      <c r="J58" s="61">
        <v>4.1832599873433951</v>
      </c>
      <c r="K58" s="60">
        <v>16.11</v>
      </c>
      <c r="L58" s="60">
        <v>16.52</v>
      </c>
      <c r="M58" s="60">
        <v>16.8</v>
      </c>
      <c r="N58" s="60"/>
      <c r="O58" s="59">
        <v>52.901901998859749</v>
      </c>
      <c r="P58" s="60">
        <v>44.085243943095108</v>
      </c>
      <c r="Q58" s="60">
        <v>37.871410465025711</v>
      </c>
      <c r="R58" s="60">
        <v>39.337148819661287</v>
      </c>
      <c r="S58" s="60">
        <v>45.447527249004217</v>
      </c>
      <c r="T58" s="60">
        <v>44.189904806508494</v>
      </c>
      <c r="U58" s="62">
        <v>43.972189547025756</v>
      </c>
      <c r="V58" s="60">
        <v>5.3043317202018327</v>
      </c>
      <c r="W58" s="60">
        <v>12.062923804440421</v>
      </c>
      <c r="X58" s="59">
        <v>6.7</v>
      </c>
      <c r="Y58" s="61"/>
      <c r="Z58" s="102">
        <v>3.5</v>
      </c>
      <c r="AA58" s="51">
        <v>0.76</v>
      </c>
      <c r="AB58" s="52" t="s">
        <v>68</v>
      </c>
    </row>
    <row r="59" spans="1:28" x14ac:dyDescent="0.2">
      <c r="A59" s="76" t="s">
        <v>69</v>
      </c>
      <c r="B59" s="59">
        <v>0.5889764749773555</v>
      </c>
      <c r="C59" s="60">
        <v>0.5344220943122624</v>
      </c>
      <c r="D59" s="60">
        <v>0.57238382720534176</v>
      </c>
      <c r="E59" s="60">
        <v>0.52742042578966619</v>
      </c>
      <c r="F59" s="60">
        <v>0.5309644824119254</v>
      </c>
      <c r="G59" s="60">
        <v>0.48215266475287716</v>
      </c>
      <c r="H59" s="110">
        <v>0.53938666157490478</v>
      </c>
      <c r="I59" s="60">
        <v>3.7583144503840517E-2</v>
      </c>
      <c r="J59" s="61">
        <v>6.9677556345396088</v>
      </c>
      <c r="K59" s="60">
        <v>15.45</v>
      </c>
      <c r="L59" s="60"/>
      <c r="M59" s="60"/>
      <c r="N59" s="60"/>
      <c r="O59" s="59">
        <v>22.955629444660303</v>
      </c>
      <c r="P59" s="60">
        <v>19.209541495772971</v>
      </c>
      <c r="Q59" s="60">
        <v>16.395527280851429</v>
      </c>
      <c r="R59" s="60">
        <v>17.158064355680352</v>
      </c>
      <c r="S59" s="60">
        <v>19.823166885140978</v>
      </c>
      <c r="T59" s="60">
        <v>19.397373971382859</v>
      </c>
      <c r="U59" s="62">
        <v>19.156550572248147</v>
      </c>
      <c r="V59" s="60">
        <v>2.304577111246942</v>
      </c>
      <c r="W59" s="60">
        <v>12.030230090513026</v>
      </c>
      <c r="X59" s="59">
        <v>6.71</v>
      </c>
      <c r="Y59" s="61"/>
      <c r="Z59" s="102">
        <v>0.73</v>
      </c>
      <c r="AA59" s="51">
        <v>0.2</v>
      </c>
      <c r="AB59" s="52" t="s">
        <v>69</v>
      </c>
    </row>
    <row r="60" spans="1:28" x14ac:dyDescent="0.2">
      <c r="A60" s="76" t="s">
        <v>70</v>
      </c>
      <c r="B60" s="59">
        <v>1.520135051093102E-2</v>
      </c>
      <c r="C60" s="60">
        <v>1.6280981967810842E-2</v>
      </c>
      <c r="D60" s="60">
        <v>1.6617702715551099E-2</v>
      </c>
      <c r="E60" s="60">
        <v>1.1098385934892764E-2</v>
      </c>
      <c r="F60" s="60">
        <v>1.1249187954270906E-2</v>
      </c>
      <c r="G60" s="60">
        <v>1.8567017183077329E-2</v>
      </c>
      <c r="H60" s="110">
        <v>1.4835771044422325E-2</v>
      </c>
      <c r="I60" s="60">
        <v>3.0381371564400222E-3</v>
      </c>
      <c r="J60" s="61">
        <v>20.478458095255146</v>
      </c>
      <c r="K60" s="60">
        <v>18.78</v>
      </c>
      <c r="L60" s="60"/>
      <c r="M60" s="60"/>
      <c r="N60" s="60"/>
      <c r="O60" s="59">
        <v>0.10543429827841699</v>
      </c>
      <c r="P60" s="60">
        <v>7.8257346185158033E-2</v>
      </c>
      <c r="Q60" s="60">
        <v>0.11254790178278642</v>
      </c>
      <c r="R60" s="60">
        <v>9.6028251129379072E-2</v>
      </c>
      <c r="S60" s="60">
        <v>7.0222564948832306E-2</v>
      </c>
      <c r="T60" s="60">
        <v>7.8592620471337471E-2</v>
      </c>
      <c r="U60" s="62">
        <v>9.0180497132651707E-2</v>
      </c>
      <c r="V60" s="60">
        <v>1.6981960652834801E-2</v>
      </c>
      <c r="W60" s="60">
        <v>18.831078994668939</v>
      </c>
      <c r="X60" s="59">
        <v>6.62</v>
      </c>
      <c r="Y60" s="61"/>
      <c r="Z60" s="78">
        <v>7.9000000000000001E-2</v>
      </c>
      <c r="AA60" s="78">
        <v>4.1000000000000002E-2</v>
      </c>
      <c r="AB60" s="79" t="s">
        <v>70</v>
      </c>
    </row>
    <row r="61" spans="1:28" x14ac:dyDescent="0.2">
      <c r="A61" s="76" t="s">
        <v>71</v>
      </c>
      <c r="B61" s="59">
        <v>4.752845278726766E-2</v>
      </c>
      <c r="C61" s="60">
        <v>1.7196328848851906E-2</v>
      </c>
      <c r="D61" s="60">
        <v>5.1217087594736442E-2</v>
      </c>
      <c r="E61" s="60">
        <v>5.8021308835061264E-2</v>
      </c>
      <c r="F61" s="60">
        <v>5.5483988378016824E-2</v>
      </c>
      <c r="G61" s="60">
        <v>2.846886314249018E-2</v>
      </c>
      <c r="H61" s="110">
        <v>4.2986004931070715E-2</v>
      </c>
      <c r="I61" s="60">
        <v>1.6410358351988414E-2</v>
      </c>
      <c r="J61" s="61">
        <v>38.176049107850076</v>
      </c>
      <c r="K61" s="60">
        <v>17.8</v>
      </c>
      <c r="L61" s="60"/>
      <c r="M61" s="60"/>
      <c r="N61" s="60"/>
      <c r="O61" s="59">
        <v>7.9358426459218714E-2</v>
      </c>
      <c r="P61" s="60">
        <v>4.4461665053878344E-2</v>
      </c>
      <c r="Q61" s="60">
        <v>3.5392367371068455E-2</v>
      </c>
      <c r="R61" s="60">
        <v>4.7759352065015977E-2</v>
      </c>
      <c r="S61" s="60">
        <v>7.9844912396606252E-2</v>
      </c>
      <c r="T61" s="60">
        <v>0.10152648281576793</v>
      </c>
      <c r="U61" s="62">
        <v>6.4723867693592604E-2</v>
      </c>
      <c r="V61" s="60">
        <v>2.5907286004139336E-2</v>
      </c>
      <c r="W61" s="60">
        <v>40.027407086959435</v>
      </c>
      <c r="X61" s="59">
        <v>7.21</v>
      </c>
      <c r="Y61" s="61"/>
      <c r="Z61" s="102">
        <v>7.1999999999999995E-2</v>
      </c>
      <c r="AA61" s="51">
        <v>2.5999999999999999E-2</v>
      </c>
      <c r="AB61" s="52" t="s">
        <v>221</v>
      </c>
    </row>
    <row r="62" spans="1:28" x14ac:dyDescent="0.2">
      <c r="A62" s="76" t="s">
        <v>72</v>
      </c>
      <c r="B62" s="59">
        <v>2.9311129805695176E-2</v>
      </c>
      <c r="C62" s="60">
        <v>1.8522701281414356E-2</v>
      </c>
      <c r="D62" s="60">
        <v>5.1772731708041213E-3</v>
      </c>
      <c r="E62" s="60">
        <v>1.5739914765162316E-2</v>
      </c>
      <c r="F62" s="60">
        <v>2.4112924103705132E-2</v>
      </c>
      <c r="G62" s="60">
        <v>1.763571870192749E-2</v>
      </c>
      <c r="H62" s="110">
        <v>1.8416610304784767E-2</v>
      </c>
      <c r="I62" s="60">
        <v>8.1756264567463752E-3</v>
      </c>
      <c r="J62" s="61">
        <v>44.392677704768992</v>
      </c>
      <c r="K62" s="60">
        <v>17.36</v>
      </c>
      <c r="L62" s="60"/>
      <c r="M62" s="60"/>
      <c r="N62" s="60"/>
      <c r="O62" s="59"/>
      <c r="P62" s="60">
        <v>2.1181679038689057E-2</v>
      </c>
      <c r="Q62" s="60">
        <v>5.1046656258283925E-2</v>
      </c>
      <c r="R62" s="60">
        <v>6.1470310488381946E-2</v>
      </c>
      <c r="S62" s="60">
        <v>4.9668637582124295E-2</v>
      </c>
      <c r="T62" s="60">
        <v>3.4332372828446658E-2</v>
      </c>
      <c r="U62" s="62">
        <v>4.3539931239185169E-2</v>
      </c>
      <c r="V62" s="60">
        <v>1.581202892830743E-2</v>
      </c>
      <c r="W62" s="60">
        <v>36.316155028919482</v>
      </c>
      <c r="X62" s="59">
        <v>7.01</v>
      </c>
      <c r="Y62" s="61"/>
      <c r="Z62" s="102">
        <v>4.7E-2</v>
      </c>
      <c r="AA62" s="51">
        <v>9.5999999999999992E-3</v>
      </c>
      <c r="AB62" s="52" t="s">
        <v>222</v>
      </c>
    </row>
    <row r="63" spans="1:28" x14ac:dyDescent="0.2">
      <c r="A63" s="76" t="s">
        <v>73</v>
      </c>
      <c r="B63" s="59">
        <v>1.7776869539229176</v>
      </c>
      <c r="C63" s="60">
        <v>1.6691419408922608</v>
      </c>
      <c r="D63" s="60">
        <v>1.6592157187394752</v>
      </c>
      <c r="E63" s="60">
        <v>1.7012669838557799</v>
      </c>
      <c r="F63" s="60">
        <v>1.621701221589926</v>
      </c>
      <c r="G63" s="60">
        <v>1.6858653717910546</v>
      </c>
      <c r="H63" s="110">
        <v>1.6858130317985689</v>
      </c>
      <c r="I63" s="60">
        <v>5.2488687319023633E-2</v>
      </c>
      <c r="J63" s="61">
        <v>3.1135533021134751</v>
      </c>
      <c r="K63" s="60">
        <v>19.3</v>
      </c>
      <c r="L63" s="60"/>
      <c r="M63" s="60"/>
      <c r="N63" s="60"/>
      <c r="O63" s="59">
        <v>2.0730217288111348</v>
      </c>
      <c r="P63" s="60">
        <v>1.6821004239871589</v>
      </c>
      <c r="Q63" s="60">
        <v>1.5047171557961752</v>
      </c>
      <c r="R63" s="60">
        <v>2.1142803317978593</v>
      </c>
      <c r="S63" s="60">
        <v>1.7528518089021727</v>
      </c>
      <c r="T63" s="60">
        <v>1.8886391020366298</v>
      </c>
      <c r="U63" s="62">
        <v>1.8359350918885218</v>
      </c>
      <c r="V63" s="60">
        <v>0.2352603310473492</v>
      </c>
      <c r="W63" s="60">
        <v>12.814196541412054</v>
      </c>
      <c r="X63" s="59">
        <v>7.13</v>
      </c>
      <c r="Y63" s="61"/>
      <c r="Z63" s="102">
        <v>1.5</v>
      </c>
      <c r="AA63" s="51">
        <v>0.41</v>
      </c>
      <c r="AB63" s="52" t="s">
        <v>223</v>
      </c>
    </row>
    <row r="64" spans="1:28" x14ac:dyDescent="0.2">
      <c r="A64" s="76" t="s">
        <v>74</v>
      </c>
      <c r="B64" s="59">
        <v>1.9105416015102556</v>
      </c>
      <c r="C64" s="60">
        <v>1.7555077945184725</v>
      </c>
      <c r="D64" s="60">
        <v>1.741360192782772</v>
      </c>
      <c r="E64" s="60">
        <v>1.8442309785562321</v>
      </c>
      <c r="F64" s="60">
        <v>1.7201735286518032</v>
      </c>
      <c r="G64" s="60">
        <v>1.7157412734947719</v>
      </c>
      <c r="H64" s="110">
        <v>1.7812592282523845</v>
      </c>
      <c r="I64" s="60">
        <v>7.8687365991737368E-2</v>
      </c>
      <c r="J64" s="61">
        <v>4.4175134502426419</v>
      </c>
      <c r="K64" s="60">
        <v>17.920000000000002</v>
      </c>
      <c r="L64" s="60">
        <v>18.96</v>
      </c>
      <c r="M64" s="60"/>
      <c r="N64" s="60"/>
      <c r="O64" s="59">
        <v>1.7332480562656527</v>
      </c>
      <c r="P64" s="60">
        <v>1.9422575513230751</v>
      </c>
      <c r="Q64" s="60">
        <v>1.6968028800215791</v>
      </c>
      <c r="R64" s="60">
        <v>1.8228593241790314</v>
      </c>
      <c r="S64" s="60">
        <v>1.7113499958970873</v>
      </c>
      <c r="T64" s="60">
        <v>1.9886141052871285</v>
      </c>
      <c r="U64" s="62">
        <v>1.8158553188289257</v>
      </c>
      <c r="V64" s="60">
        <v>0.12473250122099097</v>
      </c>
      <c r="W64" s="60">
        <v>6.8690770639938963</v>
      </c>
      <c r="X64" s="59">
        <v>6.93</v>
      </c>
      <c r="Y64" s="61"/>
      <c r="Z64" s="102">
        <v>1.6</v>
      </c>
      <c r="AA64" s="51">
        <v>0.24</v>
      </c>
      <c r="AB64" s="52" t="s">
        <v>224</v>
      </c>
    </row>
    <row r="65" spans="1:28" x14ac:dyDescent="0.2">
      <c r="A65" s="76" t="s">
        <v>75</v>
      </c>
      <c r="B65" s="59">
        <v>0.23182272434171591</v>
      </c>
      <c r="C65" s="60">
        <v>0.19478823423455269</v>
      </c>
      <c r="D65" s="60">
        <v>0.18295547692867095</v>
      </c>
      <c r="E65" s="60">
        <v>0.22464984915854044</v>
      </c>
      <c r="F65" s="60">
        <v>0.20443126061164724</v>
      </c>
      <c r="G65" s="60">
        <v>0.18394207140439026</v>
      </c>
      <c r="H65" s="110">
        <v>0.20376493611325294</v>
      </c>
      <c r="I65" s="60">
        <v>2.0641820631714509E-2</v>
      </c>
      <c r="J65" s="61">
        <v>10.130212305144466</v>
      </c>
      <c r="K65" s="60">
        <v>17.489999999999998</v>
      </c>
      <c r="L65" s="60"/>
      <c r="M65" s="60"/>
      <c r="N65" s="60"/>
      <c r="O65" s="59">
        <v>0.33160061508739519</v>
      </c>
      <c r="P65" s="60">
        <v>0.29686545763970473</v>
      </c>
      <c r="Q65" s="60">
        <v>0.1229211104193207</v>
      </c>
      <c r="R65" s="60">
        <v>0.15494301391129206</v>
      </c>
      <c r="S65" s="60">
        <v>0.22894619065575617</v>
      </c>
      <c r="T65" s="60">
        <v>0.33324058820907682</v>
      </c>
      <c r="U65" s="62">
        <v>0.24475282932042428</v>
      </c>
      <c r="V65" s="60">
        <v>9.0826172325162699E-2</v>
      </c>
      <c r="W65" s="60">
        <v>37.109345202402281</v>
      </c>
      <c r="X65" s="59">
        <v>6.89</v>
      </c>
      <c r="Y65" s="61"/>
      <c r="Z65" s="102">
        <v>0.34</v>
      </c>
      <c r="AA65" s="51">
        <v>9.2999999999999999E-2</v>
      </c>
      <c r="AB65" s="52" t="s">
        <v>225</v>
      </c>
    </row>
    <row r="66" spans="1:28" x14ac:dyDescent="0.2">
      <c r="A66" s="76" t="s">
        <v>76</v>
      </c>
      <c r="B66" s="59">
        <v>0.17447758069950633</v>
      </c>
      <c r="C66" s="60">
        <v>0.16816232922396138</v>
      </c>
      <c r="D66" s="60">
        <v>0.11003716164874401</v>
      </c>
      <c r="E66" s="60">
        <v>0.19113377921976557</v>
      </c>
      <c r="F66" s="60">
        <v>0.14945473151509051</v>
      </c>
      <c r="G66" s="60">
        <v>0.11673551463371025</v>
      </c>
      <c r="H66" s="110">
        <v>0.15166684949012968</v>
      </c>
      <c r="I66" s="60">
        <v>3.258279111063906E-2</v>
      </c>
      <c r="J66" s="61">
        <v>21.483133077646947</v>
      </c>
      <c r="K66" s="60">
        <v>20.57</v>
      </c>
      <c r="L66" s="60"/>
      <c r="M66" s="60"/>
      <c r="N66" s="60"/>
      <c r="O66" s="59">
        <v>7.672544755030701E-2</v>
      </c>
      <c r="P66" s="60">
        <v>7.1303351252835975E-2</v>
      </c>
      <c r="Q66" s="60">
        <v>3.9579753675561456E-2</v>
      </c>
      <c r="R66" s="60">
        <v>2.918596212345332E-2</v>
      </c>
      <c r="S66" s="60">
        <v>6.2585579470119654E-2</v>
      </c>
      <c r="T66" s="60">
        <v>5.2572415148338485E-2</v>
      </c>
      <c r="U66" s="62">
        <v>5.5325418203435985E-2</v>
      </c>
      <c r="V66" s="60">
        <v>1.8464786397894693E-2</v>
      </c>
      <c r="W66" s="60">
        <v>33.374869991941495</v>
      </c>
      <c r="X66" s="59">
        <v>7.12</v>
      </c>
      <c r="Y66" s="61"/>
      <c r="Z66" s="102">
        <v>0.76</v>
      </c>
      <c r="AA66" s="51">
        <v>0.17</v>
      </c>
      <c r="AB66" s="52" t="s">
        <v>226</v>
      </c>
    </row>
    <row r="67" spans="1:28" x14ac:dyDescent="0.2">
      <c r="A67" s="76" t="s">
        <v>77</v>
      </c>
      <c r="B67" s="59">
        <v>3.7286938166332546</v>
      </c>
      <c r="C67" s="60">
        <v>3.4952827589099118</v>
      </c>
      <c r="D67" s="60">
        <v>3.6105086771474748</v>
      </c>
      <c r="E67" s="60">
        <v>3.6418613306872558</v>
      </c>
      <c r="F67" s="60">
        <v>3.4607540276362321</v>
      </c>
      <c r="G67" s="60">
        <v>3.7185743014076587</v>
      </c>
      <c r="H67" s="110">
        <v>3.609279152070298</v>
      </c>
      <c r="I67" s="60">
        <v>0.11164523466627162</v>
      </c>
      <c r="J67" s="61">
        <v>3.0932834497501096</v>
      </c>
      <c r="K67" s="60">
        <v>19.18</v>
      </c>
      <c r="L67" s="60"/>
      <c r="M67" s="60"/>
      <c r="N67" s="60"/>
      <c r="O67" s="59">
        <v>3.6787395149043149</v>
      </c>
      <c r="P67" s="60">
        <v>3.5046095722201365</v>
      </c>
      <c r="Q67" s="60">
        <v>3.0841013906302579</v>
      </c>
      <c r="R67" s="60">
        <v>3.4538990306283526</v>
      </c>
      <c r="S67" s="60">
        <v>3.607133685936923</v>
      </c>
      <c r="T67" s="60">
        <v>3.4815228483689298</v>
      </c>
      <c r="U67" s="62">
        <v>3.4683343404481524</v>
      </c>
      <c r="V67" s="60">
        <v>0.20633407998810138</v>
      </c>
      <c r="W67" s="60">
        <v>5.9490827508123223</v>
      </c>
      <c r="X67" s="59">
        <v>7.02</v>
      </c>
      <c r="Y67" s="61"/>
      <c r="Z67" s="102">
        <v>4.9000000000000004</v>
      </c>
      <c r="AA67" s="51">
        <v>0.86</v>
      </c>
      <c r="AB67" s="52" t="s">
        <v>227</v>
      </c>
    </row>
    <row r="68" spans="1:28" x14ac:dyDescent="0.2">
      <c r="A68" s="76" t="s">
        <v>78</v>
      </c>
      <c r="B68" s="59">
        <v>6.640088683595077</v>
      </c>
      <c r="C68" s="60">
        <v>6.1107449551851625</v>
      </c>
      <c r="D68" s="60">
        <v>6.0976412524037613</v>
      </c>
      <c r="E68" s="60">
        <v>6.2345261211944623</v>
      </c>
      <c r="F68" s="60">
        <v>5.9756945842054545</v>
      </c>
      <c r="G68" s="60">
        <v>6.1830521765236437</v>
      </c>
      <c r="H68" s="110">
        <v>6.2069579621845934</v>
      </c>
      <c r="I68" s="60">
        <v>0.22961861751884491</v>
      </c>
      <c r="J68" s="61">
        <v>3.6993744587570663</v>
      </c>
      <c r="K68" s="60">
        <v>18.14</v>
      </c>
      <c r="L68" s="60">
        <v>18.920000000000002</v>
      </c>
      <c r="M68" s="60"/>
      <c r="N68" s="60"/>
      <c r="O68" s="59">
        <v>6.7853967685097514</v>
      </c>
      <c r="P68" s="60">
        <v>6.0341738483333023</v>
      </c>
      <c r="Q68" s="60">
        <v>5.4000760335199489</v>
      </c>
      <c r="R68" s="60">
        <v>5.785734626807379</v>
      </c>
      <c r="S68" s="60">
        <v>6.2619024950144153</v>
      </c>
      <c r="T68" s="60">
        <v>6.0361393008183999</v>
      </c>
      <c r="U68" s="62">
        <v>6.0505705121671989</v>
      </c>
      <c r="V68" s="60">
        <v>0.46441125252416082</v>
      </c>
      <c r="W68" s="60">
        <v>7.6754952543775516</v>
      </c>
      <c r="X68" s="59">
        <v>7.02</v>
      </c>
      <c r="Y68" s="61"/>
      <c r="Z68" s="102">
        <v>5.2</v>
      </c>
      <c r="AA68" s="51">
        <v>1.3</v>
      </c>
      <c r="AB68" s="52" t="s">
        <v>228</v>
      </c>
    </row>
    <row r="69" spans="1:28" x14ac:dyDescent="0.2">
      <c r="A69" s="76" t="s">
        <v>79</v>
      </c>
      <c r="B69" s="59">
        <v>6.6025325969855881</v>
      </c>
      <c r="C69" s="60">
        <v>6.1731448446642805</v>
      </c>
      <c r="D69" s="60">
        <v>6.162914594027801</v>
      </c>
      <c r="E69" s="60">
        <v>6.3211610463788039</v>
      </c>
      <c r="F69" s="60">
        <v>6.0984665785353371</v>
      </c>
      <c r="G69" s="60">
        <v>6.1913123053424011</v>
      </c>
      <c r="H69" s="110">
        <v>6.2582553276557027</v>
      </c>
      <c r="I69" s="60">
        <v>0.18375605024648434</v>
      </c>
      <c r="J69" s="61">
        <v>2.9362184926276895</v>
      </c>
      <c r="K69" s="60">
        <v>17.86</v>
      </c>
      <c r="L69" s="60"/>
      <c r="M69" s="60"/>
      <c r="N69" s="60"/>
      <c r="O69" s="59">
        <v>9.2672810111045205</v>
      </c>
      <c r="P69" s="60">
        <v>6.6998731568152134</v>
      </c>
      <c r="Q69" s="60">
        <v>5.922061913417747</v>
      </c>
      <c r="R69" s="60">
        <v>6.2388525353208912</v>
      </c>
      <c r="S69" s="60">
        <v>7.8283756833745297</v>
      </c>
      <c r="T69" s="60">
        <v>8.1193416857488678</v>
      </c>
      <c r="U69" s="62">
        <v>7.3459643309636276</v>
      </c>
      <c r="V69" s="60">
        <v>1.2800718307402894</v>
      </c>
      <c r="W69" s="60">
        <v>17.425511111519</v>
      </c>
      <c r="X69" s="59">
        <v>6.84</v>
      </c>
      <c r="Y69" s="61"/>
      <c r="Z69" s="102">
        <v>4.7</v>
      </c>
      <c r="AA69" s="51">
        <v>0.88</v>
      </c>
      <c r="AB69" s="52" t="s">
        <v>229</v>
      </c>
    </row>
    <row r="70" spans="1:28" x14ac:dyDescent="0.2">
      <c r="A70" s="76" t="s">
        <v>80</v>
      </c>
      <c r="B70" s="59">
        <v>2.6548253970076142E-2</v>
      </c>
      <c r="C70" s="60">
        <v>1.9028386537239515E-2</v>
      </c>
      <c r="D70" s="60">
        <v>1.8670601400731887E-2</v>
      </c>
      <c r="E70" s="60">
        <v>3.1951630449088012E-2</v>
      </c>
      <c r="F70" s="60">
        <v>2.0372436906345288E-2</v>
      </c>
      <c r="G70" s="60">
        <v>1.7490869574118183E-2</v>
      </c>
      <c r="H70" s="110">
        <v>2.2343696472933171E-2</v>
      </c>
      <c r="I70" s="60">
        <v>5.6905078789998556E-3</v>
      </c>
      <c r="J70" s="61">
        <v>25.46806830236552</v>
      </c>
      <c r="K70" s="60">
        <v>16.3</v>
      </c>
      <c r="L70" s="60"/>
      <c r="M70" s="60"/>
      <c r="N70" s="60"/>
      <c r="O70" s="59">
        <v>0.41679608069385948</v>
      </c>
      <c r="P70" s="60">
        <v>0.46455583571862341</v>
      </c>
      <c r="Q70" s="60">
        <v>0.39435381245738121</v>
      </c>
      <c r="R70" s="60">
        <v>0.51338996050283148</v>
      </c>
      <c r="S70" s="60">
        <v>0.53009925879984365</v>
      </c>
      <c r="T70" s="60">
        <v>0.46783391201146274</v>
      </c>
      <c r="U70" s="62">
        <v>0.46450481003066696</v>
      </c>
      <c r="V70" s="60">
        <v>5.2727147628328211E-2</v>
      </c>
      <c r="W70" s="60">
        <v>11.351259769483791</v>
      </c>
      <c r="X70" s="59">
        <v>6.92</v>
      </c>
      <c r="Y70" s="61"/>
      <c r="Z70" s="78">
        <v>0.12</v>
      </c>
      <c r="AA70" s="78">
        <v>7.9000000000000001E-2</v>
      </c>
      <c r="AB70" s="79" t="s">
        <v>264</v>
      </c>
    </row>
    <row r="71" spans="1:28" x14ac:dyDescent="0.2">
      <c r="A71" s="76" t="s">
        <v>81</v>
      </c>
      <c r="B71" s="59"/>
      <c r="C71" s="60"/>
      <c r="D71" s="60"/>
      <c r="E71" s="60"/>
      <c r="F71" s="60"/>
      <c r="G71" s="60"/>
      <c r="H71" s="110"/>
      <c r="I71" s="60"/>
      <c r="J71" s="61"/>
      <c r="K71" s="60"/>
      <c r="L71" s="60"/>
      <c r="M71" s="60"/>
      <c r="N71" s="60"/>
      <c r="O71" s="59">
        <v>4.7402279987358402E-2</v>
      </c>
      <c r="P71" s="60">
        <v>7.6086041754999612E-2</v>
      </c>
      <c r="Q71" s="60">
        <v>1.4036065320030237E-2</v>
      </c>
      <c r="R71" s="60">
        <v>3.3786410831127794E-2</v>
      </c>
      <c r="S71" s="60"/>
      <c r="T71" s="60">
        <v>5.6593358160292727E-2</v>
      </c>
      <c r="U71" s="62">
        <v>4.5580831210761757E-2</v>
      </c>
      <c r="V71" s="60">
        <v>2.3395201981393398E-2</v>
      </c>
      <c r="W71" s="60">
        <v>51.326843675175738</v>
      </c>
      <c r="X71" s="59">
        <v>6.88</v>
      </c>
      <c r="Y71" s="61"/>
      <c r="Z71" s="102">
        <v>1</v>
      </c>
      <c r="AA71" s="51">
        <v>0.25</v>
      </c>
      <c r="AB71" s="52" t="s">
        <v>230</v>
      </c>
    </row>
    <row r="72" spans="1:28" x14ac:dyDescent="0.2">
      <c r="A72" s="76" t="s">
        <v>82</v>
      </c>
      <c r="B72" s="59">
        <v>0.31813467021693803</v>
      </c>
      <c r="C72" s="60">
        <v>0.28057167580939457</v>
      </c>
      <c r="D72" s="60">
        <v>0.29140059987786138</v>
      </c>
      <c r="E72" s="60">
        <v>0.28570539491597807</v>
      </c>
      <c r="F72" s="60">
        <v>0.27892497118470666</v>
      </c>
      <c r="G72" s="60">
        <v>0.2566712573233334</v>
      </c>
      <c r="H72" s="110">
        <v>0.28523476155470201</v>
      </c>
      <c r="I72" s="60">
        <v>1.9990370907656253E-2</v>
      </c>
      <c r="J72" s="61">
        <v>7.0083922445835976</v>
      </c>
      <c r="K72" s="60">
        <v>20.56</v>
      </c>
      <c r="L72" s="60"/>
      <c r="M72" s="60"/>
      <c r="N72" s="60"/>
      <c r="O72" s="59">
        <v>0.11640698732243424</v>
      </c>
      <c r="P72" s="60">
        <v>0.19134508670527123</v>
      </c>
      <c r="Q72" s="60">
        <v>7.091597567906488E-2</v>
      </c>
      <c r="R72" s="60">
        <v>0.11531616073827249</v>
      </c>
      <c r="S72" s="60">
        <v>0.13769113517143899</v>
      </c>
      <c r="T72" s="60">
        <v>0.12031156468250669</v>
      </c>
      <c r="U72" s="62">
        <v>0.12533115171649808</v>
      </c>
      <c r="V72" s="60">
        <v>3.9183560826732508E-2</v>
      </c>
      <c r="W72" s="60">
        <v>31.264023580798661</v>
      </c>
      <c r="X72" s="59">
        <v>7.01</v>
      </c>
      <c r="Y72" s="61"/>
      <c r="Z72" s="102">
        <v>3.5</v>
      </c>
      <c r="AA72" s="51">
        <v>0.99</v>
      </c>
      <c r="AB72" s="52" t="s">
        <v>231</v>
      </c>
    </row>
    <row r="73" spans="1:28" x14ac:dyDescent="0.2">
      <c r="A73" s="76" t="s">
        <v>83</v>
      </c>
      <c r="B73" s="59">
        <v>1.8342080305640742</v>
      </c>
      <c r="C73" s="60">
        <v>1.7091498192751755</v>
      </c>
      <c r="D73" s="60">
        <v>1.8037385138034092</v>
      </c>
      <c r="E73" s="60">
        <v>1.8344506916466179</v>
      </c>
      <c r="F73" s="60">
        <v>1.6786888793692238</v>
      </c>
      <c r="G73" s="60">
        <v>1.760473575079468</v>
      </c>
      <c r="H73" s="110">
        <v>1.7701182516229947</v>
      </c>
      <c r="I73" s="60">
        <v>6.5644473145098498E-2</v>
      </c>
      <c r="J73" s="61">
        <v>3.7084795371670829</v>
      </c>
      <c r="K73" s="60">
        <v>19.100000000000001</v>
      </c>
      <c r="L73" s="60">
        <v>19.579999999999998</v>
      </c>
      <c r="M73" s="60"/>
      <c r="N73" s="60"/>
      <c r="O73" s="59">
        <v>1.6073057187848248</v>
      </c>
      <c r="P73" s="60">
        <v>1.4631589574239798</v>
      </c>
      <c r="Q73" s="60">
        <v>1.4980461240649912</v>
      </c>
      <c r="R73" s="60">
        <v>1.4915176438872719</v>
      </c>
      <c r="S73" s="60">
        <v>1.4516289397003932</v>
      </c>
      <c r="T73" s="60">
        <v>1.7243260895872274</v>
      </c>
      <c r="U73" s="62">
        <v>1.5393305789081149</v>
      </c>
      <c r="V73" s="60">
        <v>0.1061396580161524</v>
      </c>
      <c r="W73" s="60">
        <v>6.8951828457432365</v>
      </c>
      <c r="X73" s="59">
        <v>6.94</v>
      </c>
      <c r="Y73" s="61"/>
      <c r="Z73" s="102">
        <v>7.4</v>
      </c>
      <c r="AA73" s="51">
        <v>1.7</v>
      </c>
      <c r="AB73" s="52" t="s">
        <v>232</v>
      </c>
    </row>
    <row r="74" spans="1:28" x14ac:dyDescent="0.2">
      <c r="A74" s="76" t="s">
        <v>84</v>
      </c>
      <c r="B74" s="59">
        <v>3.4718305603926103</v>
      </c>
      <c r="C74" s="60">
        <v>3.3847811858480963</v>
      </c>
      <c r="D74" s="60">
        <v>3.4821477772667544</v>
      </c>
      <c r="E74" s="60">
        <v>3.548896671599679</v>
      </c>
      <c r="F74" s="60">
        <v>3.4144480031302935</v>
      </c>
      <c r="G74" s="60">
        <v>3.5791384259089138</v>
      </c>
      <c r="H74" s="110">
        <v>3.4802071040243909</v>
      </c>
      <c r="I74" s="60">
        <v>7.484645756418519E-2</v>
      </c>
      <c r="J74" s="61">
        <v>2.1506322850049742</v>
      </c>
      <c r="K74" s="60">
        <v>18.45</v>
      </c>
      <c r="L74" s="60">
        <v>18.899999999999999</v>
      </c>
      <c r="M74" s="60">
        <v>19.260000000000002</v>
      </c>
      <c r="N74" s="60"/>
      <c r="O74" s="59">
        <v>4.0028095239840482</v>
      </c>
      <c r="P74" s="60">
        <v>3.871191616841966</v>
      </c>
      <c r="Q74" s="60">
        <v>3.6716147096530896</v>
      </c>
      <c r="R74" s="60">
        <v>3.4316864239535865</v>
      </c>
      <c r="S74" s="60">
        <v>3.6592304462975589</v>
      </c>
      <c r="T74" s="60">
        <v>4.2047039663898449</v>
      </c>
      <c r="U74" s="62">
        <v>3.8068727811866823</v>
      </c>
      <c r="V74" s="60">
        <v>0.27628086409977232</v>
      </c>
      <c r="W74" s="60">
        <v>7.2574230866115199</v>
      </c>
      <c r="X74" s="59">
        <v>6.94</v>
      </c>
      <c r="Y74" s="61"/>
      <c r="Z74" s="102">
        <v>3.7</v>
      </c>
      <c r="AA74" s="51">
        <v>0.82</v>
      </c>
      <c r="AB74" s="52" t="s">
        <v>233</v>
      </c>
    </row>
    <row r="75" spans="1:28" x14ac:dyDescent="0.2">
      <c r="A75" s="76" t="s">
        <v>85</v>
      </c>
      <c r="B75" s="59">
        <v>13.516996164701515</v>
      </c>
      <c r="C75" s="60">
        <v>12.412694449608397</v>
      </c>
      <c r="D75" s="60">
        <v>12.626960711944717</v>
      </c>
      <c r="E75" s="60">
        <v>12.578335577099278</v>
      </c>
      <c r="F75" s="60">
        <v>12.305358606460752</v>
      </c>
      <c r="G75" s="60">
        <v>12.86490729471925</v>
      </c>
      <c r="H75" s="110">
        <v>12.717542134088985</v>
      </c>
      <c r="I75" s="60">
        <v>0.43617750248219861</v>
      </c>
      <c r="J75" s="61">
        <v>3.4297311373794317</v>
      </c>
      <c r="K75" s="60">
        <v>17.84</v>
      </c>
      <c r="L75" s="60"/>
      <c r="M75" s="60"/>
      <c r="N75" s="60"/>
      <c r="O75" s="59">
        <v>17.092748019164507</v>
      </c>
      <c r="P75" s="60">
        <v>13.108135407643132</v>
      </c>
      <c r="Q75" s="60">
        <v>12.104100770541702</v>
      </c>
      <c r="R75" s="60">
        <v>12.35674059339353</v>
      </c>
      <c r="S75" s="60">
        <v>14.82244626241962</v>
      </c>
      <c r="T75" s="60">
        <v>15.596420733302908</v>
      </c>
      <c r="U75" s="62">
        <v>14.180098631077568</v>
      </c>
      <c r="V75" s="60">
        <v>1.984218336655422</v>
      </c>
      <c r="W75" s="60">
        <v>13.992979797099183</v>
      </c>
      <c r="X75" s="59">
        <v>6.85</v>
      </c>
      <c r="Y75" s="61"/>
      <c r="Z75" s="102">
        <v>12</v>
      </c>
      <c r="AA75" s="51">
        <v>1.4</v>
      </c>
      <c r="AB75" s="52" t="s">
        <v>234</v>
      </c>
    </row>
    <row r="76" spans="1:28" x14ac:dyDescent="0.2">
      <c r="A76" s="76" t="s">
        <v>86</v>
      </c>
      <c r="B76" s="59">
        <v>10.402515924804922</v>
      </c>
      <c r="C76" s="60">
        <v>9.5868285722683417</v>
      </c>
      <c r="D76" s="60">
        <v>9.7974076329717779</v>
      </c>
      <c r="E76" s="60">
        <v>9.6887069721646597</v>
      </c>
      <c r="F76" s="60">
        <v>9.0499746022359346</v>
      </c>
      <c r="G76" s="60">
        <v>9.7012598280754911</v>
      </c>
      <c r="H76" s="110">
        <v>9.7044489220868542</v>
      </c>
      <c r="I76" s="60">
        <v>0.43321311696597842</v>
      </c>
      <c r="J76" s="61">
        <v>4.4640671556321596</v>
      </c>
      <c r="K76" s="60">
        <v>16.86</v>
      </c>
      <c r="L76" s="60">
        <v>17.53</v>
      </c>
      <c r="M76" s="60"/>
      <c r="N76" s="60"/>
      <c r="O76" s="59">
        <v>15.3042973879177</v>
      </c>
      <c r="P76" s="60">
        <v>12.212084126255272</v>
      </c>
      <c r="Q76" s="60">
        <v>11.367512280154003</v>
      </c>
      <c r="R76" s="60">
        <v>11.490055099988741</v>
      </c>
      <c r="S76" s="60">
        <v>13.023300837719484</v>
      </c>
      <c r="T76" s="60">
        <v>13.345550867451221</v>
      </c>
      <c r="U76" s="62">
        <v>12.790466766581069</v>
      </c>
      <c r="V76" s="60">
        <v>1.4650645656880885</v>
      </c>
      <c r="W76" s="60">
        <v>11.454347932915233</v>
      </c>
      <c r="X76" s="59">
        <v>6.65</v>
      </c>
      <c r="Y76" s="61"/>
      <c r="Z76" s="102">
        <v>6.9</v>
      </c>
      <c r="AA76" s="51">
        <v>1.6</v>
      </c>
      <c r="AB76" s="52" t="s">
        <v>235</v>
      </c>
    </row>
    <row r="77" spans="1:28" x14ac:dyDescent="0.2">
      <c r="A77" s="76" t="s">
        <v>87</v>
      </c>
      <c r="B77" s="59">
        <v>9.7699777665411089E-2</v>
      </c>
      <c r="C77" s="60">
        <v>6.7244545229979344E-2</v>
      </c>
      <c r="D77" s="60">
        <v>5.6410944229569798E-2</v>
      </c>
      <c r="E77" s="60">
        <v>0.12275907230982006</v>
      </c>
      <c r="F77" s="60">
        <v>7.0549210512577551E-2</v>
      </c>
      <c r="G77" s="60">
        <v>9.2063764091596112E-2</v>
      </c>
      <c r="H77" s="110">
        <v>8.445455233982567E-2</v>
      </c>
      <c r="I77" s="60">
        <v>2.4399013010512064E-2</v>
      </c>
      <c r="J77" s="61">
        <v>28.890109928398005</v>
      </c>
      <c r="K77" s="60">
        <v>20.75</v>
      </c>
      <c r="L77" s="60"/>
      <c r="M77" s="60"/>
      <c r="N77" s="60"/>
      <c r="O77" s="59">
        <v>5.5606352379072722E-2</v>
      </c>
      <c r="P77" s="60">
        <v>8.1481695653938757E-2</v>
      </c>
      <c r="Q77" s="60"/>
      <c r="R77" s="60">
        <v>7.0078303330872116E-2</v>
      </c>
      <c r="S77" s="60">
        <v>2.3525903651089339E-2</v>
      </c>
      <c r="T77" s="60">
        <v>9.6469366397870085E-2</v>
      </c>
      <c r="U77" s="62">
        <v>6.5432324282568594E-2</v>
      </c>
      <c r="V77" s="60">
        <v>2.781709564274816E-2</v>
      </c>
      <c r="W77" s="60">
        <v>42.512773232111414</v>
      </c>
      <c r="X77" s="59">
        <v>6.92</v>
      </c>
      <c r="Y77" s="61"/>
      <c r="Z77" s="102">
        <v>0.98</v>
      </c>
      <c r="AA77" s="51">
        <v>0.32</v>
      </c>
      <c r="AB77" s="52" t="s">
        <v>236</v>
      </c>
    </row>
    <row r="78" spans="1:28" x14ac:dyDescent="0.2">
      <c r="A78" s="76" t="s">
        <v>88</v>
      </c>
      <c r="B78" s="59"/>
      <c r="C78" s="60"/>
      <c r="D78" s="60"/>
      <c r="E78" s="60"/>
      <c r="F78" s="60"/>
      <c r="G78" s="60"/>
      <c r="H78" s="110"/>
      <c r="I78" s="60"/>
      <c r="J78" s="61"/>
      <c r="K78" s="60"/>
      <c r="L78" s="60"/>
      <c r="M78" s="60"/>
      <c r="N78" s="60"/>
      <c r="O78" s="59">
        <v>0.40277541712329162</v>
      </c>
      <c r="P78" s="60">
        <v>0.3719875542505709</v>
      </c>
      <c r="Q78" s="60">
        <v>0.25294060464644141</v>
      </c>
      <c r="R78" s="60">
        <v>0.35898694440828616</v>
      </c>
      <c r="S78" s="60">
        <v>0.32327761952275935</v>
      </c>
      <c r="T78" s="60">
        <v>0.37100490886049242</v>
      </c>
      <c r="U78" s="62">
        <v>0.34682884146864029</v>
      </c>
      <c r="V78" s="60">
        <v>5.2659173800349679E-2</v>
      </c>
      <c r="W78" s="60">
        <v>15.183043479707564</v>
      </c>
      <c r="X78" s="59">
        <v>6.89</v>
      </c>
      <c r="Y78" s="61"/>
      <c r="Z78" s="102">
        <v>1.5</v>
      </c>
      <c r="AA78" s="51">
        <v>0.51</v>
      </c>
      <c r="AB78" s="52" t="s">
        <v>237</v>
      </c>
    </row>
    <row r="79" spans="1:28" x14ac:dyDescent="0.2">
      <c r="A79" s="76" t="s">
        <v>89</v>
      </c>
      <c r="B79" s="59">
        <v>6.5410344670841267</v>
      </c>
      <c r="C79" s="60">
        <v>6.0859826819631735</v>
      </c>
      <c r="D79" s="60">
        <v>6.3709724513401751</v>
      </c>
      <c r="E79" s="60">
        <v>6.1486587664756245</v>
      </c>
      <c r="F79" s="60">
        <v>5.9057589848449465</v>
      </c>
      <c r="G79" s="60">
        <v>6.1440715602320264</v>
      </c>
      <c r="H79" s="110">
        <v>6.1994131519900124</v>
      </c>
      <c r="I79" s="60">
        <v>0.22399806113427564</v>
      </c>
      <c r="J79" s="61">
        <v>3.6132139549752744</v>
      </c>
      <c r="K79" s="60">
        <v>18.809999999999999</v>
      </c>
      <c r="L79" s="60">
        <v>19.260000000000002</v>
      </c>
      <c r="M79" s="60"/>
      <c r="N79" s="60"/>
      <c r="O79" s="59">
        <v>6.7405836165454982</v>
      </c>
      <c r="P79" s="60">
        <v>5.7997842740659609</v>
      </c>
      <c r="Q79" s="60">
        <v>5.2518475047985751</v>
      </c>
      <c r="R79" s="60">
        <v>5.1329313483152097</v>
      </c>
      <c r="S79" s="60">
        <v>6.5007109099094542</v>
      </c>
      <c r="T79" s="60">
        <v>7.1520076763304603</v>
      </c>
      <c r="U79" s="62">
        <v>6.096310888327527</v>
      </c>
      <c r="V79" s="60">
        <v>0.82731723192273698</v>
      </c>
      <c r="W79" s="60">
        <v>13.570784808674755</v>
      </c>
      <c r="X79" s="59">
        <v>6.79</v>
      </c>
      <c r="Y79" s="61"/>
      <c r="Z79" s="102">
        <v>7.4</v>
      </c>
      <c r="AA79" s="51">
        <v>2</v>
      </c>
      <c r="AB79" s="52" t="s">
        <v>238</v>
      </c>
    </row>
    <row r="80" spans="1:28" x14ac:dyDescent="0.2">
      <c r="A80" s="76" t="s">
        <v>90</v>
      </c>
      <c r="B80" s="59">
        <v>14.884103893095107</v>
      </c>
      <c r="C80" s="60">
        <v>13.799566129216508</v>
      </c>
      <c r="D80" s="60">
        <v>14.212136001130602</v>
      </c>
      <c r="E80" s="60">
        <v>14.170261730156378</v>
      </c>
      <c r="F80" s="60">
        <v>13.727800031744088</v>
      </c>
      <c r="G80" s="60">
        <v>14.059198289960134</v>
      </c>
      <c r="H80" s="110">
        <v>14.142177679217136</v>
      </c>
      <c r="I80" s="60">
        <v>0.41282307966536985</v>
      </c>
      <c r="J80" s="61">
        <v>2.9190913099051259</v>
      </c>
      <c r="K80" s="60">
        <v>17.78</v>
      </c>
      <c r="L80" s="60">
        <v>18.489999999999998</v>
      </c>
      <c r="M80" s="60">
        <v>18.98</v>
      </c>
      <c r="N80" s="60"/>
      <c r="O80" s="59">
        <v>15.490447936218469</v>
      </c>
      <c r="P80" s="60">
        <v>13.458059886006108</v>
      </c>
      <c r="Q80" s="60">
        <v>13.145031623772455</v>
      </c>
      <c r="R80" s="60">
        <v>12.773643270420502</v>
      </c>
      <c r="S80" s="60">
        <v>14.052132457702607</v>
      </c>
      <c r="T80" s="60">
        <v>15.875442047312648</v>
      </c>
      <c r="U80" s="62">
        <v>14.132459536905465</v>
      </c>
      <c r="V80" s="60">
        <v>1.2778719327646886</v>
      </c>
      <c r="W80" s="60">
        <v>9.0421057242559755</v>
      </c>
      <c r="X80" s="59">
        <v>6.77</v>
      </c>
      <c r="Y80" s="61"/>
      <c r="Z80" s="102">
        <v>11</v>
      </c>
      <c r="AA80" s="51">
        <v>1.6</v>
      </c>
      <c r="AB80" s="52" t="s">
        <v>239</v>
      </c>
    </row>
    <row r="81" spans="1:28" x14ac:dyDescent="0.2">
      <c r="A81" s="76" t="s">
        <v>91</v>
      </c>
      <c r="B81" s="59">
        <v>4.1687245682891181</v>
      </c>
      <c r="C81" s="60">
        <v>3.8292466637984108</v>
      </c>
      <c r="D81" s="60">
        <v>4.0798291100616559</v>
      </c>
      <c r="E81" s="60">
        <v>3.954258975323687</v>
      </c>
      <c r="F81" s="60">
        <v>3.7594818090731303</v>
      </c>
      <c r="G81" s="60">
        <v>3.9274156406159841</v>
      </c>
      <c r="H81" s="110">
        <v>3.953159461193664</v>
      </c>
      <c r="I81" s="60">
        <v>0.15234361349259928</v>
      </c>
      <c r="J81" s="61">
        <v>3.8537178929432523</v>
      </c>
      <c r="K81" s="60">
        <v>17.489999999999998</v>
      </c>
      <c r="L81" s="60"/>
      <c r="M81" s="60"/>
      <c r="N81" s="60"/>
      <c r="O81" s="59">
        <v>7.1594279297375927</v>
      </c>
      <c r="P81" s="60">
        <v>5.8065780951773887</v>
      </c>
      <c r="Q81" s="60">
        <v>5.8471313625009618</v>
      </c>
      <c r="R81" s="60">
        <v>5.9968923683705162</v>
      </c>
      <c r="S81" s="60">
        <v>6.202910711778082</v>
      </c>
      <c r="T81" s="60">
        <v>6.7325603250464674</v>
      </c>
      <c r="U81" s="62">
        <v>6.2909167987685022</v>
      </c>
      <c r="V81" s="60">
        <v>0.54315476968874377</v>
      </c>
      <c r="W81" s="60">
        <v>8.6339525233439858</v>
      </c>
      <c r="X81" s="59">
        <v>6.78</v>
      </c>
      <c r="Y81" s="61"/>
      <c r="Z81" s="102">
        <v>3.6</v>
      </c>
      <c r="AA81" s="51">
        <v>1</v>
      </c>
      <c r="AB81" s="52" t="s">
        <v>240</v>
      </c>
    </row>
    <row r="82" spans="1:28" x14ac:dyDescent="0.2">
      <c r="A82" s="76" t="s">
        <v>92</v>
      </c>
      <c r="B82" s="59">
        <v>9.0843445451178374E-3</v>
      </c>
      <c r="C82" s="60">
        <v>2.083029277285307E-2</v>
      </c>
      <c r="D82" s="60">
        <v>1.3036701653592381E-2</v>
      </c>
      <c r="E82" s="60">
        <v>1.7804354224444006E-2</v>
      </c>
      <c r="F82" s="60">
        <v>1.8920271002302785E-2</v>
      </c>
      <c r="G82" s="60">
        <v>3.8571972143066333E-3</v>
      </c>
      <c r="H82" s="110">
        <v>1.3922193568769453E-2</v>
      </c>
      <c r="I82" s="60">
        <v>6.5309542139623681E-3</v>
      </c>
      <c r="J82" s="61">
        <v>46.910382201643401</v>
      </c>
      <c r="K82" s="60">
        <v>21.59</v>
      </c>
      <c r="L82" s="60"/>
      <c r="M82" s="60"/>
      <c r="N82" s="60"/>
      <c r="O82" s="59">
        <v>2.7513270354339672E-2</v>
      </c>
      <c r="P82" s="60"/>
      <c r="Q82" s="60"/>
      <c r="R82" s="60"/>
      <c r="S82" s="60">
        <v>1.6514171691826326E-2</v>
      </c>
      <c r="T82" s="60">
        <v>1.0222124201281197E-2</v>
      </c>
      <c r="U82" s="62">
        <v>1.8083188749149066E-2</v>
      </c>
      <c r="V82" s="60">
        <v>8.7517023896059431E-3</v>
      </c>
      <c r="W82" s="60">
        <v>48.396897864696399</v>
      </c>
      <c r="X82" s="59">
        <v>6.99</v>
      </c>
      <c r="Y82" s="61"/>
      <c r="Z82" s="102">
        <v>6.9000000000000006E-2</v>
      </c>
      <c r="AA82" s="51">
        <v>2.1000000000000001E-2</v>
      </c>
      <c r="AB82" s="52" t="s">
        <v>241</v>
      </c>
    </row>
    <row r="83" spans="1:28" x14ac:dyDescent="0.2">
      <c r="A83" s="76" t="s">
        <v>93</v>
      </c>
      <c r="B83" s="59">
        <v>1.0357684275220413</v>
      </c>
      <c r="C83" s="60">
        <v>0.92652762971812974</v>
      </c>
      <c r="D83" s="60">
        <v>0.87105564197310337</v>
      </c>
      <c r="E83" s="60">
        <v>0.92594810788600912</v>
      </c>
      <c r="F83" s="60">
        <v>0.90647547300593756</v>
      </c>
      <c r="G83" s="60">
        <v>0.88647925004596195</v>
      </c>
      <c r="H83" s="110">
        <v>0.9253757550251972</v>
      </c>
      <c r="I83" s="60">
        <v>5.8325003190913695E-2</v>
      </c>
      <c r="J83" s="61">
        <v>6.3028453981189028</v>
      </c>
      <c r="K83" s="60">
        <v>20.18</v>
      </c>
      <c r="L83" s="60">
        <v>20.5</v>
      </c>
      <c r="M83" s="60"/>
      <c r="N83" s="60"/>
      <c r="O83" s="59">
        <v>1.1580410147607121</v>
      </c>
      <c r="P83" s="60">
        <v>0.78086557592085037</v>
      </c>
      <c r="Q83" s="60">
        <v>0.59730875779319692</v>
      </c>
      <c r="R83" s="60">
        <v>0.67883199373736236</v>
      </c>
      <c r="S83" s="60">
        <v>0.91005684970334544</v>
      </c>
      <c r="T83" s="60">
        <v>1.0299737571603305</v>
      </c>
      <c r="U83" s="62">
        <v>0.85917965817929964</v>
      </c>
      <c r="V83" s="60">
        <v>0.21368760719352511</v>
      </c>
      <c r="W83" s="60">
        <v>24.87112039481401</v>
      </c>
      <c r="X83" s="59">
        <v>6.79</v>
      </c>
      <c r="Y83" s="61"/>
      <c r="Z83" s="102">
        <v>0.95</v>
      </c>
      <c r="AA83" s="51">
        <v>0.38</v>
      </c>
      <c r="AB83" s="52" t="s">
        <v>242</v>
      </c>
    </row>
    <row r="84" spans="1:28" x14ac:dyDescent="0.2">
      <c r="A84" s="76" t="s">
        <v>94</v>
      </c>
      <c r="B84" s="59">
        <v>1.7010682175859939</v>
      </c>
      <c r="C84" s="60">
        <v>1.678204374418478</v>
      </c>
      <c r="D84" s="60">
        <v>1.5814400293874178</v>
      </c>
      <c r="E84" s="60">
        <v>1.6609534783921296</v>
      </c>
      <c r="F84" s="60">
        <v>1.5264907629304789</v>
      </c>
      <c r="G84" s="60">
        <v>1.6957552004041967</v>
      </c>
      <c r="H84" s="110">
        <v>1.6406520105197826</v>
      </c>
      <c r="I84" s="60">
        <v>7.0778045190048766E-2</v>
      </c>
      <c r="J84" s="61">
        <v>4.3140193493942229</v>
      </c>
      <c r="K84" s="60">
        <v>19.07</v>
      </c>
      <c r="L84" s="60">
        <v>19.27</v>
      </c>
      <c r="M84" s="60">
        <v>19.7</v>
      </c>
      <c r="N84" s="60"/>
      <c r="O84" s="59">
        <v>2.2147399663287621</v>
      </c>
      <c r="P84" s="60">
        <v>1.8226932397043767</v>
      </c>
      <c r="Q84" s="60">
        <v>1.7112613355268622</v>
      </c>
      <c r="R84" s="60">
        <v>1.7372347106169077</v>
      </c>
      <c r="S84" s="60">
        <v>2.033211511250967</v>
      </c>
      <c r="T84" s="60">
        <v>2.1030087360359615</v>
      </c>
      <c r="U84" s="62">
        <v>1.9370249165773064</v>
      </c>
      <c r="V84" s="60">
        <v>0.20875113960812144</v>
      </c>
      <c r="W84" s="60">
        <v>10.776894908351595</v>
      </c>
      <c r="X84" s="59">
        <v>6.77</v>
      </c>
      <c r="Y84" s="61"/>
      <c r="Z84" s="102">
        <v>1.7</v>
      </c>
      <c r="AA84" s="51">
        <v>0.45</v>
      </c>
      <c r="AB84" s="52" t="s">
        <v>243</v>
      </c>
    </row>
    <row r="85" spans="1:28" x14ac:dyDescent="0.2">
      <c r="A85" s="76" t="s">
        <v>95</v>
      </c>
      <c r="B85" s="59">
        <v>1.0062091444205949</v>
      </c>
      <c r="C85" s="60">
        <v>0.82998194146187043</v>
      </c>
      <c r="D85" s="60">
        <v>0.76732944169452744</v>
      </c>
      <c r="E85" s="60">
        <v>0.83545361613863334</v>
      </c>
      <c r="F85" s="60">
        <v>0.75261864091618014</v>
      </c>
      <c r="G85" s="60">
        <v>0.74928330676140076</v>
      </c>
      <c r="H85" s="110">
        <v>0.82347934856553451</v>
      </c>
      <c r="I85" s="60">
        <v>9.7216201984144934E-2</v>
      </c>
      <c r="J85" s="61">
        <v>11.805542197687332</v>
      </c>
      <c r="K85" s="60">
        <v>17.91</v>
      </c>
      <c r="L85" s="60"/>
      <c r="M85" s="60"/>
      <c r="N85" s="60"/>
      <c r="O85" s="59">
        <v>2.3138593602949165</v>
      </c>
      <c r="P85" s="60">
        <v>1.9202004847208984</v>
      </c>
      <c r="Q85" s="60">
        <v>1.5988724742368987</v>
      </c>
      <c r="R85" s="60">
        <v>1.7556215707080556</v>
      </c>
      <c r="S85" s="60">
        <v>1.8985783480420573</v>
      </c>
      <c r="T85" s="60">
        <v>2.1036012045117025</v>
      </c>
      <c r="U85" s="62">
        <v>1.931788907085755</v>
      </c>
      <c r="V85" s="60">
        <v>0.25242932127403755</v>
      </c>
      <c r="W85" s="60">
        <v>13.067127590811445</v>
      </c>
      <c r="X85" s="59">
        <v>6.77</v>
      </c>
      <c r="Y85" s="61"/>
      <c r="Z85" s="78">
        <v>1.8</v>
      </c>
      <c r="AA85" s="78">
        <v>0.74</v>
      </c>
      <c r="AB85" s="79" t="s">
        <v>265</v>
      </c>
    </row>
    <row r="86" spans="1:28" x14ac:dyDescent="0.2">
      <c r="A86" s="76" t="s">
        <v>96</v>
      </c>
      <c r="B86" s="59">
        <v>0.27090352378912153</v>
      </c>
      <c r="C86" s="60">
        <v>0.23028001661762476</v>
      </c>
      <c r="D86" s="60">
        <v>0.30127505161330426</v>
      </c>
      <c r="E86" s="60">
        <v>0.2952676567668554</v>
      </c>
      <c r="F86" s="60">
        <v>0.26105800197761103</v>
      </c>
      <c r="G86" s="60">
        <v>0.32251435373633303</v>
      </c>
      <c r="H86" s="110">
        <v>0.28021643408347502</v>
      </c>
      <c r="I86" s="60">
        <v>3.2883248901899025E-2</v>
      </c>
      <c r="J86" s="61">
        <v>11.73494659920741</v>
      </c>
      <c r="K86" s="60">
        <v>17.68</v>
      </c>
      <c r="L86" s="60"/>
      <c r="M86" s="60"/>
      <c r="N86" s="60"/>
      <c r="O86" s="59">
        <v>3.4001048814824077</v>
      </c>
      <c r="P86" s="60">
        <v>2.9489656498707038</v>
      </c>
      <c r="Q86" s="60">
        <v>2.6569615066168351</v>
      </c>
      <c r="R86" s="60">
        <v>2.9388407975409416</v>
      </c>
      <c r="S86" s="60">
        <v>3.477652704790696</v>
      </c>
      <c r="T86" s="60">
        <v>3.3401268377707707</v>
      </c>
      <c r="U86" s="62">
        <v>3.1271087296787261</v>
      </c>
      <c r="V86" s="60">
        <v>0.32588429672807695</v>
      </c>
      <c r="W86" s="60">
        <v>10.421265293246064</v>
      </c>
      <c r="X86" s="59">
        <v>6.78</v>
      </c>
      <c r="Y86" s="61"/>
      <c r="Z86" s="102">
        <v>1.1000000000000001</v>
      </c>
      <c r="AA86" s="51">
        <v>0.23</v>
      </c>
      <c r="AB86" s="52" t="s">
        <v>244</v>
      </c>
    </row>
    <row r="87" spans="1:28" x14ac:dyDescent="0.2">
      <c r="A87" s="76" t="s">
        <v>97</v>
      </c>
      <c r="B87" s="59">
        <v>1.148158792646967</v>
      </c>
      <c r="C87" s="60">
        <v>1.0140689225976063</v>
      </c>
      <c r="D87" s="60">
        <v>1.0230168133155482</v>
      </c>
      <c r="E87" s="60">
        <v>1.031582060592056</v>
      </c>
      <c r="F87" s="60">
        <v>1.001916294478679</v>
      </c>
      <c r="G87" s="60">
        <v>1.0853706134353056</v>
      </c>
      <c r="H87" s="110">
        <v>1.0506855828443604</v>
      </c>
      <c r="I87" s="60">
        <v>5.5774199485643515E-2</v>
      </c>
      <c r="J87" s="61">
        <v>5.3083625012398619</v>
      </c>
      <c r="K87" s="60">
        <v>19.46</v>
      </c>
      <c r="L87" s="60"/>
      <c r="M87" s="60"/>
      <c r="N87" s="60"/>
      <c r="O87" s="59">
        <v>1.3176259591870343</v>
      </c>
      <c r="P87" s="60">
        <v>0.85473651594156508</v>
      </c>
      <c r="Q87" s="60">
        <v>0.69580720279614694</v>
      </c>
      <c r="R87" s="60">
        <v>0.88327060852164607</v>
      </c>
      <c r="S87" s="60">
        <v>1.0368902569118674</v>
      </c>
      <c r="T87" s="60">
        <v>1.084072148655701</v>
      </c>
      <c r="U87" s="62">
        <v>0.97873378200232686</v>
      </c>
      <c r="V87" s="60">
        <v>0.21626938919918898</v>
      </c>
      <c r="W87" s="60">
        <v>22.096855465307197</v>
      </c>
      <c r="X87" s="59">
        <v>6.66</v>
      </c>
      <c r="Y87" s="61"/>
      <c r="Z87" s="102">
        <v>0.79</v>
      </c>
      <c r="AA87" s="51">
        <v>0.12</v>
      </c>
      <c r="AB87" s="52" t="s">
        <v>245</v>
      </c>
    </row>
    <row r="88" spans="1:28" x14ac:dyDescent="0.2">
      <c r="A88" s="76" t="s">
        <v>98</v>
      </c>
      <c r="B88" s="59">
        <v>8.1732948871191431E-3</v>
      </c>
      <c r="C88" s="60">
        <v>7.8419799402190665E-3</v>
      </c>
      <c r="D88" s="60"/>
      <c r="E88" s="60">
        <v>2.7213371041339019E-3</v>
      </c>
      <c r="F88" s="60">
        <v>6.9025437262491829E-3</v>
      </c>
      <c r="G88" s="60">
        <v>6.6542833011803944E-3</v>
      </c>
      <c r="H88" s="110">
        <v>6.4586877917803378E-3</v>
      </c>
      <c r="I88" s="60">
        <v>2.1826835842392715E-3</v>
      </c>
      <c r="J88" s="61">
        <v>33.794536206210005</v>
      </c>
      <c r="K88" s="60">
        <v>17.45</v>
      </c>
      <c r="L88" s="60"/>
      <c r="M88" s="60"/>
      <c r="N88" s="60"/>
      <c r="O88" s="59">
        <v>2.1135633525606816E-2</v>
      </c>
      <c r="P88" s="60">
        <v>1.343927042173316E-2</v>
      </c>
      <c r="Q88" s="60">
        <v>1.8166576115110678E-2</v>
      </c>
      <c r="R88" s="60">
        <v>2.1352193631985549E-2</v>
      </c>
      <c r="S88" s="60">
        <v>3.7066864244967905E-2</v>
      </c>
      <c r="T88" s="60">
        <v>7.4582197196255279E-3</v>
      </c>
      <c r="U88" s="62">
        <v>1.9769792943171608E-2</v>
      </c>
      <c r="V88" s="60">
        <v>9.9777637062316137E-3</v>
      </c>
      <c r="W88" s="60">
        <v>50.469743081845905</v>
      </c>
      <c r="X88" s="59">
        <v>7.08</v>
      </c>
      <c r="Y88" s="61"/>
      <c r="Z88" s="102">
        <v>2.6</v>
      </c>
      <c r="AA88" s="51">
        <v>0.37</v>
      </c>
      <c r="AB88" s="52" t="s">
        <v>246</v>
      </c>
    </row>
    <row r="89" spans="1:28" x14ac:dyDescent="0.2">
      <c r="A89" s="76" t="s">
        <v>99</v>
      </c>
      <c r="B89" s="59"/>
      <c r="C89" s="60"/>
      <c r="D89" s="60"/>
      <c r="E89" s="60"/>
      <c r="F89" s="60"/>
      <c r="G89" s="60"/>
      <c r="H89" s="110"/>
      <c r="I89" s="60"/>
      <c r="J89" s="61"/>
      <c r="K89" s="60"/>
      <c r="L89" s="60"/>
      <c r="M89" s="60"/>
      <c r="N89" s="60"/>
      <c r="O89" s="59">
        <v>1.2900503600865278E-2</v>
      </c>
      <c r="P89" s="60"/>
      <c r="Q89" s="60">
        <v>1.9423691462667848E-2</v>
      </c>
      <c r="R89" s="60"/>
      <c r="S89" s="60"/>
      <c r="T89" s="60">
        <v>2.780222305172814E-2</v>
      </c>
      <c r="U89" s="62">
        <v>2.0042139371753753E-2</v>
      </c>
      <c r="V89" s="60">
        <v>7.47008493996192E-3</v>
      </c>
      <c r="W89" s="60">
        <v>37.271893989969115</v>
      </c>
      <c r="X89" s="59">
        <v>6.8</v>
      </c>
      <c r="Y89" s="61"/>
      <c r="Z89" s="102">
        <v>240</v>
      </c>
      <c r="AA89" s="51">
        <v>47</v>
      </c>
      <c r="AB89" s="52" t="s">
        <v>247</v>
      </c>
    </row>
    <row r="90" spans="1:28" x14ac:dyDescent="0.2">
      <c r="A90" s="76" t="s">
        <v>100</v>
      </c>
      <c r="B90" s="59">
        <v>0.16067868443077607</v>
      </c>
      <c r="C90" s="60">
        <v>0.15930842241263415</v>
      </c>
      <c r="D90" s="60">
        <v>0.12538801963101134</v>
      </c>
      <c r="E90" s="60">
        <v>0.16952826495905871</v>
      </c>
      <c r="F90" s="60">
        <v>0.12288829704733878</v>
      </c>
      <c r="G90" s="60">
        <v>0.11507125623810337</v>
      </c>
      <c r="H90" s="110">
        <v>0.14214382411982041</v>
      </c>
      <c r="I90" s="60">
        <v>2.3547943944193937E-2</v>
      </c>
      <c r="J90" s="61">
        <v>16.56628002659064</v>
      </c>
      <c r="K90" s="60">
        <v>18.190000000000001</v>
      </c>
      <c r="L90" s="60"/>
      <c r="M90" s="60"/>
      <c r="N90" s="60"/>
      <c r="O90" s="59">
        <v>0.25753445613510811</v>
      </c>
      <c r="P90" s="60">
        <v>0.24025086706220997</v>
      </c>
      <c r="Q90" s="60">
        <v>0.19487375696971679</v>
      </c>
      <c r="R90" s="60">
        <v>0.18813395236459654</v>
      </c>
      <c r="S90" s="60">
        <v>0.26323107325350886</v>
      </c>
      <c r="T90" s="60">
        <v>0.29193499915972898</v>
      </c>
      <c r="U90" s="62">
        <v>0.23932651749081155</v>
      </c>
      <c r="V90" s="60">
        <v>4.0664948601155215E-2</v>
      </c>
      <c r="W90" s="60">
        <v>16.991409488385031</v>
      </c>
      <c r="X90" s="59">
        <v>6.8</v>
      </c>
      <c r="Y90" s="61"/>
      <c r="Z90" s="102">
        <v>12</v>
      </c>
      <c r="AA90" s="51">
        <v>1.7</v>
      </c>
      <c r="AB90" s="52" t="s">
        <v>248</v>
      </c>
    </row>
    <row r="91" spans="1:28" x14ac:dyDescent="0.2">
      <c r="A91" s="76" t="s">
        <v>101</v>
      </c>
      <c r="B91" s="59"/>
      <c r="C91" s="60"/>
      <c r="D91" s="60"/>
      <c r="E91" s="60"/>
      <c r="F91" s="60"/>
      <c r="G91" s="60"/>
      <c r="H91" s="110"/>
      <c r="I91" s="60"/>
      <c r="J91" s="61"/>
      <c r="K91" s="60"/>
      <c r="L91" s="60"/>
      <c r="M91" s="60"/>
      <c r="N91" s="60"/>
      <c r="O91" s="59">
        <v>2.8757434126353805</v>
      </c>
      <c r="P91" s="60">
        <v>1.8144232534582194</v>
      </c>
      <c r="Q91" s="60">
        <v>1.8800623222764157</v>
      </c>
      <c r="R91" s="60">
        <v>1.8741146217087585</v>
      </c>
      <c r="S91" s="60">
        <v>2.2812735139306741</v>
      </c>
      <c r="T91" s="60">
        <v>2.3948374877080547</v>
      </c>
      <c r="U91" s="62">
        <v>2.1867424352862503</v>
      </c>
      <c r="V91" s="60">
        <v>0.41409478073388728</v>
      </c>
      <c r="W91" s="60">
        <v>18.936605155315476</v>
      </c>
      <c r="X91" s="59">
        <v>6.83</v>
      </c>
      <c r="Y91" s="61"/>
      <c r="Z91" s="102">
        <v>0.3</v>
      </c>
      <c r="AA91" s="51">
        <v>9.4E-2</v>
      </c>
      <c r="AB91" s="52" t="s">
        <v>249</v>
      </c>
    </row>
    <row r="92" spans="1:28" ht="12" thickBot="1" x14ac:dyDescent="0.25">
      <c r="A92" s="76" t="s">
        <v>102</v>
      </c>
      <c r="B92" s="63">
        <v>8.9900419044053659E-2</v>
      </c>
      <c r="C92" s="64">
        <v>7.0697616082342152E-2</v>
      </c>
      <c r="D92" s="64">
        <v>6.0606458579950534E-2</v>
      </c>
      <c r="E92" s="64">
        <v>0.13082577817079288</v>
      </c>
      <c r="F92" s="64">
        <v>0.10036968912672833</v>
      </c>
      <c r="G92" s="64">
        <v>6.1945424597798962E-2</v>
      </c>
      <c r="H92" s="112">
        <v>8.572423093361109E-2</v>
      </c>
      <c r="I92" s="64">
        <v>2.7159575949055739E-2</v>
      </c>
      <c r="J92" s="65">
        <v>31.68249589790943</v>
      </c>
      <c r="K92" s="64">
        <v>16.53</v>
      </c>
      <c r="L92" s="64"/>
      <c r="M92" s="64"/>
      <c r="N92" s="64"/>
      <c r="O92" s="63">
        <v>5.1565045840107597</v>
      </c>
      <c r="P92" s="64">
        <v>3.9774505396085233</v>
      </c>
      <c r="Q92" s="64">
        <v>4.010170888361916</v>
      </c>
      <c r="R92" s="64">
        <v>4.4650154775624333</v>
      </c>
      <c r="S92" s="64">
        <v>4.9357849087871006</v>
      </c>
      <c r="T92" s="64">
        <v>5.0474237527304817</v>
      </c>
      <c r="U92" s="66">
        <v>4.5987250251768685</v>
      </c>
      <c r="V92" s="64">
        <v>0.52465496300025527</v>
      </c>
      <c r="W92" s="64">
        <v>11.408704806830167</v>
      </c>
      <c r="X92" s="59">
        <v>6.84</v>
      </c>
      <c r="Y92" s="61"/>
      <c r="Z92" s="103">
        <v>1.2</v>
      </c>
      <c r="AA92" s="57">
        <v>0.39</v>
      </c>
      <c r="AB92" s="58" t="s">
        <v>250</v>
      </c>
    </row>
    <row r="93" spans="1:28" ht="12" thickBot="1" x14ac:dyDescent="0.25">
      <c r="A93" s="95" t="s">
        <v>277</v>
      </c>
      <c r="B93" s="86"/>
      <c r="C93" s="87"/>
      <c r="D93" s="87"/>
      <c r="E93" s="87"/>
      <c r="F93" s="87"/>
      <c r="G93" s="87"/>
      <c r="H93" s="88">
        <v>0.8</v>
      </c>
      <c r="I93" s="87"/>
      <c r="J93" s="89"/>
      <c r="K93" s="90">
        <v>17.600000000000001</v>
      </c>
      <c r="L93" s="91"/>
      <c r="M93" s="91"/>
      <c r="N93" s="91"/>
      <c r="O93" s="86"/>
      <c r="P93" s="87"/>
      <c r="Q93" s="87"/>
      <c r="R93" s="87"/>
      <c r="S93" s="87"/>
      <c r="T93" s="92"/>
      <c r="U93" s="88">
        <v>0.8</v>
      </c>
      <c r="V93" s="87"/>
      <c r="W93" s="87"/>
      <c r="X93" s="96">
        <v>4.53</v>
      </c>
      <c r="Y93" s="107"/>
      <c r="Z93" s="93"/>
      <c r="AA93" s="93"/>
      <c r="AB93" s="94"/>
    </row>
    <row r="94" spans="1:28" x14ac:dyDescent="0.2">
      <c r="A94" s="76" t="s">
        <v>103</v>
      </c>
      <c r="B94" s="59"/>
      <c r="C94" s="60"/>
      <c r="D94" s="60"/>
      <c r="E94" s="60"/>
      <c r="F94" s="60"/>
      <c r="G94" s="60"/>
      <c r="H94" s="110"/>
      <c r="I94" s="60"/>
      <c r="J94" s="61"/>
      <c r="L94" s="60"/>
      <c r="M94" s="60"/>
      <c r="N94" s="60"/>
      <c r="O94" s="59">
        <v>5.6079406105197821E-2</v>
      </c>
      <c r="P94" s="60">
        <v>4.3855852869451317E-2</v>
      </c>
      <c r="Q94" s="60">
        <v>5.9239969898333085E-2</v>
      </c>
      <c r="R94" s="60">
        <v>4.2764001216802648E-2</v>
      </c>
      <c r="S94" s="60">
        <v>1.7204159540666852E-2</v>
      </c>
      <c r="T94" s="60">
        <v>5.8926143351050841E-2</v>
      </c>
      <c r="U94" s="62">
        <v>4.6344922163583761E-2</v>
      </c>
      <c r="V94" s="60">
        <v>1.6047006370549361E-2</v>
      </c>
      <c r="W94" s="60">
        <v>34.625166299574765</v>
      </c>
      <c r="X94" s="59">
        <v>4.58</v>
      </c>
      <c r="Y94" s="61"/>
      <c r="Z94" s="104">
        <v>0.34</v>
      </c>
      <c r="AA94" s="53">
        <v>0.12</v>
      </c>
      <c r="AB94" s="54" t="s">
        <v>103</v>
      </c>
    </row>
    <row r="95" spans="1:28" x14ac:dyDescent="0.2">
      <c r="A95" s="76" t="s">
        <v>104</v>
      </c>
      <c r="B95" s="59">
        <v>0.23947664104894298</v>
      </c>
      <c r="C95" s="60">
        <v>0.37687453223427747</v>
      </c>
      <c r="D95" s="60"/>
      <c r="E95" s="60">
        <v>0.1816618775011794</v>
      </c>
      <c r="F95" s="60">
        <v>0.25555237825478444</v>
      </c>
      <c r="G95" s="60">
        <v>0.20340552037920406</v>
      </c>
      <c r="H95" s="110">
        <v>0.25139418988367768</v>
      </c>
      <c r="I95" s="60">
        <v>7.5944293084144271E-2</v>
      </c>
      <c r="J95" s="61">
        <v>30.209247524489079</v>
      </c>
      <c r="K95" s="60">
        <v>16.11</v>
      </c>
      <c r="L95" s="60"/>
      <c r="M95" s="60"/>
      <c r="N95" s="60"/>
      <c r="O95" s="59">
        <v>0.69919453877512894</v>
      </c>
      <c r="P95" s="60">
        <v>0.71380447554493121</v>
      </c>
      <c r="Q95" s="60">
        <v>0.78403995563487228</v>
      </c>
      <c r="R95" s="60">
        <v>0.66093838186184695</v>
      </c>
      <c r="S95" s="60">
        <v>0.67827991919111297</v>
      </c>
      <c r="T95" s="60">
        <v>0.8990211976872311</v>
      </c>
      <c r="U95" s="62">
        <v>0.73921307811585379</v>
      </c>
      <c r="V95" s="60">
        <v>8.9033636941128078E-2</v>
      </c>
      <c r="W95" s="60">
        <v>12.044380649766346</v>
      </c>
      <c r="X95" s="59">
        <v>4.51</v>
      </c>
      <c r="Y95" s="61"/>
      <c r="Z95" s="102">
        <v>1.2</v>
      </c>
      <c r="AA95" s="51">
        <v>0.17</v>
      </c>
      <c r="AB95" s="52" t="s">
        <v>104</v>
      </c>
    </row>
    <row r="96" spans="1:28" x14ac:dyDescent="0.2">
      <c r="A96" s="76" t="s">
        <v>105</v>
      </c>
      <c r="B96" s="59">
        <v>2.5233477078399051</v>
      </c>
      <c r="C96" s="60">
        <v>2.515102253536821</v>
      </c>
      <c r="D96" s="60">
        <v>2.43992168564212</v>
      </c>
      <c r="E96" s="60">
        <v>2.1637045026290287</v>
      </c>
      <c r="F96" s="60">
        <v>2.1635593998252092</v>
      </c>
      <c r="G96" s="60">
        <v>2.2049384080777554</v>
      </c>
      <c r="H96" s="110">
        <v>2.3350956595918064</v>
      </c>
      <c r="I96" s="60">
        <v>0.17582390650434079</v>
      </c>
      <c r="J96" s="61">
        <v>7.5296232846870277</v>
      </c>
      <c r="K96" s="60">
        <v>17.28</v>
      </c>
      <c r="L96" s="60"/>
      <c r="M96" s="60"/>
      <c r="N96" s="60"/>
      <c r="O96" s="59">
        <v>1.9288375767802903</v>
      </c>
      <c r="P96" s="60">
        <v>2.0144452197030023</v>
      </c>
      <c r="Q96" s="60">
        <v>2.1341125079376866</v>
      </c>
      <c r="R96" s="60">
        <v>1.921210512293134</v>
      </c>
      <c r="S96" s="60">
        <v>1.9616964047151091</v>
      </c>
      <c r="T96" s="60">
        <v>2.3347766654036683</v>
      </c>
      <c r="U96" s="62">
        <v>2.0491798144721485</v>
      </c>
      <c r="V96" s="60">
        <v>0.16031054813122828</v>
      </c>
      <c r="W96" s="60">
        <v>7.8231567087987797</v>
      </c>
      <c r="X96" s="59">
        <v>4.5199999999999996</v>
      </c>
      <c r="Y96" s="61"/>
      <c r="Z96" s="102">
        <v>2.2000000000000002</v>
      </c>
      <c r="AA96" s="51">
        <v>0.26</v>
      </c>
      <c r="AB96" s="52" t="s">
        <v>105</v>
      </c>
    </row>
    <row r="97" spans="1:28" x14ac:dyDescent="0.2">
      <c r="A97" s="76" t="s">
        <v>106</v>
      </c>
      <c r="B97" s="67"/>
      <c r="C97" s="68"/>
      <c r="D97" s="68"/>
      <c r="E97" s="68"/>
      <c r="F97" s="60"/>
      <c r="G97" s="60"/>
      <c r="H97" s="110"/>
      <c r="I97" s="60"/>
      <c r="J97" s="61"/>
      <c r="K97" s="60"/>
      <c r="L97" s="60"/>
      <c r="M97" s="60"/>
      <c r="N97" s="60"/>
      <c r="O97" s="59">
        <v>0.45774648653686506</v>
      </c>
      <c r="P97" s="60">
        <v>0.39940309639420901</v>
      </c>
      <c r="Q97" s="60">
        <v>0.44075349594468255</v>
      </c>
      <c r="R97" s="60">
        <v>0.28327728839300487</v>
      </c>
      <c r="S97" s="60">
        <v>0.37383822209181572</v>
      </c>
      <c r="T97" s="60">
        <v>0.41217791191412645</v>
      </c>
      <c r="U97" s="62">
        <v>0.39453275021245054</v>
      </c>
      <c r="V97" s="60">
        <v>6.2086145118437928E-2</v>
      </c>
      <c r="W97" s="60">
        <v>15.73662644862952</v>
      </c>
      <c r="X97" s="59">
        <v>4.5199999999999996</v>
      </c>
      <c r="Y97" s="61"/>
      <c r="Z97" s="102">
        <v>1.3</v>
      </c>
      <c r="AA97" s="51">
        <v>0.26</v>
      </c>
      <c r="AB97" s="52" t="s">
        <v>106</v>
      </c>
    </row>
    <row r="98" spans="1:28" x14ac:dyDescent="0.2">
      <c r="A98" s="76" t="s">
        <v>107</v>
      </c>
      <c r="B98" s="67">
        <v>8.6580774093025559E-2</v>
      </c>
      <c r="C98" s="68">
        <v>4.47092278755108E-2</v>
      </c>
      <c r="D98" s="68">
        <v>6.8761120668078726E-2</v>
      </c>
      <c r="E98" s="68">
        <v>5.1814770229357349E-2</v>
      </c>
      <c r="F98" s="60"/>
      <c r="G98" s="60">
        <v>8.7384689761271173E-2</v>
      </c>
      <c r="H98" s="110">
        <v>6.7850116525448714E-2</v>
      </c>
      <c r="I98" s="60">
        <v>1.9531385455925983E-2</v>
      </c>
      <c r="J98" s="61">
        <v>28.786075037321858</v>
      </c>
      <c r="K98" s="60">
        <v>16.149999999999999</v>
      </c>
      <c r="L98" s="60"/>
      <c r="M98" s="60"/>
      <c r="N98" s="60"/>
      <c r="O98" s="59">
        <v>4.9997843026766944</v>
      </c>
      <c r="P98" s="60">
        <v>4.7434261270721674</v>
      </c>
      <c r="Q98" s="60">
        <v>5.0632680918218149</v>
      </c>
      <c r="R98" s="60">
        <v>4.0810114369258939</v>
      </c>
      <c r="S98" s="60">
        <v>4.5445906875622191</v>
      </c>
      <c r="T98" s="60">
        <v>6.0655410179391982</v>
      </c>
      <c r="U98" s="62">
        <v>4.9162702773329983</v>
      </c>
      <c r="V98" s="60">
        <v>0.6655951221751697</v>
      </c>
      <c r="W98" s="60">
        <v>13.538619413256606</v>
      </c>
      <c r="X98" s="59">
        <v>4.4400000000000004</v>
      </c>
      <c r="Y98" s="61"/>
      <c r="Z98" s="102">
        <v>6.7</v>
      </c>
      <c r="AA98" s="51">
        <v>0.79</v>
      </c>
      <c r="AB98" s="52" t="s">
        <v>107</v>
      </c>
    </row>
    <row r="99" spans="1:28" x14ac:dyDescent="0.2">
      <c r="A99" s="76" t="s">
        <v>108</v>
      </c>
      <c r="B99" s="67">
        <v>2.2255443155719958</v>
      </c>
      <c r="C99" s="68">
        <v>2.1304349184159457</v>
      </c>
      <c r="D99" s="68">
        <v>2.1288856059067403</v>
      </c>
      <c r="E99" s="68">
        <v>2.0026674005921521</v>
      </c>
      <c r="F99" s="60">
        <v>2.076512132511374</v>
      </c>
      <c r="G99" s="60">
        <v>1.9774959739355289</v>
      </c>
      <c r="H99" s="110">
        <v>2.0902567244889561</v>
      </c>
      <c r="I99" s="60">
        <v>9.1635146513308396E-2</v>
      </c>
      <c r="J99" s="61">
        <v>4.3839182737571214</v>
      </c>
      <c r="K99" s="60">
        <v>17.29</v>
      </c>
      <c r="L99" s="60">
        <v>17.52</v>
      </c>
      <c r="M99" s="60"/>
      <c r="N99" s="60"/>
      <c r="O99" s="59">
        <v>1.8538256773417803</v>
      </c>
      <c r="P99" s="60">
        <v>1.7322708627077967</v>
      </c>
      <c r="Q99" s="60">
        <v>1.8936566834174891</v>
      </c>
      <c r="R99" s="60">
        <v>1.4576509774668363</v>
      </c>
      <c r="S99" s="60">
        <v>1.5832554358304338</v>
      </c>
      <c r="T99" s="60">
        <v>2.3103839954011836</v>
      </c>
      <c r="U99" s="62">
        <v>1.8051739386942531</v>
      </c>
      <c r="V99" s="60">
        <v>0.29690681304641203</v>
      </c>
      <c r="W99" s="60">
        <v>16.447545950124638</v>
      </c>
      <c r="X99" s="59">
        <v>4.43</v>
      </c>
      <c r="Y99" s="61"/>
      <c r="Z99" s="102">
        <v>2.4</v>
      </c>
      <c r="AA99" s="51">
        <v>0.38</v>
      </c>
      <c r="AB99" s="52" t="s">
        <v>108</v>
      </c>
    </row>
    <row r="100" spans="1:28" x14ac:dyDescent="0.2">
      <c r="A100" s="76" t="s">
        <v>109</v>
      </c>
      <c r="B100" s="67">
        <v>3.0690293448596213</v>
      </c>
      <c r="C100" s="68">
        <v>3.4363207474675934</v>
      </c>
      <c r="D100" s="68">
        <v>3.3263354255234341</v>
      </c>
      <c r="E100" s="68">
        <v>3.0235560496693634</v>
      </c>
      <c r="F100" s="60">
        <v>2.9678928060177605</v>
      </c>
      <c r="G100" s="60">
        <v>3.051707147781348</v>
      </c>
      <c r="H100" s="110">
        <v>3.1458069202198531</v>
      </c>
      <c r="I100" s="60">
        <v>0.18885819848929902</v>
      </c>
      <c r="J100" s="61">
        <v>6.0034898288067904</v>
      </c>
      <c r="K100" s="60">
        <v>16.149999999999999</v>
      </c>
      <c r="L100" s="60">
        <v>17.04</v>
      </c>
      <c r="M100" s="60"/>
      <c r="N100" s="60"/>
      <c r="O100" s="59">
        <v>2.7191910059991025</v>
      </c>
      <c r="P100" s="60">
        <v>2.8240203662739432</v>
      </c>
      <c r="Q100" s="60">
        <v>3.671540405696724</v>
      </c>
      <c r="R100" s="60">
        <v>2.70994871532434</v>
      </c>
      <c r="S100" s="60">
        <v>2.0423682766102749</v>
      </c>
      <c r="T100" s="60">
        <v>3.2538482115177003</v>
      </c>
      <c r="U100" s="62">
        <v>2.8701528302370143</v>
      </c>
      <c r="V100" s="60">
        <v>0.55231413054236267</v>
      </c>
      <c r="W100" s="60">
        <v>19.243370064609177</v>
      </c>
      <c r="X100" s="59">
        <v>4.3499999999999996</v>
      </c>
      <c r="Y100" s="61"/>
      <c r="Z100" s="102">
        <v>3.1</v>
      </c>
      <c r="AA100" s="51">
        <v>0.39</v>
      </c>
      <c r="AB100" s="52" t="s">
        <v>109</v>
      </c>
    </row>
    <row r="101" spans="1:28" x14ac:dyDescent="0.2">
      <c r="A101" s="76" t="s">
        <v>110</v>
      </c>
      <c r="B101" s="67">
        <v>0.6194431649572707</v>
      </c>
      <c r="C101" s="68">
        <v>0.41544679110746047</v>
      </c>
      <c r="D101" s="68">
        <v>0.12714579005549925</v>
      </c>
      <c r="E101" s="68">
        <v>8.6893355333428221E-2</v>
      </c>
      <c r="F101" s="60">
        <v>8.3565234643341132E-2</v>
      </c>
      <c r="G101" s="60">
        <v>0.28942487707777753</v>
      </c>
      <c r="H101" s="110">
        <v>0.27031986886246284</v>
      </c>
      <c r="I101" s="60">
        <v>0.21556219375636054</v>
      </c>
      <c r="J101" s="61">
        <v>79.743377600570426</v>
      </c>
      <c r="K101" s="60">
        <v>17.27</v>
      </c>
      <c r="L101" s="60"/>
      <c r="M101" s="60"/>
      <c r="N101" s="60"/>
      <c r="O101" s="59">
        <v>0.35173384935926066</v>
      </c>
      <c r="P101" s="60">
        <v>0.54391336185586614</v>
      </c>
      <c r="Q101" s="60">
        <v>0.32527802462110811</v>
      </c>
      <c r="R101" s="60">
        <v>0.32697502845677712</v>
      </c>
      <c r="S101" s="60">
        <v>0.26672668971544744</v>
      </c>
      <c r="T101" s="60">
        <v>0.34107247723731721</v>
      </c>
      <c r="U101" s="62">
        <v>0.35928323854096278</v>
      </c>
      <c r="V101" s="60">
        <v>9.5124967576993583E-2</v>
      </c>
      <c r="W101" s="60">
        <v>26.476316558293366</v>
      </c>
      <c r="X101" s="59">
        <v>4.5199999999999996</v>
      </c>
      <c r="Y101" s="61"/>
      <c r="Z101" s="78">
        <v>0.26</v>
      </c>
      <c r="AA101" s="78">
        <v>0.13</v>
      </c>
      <c r="AB101" s="79" t="s">
        <v>110</v>
      </c>
    </row>
    <row r="102" spans="1:28" x14ac:dyDescent="0.2">
      <c r="A102" s="76" t="s">
        <v>111</v>
      </c>
      <c r="B102" s="67"/>
      <c r="C102" s="68"/>
      <c r="D102" s="68"/>
      <c r="E102" s="68"/>
      <c r="F102" s="60"/>
      <c r="G102" s="60"/>
      <c r="H102" s="110"/>
      <c r="I102" s="60"/>
      <c r="J102" s="61"/>
      <c r="K102" s="60"/>
      <c r="L102" s="60"/>
      <c r="M102" s="60"/>
      <c r="N102" s="60"/>
      <c r="O102" s="59">
        <v>5.4411634105896037E-3</v>
      </c>
      <c r="P102" s="60">
        <v>5.096447708201295E-3</v>
      </c>
      <c r="Q102" s="60"/>
      <c r="R102" s="60">
        <v>6.1061245589496141E-3</v>
      </c>
      <c r="S102" s="60"/>
      <c r="T102" s="60">
        <v>2.0130978692386226E-2</v>
      </c>
      <c r="U102" s="62">
        <v>9.1936785925316837E-3</v>
      </c>
      <c r="V102" s="60">
        <v>7.3035652137565374E-3</v>
      </c>
      <c r="W102" s="60">
        <v>79.441163188905193</v>
      </c>
      <c r="X102" s="59">
        <v>4.51</v>
      </c>
      <c r="Y102" s="61"/>
      <c r="Z102" s="78">
        <v>1.9</v>
      </c>
      <c r="AA102" s="78">
        <v>1.2</v>
      </c>
      <c r="AB102" s="79" t="s">
        <v>111</v>
      </c>
    </row>
    <row r="103" spans="1:28" x14ac:dyDescent="0.2">
      <c r="A103" s="76" t="s">
        <v>112</v>
      </c>
      <c r="B103" s="67"/>
      <c r="C103" s="68"/>
      <c r="D103" s="68"/>
      <c r="E103" s="68"/>
      <c r="F103" s="60"/>
      <c r="G103" s="60"/>
      <c r="H103" s="110"/>
      <c r="I103" s="60"/>
      <c r="J103" s="61"/>
      <c r="K103" s="60"/>
      <c r="L103" s="60"/>
      <c r="M103" s="60"/>
      <c r="N103" s="60"/>
      <c r="O103" s="59">
        <v>0.27555947871934805</v>
      </c>
      <c r="P103" s="60">
        <v>0.26052234354816223</v>
      </c>
      <c r="Q103" s="60">
        <v>0.29006605555363779</v>
      </c>
      <c r="R103" s="60">
        <v>0.18265416795475453</v>
      </c>
      <c r="S103" s="60">
        <v>0.15715667355541732</v>
      </c>
      <c r="T103" s="60">
        <v>0.32250775690197458</v>
      </c>
      <c r="U103" s="62">
        <v>0.24807774603888244</v>
      </c>
      <c r="V103" s="60">
        <v>6.4435773111135852E-2</v>
      </c>
      <c r="W103" s="60">
        <v>25.974023925965739</v>
      </c>
      <c r="X103" s="59">
        <v>4.41</v>
      </c>
      <c r="Y103" s="61"/>
      <c r="Z103" s="102">
        <v>0.95</v>
      </c>
      <c r="AA103" s="51">
        <v>0.2</v>
      </c>
      <c r="AB103" s="52" t="s">
        <v>112</v>
      </c>
    </row>
    <row r="104" spans="1:28" x14ac:dyDescent="0.2">
      <c r="A104" s="76" t="s">
        <v>113</v>
      </c>
      <c r="B104" s="67"/>
      <c r="C104" s="68"/>
      <c r="D104" s="68"/>
      <c r="E104" s="68"/>
      <c r="F104" s="60"/>
      <c r="G104" s="60"/>
      <c r="H104" s="110"/>
      <c r="I104" s="60"/>
      <c r="J104" s="61"/>
      <c r="K104" s="60"/>
      <c r="L104" s="60"/>
      <c r="M104" s="60"/>
      <c r="N104" s="60"/>
      <c r="O104" s="59">
        <v>6.0382067730892741</v>
      </c>
      <c r="P104" s="60">
        <v>6.2851412671415456</v>
      </c>
      <c r="Q104" s="60">
        <v>7.9610221478768635</v>
      </c>
      <c r="R104" s="60">
        <v>6.3356232073476839</v>
      </c>
      <c r="S104" s="60">
        <v>4.66743379332065</v>
      </c>
      <c r="T104" s="60">
        <v>7.3672829658735246</v>
      </c>
      <c r="U104" s="62">
        <v>6.4424516924415904</v>
      </c>
      <c r="V104" s="60">
        <v>1.1411950319376651</v>
      </c>
      <c r="W104" s="60">
        <v>17.713676196851228</v>
      </c>
      <c r="X104" s="59">
        <v>4.3099999999999996</v>
      </c>
      <c r="Y104" s="61"/>
      <c r="Z104" s="102">
        <v>8.1</v>
      </c>
      <c r="AA104" s="51">
        <v>1.2</v>
      </c>
      <c r="AB104" s="52" t="s">
        <v>113</v>
      </c>
    </row>
    <row r="105" spans="1:28" x14ac:dyDescent="0.2">
      <c r="A105" s="76" t="s">
        <v>114</v>
      </c>
      <c r="B105" s="67">
        <v>0.61192019228291605</v>
      </c>
      <c r="C105" s="68">
        <v>0.43211730207667476</v>
      </c>
      <c r="D105" s="68">
        <v>0.40272871708029856</v>
      </c>
      <c r="E105" s="68">
        <v>0.18577073616557019</v>
      </c>
      <c r="F105" s="60">
        <v>0.42458991247213812</v>
      </c>
      <c r="G105" s="60">
        <v>0.24558239074666338</v>
      </c>
      <c r="H105" s="110">
        <v>0.38378487513737686</v>
      </c>
      <c r="I105" s="60">
        <v>0.15146959600322399</v>
      </c>
      <c r="J105" s="61">
        <v>39.467317712560984</v>
      </c>
      <c r="K105" s="60">
        <v>16.47</v>
      </c>
      <c r="L105" s="60"/>
      <c r="M105" s="60"/>
      <c r="N105" s="60"/>
      <c r="O105" s="59">
        <v>2.6634552887518348</v>
      </c>
      <c r="P105" s="60">
        <v>3.0289972053692571</v>
      </c>
      <c r="Q105" s="60">
        <v>3.345670408535752</v>
      </c>
      <c r="R105" s="60">
        <v>2.6272646322946347</v>
      </c>
      <c r="S105" s="60">
        <v>2.0894125329789808</v>
      </c>
      <c r="T105" s="60">
        <v>3.386826995103847</v>
      </c>
      <c r="U105" s="62">
        <v>2.8569378438390509</v>
      </c>
      <c r="V105" s="60">
        <v>0.49568676446892806</v>
      </c>
      <c r="W105" s="60">
        <v>17.350281719914562</v>
      </c>
      <c r="X105" s="59">
        <v>4.28</v>
      </c>
      <c r="Y105" s="61"/>
      <c r="Z105" s="102">
        <v>2.7</v>
      </c>
      <c r="AA105" s="51">
        <v>0.47</v>
      </c>
      <c r="AB105" s="52" t="s">
        <v>114</v>
      </c>
    </row>
    <row r="106" spans="1:28" x14ac:dyDescent="0.2">
      <c r="A106" s="76" t="s">
        <v>115</v>
      </c>
      <c r="B106" s="67"/>
      <c r="C106" s="68"/>
      <c r="D106" s="68"/>
      <c r="E106" s="68"/>
      <c r="F106" s="60"/>
      <c r="G106" s="60"/>
      <c r="H106" s="110"/>
      <c r="I106" s="60"/>
      <c r="J106" s="61"/>
      <c r="K106" s="60"/>
      <c r="L106" s="60"/>
      <c r="M106" s="60"/>
      <c r="N106" s="60"/>
      <c r="O106" s="59">
        <v>2.5235559168565143</v>
      </c>
      <c r="P106" s="60">
        <v>2.5975070352206853</v>
      </c>
      <c r="Q106" s="60">
        <v>3.2933687415894783</v>
      </c>
      <c r="R106" s="60">
        <v>2.7005192978886527</v>
      </c>
      <c r="S106" s="60">
        <v>1.8949052000425888</v>
      </c>
      <c r="T106" s="60">
        <v>3.1884266188159773</v>
      </c>
      <c r="U106" s="62">
        <v>2.6997138017356495</v>
      </c>
      <c r="V106" s="60">
        <v>0.506055681304176</v>
      </c>
      <c r="W106" s="60">
        <v>18.744789946950384</v>
      </c>
      <c r="X106" s="59">
        <v>4.32</v>
      </c>
      <c r="Y106" s="61"/>
      <c r="Z106" s="102">
        <v>3.2</v>
      </c>
      <c r="AA106" s="51">
        <v>0.59</v>
      </c>
      <c r="AB106" s="52" t="s">
        <v>115</v>
      </c>
    </row>
    <row r="107" spans="1:28" x14ac:dyDescent="0.2">
      <c r="A107" s="76" t="s">
        <v>116</v>
      </c>
      <c r="B107" s="67"/>
      <c r="C107" s="68"/>
      <c r="D107" s="68"/>
      <c r="E107" s="68"/>
      <c r="F107" s="60"/>
      <c r="G107" s="60"/>
      <c r="H107" s="110"/>
      <c r="I107" s="60"/>
      <c r="J107" s="61"/>
      <c r="K107" s="60"/>
      <c r="L107" s="60"/>
      <c r="M107" s="60"/>
      <c r="N107" s="60"/>
      <c r="O107" s="59">
        <v>8.3408228202635853E-2</v>
      </c>
      <c r="P107" s="60">
        <v>0.12565313202453582</v>
      </c>
      <c r="Q107" s="60">
        <v>0.12927204903651612</v>
      </c>
      <c r="R107" s="60">
        <v>9.4119198745500107E-2</v>
      </c>
      <c r="S107" s="60">
        <v>4.7116120440102688E-2</v>
      </c>
      <c r="T107" s="60">
        <v>0.11235577929026615</v>
      </c>
      <c r="U107" s="62">
        <v>9.8654084623259475E-2</v>
      </c>
      <c r="V107" s="60">
        <v>3.0865216092561539E-2</v>
      </c>
      <c r="W107" s="60">
        <v>31.286303258937249</v>
      </c>
      <c r="X107" s="59">
        <v>4.33</v>
      </c>
      <c r="Y107" s="61"/>
      <c r="Z107" s="102">
        <v>0.26</v>
      </c>
      <c r="AA107" s="51">
        <v>8.2000000000000003E-2</v>
      </c>
      <c r="AB107" s="52" t="s">
        <v>116</v>
      </c>
    </row>
    <row r="108" spans="1:28" x14ac:dyDescent="0.2">
      <c r="A108" s="76" t="s">
        <v>117</v>
      </c>
      <c r="B108" s="67"/>
      <c r="C108" s="68"/>
      <c r="D108" s="68"/>
      <c r="E108" s="68"/>
      <c r="F108" s="60"/>
      <c r="G108" s="60"/>
      <c r="H108" s="110"/>
      <c r="I108" s="60"/>
      <c r="J108" s="61"/>
      <c r="K108" s="60"/>
      <c r="L108" s="60"/>
      <c r="M108" s="60"/>
      <c r="N108" s="60"/>
      <c r="O108" s="59">
        <v>0.42370353236676023</v>
      </c>
      <c r="P108" s="60">
        <v>0.43617497881442424</v>
      </c>
      <c r="Q108" s="60">
        <v>0.49812237055282343</v>
      </c>
      <c r="R108" s="60">
        <v>0.4301669029378769</v>
      </c>
      <c r="S108" s="60">
        <v>0.31308310855001509</v>
      </c>
      <c r="T108" s="60">
        <v>0.42513918125652722</v>
      </c>
      <c r="U108" s="62">
        <v>0.4210650124130712</v>
      </c>
      <c r="V108" s="60">
        <v>5.9887635018348838E-2</v>
      </c>
      <c r="W108" s="60">
        <v>14.22289510000849</v>
      </c>
      <c r="X108" s="59">
        <v>4.32</v>
      </c>
      <c r="Y108" s="61"/>
      <c r="Z108" s="102">
        <v>0.73</v>
      </c>
      <c r="AA108" s="51">
        <v>0.23</v>
      </c>
      <c r="AB108" s="52" t="s">
        <v>117</v>
      </c>
    </row>
    <row r="109" spans="1:28" x14ac:dyDescent="0.2">
      <c r="A109" s="76" t="s">
        <v>118</v>
      </c>
      <c r="B109" s="67"/>
      <c r="C109" s="68"/>
      <c r="D109" s="68"/>
      <c r="E109" s="68"/>
      <c r="F109" s="60"/>
      <c r="G109" s="60"/>
      <c r="H109" s="110"/>
      <c r="I109" s="60"/>
      <c r="J109" s="61"/>
      <c r="K109" s="60"/>
      <c r="L109" s="60"/>
      <c r="M109" s="60"/>
      <c r="N109" s="60"/>
      <c r="O109" s="59">
        <v>1.2864946778565565</v>
      </c>
      <c r="P109" s="60">
        <v>1.4055962178276777</v>
      </c>
      <c r="Q109" s="60">
        <v>1.3956216985661134</v>
      </c>
      <c r="R109" s="60">
        <v>1.355655412413209</v>
      </c>
      <c r="S109" s="60">
        <v>1.1781128198924633</v>
      </c>
      <c r="T109" s="60">
        <v>1.4210664940597044</v>
      </c>
      <c r="U109" s="62">
        <v>1.3404245534359542</v>
      </c>
      <c r="V109" s="60">
        <v>9.3040531650199945E-2</v>
      </c>
      <c r="W109" s="60">
        <v>6.9411240947285027</v>
      </c>
      <c r="X109" s="59">
        <v>4.26</v>
      </c>
      <c r="Y109" s="61"/>
      <c r="Z109" s="102">
        <v>1.8</v>
      </c>
      <c r="AA109" s="51">
        <v>0.36</v>
      </c>
      <c r="AB109" s="52" t="s">
        <v>118</v>
      </c>
    </row>
    <row r="110" spans="1:28" x14ac:dyDescent="0.2">
      <c r="A110" s="76" t="s">
        <v>119</v>
      </c>
      <c r="B110" s="67">
        <v>1.7906363981302074</v>
      </c>
      <c r="C110" s="68">
        <v>2.5013159892732562</v>
      </c>
      <c r="D110" s="68">
        <v>1.7971503402847717</v>
      </c>
      <c r="E110" s="68">
        <v>1.094211278266022</v>
      </c>
      <c r="F110" s="60">
        <v>1.5721615860708673</v>
      </c>
      <c r="G110" s="60">
        <v>2.0343139286539316</v>
      </c>
      <c r="H110" s="110">
        <v>1.7982982534465093</v>
      </c>
      <c r="I110" s="60">
        <v>0.46837455492643143</v>
      </c>
      <c r="J110" s="61">
        <v>26.045432342981663</v>
      </c>
      <c r="K110" s="60">
        <v>16.14</v>
      </c>
      <c r="L110" s="60"/>
      <c r="M110" s="60"/>
      <c r="N110" s="60"/>
      <c r="O110" s="59">
        <v>0.69826994836843281</v>
      </c>
      <c r="P110" s="60">
        <v>1.5446812233246328</v>
      </c>
      <c r="Q110" s="60">
        <v>0.97568350191034459</v>
      </c>
      <c r="R110" s="60">
        <v>0.71611574113078014</v>
      </c>
      <c r="S110" s="60">
        <v>0.73444218993119914</v>
      </c>
      <c r="T110" s="60">
        <v>1.1216434618514854</v>
      </c>
      <c r="U110" s="62">
        <v>0.96513934441947924</v>
      </c>
      <c r="V110" s="60">
        <v>0.33073455037773264</v>
      </c>
      <c r="W110" s="60">
        <v>34.268062149788939</v>
      </c>
      <c r="X110" s="59">
        <v>4.28</v>
      </c>
      <c r="Y110" s="61"/>
      <c r="Z110" s="102">
        <v>0.77</v>
      </c>
      <c r="AA110" s="51">
        <v>0.26</v>
      </c>
      <c r="AB110" s="52" t="s">
        <v>119</v>
      </c>
    </row>
    <row r="111" spans="1:28" x14ac:dyDescent="0.2">
      <c r="A111" s="76" t="s">
        <v>120</v>
      </c>
      <c r="B111" s="67"/>
      <c r="C111" s="68"/>
      <c r="D111" s="68"/>
      <c r="E111" s="68"/>
      <c r="F111" s="60"/>
      <c r="G111" s="60"/>
      <c r="H111" s="110"/>
      <c r="I111" s="60"/>
      <c r="J111" s="61"/>
      <c r="K111" s="60"/>
      <c r="L111" s="60"/>
      <c r="M111" s="60"/>
      <c r="N111" s="60"/>
      <c r="O111" s="59">
        <v>7.2239989451494055E-2</v>
      </c>
      <c r="P111" s="60">
        <v>7.3064514924024507E-2</v>
      </c>
      <c r="Q111" s="60">
        <v>0.11252987059212477</v>
      </c>
      <c r="R111" s="60">
        <v>5.420008539472046E-2</v>
      </c>
      <c r="S111" s="60">
        <v>5.3225397220907911E-2</v>
      </c>
      <c r="T111" s="60">
        <v>7.9767874525806901E-2</v>
      </c>
      <c r="U111" s="62">
        <v>7.4171288684846445E-2</v>
      </c>
      <c r="V111" s="60">
        <v>2.1657501120737062E-2</v>
      </c>
      <c r="W111" s="60">
        <v>29.1993054249869</v>
      </c>
      <c r="X111" s="59">
        <v>4.59</v>
      </c>
      <c r="Y111" s="61"/>
      <c r="Z111" s="78">
        <v>0.46</v>
      </c>
      <c r="AA111" s="78">
        <v>0.22</v>
      </c>
      <c r="AB111" s="79" t="s">
        <v>266</v>
      </c>
    </row>
    <row r="112" spans="1:28" x14ac:dyDescent="0.2">
      <c r="A112" s="76" t="s">
        <v>121</v>
      </c>
      <c r="B112" s="67">
        <v>0.49316529974518697</v>
      </c>
      <c r="C112" s="68">
        <v>0.43537631407451066</v>
      </c>
      <c r="D112" s="68">
        <v>0.25466430669133527</v>
      </c>
      <c r="E112" s="68">
        <v>0.42892364324002963</v>
      </c>
      <c r="F112" s="60">
        <v>0.31913755545762507</v>
      </c>
      <c r="G112" s="60">
        <v>0.26861958656899732</v>
      </c>
      <c r="H112" s="110">
        <v>0.36664778429628075</v>
      </c>
      <c r="I112" s="60">
        <v>9.9010730507840761E-2</v>
      </c>
      <c r="J112" s="61">
        <v>27.004317153552513</v>
      </c>
      <c r="K112" s="60">
        <v>18.97</v>
      </c>
      <c r="L112" s="60"/>
      <c r="M112" s="60"/>
      <c r="N112" s="60"/>
      <c r="O112" s="59">
        <v>0.53884574637321458</v>
      </c>
      <c r="P112" s="60">
        <v>0.53292367122197593</v>
      </c>
      <c r="Q112" s="60">
        <v>0.68042963038507964</v>
      </c>
      <c r="R112" s="60">
        <v>0.44719326370850071</v>
      </c>
      <c r="S112" s="60">
        <v>0.33513620453356768</v>
      </c>
      <c r="T112" s="60">
        <v>0.68100133884991854</v>
      </c>
      <c r="U112" s="62">
        <v>0.53592164251204288</v>
      </c>
      <c r="V112" s="60">
        <v>0.13426520947227094</v>
      </c>
      <c r="W112" s="60">
        <v>25.05314188151187</v>
      </c>
      <c r="X112" s="59">
        <v>4.4000000000000004</v>
      </c>
      <c r="Y112" s="61"/>
      <c r="Z112" s="102">
        <v>0.78</v>
      </c>
      <c r="AA112" s="51">
        <v>0.17</v>
      </c>
      <c r="AB112" s="52" t="s">
        <v>251</v>
      </c>
    </row>
    <row r="113" spans="1:28" x14ac:dyDescent="0.2">
      <c r="A113" s="76" t="s">
        <v>122</v>
      </c>
      <c r="B113" s="67">
        <v>1.9324521655942271</v>
      </c>
      <c r="C113" s="68">
        <v>1.8293780090516523</v>
      </c>
      <c r="D113" s="68">
        <v>2.0160694485188158</v>
      </c>
      <c r="E113" s="68">
        <v>1.6680329555426712</v>
      </c>
      <c r="F113" s="60">
        <v>1.5754663266649742</v>
      </c>
      <c r="G113" s="60">
        <v>1.5414438655018372</v>
      </c>
      <c r="H113" s="110">
        <v>1.7604737951456961</v>
      </c>
      <c r="I113" s="60">
        <v>0.19514131849473443</v>
      </c>
      <c r="J113" s="61">
        <v>11.08459092278534</v>
      </c>
      <c r="K113" s="60">
        <v>17.93</v>
      </c>
      <c r="L113" s="60"/>
      <c r="M113" s="60"/>
      <c r="N113" s="60"/>
      <c r="O113" s="59">
        <v>1.552212168401035</v>
      </c>
      <c r="P113" s="60">
        <v>1.5483796048698042</v>
      </c>
      <c r="Q113" s="60">
        <v>1.9185115078311221</v>
      </c>
      <c r="R113" s="60">
        <v>1.4770882904746505</v>
      </c>
      <c r="S113" s="60">
        <v>1.1091620859111062</v>
      </c>
      <c r="T113" s="60">
        <v>1.9170443287677525</v>
      </c>
      <c r="U113" s="62">
        <v>1.5870663310425783</v>
      </c>
      <c r="V113" s="60">
        <v>0.30395410724527444</v>
      </c>
      <c r="W113" s="60">
        <v>19.151947294200387</v>
      </c>
      <c r="X113" s="59">
        <v>4.4000000000000004</v>
      </c>
      <c r="Y113" s="61"/>
      <c r="Z113" s="102">
        <v>1.5</v>
      </c>
      <c r="AA113" s="51">
        <v>0.41</v>
      </c>
      <c r="AB113" s="52" t="s">
        <v>252</v>
      </c>
    </row>
    <row r="114" spans="1:28" x14ac:dyDescent="0.2">
      <c r="A114" s="76" t="s">
        <v>123</v>
      </c>
      <c r="B114" s="67">
        <v>0.55681632447581086</v>
      </c>
      <c r="C114" s="68">
        <v>0.49065090894889662</v>
      </c>
      <c r="D114" s="68">
        <v>0.39865885310564675</v>
      </c>
      <c r="E114" s="68">
        <v>0.3521482654253722</v>
      </c>
      <c r="F114" s="60">
        <v>0.27076543989778151</v>
      </c>
      <c r="G114" s="60">
        <v>0.43175774263491423</v>
      </c>
      <c r="H114" s="110">
        <v>0.41679958908140374</v>
      </c>
      <c r="I114" s="60">
        <v>0.1011111296291482</v>
      </c>
      <c r="J114" s="61">
        <v>24.258932176970195</v>
      </c>
      <c r="K114" s="60">
        <v>20.239999999999998</v>
      </c>
      <c r="L114" s="60"/>
      <c r="M114" s="60"/>
      <c r="N114" s="60"/>
      <c r="O114" s="59">
        <v>0.36980290177707292</v>
      </c>
      <c r="P114" s="60">
        <v>0.45470435511723373</v>
      </c>
      <c r="Q114" s="60">
        <v>0.47748160747392537</v>
      </c>
      <c r="R114" s="60">
        <v>0.41446430035574622</v>
      </c>
      <c r="S114" s="60">
        <v>0.25768463219965465</v>
      </c>
      <c r="T114" s="60">
        <v>0.52096570365007799</v>
      </c>
      <c r="U114" s="62">
        <v>0.41585058342895181</v>
      </c>
      <c r="V114" s="60">
        <v>9.3269465628231532E-2</v>
      </c>
      <c r="W114" s="60">
        <v>22.428600402376649</v>
      </c>
      <c r="X114" s="59">
        <v>4.37</v>
      </c>
      <c r="Y114" s="61"/>
      <c r="Z114" s="102">
        <v>0.93</v>
      </c>
      <c r="AA114" s="51">
        <v>0.22</v>
      </c>
      <c r="AB114" s="52" t="s">
        <v>253</v>
      </c>
    </row>
    <row r="115" spans="1:28" x14ac:dyDescent="0.2">
      <c r="A115" s="76" t="s">
        <v>124</v>
      </c>
      <c r="B115" s="67">
        <v>3.3856538444322002</v>
      </c>
      <c r="C115" s="68">
        <v>3.6688974580865517</v>
      </c>
      <c r="D115" s="68">
        <v>3.6681097895801145</v>
      </c>
      <c r="E115" s="68">
        <v>3.043210669818639</v>
      </c>
      <c r="F115" s="60">
        <v>2.9551930832891324</v>
      </c>
      <c r="G115" s="60">
        <v>3.1365218619295483</v>
      </c>
      <c r="H115" s="110">
        <v>3.3095977845226976</v>
      </c>
      <c r="I115" s="60">
        <v>0.31302769831457883</v>
      </c>
      <c r="J115" s="61">
        <v>9.4581794736040088</v>
      </c>
      <c r="K115" s="60">
        <v>18.98</v>
      </c>
      <c r="L115" s="60">
        <v>19.28</v>
      </c>
      <c r="M115" s="60"/>
      <c r="N115" s="60"/>
      <c r="O115" s="59">
        <v>2.9548686465278338</v>
      </c>
      <c r="P115" s="60">
        <v>2.9866618244423737</v>
      </c>
      <c r="Q115" s="60">
        <v>3.6179152528723719</v>
      </c>
      <c r="R115" s="60">
        <v>2.8795173189951009</v>
      </c>
      <c r="S115" s="60">
        <v>2.1825061611046221</v>
      </c>
      <c r="T115" s="60">
        <v>3.6100558196833421</v>
      </c>
      <c r="U115" s="62">
        <v>3.0385875039376073</v>
      </c>
      <c r="V115" s="60">
        <v>0.53480470999206942</v>
      </c>
      <c r="W115" s="60">
        <v>17.600438009405135</v>
      </c>
      <c r="X115" s="59">
        <v>4.34</v>
      </c>
      <c r="Y115" s="61"/>
      <c r="Z115" s="102">
        <v>3.2</v>
      </c>
      <c r="AA115" s="51">
        <v>0.76</v>
      </c>
      <c r="AB115" s="52" t="s">
        <v>254</v>
      </c>
    </row>
    <row r="116" spans="1:28" x14ac:dyDescent="0.2">
      <c r="A116" s="76" t="s">
        <v>125</v>
      </c>
      <c r="B116" s="67">
        <v>2.6981723248425542</v>
      </c>
      <c r="C116" s="68">
        <v>2.6018720615001687</v>
      </c>
      <c r="D116" s="68">
        <v>2.7069689642229386</v>
      </c>
      <c r="E116" s="68">
        <v>2.4606279377325104</v>
      </c>
      <c r="F116" s="60">
        <v>2.2388221895040772</v>
      </c>
      <c r="G116" s="60">
        <v>2.3010811066748089</v>
      </c>
      <c r="H116" s="110">
        <v>2.5012574307461763</v>
      </c>
      <c r="I116" s="60">
        <v>0.20090275593489623</v>
      </c>
      <c r="J116" s="61">
        <v>8.032070328521236</v>
      </c>
      <c r="K116" s="60">
        <v>17.940000000000001</v>
      </c>
      <c r="L116" s="60">
        <v>18.27</v>
      </c>
      <c r="M116" s="60"/>
      <c r="N116" s="60"/>
      <c r="O116" s="59">
        <v>2.3260014071763226</v>
      </c>
      <c r="P116" s="60">
        <v>2.2688282549262526</v>
      </c>
      <c r="Q116" s="60">
        <v>2.9158972674774026</v>
      </c>
      <c r="R116" s="60">
        <v>2.169089239983641</v>
      </c>
      <c r="S116" s="60">
        <v>1.6098267156680133</v>
      </c>
      <c r="T116" s="60">
        <v>2.788106756269519</v>
      </c>
      <c r="U116" s="62">
        <v>2.3462916069168585</v>
      </c>
      <c r="V116" s="60">
        <v>0.46900846745792646</v>
      </c>
      <c r="W116" s="60">
        <v>19.98935111370178</v>
      </c>
      <c r="X116" s="59">
        <v>4.34</v>
      </c>
      <c r="Y116" s="61"/>
      <c r="Z116" s="102">
        <v>1.6</v>
      </c>
      <c r="AA116" s="51">
        <v>0.28999999999999998</v>
      </c>
      <c r="AB116" s="52" t="s">
        <v>255</v>
      </c>
    </row>
    <row r="117" spans="1:28" x14ac:dyDescent="0.2">
      <c r="A117" s="76" t="s">
        <v>126</v>
      </c>
      <c r="B117" s="67">
        <v>6.5142754390628168</v>
      </c>
      <c r="C117" s="68">
        <v>6.9897310146515688</v>
      </c>
      <c r="D117" s="68">
        <v>7.3212398012619007</v>
      </c>
      <c r="E117" s="68">
        <v>6.0022155259426491</v>
      </c>
      <c r="F117" s="60">
        <v>5.8761339833248938</v>
      </c>
      <c r="G117" s="60">
        <v>6.2627178304330631</v>
      </c>
      <c r="H117" s="110">
        <v>6.4943855991128148</v>
      </c>
      <c r="I117" s="60">
        <v>0.56702503550264083</v>
      </c>
      <c r="J117" s="61">
        <v>8.7310035237221051</v>
      </c>
      <c r="K117" s="60">
        <v>17.690000000000001</v>
      </c>
      <c r="L117" s="60">
        <v>19.02</v>
      </c>
      <c r="M117" s="60"/>
      <c r="N117" s="60"/>
      <c r="O117" s="59">
        <v>5.2531637471230193</v>
      </c>
      <c r="P117" s="60">
        <v>5.9961762349535226</v>
      </c>
      <c r="Q117" s="60">
        <v>6.5959422701765247</v>
      </c>
      <c r="R117" s="60">
        <v>5.8131555652423028</v>
      </c>
      <c r="S117" s="60">
        <v>5.5460675149769125</v>
      </c>
      <c r="T117" s="60">
        <v>6.3918579539779827</v>
      </c>
      <c r="U117" s="62">
        <v>5.9327272144083771</v>
      </c>
      <c r="V117" s="60">
        <v>0.50602186374524205</v>
      </c>
      <c r="W117" s="60">
        <v>8.5293296903370859</v>
      </c>
      <c r="X117" s="59">
        <v>4.2300000000000004</v>
      </c>
      <c r="Y117" s="61"/>
      <c r="Z117" s="102">
        <v>4.9000000000000004</v>
      </c>
      <c r="AA117" s="51">
        <v>1.9</v>
      </c>
      <c r="AB117" s="52" t="s">
        <v>256</v>
      </c>
    </row>
    <row r="118" spans="1:28" x14ac:dyDescent="0.2">
      <c r="A118" s="76" t="s">
        <v>127</v>
      </c>
      <c r="B118" s="67">
        <v>0.32560571428620383</v>
      </c>
      <c r="C118" s="68">
        <v>0.13105672220841477</v>
      </c>
      <c r="D118" s="68">
        <v>0.19116408935991863</v>
      </c>
      <c r="E118" s="68">
        <v>0.22977333715409368</v>
      </c>
      <c r="F118" s="60"/>
      <c r="G118" s="60">
        <v>0.15452783215631286</v>
      </c>
      <c r="H118" s="110">
        <v>0.20642553903298877</v>
      </c>
      <c r="I118" s="60">
        <v>7.6412983558437397E-2</v>
      </c>
      <c r="J118" s="61">
        <v>37.017214011598568</v>
      </c>
      <c r="K118" s="60">
        <v>17.940000000000001</v>
      </c>
      <c r="L118" s="60"/>
      <c r="M118" s="60"/>
      <c r="N118" s="60"/>
      <c r="O118" s="59">
        <v>0.45720520344757104</v>
      </c>
      <c r="P118" s="60">
        <v>0.66127803919923833</v>
      </c>
      <c r="Q118" s="60">
        <v>0.55562638406536025</v>
      </c>
      <c r="R118" s="60">
        <v>0.41663534922872464</v>
      </c>
      <c r="S118" s="60">
        <v>0.30693324575206882</v>
      </c>
      <c r="T118" s="60">
        <v>0.50062635714441062</v>
      </c>
      <c r="U118" s="62">
        <v>0.48305076313956224</v>
      </c>
      <c r="V118" s="60">
        <v>0.12119196696193597</v>
      </c>
      <c r="W118" s="60">
        <v>25.088867715321545</v>
      </c>
      <c r="X118" s="59">
        <v>4.25</v>
      </c>
      <c r="Y118" s="61"/>
      <c r="Z118" s="78">
        <v>0.7</v>
      </c>
      <c r="AA118" s="78">
        <v>0.49</v>
      </c>
      <c r="AB118" s="79" t="s">
        <v>267</v>
      </c>
    </row>
    <row r="119" spans="1:28" x14ac:dyDescent="0.2">
      <c r="A119" s="76" t="s">
        <v>128</v>
      </c>
      <c r="B119" s="67">
        <v>0.81365465966244666</v>
      </c>
      <c r="C119" s="68">
        <v>1.0167920721900829</v>
      </c>
      <c r="D119" s="68">
        <v>0.596216119887506</v>
      </c>
      <c r="E119" s="68">
        <v>0.81296613318470956</v>
      </c>
      <c r="F119" s="60">
        <v>0.71401122196164546</v>
      </c>
      <c r="G119" s="60">
        <v>0.64279120525124867</v>
      </c>
      <c r="H119" s="110">
        <v>0.76607190202293995</v>
      </c>
      <c r="I119" s="60">
        <v>0.15105179429538279</v>
      </c>
      <c r="J119" s="61">
        <v>19.71770455181889</v>
      </c>
      <c r="K119" s="60">
        <v>19.27</v>
      </c>
      <c r="L119" s="60">
        <v>19.57</v>
      </c>
      <c r="M119" s="60"/>
      <c r="N119" s="60"/>
      <c r="O119" s="59">
        <v>0.83813199089922641</v>
      </c>
      <c r="P119" s="60">
        <v>0.88267666993186034</v>
      </c>
      <c r="Q119" s="60">
        <v>1.1621701394585737</v>
      </c>
      <c r="R119" s="60">
        <v>0.8471233799332587</v>
      </c>
      <c r="S119" s="60">
        <v>0.50158893090098544</v>
      </c>
      <c r="T119" s="60">
        <v>0.9566686140271633</v>
      </c>
      <c r="U119" s="62">
        <v>0.86472662085851126</v>
      </c>
      <c r="V119" s="60">
        <v>0.21453871978185143</v>
      </c>
      <c r="W119" s="60">
        <v>24.810005220939622</v>
      </c>
      <c r="X119" s="59">
        <v>4.34</v>
      </c>
      <c r="Y119" s="61"/>
      <c r="Z119" s="102"/>
      <c r="AA119" s="51"/>
      <c r="AB119" s="52"/>
    </row>
    <row r="120" spans="1:28" x14ac:dyDescent="0.2">
      <c r="A120" s="76" t="s">
        <v>129</v>
      </c>
      <c r="B120" s="67">
        <v>11.450619309274012</v>
      </c>
      <c r="C120" s="68">
        <v>11.733547990999721</v>
      </c>
      <c r="D120" s="68">
        <v>12.183218003044882</v>
      </c>
      <c r="E120" s="68">
        <v>10.503096380142413</v>
      </c>
      <c r="F120" s="60">
        <v>9.9138556196151999</v>
      </c>
      <c r="G120" s="60">
        <v>10.775103161336755</v>
      </c>
      <c r="H120" s="110">
        <v>11.093240077402163</v>
      </c>
      <c r="I120" s="60">
        <v>0.84453471190068208</v>
      </c>
      <c r="J120" s="61">
        <v>7.6130571952649646</v>
      </c>
      <c r="K120" s="60">
        <v>18.63</v>
      </c>
      <c r="L120" s="60">
        <v>19.04</v>
      </c>
      <c r="M120" s="60">
        <v>20.23</v>
      </c>
      <c r="N120" s="60"/>
      <c r="O120" s="59">
        <v>9.2186704484983917</v>
      </c>
      <c r="P120" s="60">
        <v>9.7442231311766339</v>
      </c>
      <c r="Q120" s="60">
        <v>11.604984608987403</v>
      </c>
      <c r="R120" s="60">
        <v>10.047119967963601</v>
      </c>
      <c r="S120" s="60">
        <v>9.3339472621718755</v>
      </c>
      <c r="T120" s="60">
        <v>10.428081858415627</v>
      </c>
      <c r="U120" s="62">
        <v>10.062837879535588</v>
      </c>
      <c r="V120" s="60">
        <v>0.87832594104784012</v>
      </c>
      <c r="W120" s="60">
        <v>8.7284119207968001</v>
      </c>
      <c r="X120" s="59">
        <v>4.1900000000000004</v>
      </c>
      <c r="Y120" s="61"/>
      <c r="Z120" s="102">
        <v>5.8</v>
      </c>
      <c r="AA120" s="51">
        <v>1.9</v>
      </c>
      <c r="AB120" s="52" t="s">
        <v>258</v>
      </c>
    </row>
    <row r="121" spans="1:28" x14ac:dyDescent="0.2">
      <c r="A121" s="76" t="s">
        <v>130</v>
      </c>
      <c r="B121" s="67">
        <v>9.7448752147153996</v>
      </c>
      <c r="C121" s="68">
        <v>10.014891925336055</v>
      </c>
      <c r="D121" s="68">
        <v>10.24227017778114</v>
      </c>
      <c r="E121" s="68">
        <v>9.3553802610404979</v>
      </c>
      <c r="F121" s="60">
        <v>7.9289467327838485</v>
      </c>
      <c r="G121" s="60">
        <v>9.3061276094425818</v>
      </c>
      <c r="H121" s="110">
        <v>9.4320819868499211</v>
      </c>
      <c r="I121" s="60">
        <v>0.82159298736875908</v>
      </c>
      <c r="J121" s="61">
        <v>8.7106217748553583</v>
      </c>
      <c r="K121" s="60">
        <v>17.72</v>
      </c>
      <c r="L121" s="60">
        <v>17.93</v>
      </c>
      <c r="M121" s="60">
        <v>18.22</v>
      </c>
      <c r="N121" s="60">
        <v>19.28</v>
      </c>
      <c r="O121" s="59">
        <v>7.3675955000998483</v>
      </c>
      <c r="P121" s="60">
        <v>7.8787927979455468</v>
      </c>
      <c r="Q121" s="60">
        <v>9.2733271597451115</v>
      </c>
      <c r="R121" s="60">
        <v>7.9201888126991973</v>
      </c>
      <c r="S121" s="60">
        <v>7.3110971689552287</v>
      </c>
      <c r="T121" s="60">
        <v>8.2623285318195006</v>
      </c>
      <c r="U121" s="62">
        <v>8.0022216618774049</v>
      </c>
      <c r="V121" s="60">
        <v>0.71912895550462119</v>
      </c>
      <c r="W121" s="60">
        <v>8.9866162909552045</v>
      </c>
      <c r="X121" s="59">
        <v>4.1900000000000004</v>
      </c>
      <c r="Y121" s="61"/>
      <c r="Z121" s="102">
        <v>4.9000000000000004</v>
      </c>
      <c r="AA121" s="51">
        <v>1.2</v>
      </c>
      <c r="AB121" s="52" t="s">
        <v>259</v>
      </c>
    </row>
    <row r="122" spans="1:28" x14ac:dyDescent="0.2">
      <c r="A122" s="76" t="s">
        <v>131</v>
      </c>
      <c r="B122" s="67">
        <v>0.16348240916185433</v>
      </c>
      <c r="C122" s="68">
        <v>0.15699374444540065</v>
      </c>
      <c r="D122" s="68">
        <v>7.3462477135219653E-2</v>
      </c>
      <c r="E122" s="68">
        <v>0.20552535980275854</v>
      </c>
      <c r="F122" s="60">
        <v>0.15253772793582132</v>
      </c>
      <c r="G122" s="60">
        <v>9.276009209170831E-2</v>
      </c>
      <c r="H122" s="110">
        <v>0.14079363509546047</v>
      </c>
      <c r="I122" s="60">
        <v>4.8879545819433566E-2</v>
      </c>
      <c r="J122" s="61">
        <v>34.717155918513221</v>
      </c>
      <c r="K122" s="60">
        <v>16.75</v>
      </c>
      <c r="L122" s="60"/>
      <c r="M122" s="60"/>
      <c r="N122" s="60"/>
      <c r="O122" s="59">
        <v>2.8161898910425589</v>
      </c>
      <c r="P122" s="60">
        <v>3.1921626809405375</v>
      </c>
      <c r="Q122" s="60">
        <v>3.8035667839290617</v>
      </c>
      <c r="R122" s="60">
        <v>3.0239775756781504</v>
      </c>
      <c r="S122" s="60">
        <v>2.8839164424131818</v>
      </c>
      <c r="T122" s="60">
        <v>3.2810208788444779</v>
      </c>
      <c r="U122" s="62">
        <v>3.1668057088079942</v>
      </c>
      <c r="V122" s="60">
        <v>0.35847187120152807</v>
      </c>
      <c r="W122" s="60">
        <v>11.319667329274177</v>
      </c>
      <c r="X122" s="59">
        <v>4.1900000000000004</v>
      </c>
      <c r="Y122" s="61"/>
      <c r="Z122" s="102">
        <v>3.5</v>
      </c>
      <c r="AA122" s="51">
        <v>0.98</v>
      </c>
      <c r="AB122" s="52" t="s">
        <v>260</v>
      </c>
    </row>
    <row r="123" spans="1:28" x14ac:dyDescent="0.2">
      <c r="A123" s="76" t="s">
        <v>132</v>
      </c>
      <c r="B123" s="67">
        <v>0.62879108851243337</v>
      </c>
      <c r="C123" s="68">
        <v>0.39039635389215854</v>
      </c>
      <c r="D123" s="68">
        <v>0.30312930965192636</v>
      </c>
      <c r="E123" s="68">
        <v>0.51642519229305794</v>
      </c>
      <c r="F123" s="60">
        <v>0.44305829396867885</v>
      </c>
      <c r="G123" s="60">
        <v>0.37338627301759508</v>
      </c>
      <c r="H123" s="110">
        <v>0.44253108522264167</v>
      </c>
      <c r="I123" s="60">
        <v>0.11583203022683324</v>
      </c>
      <c r="J123" s="61">
        <v>26.174891232455909</v>
      </c>
      <c r="K123" s="60">
        <v>19.32</v>
      </c>
      <c r="L123" s="60">
        <v>20.239999999999998</v>
      </c>
      <c r="M123" s="60"/>
      <c r="N123" s="60"/>
      <c r="O123" s="59">
        <v>0.73138810625384187</v>
      </c>
      <c r="P123" s="60">
        <v>0.78870802587742717</v>
      </c>
      <c r="Q123" s="60">
        <v>0.85827511469015061</v>
      </c>
      <c r="R123" s="60">
        <v>0.66121440957257682</v>
      </c>
      <c r="S123" s="60">
        <v>0.54530340259417032</v>
      </c>
      <c r="T123" s="60">
        <v>0.72499217579309938</v>
      </c>
      <c r="U123" s="62">
        <v>0.71831353913021101</v>
      </c>
      <c r="V123" s="60">
        <v>0.10765964223536001</v>
      </c>
      <c r="W123" s="60">
        <v>14.987834193647881</v>
      </c>
      <c r="X123" s="59">
        <v>4.1900000000000004</v>
      </c>
      <c r="Y123" s="61"/>
      <c r="Z123" s="102">
        <v>0.73</v>
      </c>
      <c r="AA123" s="51">
        <v>0.13</v>
      </c>
      <c r="AB123" s="52" t="s">
        <v>261</v>
      </c>
    </row>
    <row r="124" spans="1:28" x14ac:dyDescent="0.2">
      <c r="A124" s="76" t="s">
        <v>133</v>
      </c>
      <c r="B124" s="67">
        <v>1.1390965244819515</v>
      </c>
      <c r="C124" s="68">
        <v>1.0105700167051213</v>
      </c>
      <c r="D124" s="68">
        <v>0.96368107685098114</v>
      </c>
      <c r="E124" s="68">
        <v>1.2834565237256939</v>
      </c>
      <c r="F124" s="60">
        <v>1.0453133193745578</v>
      </c>
      <c r="G124" s="60">
        <v>1.0331352877153133</v>
      </c>
      <c r="H124" s="110">
        <v>1.0792087914756032</v>
      </c>
      <c r="I124" s="60">
        <v>0.11544113800550275</v>
      </c>
      <c r="J124" s="61">
        <v>10.696830763179753</v>
      </c>
      <c r="K124" s="60">
        <v>18.690000000000001</v>
      </c>
      <c r="L124" s="60">
        <v>19.09</v>
      </c>
      <c r="M124" s="60"/>
      <c r="N124" s="60"/>
      <c r="O124" s="59">
        <v>1.2262535527064524</v>
      </c>
      <c r="P124" s="60">
        <v>1.3994449901650226</v>
      </c>
      <c r="Q124" s="60">
        <v>1.5805204358804621</v>
      </c>
      <c r="R124" s="60">
        <v>1.3908385360739186</v>
      </c>
      <c r="S124" s="60">
        <v>1.2424860020196933</v>
      </c>
      <c r="T124" s="60">
        <v>1.4177413819702653</v>
      </c>
      <c r="U124" s="62">
        <v>1.3762141498026359</v>
      </c>
      <c r="V124" s="60">
        <v>0.13006960625070987</v>
      </c>
      <c r="W124" s="60">
        <v>9.4512620924122359</v>
      </c>
      <c r="X124" s="59">
        <v>4.1900000000000004</v>
      </c>
      <c r="Y124" s="61"/>
      <c r="Z124" s="102">
        <v>1.3</v>
      </c>
      <c r="AA124" s="51">
        <v>0.31</v>
      </c>
      <c r="AB124" s="52" t="s">
        <v>262</v>
      </c>
    </row>
    <row r="125" spans="1:28" x14ac:dyDescent="0.2">
      <c r="A125" s="76" t="s">
        <v>134</v>
      </c>
      <c r="B125" s="67"/>
      <c r="C125" s="68"/>
      <c r="D125" s="68"/>
      <c r="E125" s="68"/>
      <c r="F125" s="60"/>
      <c r="G125" s="60"/>
      <c r="H125" s="110"/>
      <c r="I125" s="60"/>
      <c r="J125" s="61"/>
      <c r="K125" s="60"/>
      <c r="L125" s="60"/>
      <c r="M125" s="60"/>
      <c r="N125" s="60"/>
      <c r="O125" s="59">
        <v>2.7092580783424123</v>
      </c>
      <c r="P125" s="60">
        <v>2.670530030511602</v>
      </c>
      <c r="Q125" s="60">
        <v>3.0606109711060929</v>
      </c>
      <c r="R125" s="60">
        <v>2.7502989357851173</v>
      </c>
      <c r="S125" s="60">
        <v>2.3947833526735431</v>
      </c>
      <c r="T125" s="60">
        <v>2.5775043156760558</v>
      </c>
      <c r="U125" s="62">
        <v>2.6938309473491375</v>
      </c>
      <c r="V125" s="60">
        <v>0.21975372477342703</v>
      </c>
      <c r="W125" s="60">
        <v>8.1576657581157992</v>
      </c>
      <c r="X125" s="59">
        <v>4.1399999999999997</v>
      </c>
      <c r="Y125" s="61"/>
      <c r="Z125" s="102">
        <v>2.5</v>
      </c>
      <c r="AA125" s="51">
        <v>0.72</v>
      </c>
      <c r="AB125" s="52" t="s">
        <v>263</v>
      </c>
    </row>
    <row r="126" spans="1:28" x14ac:dyDescent="0.2">
      <c r="A126" s="76" t="s">
        <v>135</v>
      </c>
      <c r="B126" s="67">
        <v>0.46151907332903025</v>
      </c>
      <c r="C126" s="68">
        <v>0.45970098611921589</v>
      </c>
      <c r="D126" s="68">
        <v>0.48676910768626425</v>
      </c>
      <c r="E126" s="68">
        <v>0.71366369245193062</v>
      </c>
      <c r="F126" s="60">
        <v>0.44076683318419396</v>
      </c>
      <c r="G126" s="60">
        <v>0.77502389857004839</v>
      </c>
      <c r="H126" s="110">
        <v>0.55624059855678054</v>
      </c>
      <c r="I126" s="60">
        <v>0.14771642122687517</v>
      </c>
      <c r="J126" s="61">
        <v>26.556209958449557</v>
      </c>
      <c r="K126" s="60">
        <v>16.2</v>
      </c>
      <c r="L126" s="60"/>
      <c r="M126" s="60"/>
      <c r="N126" s="60"/>
      <c r="O126" s="59">
        <v>1.5073332274083074E-2</v>
      </c>
      <c r="P126" s="60">
        <v>3.6754944803851615E-2</v>
      </c>
      <c r="Q126" s="60"/>
      <c r="R126" s="60">
        <v>1.4250355665962246E-2</v>
      </c>
      <c r="S126" s="60">
        <v>1.7996813323046205E-2</v>
      </c>
      <c r="T126" s="60">
        <v>1.7549969196594611E-2</v>
      </c>
      <c r="U126" s="62">
        <v>2.0325083052707551E-2</v>
      </c>
      <c r="V126" s="60">
        <v>9.3212881764567559E-3</v>
      </c>
      <c r="W126" s="60">
        <v>45.861009041313835</v>
      </c>
      <c r="X126" s="59">
        <v>4.49</v>
      </c>
      <c r="Y126" s="61"/>
      <c r="Z126" s="102">
        <v>0.93</v>
      </c>
      <c r="AA126" s="51">
        <v>0.22</v>
      </c>
      <c r="AB126" s="52" t="s">
        <v>253</v>
      </c>
    </row>
    <row r="127" spans="1:28" x14ac:dyDescent="0.2">
      <c r="A127" s="76" t="s">
        <v>136</v>
      </c>
      <c r="B127" s="67">
        <v>1.8081097476787912E-2</v>
      </c>
      <c r="C127" s="68">
        <v>4.6880846275668756E-2</v>
      </c>
      <c r="D127" s="68">
        <v>7.5910583602271223E-2</v>
      </c>
      <c r="E127" s="68">
        <v>3.4501593074077422E-2</v>
      </c>
      <c r="F127" s="60">
        <v>3.6308529604441288E-2</v>
      </c>
      <c r="G127" s="60">
        <v>1.9253363281871969E-2</v>
      </c>
      <c r="H127" s="110">
        <v>3.8489335552519759E-2</v>
      </c>
      <c r="I127" s="60">
        <v>2.134452657253463E-2</v>
      </c>
      <c r="J127" s="61">
        <v>55.4556899102855</v>
      </c>
      <c r="K127" s="60">
        <v>14.63</v>
      </c>
      <c r="L127" s="60"/>
      <c r="M127" s="60"/>
      <c r="N127" s="60"/>
      <c r="O127" s="59"/>
      <c r="P127" s="60"/>
      <c r="Q127" s="60"/>
      <c r="R127" s="60"/>
      <c r="S127" s="60"/>
      <c r="T127" s="60"/>
      <c r="U127" s="62"/>
      <c r="V127" s="60"/>
      <c r="W127" s="60"/>
      <c r="X127" s="59"/>
      <c r="Y127" s="61"/>
      <c r="Z127" s="102">
        <v>3.2</v>
      </c>
      <c r="AA127" s="51">
        <v>0.76</v>
      </c>
      <c r="AB127" s="52" t="s">
        <v>254</v>
      </c>
    </row>
    <row r="128" spans="1:28" x14ac:dyDescent="0.2">
      <c r="A128" s="76" t="s">
        <v>137</v>
      </c>
      <c r="B128" s="67">
        <v>0.3669803964079173</v>
      </c>
      <c r="C128" s="68">
        <v>0.29911225238927569</v>
      </c>
      <c r="D128" s="68">
        <v>0.2479734987324255</v>
      </c>
      <c r="E128" s="68">
        <v>0.29082242403312336</v>
      </c>
      <c r="F128" s="60">
        <v>0.30643016864165518</v>
      </c>
      <c r="G128" s="60">
        <v>0.40923841933738925</v>
      </c>
      <c r="H128" s="110">
        <v>0.32009285992363107</v>
      </c>
      <c r="I128" s="60">
        <v>5.8017562069053452E-2</v>
      </c>
      <c r="J128" s="61">
        <v>18.12522843617802</v>
      </c>
      <c r="K128" s="60">
        <v>14.86</v>
      </c>
      <c r="L128" s="60"/>
      <c r="M128" s="60"/>
      <c r="N128" s="60"/>
      <c r="O128" s="59">
        <v>4.8865660326850711E-2</v>
      </c>
      <c r="P128" s="60">
        <v>3.9624122519962141E-2</v>
      </c>
      <c r="Q128" s="60">
        <v>6.2288005924028812E-2</v>
      </c>
      <c r="R128" s="60">
        <v>4.4956358940297252E-2</v>
      </c>
      <c r="S128" s="60">
        <v>1.5990639440941673E-2</v>
      </c>
      <c r="T128" s="60">
        <v>4.1520419107531549E-2</v>
      </c>
      <c r="U128" s="62">
        <v>4.2207534376602025E-2</v>
      </c>
      <c r="V128" s="60">
        <v>1.5163005899226164E-2</v>
      </c>
      <c r="W128" s="60">
        <v>35.924879581764571</v>
      </c>
      <c r="X128" s="59">
        <v>4.3</v>
      </c>
      <c r="Y128" s="61"/>
      <c r="Z128" s="102">
        <v>0.94</v>
      </c>
      <c r="AA128" s="51">
        <v>0.18</v>
      </c>
      <c r="AB128" s="52" t="s">
        <v>257</v>
      </c>
    </row>
    <row r="129" spans="1:28" x14ac:dyDescent="0.2">
      <c r="A129" s="76" t="s">
        <v>138</v>
      </c>
      <c r="B129" s="67">
        <v>4.8948939771641796E-2</v>
      </c>
      <c r="C129" s="68">
        <v>0.11039215229099257</v>
      </c>
      <c r="D129" s="68"/>
      <c r="E129" s="68">
        <v>0.17543151718451508</v>
      </c>
      <c r="F129" s="60">
        <v>0.1215681900803495</v>
      </c>
      <c r="G129" s="60">
        <v>0.10819482534972095</v>
      </c>
      <c r="H129" s="110">
        <v>0.11290712493544397</v>
      </c>
      <c r="I129" s="60">
        <v>4.5009704453026433E-2</v>
      </c>
      <c r="J129" s="61">
        <v>39.8643615084179</v>
      </c>
      <c r="K129" s="60">
        <v>14.41</v>
      </c>
      <c r="L129" s="60">
        <v>14.62</v>
      </c>
      <c r="M129" s="60"/>
      <c r="N129" s="60"/>
      <c r="O129" s="59"/>
      <c r="P129" s="60"/>
      <c r="Q129" s="60"/>
      <c r="R129" s="60"/>
      <c r="S129" s="60"/>
      <c r="T129" s="60"/>
      <c r="U129" s="62"/>
      <c r="V129" s="60"/>
      <c r="W129" s="60"/>
      <c r="X129" s="59"/>
      <c r="Y129" s="61"/>
      <c r="Z129" s="102">
        <v>1.3</v>
      </c>
      <c r="AA129" s="51">
        <v>0.31</v>
      </c>
      <c r="AB129" s="52" t="s">
        <v>262</v>
      </c>
    </row>
    <row r="130" spans="1:28" ht="12" thickBot="1" x14ac:dyDescent="0.25">
      <c r="A130" s="76" t="s">
        <v>139</v>
      </c>
      <c r="B130" s="69">
        <v>8.4447063935684352E-2</v>
      </c>
      <c r="C130" s="70"/>
      <c r="D130" s="70">
        <v>5.4747685302936402E-2</v>
      </c>
      <c r="E130" s="70">
        <v>8.8064658326427528E-2</v>
      </c>
      <c r="F130" s="64">
        <v>2.1371609785907159E-2</v>
      </c>
      <c r="G130" s="64">
        <v>2.5055563915735001E-2</v>
      </c>
      <c r="H130" s="112">
        <v>5.4737316253338088E-2</v>
      </c>
      <c r="I130" s="64">
        <v>3.1573951821177511E-2</v>
      </c>
      <c r="J130" s="65">
        <v>57.682681545886005</v>
      </c>
      <c r="K130" s="60">
        <v>15.31</v>
      </c>
      <c r="L130" s="60"/>
      <c r="M130" s="60"/>
      <c r="N130" s="60"/>
      <c r="O130" s="63"/>
      <c r="P130" s="64"/>
      <c r="Q130" s="64"/>
      <c r="R130" s="64"/>
      <c r="S130" s="64"/>
      <c r="T130" s="64"/>
      <c r="U130" s="66"/>
      <c r="V130" s="64"/>
      <c r="W130" s="64"/>
      <c r="X130" s="59"/>
      <c r="Y130" s="61"/>
      <c r="Z130" s="105">
        <v>2.5</v>
      </c>
      <c r="AA130" s="55">
        <v>0.72</v>
      </c>
      <c r="AB130" s="56" t="s">
        <v>263</v>
      </c>
    </row>
    <row r="131" spans="1:28" ht="12" thickBot="1" x14ac:dyDescent="0.25">
      <c r="A131" s="95" t="s">
        <v>276</v>
      </c>
      <c r="B131" s="86"/>
      <c r="C131" s="87"/>
      <c r="D131" s="87"/>
      <c r="E131" s="87"/>
      <c r="F131" s="87"/>
      <c r="G131" s="87"/>
      <c r="H131" s="88">
        <v>4.1900000000000004</v>
      </c>
      <c r="I131" s="87"/>
      <c r="J131" s="89"/>
      <c r="K131" s="96">
        <v>16.66</v>
      </c>
      <c r="L131" s="91"/>
      <c r="M131" s="91"/>
      <c r="N131" s="89"/>
      <c r="O131" s="86"/>
      <c r="P131" s="87"/>
      <c r="Q131" s="87"/>
      <c r="R131" s="87"/>
      <c r="S131" s="87"/>
      <c r="T131" s="92"/>
      <c r="U131" s="88">
        <v>4.1900000000000004</v>
      </c>
      <c r="V131" s="87"/>
      <c r="W131" s="87"/>
      <c r="X131" s="96">
        <v>8.08</v>
      </c>
      <c r="Y131" s="107"/>
      <c r="Z131" s="93"/>
      <c r="AA131" s="93"/>
      <c r="AB131" s="94"/>
    </row>
    <row r="132" spans="1:28" x14ac:dyDescent="0.2">
      <c r="A132" s="76" t="s">
        <v>140</v>
      </c>
      <c r="B132" s="59">
        <v>0.1525836196046608</v>
      </c>
      <c r="C132" s="60">
        <v>0.11840057927433902</v>
      </c>
      <c r="D132" s="60">
        <v>9.099132156196027E-2</v>
      </c>
      <c r="E132" s="60">
        <v>0.14820747123444256</v>
      </c>
      <c r="F132" s="60">
        <v>0.12865480804400045</v>
      </c>
      <c r="G132" s="60">
        <v>0.15706295781378113</v>
      </c>
      <c r="H132" s="110">
        <v>0.13265012625553069</v>
      </c>
      <c r="I132" s="60">
        <v>2.5257987448970814E-2</v>
      </c>
      <c r="J132" s="61">
        <v>19.041057978576717</v>
      </c>
      <c r="K132" s="60">
        <v>15.53</v>
      </c>
      <c r="L132" s="60"/>
      <c r="M132" s="60"/>
      <c r="N132" s="60"/>
      <c r="O132" s="59">
        <v>0.26681231535925076</v>
      </c>
      <c r="P132" s="60">
        <v>0.23439627254030049</v>
      </c>
      <c r="Q132" s="60">
        <v>0.23649904468188937</v>
      </c>
      <c r="R132" s="60">
        <v>0.18478528163173494</v>
      </c>
      <c r="S132" s="60">
        <v>0.22187186807152295</v>
      </c>
      <c r="T132" s="60">
        <v>0.2368039163805834</v>
      </c>
      <c r="U132" s="62">
        <v>0.23019478311088029</v>
      </c>
      <c r="V132" s="60">
        <v>2.6732804855664757E-2</v>
      </c>
      <c r="W132" s="60">
        <v>11.613123674826328</v>
      </c>
      <c r="X132" s="59">
        <v>8.08</v>
      </c>
      <c r="Y132" s="61"/>
      <c r="Z132" s="80">
        <v>0.47</v>
      </c>
      <c r="AA132" s="80">
        <v>0.22</v>
      </c>
      <c r="AB132" s="81" t="s">
        <v>140</v>
      </c>
    </row>
    <row r="133" spans="1:28" x14ac:dyDescent="0.2">
      <c r="A133" s="76" t="s">
        <v>141</v>
      </c>
      <c r="B133" s="59">
        <v>7.5009143086278458</v>
      </c>
      <c r="C133" s="60">
        <v>6.8351673378857489</v>
      </c>
      <c r="D133" s="60">
        <v>7.3068830430017568</v>
      </c>
      <c r="E133" s="60">
        <v>6.7681437438126544</v>
      </c>
      <c r="F133" s="60">
        <v>6.9071846094372935</v>
      </c>
      <c r="G133" s="60">
        <v>7.0152860575867146</v>
      </c>
      <c r="H133" s="110">
        <v>7.0555965167253349</v>
      </c>
      <c r="I133" s="60">
        <v>0.28855571418806547</v>
      </c>
      <c r="J133" s="61">
        <v>4.0897422847811997</v>
      </c>
      <c r="K133" s="60">
        <v>14.92</v>
      </c>
      <c r="L133" s="60"/>
      <c r="M133" s="60"/>
      <c r="N133" s="60"/>
      <c r="O133" s="59">
        <v>7.7617491728560344</v>
      </c>
      <c r="P133" s="60">
        <v>8.4534512948107317</v>
      </c>
      <c r="Q133" s="60">
        <v>10.057372292527223</v>
      </c>
      <c r="R133" s="60">
        <v>8.8799912011155353</v>
      </c>
      <c r="S133" s="60">
        <v>9.0585488972559496</v>
      </c>
      <c r="T133" s="60">
        <v>8.4295055496930775</v>
      </c>
      <c r="U133" s="62">
        <v>8.7734364013764239</v>
      </c>
      <c r="V133" s="60">
        <v>0.77269973220573174</v>
      </c>
      <c r="W133" s="60">
        <v>8.807264301642471</v>
      </c>
      <c r="X133" s="59">
        <v>8.32</v>
      </c>
      <c r="Y133" s="61"/>
      <c r="Z133" s="102">
        <v>8.4</v>
      </c>
      <c r="AA133" s="51">
        <v>1.4</v>
      </c>
      <c r="AB133" s="52" t="s">
        <v>141</v>
      </c>
    </row>
    <row r="134" spans="1:28" x14ac:dyDescent="0.2">
      <c r="A134" s="76" t="s">
        <v>142</v>
      </c>
      <c r="B134" s="59">
        <v>0.44425080794435839</v>
      </c>
      <c r="C134" s="60">
        <v>0.41716082108270253</v>
      </c>
      <c r="D134" s="60">
        <v>0.47165548707309474</v>
      </c>
      <c r="E134" s="60">
        <v>0.47018061435433078</v>
      </c>
      <c r="F134" s="60">
        <v>0.41629169866343313</v>
      </c>
      <c r="G134" s="60">
        <v>0.45516002861251392</v>
      </c>
      <c r="H134" s="110">
        <v>0.44578324295507227</v>
      </c>
      <c r="I134" s="60">
        <v>2.4673351745432535E-2</v>
      </c>
      <c r="J134" s="61">
        <v>5.5348315880772594</v>
      </c>
      <c r="K134" s="60">
        <v>13.29</v>
      </c>
      <c r="L134" s="60"/>
      <c r="M134" s="60"/>
      <c r="N134" s="60"/>
      <c r="O134" s="59">
        <v>0.6469627320241842</v>
      </c>
      <c r="P134" s="60">
        <v>0.71723546273127492</v>
      </c>
      <c r="Q134" s="60">
        <v>0.72071271355379896</v>
      </c>
      <c r="R134" s="60">
        <v>0.66354869866230892</v>
      </c>
      <c r="S134" s="60">
        <v>0.77033253194122042</v>
      </c>
      <c r="T134" s="60">
        <v>0.71076040427498166</v>
      </c>
      <c r="U134" s="62">
        <v>0.7049254238646282</v>
      </c>
      <c r="V134" s="60">
        <v>4.423713234335809E-2</v>
      </c>
      <c r="W134" s="60">
        <v>6.2754343716014498</v>
      </c>
      <c r="X134" s="59">
        <v>8.35</v>
      </c>
      <c r="Y134" s="61"/>
      <c r="Z134" s="102">
        <v>0.66</v>
      </c>
      <c r="AA134" s="51">
        <v>0.24</v>
      </c>
      <c r="AB134" s="52" t="s">
        <v>142</v>
      </c>
    </row>
    <row r="135" spans="1:28" x14ac:dyDescent="0.2">
      <c r="A135" s="76" t="s">
        <v>143</v>
      </c>
      <c r="B135" s="59">
        <v>4.2018742303687713</v>
      </c>
      <c r="C135" s="60">
        <v>3.8910208104177224</v>
      </c>
      <c r="D135" s="60">
        <v>4.1672587314384595</v>
      </c>
      <c r="E135" s="60">
        <v>3.9351940525200209</v>
      </c>
      <c r="F135" s="60">
        <v>3.9464753256400571</v>
      </c>
      <c r="G135" s="60">
        <v>4.1815991216481718</v>
      </c>
      <c r="H135" s="110">
        <v>4.0539037120055346</v>
      </c>
      <c r="I135" s="60">
        <v>0.14367632613694331</v>
      </c>
      <c r="J135" s="61">
        <v>3.5441474771946222</v>
      </c>
      <c r="K135" s="60">
        <v>15.77</v>
      </c>
      <c r="L135" s="60"/>
      <c r="M135" s="60"/>
      <c r="N135" s="60"/>
      <c r="O135" s="59">
        <v>4.4405583796144059</v>
      </c>
      <c r="P135" s="60">
        <v>4.6664831451669624</v>
      </c>
      <c r="Q135" s="60">
        <v>5.3604020089993938</v>
      </c>
      <c r="R135" s="60">
        <v>4.7697268944042577</v>
      </c>
      <c r="S135" s="60">
        <v>4.5387674933405027</v>
      </c>
      <c r="T135" s="60">
        <v>4.3410533979326793</v>
      </c>
      <c r="U135" s="62">
        <v>4.686165219909701</v>
      </c>
      <c r="V135" s="60">
        <v>0.36417472859560096</v>
      </c>
      <c r="W135" s="60">
        <v>7.7712737708940258</v>
      </c>
      <c r="X135" s="59">
        <v>8.2799999999999994</v>
      </c>
      <c r="Y135" s="61"/>
      <c r="Z135" s="102">
        <v>4.7</v>
      </c>
      <c r="AA135" s="51">
        <v>0.64</v>
      </c>
      <c r="AB135" s="52" t="s">
        <v>143</v>
      </c>
    </row>
    <row r="136" spans="1:28" x14ac:dyDescent="0.2">
      <c r="A136" s="76" t="s">
        <v>144</v>
      </c>
      <c r="B136" s="59">
        <v>5.9249350365669056</v>
      </c>
      <c r="C136" s="60">
        <v>5.1632921085450905</v>
      </c>
      <c r="D136" s="60">
        <v>5.6234342214439357</v>
      </c>
      <c r="E136" s="60">
        <v>5.4897150325245603</v>
      </c>
      <c r="F136" s="60">
        <v>5.3565924786177925</v>
      </c>
      <c r="G136" s="60">
        <v>5.2495146880738544</v>
      </c>
      <c r="H136" s="110">
        <v>5.4679139276286897</v>
      </c>
      <c r="I136" s="60">
        <v>0.27799830556605737</v>
      </c>
      <c r="J136" s="61">
        <v>5.0841748653241678</v>
      </c>
      <c r="K136" s="60">
        <v>17.16</v>
      </c>
      <c r="L136" s="60"/>
      <c r="M136" s="60"/>
      <c r="N136" s="60"/>
      <c r="O136" s="59">
        <v>3.6594677664595112</v>
      </c>
      <c r="P136" s="60">
        <v>4.2081940455247482</v>
      </c>
      <c r="Q136" s="60">
        <v>4.7931208375693348</v>
      </c>
      <c r="R136" s="60">
        <v>5.1490450544968578</v>
      </c>
      <c r="S136" s="60">
        <v>4.3552447423430909</v>
      </c>
      <c r="T136" s="60">
        <v>4.1283587517495484</v>
      </c>
      <c r="U136" s="62">
        <v>4.3822385330238491</v>
      </c>
      <c r="V136" s="60">
        <v>0.5243451501189178</v>
      </c>
      <c r="W136" s="60">
        <v>11.965235259731678</v>
      </c>
      <c r="X136" s="59">
        <v>8.02</v>
      </c>
      <c r="Y136" s="61"/>
      <c r="Z136" s="102">
        <v>5.8</v>
      </c>
      <c r="AA136" s="51">
        <v>1.3</v>
      </c>
      <c r="AB136" s="52" t="s">
        <v>144</v>
      </c>
    </row>
    <row r="137" spans="1:28" x14ac:dyDescent="0.2">
      <c r="A137" s="76" t="s">
        <v>145</v>
      </c>
      <c r="B137" s="59">
        <v>138.35766814146686</v>
      </c>
      <c r="C137" s="60">
        <v>122.71711088337366</v>
      </c>
      <c r="D137" s="60">
        <v>130.65044131596383</v>
      </c>
      <c r="E137" s="60">
        <v>131.53607729595302</v>
      </c>
      <c r="F137" s="60">
        <v>124.56168606185112</v>
      </c>
      <c r="G137" s="60">
        <v>128.27654636350707</v>
      </c>
      <c r="H137" s="110">
        <v>129.34992167701924</v>
      </c>
      <c r="I137" s="60">
        <v>5.5800293544670163</v>
      </c>
      <c r="J137" s="61">
        <v>4.3139023836443373</v>
      </c>
      <c r="K137" s="60">
        <v>16.55</v>
      </c>
      <c r="L137" s="60"/>
      <c r="M137" s="60"/>
      <c r="N137" s="60"/>
      <c r="O137" s="59">
        <v>112.21029727774847</v>
      </c>
      <c r="P137" s="60">
        <v>114.08559863028644</v>
      </c>
      <c r="Q137" s="60">
        <v>127.43445544737051</v>
      </c>
      <c r="R137" s="60">
        <v>116.05199080173598</v>
      </c>
      <c r="S137" s="60">
        <v>115.6487502738153</v>
      </c>
      <c r="T137" s="60">
        <v>109.69049976862732</v>
      </c>
      <c r="U137" s="62">
        <v>115.85359869993067</v>
      </c>
      <c r="V137" s="60">
        <v>6.1413487646384795</v>
      </c>
      <c r="W137" s="60">
        <v>5.3009564083935139</v>
      </c>
      <c r="X137" s="59">
        <v>8.23</v>
      </c>
      <c r="Y137" s="61"/>
      <c r="Z137" s="102">
        <v>100</v>
      </c>
      <c r="AA137" s="51">
        <v>15</v>
      </c>
      <c r="AB137" s="52" t="s">
        <v>145</v>
      </c>
    </row>
    <row r="138" spans="1:28" x14ac:dyDescent="0.2">
      <c r="A138" s="76" t="s">
        <v>146</v>
      </c>
      <c r="B138" s="59">
        <v>15.029437896615462</v>
      </c>
      <c r="C138" s="60">
        <v>13.47153964731066</v>
      </c>
      <c r="D138" s="60">
        <v>14.95550084663971</v>
      </c>
      <c r="E138" s="60">
        <v>14.044472908333425</v>
      </c>
      <c r="F138" s="60">
        <v>13.651087680186217</v>
      </c>
      <c r="G138" s="60">
        <v>14.162467803811992</v>
      </c>
      <c r="H138" s="110">
        <v>14.219084463816245</v>
      </c>
      <c r="I138" s="60">
        <v>0.65024918536463616</v>
      </c>
      <c r="J138" s="61">
        <v>4.5730735127099491</v>
      </c>
      <c r="K138" s="60">
        <v>15.12</v>
      </c>
      <c r="L138" s="60"/>
      <c r="M138" s="60"/>
      <c r="N138" s="60"/>
      <c r="O138" s="59">
        <v>15.784338103797646</v>
      </c>
      <c r="P138" s="60">
        <v>16.292497119210726</v>
      </c>
      <c r="Q138" s="60">
        <v>18.709579057307224</v>
      </c>
      <c r="R138" s="60">
        <v>16.618140541597093</v>
      </c>
      <c r="S138" s="60">
        <v>15.863838309042661</v>
      </c>
      <c r="T138" s="60">
        <v>15.334271526792076</v>
      </c>
      <c r="U138" s="62">
        <v>16.433777442957904</v>
      </c>
      <c r="V138" s="60">
        <v>1.1990611494993528</v>
      </c>
      <c r="W138" s="60">
        <v>7.2963209685741894</v>
      </c>
      <c r="X138" s="59">
        <v>8.23</v>
      </c>
      <c r="Y138" s="61"/>
      <c r="Z138" s="102">
        <v>16</v>
      </c>
      <c r="AA138" s="51">
        <v>2.2000000000000002</v>
      </c>
      <c r="AB138" s="52" t="s">
        <v>146</v>
      </c>
    </row>
    <row r="139" spans="1:28" x14ac:dyDescent="0.2">
      <c r="A139" s="76" t="s">
        <v>147</v>
      </c>
      <c r="B139" s="59">
        <v>2.7809804932870987</v>
      </c>
      <c r="C139" s="60">
        <v>2.4162366931719759</v>
      </c>
      <c r="D139" s="60">
        <v>2.6008571278779793</v>
      </c>
      <c r="E139" s="60">
        <v>2.3976356903733027</v>
      </c>
      <c r="F139" s="60">
        <v>2.5030427507599424</v>
      </c>
      <c r="G139" s="60">
        <v>2.487709450833909</v>
      </c>
      <c r="H139" s="110">
        <v>2.5310770343840345</v>
      </c>
      <c r="I139" s="60">
        <v>0.14211443617178718</v>
      </c>
      <c r="J139" s="61">
        <v>5.614781148151514</v>
      </c>
      <c r="K139" s="60">
        <v>17.04</v>
      </c>
      <c r="L139" s="60">
        <v>17.41</v>
      </c>
      <c r="M139" s="60"/>
      <c r="N139" s="60"/>
      <c r="O139" s="59">
        <v>2.4407334202400106</v>
      </c>
      <c r="P139" s="60">
        <v>2.5814193957924854</v>
      </c>
      <c r="Q139" s="60">
        <v>2.5565184997046773</v>
      </c>
      <c r="R139" s="60">
        <v>2.5615351741242156</v>
      </c>
      <c r="S139" s="60">
        <v>2.4243709136990037</v>
      </c>
      <c r="T139" s="60">
        <v>2.4305366792792058</v>
      </c>
      <c r="U139" s="62">
        <v>2.4991856804732664</v>
      </c>
      <c r="V139" s="60">
        <v>7.438211730457725E-2</v>
      </c>
      <c r="W139" s="60">
        <v>2.9762541409284817</v>
      </c>
      <c r="X139" s="59">
        <v>8.19</v>
      </c>
      <c r="Y139" s="61"/>
      <c r="Z139" s="102">
        <v>2.5</v>
      </c>
      <c r="AA139" s="51">
        <v>0.57999999999999996</v>
      </c>
      <c r="AB139" s="52" t="s">
        <v>147</v>
      </c>
    </row>
    <row r="140" spans="1:28" x14ac:dyDescent="0.2">
      <c r="A140" s="76" t="s">
        <v>148</v>
      </c>
      <c r="B140" s="59">
        <v>0.27853870049197577</v>
      </c>
      <c r="C140" s="60">
        <v>0.21759427919553276</v>
      </c>
      <c r="D140" s="60">
        <v>0.18446301347803853</v>
      </c>
      <c r="E140" s="60">
        <v>0.2798682879027411</v>
      </c>
      <c r="F140" s="60">
        <v>0.25429857214866253</v>
      </c>
      <c r="G140" s="60">
        <v>0.21542422287372329</v>
      </c>
      <c r="H140" s="110">
        <v>0.23836451268177902</v>
      </c>
      <c r="I140" s="60">
        <v>3.8609465385723289E-2</v>
      </c>
      <c r="J140" s="61">
        <v>16.197656669333004</v>
      </c>
      <c r="K140" s="60">
        <v>16.010000000000002</v>
      </c>
      <c r="L140" s="60"/>
      <c r="M140" s="60"/>
      <c r="N140" s="60"/>
      <c r="O140" s="59">
        <v>0.38793524988470823</v>
      </c>
      <c r="P140" s="60">
        <v>0.3498973325236906</v>
      </c>
      <c r="Q140" s="60">
        <v>0.41168355473577306</v>
      </c>
      <c r="R140" s="60">
        <v>0.42551872538556712</v>
      </c>
      <c r="S140" s="60">
        <v>0.39123671398500987</v>
      </c>
      <c r="T140" s="60">
        <v>0.39863837659307716</v>
      </c>
      <c r="U140" s="62">
        <v>0.39415165885130438</v>
      </c>
      <c r="V140" s="60">
        <v>2.5756462936853339E-2</v>
      </c>
      <c r="W140" s="60">
        <v>6.5346580075082441</v>
      </c>
      <c r="X140" s="59">
        <v>8.19</v>
      </c>
      <c r="Y140" s="61"/>
      <c r="Z140" s="102">
        <v>0.52</v>
      </c>
      <c r="AA140" s="51">
        <v>0.21</v>
      </c>
      <c r="AB140" s="52" t="s">
        <v>148</v>
      </c>
    </row>
    <row r="141" spans="1:28" x14ac:dyDescent="0.2">
      <c r="A141" s="76" t="s">
        <v>149</v>
      </c>
      <c r="B141" s="59">
        <v>1.2269899226537047</v>
      </c>
      <c r="C141" s="60">
        <v>1.099949316016011</v>
      </c>
      <c r="D141" s="60">
        <v>1.1772406379124143</v>
      </c>
      <c r="E141" s="60">
        <v>1.2224419419601329</v>
      </c>
      <c r="F141" s="60">
        <v>1.1081700931378837</v>
      </c>
      <c r="G141" s="60">
        <v>1.1987093449100552</v>
      </c>
      <c r="H141" s="110">
        <v>1.1722502094317002</v>
      </c>
      <c r="I141" s="60">
        <v>5.5810961176908577E-2</v>
      </c>
      <c r="J141" s="61">
        <v>4.7610109793851425</v>
      </c>
      <c r="K141" s="60">
        <v>18.690000000000001</v>
      </c>
      <c r="L141" s="60"/>
      <c r="M141" s="60"/>
      <c r="N141" s="60"/>
      <c r="O141" s="59">
        <v>0.8746278213973383</v>
      </c>
      <c r="P141" s="60">
        <v>1.1864750805635929</v>
      </c>
      <c r="Q141" s="60">
        <v>1.0883145017359017</v>
      </c>
      <c r="R141" s="60">
        <v>1.2157507269928831</v>
      </c>
      <c r="S141" s="60">
        <v>1.1291411605444917</v>
      </c>
      <c r="T141" s="60">
        <v>0.99847358502036188</v>
      </c>
      <c r="U141" s="62">
        <v>1.0821304793757616</v>
      </c>
      <c r="V141" s="60">
        <v>0.12731554633123895</v>
      </c>
      <c r="W141" s="60">
        <v>11.765267567796656</v>
      </c>
      <c r="X141" s="59">
        <v>7.93</v>
      </c>
      <c r="Y141" s="61"/>
      <c r="Z141" s="102">
        <v>2</v>
      </c>
      <c r="AA141" s="51">
        <v>0.49</v>
      </c>
      <c r="AB141" s="52" t="s">
        <v>149</v>
      </c>
    </row>
    <row r="142" spans="1:28" x14ac:dyDescent="0.2">
      <c r="A142" s="76" t="s">
        <v>150</v>
      </c>
      <c r="B142" s="67">
        <v>24.628710075755613</v>
      </c>
      <c r="C142" s="68">
        <v>21.785809777449487</v>
      </c>
      <c r="D142" s="60">
        <v>22.980791565449852</v>
      </c>
      <c r="E142" s="60">
        <v>22.379372280565917</v>
      </c>
      <c r="F142" s="60">
        <v>22.425655211700551</v>
      </c>
      <c r="G142" s="60">
        <v>23.066162262334501</v>
      </c>
      <c r="H142" s="110">
        <v>22.877750195542657</v>
      </c>
      <c r="I142" s="60">
        <v>0.97540570330070764</v>
      </c>
      <c r="J142" s="61">
        <v>4.2635560532116878</v>
      </c>
      <c r="K142" s="60">
        <v>18.190000000000001</v>
      </c>
      <c r="L142" s="60"/>
      <c r="M142" s="60"/>
      <c r="N142" s="60"/>
      <c r="O142" s="59">
        <v>20.003260335181409</v>
      </c>
      <c r="P142" s="60">
        <v>19.705278608731653</v>
      </c>
      <c r="Q142" s="60">
        <v>19.374486773200065</v>
      </c>
      <c r="R142" s="60">
        <v>17.59261057414523</v>
      </c>
      <c r="S142" s="60">
        <v>17.436902921603195</v>
      </c>
      <c r="T142" s="60">
        <v>18.777778420610925</v>
      </c>
      <c r="U142" s="62">
        <v>18.815052938912078</v>
      </c>
      <c r="V142" s="60">
        <v>1.0874150053959006</v>
      </c>
      <c r="W142" s="60">
        <v>5.7794947956111198</v>
      </c>
      <c r="X142" s="59">
        <v>8.15</v>
      </c>
      <c r="Y142" s="61"/>
      <c r="Z142" s="102">
        <v>20</v>
      </c>
      <c r="AA142" s="51">
        <v>3.7</v>
      </c>
      <c r="AB142" s="52" t="s">
        <v>150</v>
      </c>
    </row>
    <row r="143" spans="1:28" x14ac:dyDescent="0.2">
      <c r="A143" s="76" t="s">
        <v>151</v>
      </c>
      <c r="B143" s="59">
        <v>13.28656873090017</v>
      </c>
      <c r="C143" s="60">
        <v>11.681749159137583</v>
      </c>
      <c r="D143" s="60">
        <v>12.191916750392362</v>
      </c>
      <c r="E143" s="60">
        <v>12.1589759097035</v>
      </c>
      <c r="F143" s="60">
        <v>11.770568045074404</v>
      </c>
      <c r="G143" s="60">
        <v>12.377667609753031</v>
      </c>
      <c r="H143" s="110">
        <v>12.244574367493508</v>
      </c>
      <c r="I143" s="60">
        <v>0.57532950454072473</v>
      </c>
      <c r="J143" s="61">
        <v>4.698648456642891</v>
      </c>
      <c r="K143" s="60">
        <v>16.829999999999998</v>
      </c>
      <c r="L143" s="60"/>
      <c r="M143" s="60"/>
      <c r="N143" s="60"/>
      <c r="O143" s="59">
        <v>11.788284222789096</v>
      </c>
      <c r="P143" s="60">
        <v>11.449705327593184</v>
      </c>
      <c r="Q143" s="60">
        <v>11.034410867213232</v>
      </c>
      <c r="R143" s="60">
        <v>10.034456354172141</v>
      </c>
      <c r="S143" s="60">
        <v>9.6971542554864012</v>
      </c>
      <c r="T143" s="60">
        <v>10.668887188862264</v>
      </c>
      <c r="U143" s="62">
        <v>10.77881636935272</v>
      </c>
      <c r="V143" s="60">
        <v>0.80877624523024616</v>
      </c>
      <c r="W143" s="60">
        <v>7.5033864342455088</v>
      </c>
      <c r="X143" s="59">
        <v>8.15</v>
      </c>
      <c r="Y143" s="61"/>
      <c r="Z143" s="102">
        <v>9.6</v>
      </c>
      <c r="AA143" s="51">
        <v>1.5</v>
      </c>
      <c r="AB143" s="52" t="s">
        <v>151</v>
      </c>
    </row>
    <row r="144" spans="1:28" x14ac:dyDescent="0.2">
      <c r="A144" s="76" t="s">
        <v>152</v>
      </c>
      <c r="B144" s="59">
        <v>2.1810132294395128</v>
      </c>
      <c r="C144" s="60">
        <v>1.7580289532507065</v>
      </c>
      <c r="D144" s="60">
        <v>1.8913960270843326</v>
      </c>
      <c r="E144" s="60">
        <v>1.8986148738435284</v>
      </c>
      <c r="F144" s="60">
        <v>1.6497150194246692</v>
      </c>
      <c r="G144" s="60">
        <v>1.8101361422227877</v>
      </c>
      <c r="H144" s="110">
        <v>1.8648173742109229</v>
      </c>
      <c r="I144" s="60">
        <v>0.18027276092145955</v>
      </c>
      <c r="J144" s="61">
        <v>9.6670464043558155</v>
      </c>
      <c r="K144" s="60">
        <v>15.67</v>
      </c>
      <c r="L144" s="60">
        <v>17.16</v>
      </c>
      <c r="M144" s="60"/>
      <c r="N144" s="60"/>
      <c r="O144" s="59">
        <v>1.9131086271116484</v>
      </c>
      <c r="P144" s="60">
        <v>2.1093010875367217</v>
      </c>
      <c r="Q144" s="60">
        <v>1.965968296384357</v>
      </c>
      <c r="R144" s="60">
        <v>2.1535925997204242</v>
      </c>
      <c r="S144" s="60">
        <v>1.8685762213281505</v>
      </c>
      <c r="T144" s="60">
        <v>1.845299374892271</v>
      </c>
      <c r="U144" s="62">
        <v>1.975974367828929</v>
      </c>
      <c r="V144" s="60">
        <v>0.12805216824465396</v>
      </c>
      <c r="W144" s="60">
        <v>6.4804569497199136</v>
      </c>
      <c r="X144" s="59">
        <v>8.14</v>
      </c>
      <c r="Y144" s="61"/>
      <c r="Z144" s="102">
        <v>1.3</v>
      </c>
      <c r="AA144" s="51">
        <v>0.41</v>
      </c>
      <c r="AB144" s="52" t="s">
        <v>152</v>
      </c>
    </row>
    <row r="145" spans="1:28" x14ac:dyDescent="0.2">
      <c r="A145" s="76" t="s">
        <v>153</v>
      </c>
      <c r="B145" s="59">
        <v>1.0296027153759235</v>
      </c>
      <c r="C145" s="60">
        <v>0.89957941119668972</v>
      </c>
      <c r="D145" s="60">
        <v>0.9293719995633325</v>
      </c>
      <c r="E145" s="60">
        <v>1.0240761882269822</v>
      </c>
      <c r="F145" s="60">
        <v>0.84911798888169732</v>
      </c>
      <c r="G145" s="60">
        <v>1.0585475127191519</v>
      </c>
      <c r="H145" s="110">
        <v>0.96504930266062949</v>
      </c>
      <c r="I145" s="60">
        <v>8.4133795535572556E-2</v>
      </c>
      <c r="J145" s="61">
        <v>8.718082620609815</v>
      </c>
      <c r="K145" s="60">
        <v>18.510000000000002</v>
      </c>
      <c r="L145" s="60">
        <v>18.940000000000001</v>
      </c>
      <c r="M145" s="60"/>
      <c r="N145" s="60"/>
      <c r="O145" s="59">
        <v>1.0819304679846191</v>
      </c>
      <c r="P145" s="60">
        <v>0.97890383685732818</v>
      </c>
      <c r="Q145" s="60">
        <v>0.97626609718052071</v>
      </c>
      <c r="R145" s="60">
        <v>0.85350652614472267</v>
      </c>
      <c r="S145" s="60">
        <v>0.8386621405972825</v>
      </c>
      <c r="T145" s="60">
        <v>1.0184779045131096</v>
      </c>
      <c r="U145" s="62">
        <v>0.95795782887959724</v>
      </c>
      <c r="V145" s="60">
        <v>9.481282468684861E-2</v>
      </c>
      <c r="W145" s="60">
        <v>9.8973902429232439</v>
      </c>
      <c r="X145" s="59">
        <v>8.14</v>
      </c>
      <c r="Y145" s="61"/>
      <c r="Z145" s="102">
        <v>1</v>
      </c>
      <c r="AA145" s="51">
        <v>0.23</v>
      </c>
      <c r="AB145" s="52" t="s">
        <v>153</v>
      </c>
    </row>
    <row r="146" spans="1:28" x14ac:dyDescent="0.2">
      <c r="A146" s="76" t="s">
        <v>154</v>
      </c>
      <c r="B146" s="59">
        <v>0.11200599879261473</v>
      </c>
      <c r="C146" s="60">
        <v>0.10433472310193243</v>
      </c>
      <c r="D146" s="60">
        <v>4.4622005287084314E-2</v>
      </c>
      <c r="E146" s="60">
        <v>0.11316163196125094</v>
      </c>
      <c r="F146" s="60">
        <v>7.6324264079833865E-2</v>
      </c>
      <c r="G146" s="60">
        <v>7.0676216534582378E-2</v>
      </c>
      <c r="H146" s="110">
        <v>8.685413995954977E-2</v>
      </c>
      <c r="I146" s="60">
        <v>2.7518821255843585E-2</v>
      </c>
      <c r="J146" s="61">
        <v>31.683948823464046</v>
      </c>
      <c r="K146" s="60">
        <v>17.559999999999999</v>
      </c>
      <c r="L146" s="60"/>
      <c r="M146" s="60"/>
      <c r="N146" s="60"/>
      <c r="O146" s="59">
        <v>0.2132350884495553</v>
      </c>
      <c r="P146" s="60">
        <v>0.19938406672678535</v>
      </c>
      <c r="Q146" s="60">
        <v>0.13677628543673823</v>
      </c>
      <c r="R146" s="60">
        <v>0.17386207362074502</v>
      </c>
      <c r="S146" s="60">
        <v>0.23430007099528305</v>
      </c>
      <c r="T146" s="60">
        <v>0.26170778197313338</v>
      </c>
      <c r="U146" s="62">
        <v>0.20321089453370669</v>
      </c>
      <c r="V146" s="60">
        <v>4.4223211965515409E-2</v>
      </c>
      <c r="W146" s="60">
        <v>21.762224937295418</v>
      </c>
      <c r="X146" s="59">
        <v>8.1</v>
      </c>
      <c r="Y146" s="61"/>
      <c r="Z146" s="78">
        <v>0.21</v>
      </c>
      <c r="AA146" s="78">
        <v>0.1</v>
      </c>
      <c r="AB146" s="79" t="s">
        <v>154</v>
      </c>
    </row>
    <row r="147" spans="1:28" x14ac:dyDescent="0.2">
      <c r="A147" s="76" t="s">
        <v>155</v>
      </c>
      <c r="B147" s="59">
        <v>0.2474941731438384</v>
      </c>
      <c r="C147" s="60">
        <v>0.21177050547590559</v>
      </c>
      <c r="D147" s="60">
        <v>0.22470003050711201</v>
      </c>
      <c r="E147" s="60">
        <v>0.24934193835073967</v>
      </c>
      <c r="F147" s="60">
        <v>0.27361183622051027</v>
      </c>
      <c r="G147" s="60">
        <v>0.22337838886317715</v>
      </c>
      <c r="H147" s="110">
        <v>0.23838281209354717</v>
      </c>
      <c r="I147" s="60">
        <v>2.2648485959893765E-2</v>
      </c>
      <c r="J147" s="61">
        <v>9.5008888270879002</v>
      </c>
      <c r="K147" s="60">
        <v>20.13</v>
      </c>
      <c r="L147" s="60"/>
      <c r="M147" s="60"/>
      <c r="N147" s="60"/>
      <c r="O147" s="59">
        <v>0.25220667426560822</v>
      </c>
      <c r="P147" s="60">
        <v>0.27210490066220927</v>
      </c>
      <c r="Q147" s="60">
        <v>0.28514747467643731</v>
      </c>
      <c r="R147" s="60">
        <v>0.21804853959012901</v>
      </c>
      <c r="S147" s="60">
        <v>0.24856067509927737</v>
      </c>
      <c r="T147" s="60">
        <v>0.27482752577391156</v>
      </c>
      <c r="U147" s="62">
        <v>0.25848263167792879</v>
      </c>
      <c r="V147" s="60">
        <v>2.4234208442524666E-2</v>
      </c>
      <c r="W147" s="60">
        <v>9.3755655013295698</v>
      </c>
      <c r="X147" s="59">
        <v>7.88</v>
      </c>
      <c r="Y147" s="61"/>
      <c r="Z147" s="78">
        <v>0.92</v>
      </c>
      <c r="AA147" s="78">
        <v>0.51</v>
      </c>
      <c r="AB147" s="79" t="s">
        <v>155</v>
      </c>
    </row>
    <row r="148" spans="1:28" x14ac:dyDescent="0.2">
      <c r="A148" s="76" t="s">
        <v>156</v>
      </c>
      <c r="B148" s="59">
        <v>13.864478840587795</v>
      </c>
      <c r="C148" s="60">
        <v>11.904690437634601</v>
      </c>
      <c r="D148" s="60">
        <v>13.119233333964862</v>
      </c>
      <c r="E148" s="60">
        <v>12.767354179448025</v>
      </c>
      <c r="F148" s="60">
        <v>12.28967282233509</v>
      </c>
      <c r="G148" s="60">
        <v>12.870656675847961</v>
      </c>
      <c r="H148" s="110">
        <v>12.802681048303057</v>
      </c>
      <c r="I148" s="60">
        <v>0.67868301166615153</v>
      </c>
      <c r="J148" s="61">
        <v>5.3011006765345305</v>
      </c>
      <c r="K148" s="60">
        <v>19.579999999999998</v>
      </c>
      <c r="L148" s="60"/>
      <c r="M148" s="60"/>
      <c r="N148" s="60"/>
      <c r="O148" s="59">
        <v>10.614685628561119</v>
      </c>
      <c r="P148" s="60">
        <v>10.347776172843917</v>
      </c>
      <c r="Q148" s="60">
        <v>10.139679639849117</v>
      </c>
      <c r="R148" s="60">
        <v>10.80925368949366</v>
      </c>
      <c r="S148" s="60">
        <v>10.116425791999525</v>
      </c>
      <c r="T148" s="60">
        <v>10.46123410039654</v>
      </c>
      <c r="U148" s="62">
        <v>10.414842503857313</v>
      </c>
      <c r="V148" s="60">
        <v>0.27089284467357727</v>
      </c>
      <c r="W148" s="60">
        <v>2.6010267997163425</v>
      </c>
      <c r="X148" s="59">
        <v>8.09</v>
      </c>
      <c r="Y148" s="61"/>
      <c r="Z148" s="102">
        <v>11</v>
      </c>
      <c r="AA148" s="51">
        <v>3.1</v>
      </c>
      <c r="AB148" s="52" t="s">
        <v>156</v>
      </c>
    </row>
    <row r="149" spans="1:28" x14ac:dyDescent="0.2">
      <c r="A149" s="76" t="s">
        <v>157</v>
      </c>
      <c r="B149" s="59">
        <v>6.3754149556663098</v>
      </c>
      <c r="C149" s="60">
        <v>5.600828498761711</v>
      </c>
      <c r="D149" s="60">
        <v>6.0410431210519855</v>
      </c>
      <c r="E149" s="60">
        <v>5.940989148251993</v>
      </c>
      <c r="F149" s="60">
        <v>5.7747618680737816</v>
      </c>
      <c r="G149" s="60">
        <v>5.973689596935432</v>
      </c>
      <c r="H149" s="110">
        <v>5.951121198123535</v>
      </c>
      <c r="I149" s="60">
        <v>0.26173678552860713</v>
      </c>
      <c r="J149" s="61">
        <v>4.398108806978021</v>
      </c>
      <c r="K149" s="60">
        <v>18.09</v>
      </c>
      <c r="L149" s="60">
        <v>18.32</v>
      </c>
      <c r="M149" s="60"/>
      <c r="N149" s="60"/>
      <c r="O149" s="59">
        <v>4.6205315454180713</v>
      </c>
      <c r="P149" s="60">
        <v>4.7424369499278676</v>
      </c>
      <c r="Q149" s="60">
        <v>4.5348701399189224</v>
      </c>
      <c r="R149" s="60">
        <v>4.99973700744615</v>
      </c>
      <c r="S149" s="60">
        <v>4.7447930215013319</v>
      </c>
      <c r="T149" s="60">
        <v>4.6833849301966106</v>
      </c>
      <c r="U149" s="62">
        <v>4.7209589324014916</v>
      </c>
      <c r="V149" s="60">
        <v>0.15803359677696283</v>
      </c>
      <c r="W149" s="60">
        <v>3.3474893351078818</v>
      </c>
      <c r="X149" s="59">
        <v>8.07</v>
      </c>
      <c r="Y149" s="61"/>
      <c r="Z149" s="102">
        <v>5.2</v>
      </c>
      <c r="AA149" s="51">
        <v>1.3</v>
      </c>
      <c r="AB149" s="52" t="s">
        <v>157</v>
      </c>
    </row>
    <row r="150" spans="1:28" x14ac:dyDescent="0.2">
      <c r="A150" s="76" t="s">
        <v>158</v>
      </c>
      <c r="B150" s="59">
        <v>0.42550907053534803</v>
      </c>
      <c r="C150" s="60">
        <v>0.31862540523343291</v>
      </c>
      <c r="D150" s="60">
        <v>0.27646061680366824</v>
      </c>
      <c r="E150" s="60">
        <v>0.34501395247138961</v>
      </c>
      <c r="F150" s="60">
        <v>0.39763794731441188</v>
      </c>
      <c r="G150" s="60">
        <v>0.32377249454530188</v>
      </c>
      <c r="H150" s="110">
        <v>0.34783658115059207</v>
      </c>
      <c r="I150" s="60">
        <v>5.4859931207999403E-2</v>
      </c>
      <c r="J150" s="61">
        <v>15.77175437572749</v>
      </c>
      <c r="K150" s="60">
        <v>17.11</v>
      </c>
      <c r="L150" s="60">
        <v>18.72</v>
      </c>
      <c r="M150" s="60"/>
      <c r="N150" s="60"/>
      <c r="O150" s="59">
        <v>0.53297691938815905</v>
      </c>
      <c r="P150" s="60">
        <v>0.57367149106887583</v>
      </c>
      <c r="Q150" s="60">
        <v>0.61170824681295721</v>
      </c>
      <c r="R150" s="60">
        <v>0.69396445079446145</v>
      </c>
      <c r="S150" s="60">
        <v>0.65035806697274245</v>
      </c>
      <c r="T150" s="60">
        <v>0.51527618853378931</v>
      </c>
      <c r="U150" s="62">
        <v>0.59632589392849766</v>
      </c>
      <c r="V150" s="60">
        <v>6.8970645320774002E-2</v>
      </c>
      <c r="W150" s="60">
        <v>11.565931652976973</v>
      </c>
      <c r="X150" s="59">
        <v>8.0399999999999991</v>
      </c>
      <c r="Y150" s="61"/>
      <c r="Z150" s="102">
        <v>0.61</v>
      </c>
      <c r="AA150" s="51">
        <v>0.24</v>
      </c>
      <c r="AB150" s="52" t="s">
        <v>158</v>
      </c>
    </row>
    <row r="151" spans="1:28" x14ac:dyDescent="0.2">
      <c r="A151" s="76" t="s">
        <v>159</v>
      </c>
      <c r="B151" s="59">
        <v>4.1168747050124495</v>
      </c>
      <c r="C151" s="60">
        <v>3.7246344661177333</v>
      </c>
      <c r="D151" s="60">
        <v>4.0530011792788798</v>
      </c>
      <c r="E151" s="60">
        <v>3.7749422064208047</v>
      </c>
      <c r="F151" s="60">
        <v>3.7343549903957345</v>
      </c>
      <c r="G151" s="60">
        <v>3.9011112830312085</v>
      </c>
      <c r="H151" s="110">
        <v>3.884153138376135</v>
      </c>
      <c r="I151" s="60">
        <v>0.16897886658425132</v>
      </c>
      <c r="J151" s="61">
        <v>4.3504687010074239</v>
      </c>
      <c r="K151" s="60">
        <v>20.21</v>
      </c>
      <c r="L151" s="60"/>
      <c r="M151" s="60"/>
      <c r="N151" s="60"/>
      <c r="O151" s="59">
        <v>3.0144667301809767</v>
      </c>
      <c r="P151" s="60">
        <v>2.9958639203784179</v>
      </c>
      <c r="Q151" s="60">
        <v>3.2368600896699347</v>
      </c>
      <c r="R151" s="60">
        <v>3.2756606939739692</v>
      </c>
      <c r="S151" s="60">
        <v>3.1586947663775096</v>
      </c>
      <c r="T151" s="60">
        <v>3.1383094685684019</v>
      </c>
      <c r="U151" s="62">
        <v>3.1366426115248682</v>
      </c>
      <c r="V151" s="60">
        <v>0.11366990101402807</v>
      </c>
      <c r="W151" s="60">
        <v>3.6239353695054164</v>
      </c>
      <c r="X151" s="59">
        <v>8.0399999999999991</v>
      </c>
      <c r="Y151" s="61"/>
      <c r="Z151" s="102">
        <v>3.6</v>
      </c>
      <c r="AA151" s="51">
        <v>1</v>
      </c>
      <c r="AB151" s="52" t="s">
        <v>159</v>
      </c>
    </row>
    <row r="152" spans="1:28" x14ac:dyDescent="0.2">
      <c r="A152" s="76" t="s">
        <v>160</v>
      </c>
      <c r="B152" s="59">
        <v>0.48824386268548153</v>
      </c>
      <c r="C152" s="60">
        <v>0.45684550537643231</v>
      </c>
      <c r="D152" s="60">
        <v>0.3454420784896115</v>
      </c>
      <c r="E152" s="60">
        <v>0.41034372712050349</v>
      </c>
      <c r="F152" s="60">
        <v>0.44970821534990979</v>
      </c>
      <c r="G152" s="60">
        <v>0.46933422239296729</v>
      </c>
      <c r="H152" s="110">
        <v>0.43665293523581772</v>
      </c>
      <c r="I152" s="60">
        <v>5.1612915773354633E-2</v>
      </c>
      <c r="J152" s="61">
        <v>11.820123399715769</v>
      </c>
      <c r="K152" s="60">
        <v>18.61</v>
      </c>
      <c r="L152" s="60">
        <v>19.02</v>
      </c>
      <c r="M152" s="60"/>
      <c r="N152" s="60"/>
      <c r="O152" s="59">
        <v>0.51855711611846689</v>
      </c>
      <c r="P152" s="60">
        <v>0.4381982953806649</v>
      </c>
      <c r="Q152" s="60">
        <v>0.47641591144924328</v>
      </c>
      <c r="R152" s="60">
        <v>0.60202670377124867</v>
      </c>
      <c r="S152" s="60">
        <v>0.53233299002048307</v>
      </c>
      <c r="T152" s="60">
        <v>0.60890296586312498</v>
      </c>
      <c r="U152" s="62">
        <v>0.52940566376720533</v>
      </c>
      <c r="V152" s="60">
        <v>6.7596737518308969E-2</v>
      </c>
      <c r="W152" s="60">
        <v>12.768419785556576</v>
      </c>
      <c r="X152" s="59">
        <v>8.0299999999999994</v>
      </c>
      <c r="Y152" s="61"/>
      <c r="Z152" s="102">
        <v>0.61</v>
      </c>
      <c r="AA152" s="51">
        <v>0.16</v>
      </c>
      <c r="AB152" s="52" t="s">
        <v>160</v>
      </c>
    </row>
    <row r="153" spans="1:28" x14ac:dyDescent="0.2">
      <c r="A153" s="76" t="s">
        <v>161</v>
      </c>
      <c r="B153" s="59">
        <v>0.30147964912259612</v>
      </c>
      <c r="C153" s="60">
        <v>0.21425460801782439</v>
      </c>
      <c r="D153" s="60">
        <v>0.21356520539973356</v>
      </c>
      <c r="E153" s="60">
        <v>0.29269159504574332</v>
      </c>
      <c r="F153" s="60">
        <v>0.31037856574724138</v>
      </c>
      <c r="G153" s="60">
        <v>0.32852754742268447</v>
      </c>
      <c r="H153" s="110">
        <v>0.27681619512597055</v>
      </c>
      <c r="I153" s="60">
        <v>5.0150674664593546E-2</v>
      </c>
      <c r="J153" s="61">
        <v>18.116958309383421</v>
      </c>
      <c r="K153" s="60">
        <v>21.28</v>
      </c>
      <c r="L153" s="60">
        <v>22.05</v>
      </c>
      <c r="M153" s="60"/>
      <c r="N153" s="60"/>
      <c r="O153" s="59">
        <v>0.23496500859126471</v>
      </c>
      <c r="P153" s="60">
        <v>0.26823805020043034</v>
      </c>
      <c r="Q153" s="60">
        <v>0.23887712601458982</v>
      </c>
      <c r="R153" s="60">
        <v>0.2214520466102417</v>
      </c>
      <c r="S153" s="60">
        <v>0.34672656156445253</v>
      </c>
      <c r="T153" s="60">
        <v>0.26178218495108219</v>
      </c>
      <c r="U153" s="62">
        <v>0.26200682965534355</v>
      </c>
      <c r="V153" s="60">
        <v>4.5004989177383534E-2</v>
      </c>
      <c r="W153" s="60">
        <v>17.177029025001094</v>
      </c>
      <c r="X153" s="59">
        <v>7.88</v>
      </c>
      <c r="Y153" s="61"/>
      <c r="Z153" s="78">
        <v>1.5</v>
      </c>
      <c r="AA153" s="78">
        <v>0.65</v>
      </c>
      <c r="AB153" s="79" t="s">
        <v>161</v>
      </c>
    </row>
    <row r="154" spans="1:28" x14ac:dyDescent="0.2">
      <c r="A154" s="76" t="s">
        <v>162</v>
      </c>
      <c r="B154" s="59">
        <v>32.282089386110371</v>
      </c>
      <c r="C154" s="60">
        <v>29.065279926359686</v>
      </c>
      <c r="D154" s="60">
        <v>31.409380153955777</v>
      </c>
      <c r="E154" s="60">
        <v>30.107891704685013</v>
      </c>
      <c r="F154" s="60">
        <v>29.300844007401992</v>
      </c>
      <c r="G154" s="60">
        <v>30.862835493901457</v>
      </c>
      <c r="H154" s="110">
        <v>30.504720112069048</v>
      </c>
      <c r="I154" s="60">
        <v>1.2477561030047442</v>
      </c>
      <c r="J154" s="61">
        <v>4.0903705997652322</v>
      </c>
      <c r="K154" s="60">
        <v>20.79</v>
      </c>
      <c r="L154" s="60"/>
      <c r="M154" s="60"/>
      <c r="N154" s="60"/>
      <c r="O154" s="59">
        <v>21.391375772167866</v>
      </c>
      <c r="P154" s="60">
        <v>21.652980681731343</v>
      </c>
      <c r="Q154" s="60">
        <v>22.974088637411608</v>
      </c>
      <c r="R154" s="60">
        <v>23.517955649189858</v>
      </c>
      <c r="S154" s="60">
        <v>21.985577721703137</v>
      </c>
      <c r="T154" s="60">
        <v>21.883711011182442</v>
      </c>
      <c r="U154" s="62">
        <v>22.234281578897708</v>
      </c>
      <c r="V154" s="60">
        <v>0.82804442708883363</v>
      </c>
      <c r="W154" s="60">
        <v>3.7241789178145552</v>
      </c>
      <c r="X154" s="59">
        <v>8.0399999999999991</v>
      </c>
      <c r="Y154" s="61"/>
      <c r="Z154" s="102">
        <v>20</v>
      </c>
      <c r="AA154" s="51">
        <v>5.0999999999999996</v>
      </c>
      <c r="AB154" s="52" t="s">
        <v>162</v>
      </c>
    </row>
    <row r="155" spans="1:28" x14ac:dyDescent="0.2">
      <c r="A155" s="76" t="s">
        <v>163</v>
      </c>
      <c r="B155" s="59">
        <v>17.18491477257248</v>
      </c>
      <c r="C155" s="60">
        <v>15.394498416838267</v>
      </c>
      <c r="D155" s="60">
        <v>17.317764783044161</v>
      </c>
      <c r="E155" s="60">
        <v>16.899825711193717</v>
      </c>
      <c r="F155" s="60">
        <v>16.153798988006699</v>
      </c>
      <c r="G155" s="60">
        <v>17.245331243504062</v>
      </c>
      <c r="H155" s="110">
        <v>16.699355652526563</v>
      </c>
      <c r="I155" s="60">
        <v>0.76899409384762873</v>
      </c>
      <c r="J155" s="61">
        <v>4.6049327282354291</v>
      </c>
      <c r="K155" s="60">
        <v>19.670000000000002</v>
      </c>
      <c r="L155" s="60"/>
      <c r="M155" s="60"/>
      <c r="N155" s="60"/>
      <c r="O155" s="59">
        <v>14.508981187437744</v>
      </c>
      <c r="P155" s="60">
        <v>15.773652391371776</v>
      </c>
      <c r="Q155" s="60">
        <v>17.176366775136266</v>
      </c>
      <c r="R155" s="60">
        <v>18.198589445380545</v>
      </c>
      <c r="S155" s="60">
        <v>16.829017968668033</v>
      </c>
      <c r="T155" s="60">
        <v>15.72712305842639</v>
      </c>
      <c r="U155" s="62">
        <v>16.368955137736794</v>
      </c>
      <c r="V155" s="60">
        <v>1.2989973005339381</v>
      </c>
      <c r="W155" s="60">
        <v>7.9357374346957874</v>
      </c>
      <c r="X155" s="59">
        <v>8.02</v>
      </c>
      <c r="Y155" s="61"/>
      <c r="Z155" s="102">
        <v>12</v>
      </c>
      <c r="AA155" s="51">
        <v>2.8</v>
      </c>
      <c r="AB155" s="52" t="s">
        <v>163</v>
      </c>
    </row>
    <row r="156" spans="1:28" x14ac:dyDescent="0.2">
      <c r="A156" s="76" t="s">
        <v>164</v>
      </c>
      <c r="B156" s="59">
        <v>2.8326983901316973</v>
      </c>
      <c r="C156" s="60">
        <v>2.2788481303494623</v>
      </c>
      <c r="D156" s="60">
        <v>2.2908097505691285</v>
      </c>
      <c r="E156" s="60">
        <v>2.4993395878352631</v>
      </c>
      <c r="F156" s="60">
        <v>2.358401396100763</v>
      </c>
      <c r="G156" s="60">
        <v>2.6499536772619168</v>
      </c>
      <c r="H156" s="110">
        <v>2.4850084887080381</v>
      </c>
      <c r="I156" s="60">
        <v>0.22115386604489243</v>
      </c>
      <c r="J156" s="61">
        <v>8.899521552937264</v>
      </c>
      <c r="K156" s="60">
        <v>18.25</v>
      </c>
      <c r="L156" s="60"/>
      <c r="M156" s="60"/>
      <c r="N156" s="60"/>
      <c r="O156" s="59">
        <v>1.743119756434018</v>
      </c>
      <c r="P156" s="60">
        <v>1.9398808789770745</v>
      </c>
      <c r="Q156" s="60">
        <v>2.039802685985221</v>
      </c>
      <c r="R156" s="60">
        <v>2.2800903160655945</v>
      </c>
      <c r="S156" s="60">
        <v>2.1147462925592988</v>
      </c>
      <c r="T156" s="60">
        <v>1.9172867429725953</v>
      </c>
      <c r="U156" s="62">
        <v>2.0058211121656337</v>
      </c>
      <c r="V156" s="60">
        <v>0.18408774520622853</v>
      </c>
      <c r="W156" s="60">
        <v>9.1776751221585116</v>
      </c>
      <c r="X156" s="59">
        <v>8.0299999999999994</v>
      </c>
      <c r="Y156" s="61"/>
      <c r="Z156" s="102">
        <v>2.2000000000000002</v>
      </c>
      <c r="AA156" s="51">
        <v>0.79</v>
      </c>
      <c r="AB156" s="52" t="s">
        <v>164</v>
      </c>
    </row>
    <row r="157" spans="1:28" x14ac:dyDescent="0.2">
      <c r="A157" s="76" t="s">
        <v>165</v>
      </c>
      <c r="B157" s="59">
        <v>12.966640435676311</v>
      </c>
      <c r="C157" s="60">
        <v>11.465888066354042</v>
      </c>
      <c r="D157" s="60">
        <v>12.31108683534303</v>
      </c>
      <c r="E157" s="60">
        <v>11.544467952114017</v>
      </c>
      <c r="F157" s="60">
        <v>11.549669147771809</v>
      </c>
      <c r="G157" s="60">
        <v>12.126364425636016</v>
      </c>
      <c r="H157" s="110">
        <v>11.994019477149203</v>
      </c>
      <c r="I157" s="60">
        <v>0.59033973268549822</v>
      </c>
      <c r="J157" s="61">
        <v>4.9219507589611906</v>
      </c>
      <c r="K157" s="60">
        <v>21.39</v>
      </c>
      <c r="L157" s="60"/>
      <c r="M157" s="60"/>
      <c r="N157" s="60"/>
      <c r="O157" s="59">
        <v>7.7476151876573169</v>
      </c>
      <c r="P157" s="60">
        <v>8.0821007058587657</v>
      </c>
      <c r="Q157" s="60">
        <v>8.6660473024438041</v>
      </c>
      <c r="R157" s="60">
        <v>8.8203375320965094</v>
      </c>
      <c r="S157" s="60">
        <v>8.0577288747268749</v>
      </c>
      <c r="T157" s="60">
        <v>8.1013596128234422</v>
      </c>
      <c r="U157" s="62">
        <v>8.2458648692677858</v>
      </c>
      <c r="V157" s="60">
        <v>0.40937036666353277</v>
      </c>
      <c r="W157" s="60">
        <v>4.964553423489269</v>
      </c>
      <c r="X157" s="59">
        <v>8.0299999999999994</v>
      </c>
      <c r="Y157" s="61"/>
      <c r="Z157" s="102">
        <v>7.7</v>
      </c>
      <c r="AA157" s="51">
        <v>2.1</v>
      </c>
      <c r="AB157" s="52" t="s">
        <v>165</v>
      </c>
    </row>
    <row r="158" spans="1:28" x14ac:dyDescent="0.2">
      <c r="A158" s="76" t="s">
        <v>166</v>
      </c>
      <c r="B158" s="59">
        <v>8.5706815519388027</v>
      </c>
      <c r="C158" s="60">
        <v>7.3914378211954102</v>
      </c>
      <c r="D158" s="60">
        <v>8.289354285236298</v>
      </c>
      <c r="E158" s="60">
        <v>7.9638049456083557</v>
      </c>
      <c r="F158" s="60">
        <v>7.8735562441691274</v>
      </c>
      <c r="G158" s="60">
        <v>8.1138920995593793</v>
      </c>
      <c r="H158" s="110">
        <v>8.033787824617896</v>
      </c>
      <c r="I158" s="60">
        <v>0.40079198462990645</v>
      </c>
      <c r="J158" s="61">
        <v>4.9888295954463917</v>
      </c>
      <c r="K158" s="60">
        <v>19.98</v>
      </c>
      <c r="L158" s="60">
        <v>20.28</v>
      </c>
      <c r="M158" s="60"/>
      <c r="N158" s="60"/>
      <c r="O158" s="59">
        <v>5.7247497891128303</v>
      </c>
      <c r="P158" s="60">
        <v>6.3019315091222028</v>
      </c>
      <c r="Q158" s="60">
        <v>6.4354443126417049</v>
      </c>
      <c r="R158" s="60">
        <v>7.1668227104151399</v>
      </c>
      <c r="S158" s="60">
        <v>6.5689384049268993</v>
      </c>
      <c r="T158" s="60">
        <v>6.0736526135895677</v>
      </c>
      <c r="U158" s="62">
        <v>6.3785898899680573</v>
      </c>
      <c r="V158" s="60">
        <v>0.4872670908485337</v>
      </c>
      <c r="W158" s="60">
        <v>7.6391036146544575</v>
      </c>
      <c r="X158" s="59">
        <v>7.98</v>
      </c>
      <c r="Y158" s="61"/>
      <c r="Z158" s="102">
        <v>5.8</v>
      </c>
      <c r="AA158" s="51">
        <v>1.4</v>
      </c>
      <c r="AB158" s="52" t="s">
        <v>166</v>
      </c>
    </row>
    <row r="159" spans="1:28" x14ac:dyDescent="0.2">
      <c r="A159" s="76" t="s">
        <v>167</v>
      </c>
      <c r="B159" s="59">
        <v>0.82129737084435694</v>
      </c>
      <c r="C159" s="60">
        <v>0.58490129629722298</v>
      </c>
      <c r="D159" s="60">
        <v>0.64229196006376332</v>
      </c>
      <c r="E159" s="60">
        <v>0.68412795663929815</v>
      </c>
      <c r="F159" s="60">
        <v>0.64066580124229611</v>
      </c>
      <c r="G159" s="60">
        <v>0.64898548779516974</v>
      </c>
      <c r="H159" s="110">
        <v>0.67037831214701793</v>
      </c>
      <c r="I159" s="60">
        <v>8.0500018200864484E-2</v>
      </c>
      <c r="J159" s="61">
        <v>12.008147749148895</v>
      </c>
      <c r="K159" s="60">
        <v>18.96</v>
      </c>
      <c r="L159" s="60"/>
      <c r="M159" s="60"/>
      <c r="N159" s="60"/>
      <c r="O159" s="59">
        <v>0.56816858649603108</v>
      </c>
      <c r="P159" s="60">
        <v>0.6216814304343512</v>
      </c>
      <c r="Q159" s="60">
        <v>0.56009153828826497</v>
      </c>
      <c r="R159" s="60">
        <v>0.77747642342374479</v>
      </c>
      <c r="S159" s="60">
        <v>0.69173057201077914</v>
      </c>
      <c r="T159" s="60">
        <v>0.61321716557818418</v>
      </c>
      <c r="U159" s="62">
        <v>0.63872761937189249</v>
      </c>
      <c r="V159" s="60">
        <v>8.2660885299980752E-2</v>
      </c>
      <c r="W159" s="60">
        <v>12.941492240662338</v>
      </c>
      <c r="X159" s="59">
        <v>7.98</v>
      </c>
      <c r="Y159" s="61"/>
      <c r="Z159" s="102">
        <v>0.77</v>
      </c>
      <c r="AA159" s="51">
        <v>0.3</v>
      </c>
      <c r="AB159" s="52" t="s">
        <v>167</v>
      </c>
    </row>
    <row r="160" spans="1:28" x14ac:dyDescent="0.2">
      <c r="A160" s="76" t="s">
        <v>168</v>
      </c>
      <c r="B160" s="59">
        <v>21.849667522744969</v>
      </c>
      <c r="C160" s="60">
        <v>19.38582547138023</v>
      </c>
      <c r="D160" s="60">
        <v>21.321655855377454</v>
      </c>
      <c r="E160" s="60">
        <v>20.258654287323711</v>
      </c>
      <c r="F160" s="60">
        <v>19.869098037710387</v>
      </c>
      <c r="G160" s="60">
        <v>21.262309479276357</v>
      </c>
      <c r="H160" s="110">
        <v>20.657868442302185</v>
      </c>
      <c r="I160" s="60">
        <v>0.96187023632576096</v>
      </c>
      <c r="J160" s="61">
        <v>4.6561930579250355</v>
      </c>
      <c r="K160" s="60">
        <v>21.9</v>
      </c>
      <c r="L160" s="60"/>
      <c r="M160" s="60"/>
      <c r="N160" s="60"/>
      <c r="O160" s="59">
        <v>11.378053994119966</v>
      </c>
      <c r="P160" s="60">
        <v>12.10480059021641</v>
      </c>
      <c r="Q160" s="60">
        <v>13.577911555684077</v>
      </c>
      <c r="R160" s="60">
        <v>13.745992003663346</v>
      </c>
      <c r="S160" s="60">
        <v>12.261117076070711</v>
      </c>
      <c r="T160" s="60">
        <v>11.702266034480578</v>
      </c>
      <c r="U160" s="62">
        <v>12.461690209039181</v>
      </c>
      <c r="V160" s="60">
        <v>0.98122102497462871</v>
      </c>
      <c r="W160" s="60">
        <v>7.8738999968310281</v>
      </c>
      <c r="X160" s="59">
        <v>8.07</v>
      </c>
      <c r="Y160" s="61"/>
      <c r="Z160" s="102">
        <v>20</v>
      </c>
      <c r="AA160" s="51">
        <v>5.4</v>
      </c>
      <c r="AB160" s="52" t="s">
        <v>168</v>
      </c>
    </row>
    <row r="161" spans="1:28" x14ac:dyDescent="0.2">
      <c r="A161" s="76" t="s">
        <v>169</v>
      </c>
      <c r="B161" s="67">
        <v>54.222998452238826</v>
      </c>
      <c r="C161" s="68">
        <v>48.826514725587387</v>
      </c>
      <c r="D161" s="68">
        <v>53.067023483953804</v>
      </c>
      <c r="E161" s="68">
        <v>51.287332609271495</v>
      </c>
      <c r="F161" s="60">
        <v>50.555121849775063</v>
      </c>
      <c r="G161" s="60">
        <v>51.660519631577117</v>
      </c>
      <c r="H161" s="113">
        <v>51.603251792067283</v>
      </c>
      <c r="I161" s="68">
        <v>1.8930203262110863</v>
      </c>
      <c r="J161" s="61">
        <v>3.6684128625050931</v>
      </c>
      <c r="K161" s="60">
        <v>20.55</v>
      </c>
      <c r="L161" s="60">
        <v>20.81</v>
      </c>
      <c r="M161" s="60"/>
      <c r="N161" s="60"/>
      <c r="O161" s="59">
        <v>34.786348356816411</v>
      </c>
      <c r="P161" s="60">
        <v>38.73136032736231</v>
      </c>
      <c r="Q161" s="60">
        <v>41.442033255267965</v>
      </c>
      <c r="R161" s="60">
        <v>42.613082961505306</v>
      </c>
      <c r="S161" s="60">
        <v>40.433807026010797</v>
      </c>
      <c r="T161" s="60">
        <v>37.075503445148449</v>
      </c>
      <c r="U161" s="62">
        <v>39.18035589535188</v>
      </c>
      <c r="V161" s="60">
        <v>2.9123613249017581</v>
      </c>
      <c r="W161" s="60">
        <v>7.4332181480956452</v>
      </c>
      <c r="X161" s="59">
        <v>7.97</v>
      </c>
      <c r="Y161" s="61"/>
      <c r="Z161" s="102">
        <v>44</v>
      </c>
      <c r="AA161" s="51">
        <v>11</v>
      </c>
      <c r="AB161" s="52" t="s">
        <v>169</v>
      </c>
    </row>
    <row r="162" spans="1:28" x14ac:dyDescent="0.2">
      <c r="A162" s="76" t="s">
        <v>170</v>
      </c>
      <c r="B162" s="67">
        <v>27.018710406804932</v>
      </c>
      <c r="C162" s="68">
        <v>23.767941410694558</v>
      </c>
      <c r="D162" s="68">
        <v>26.223638798657053</v>
      </c>
      <c r="E162" s="68">
        <v>25.311722650156867</v>
      </c>
      <c r="F162" s="60">
        <v>24.620340075638651</v>
      </c>
      <c r="G162" s="60">
        <v>25.434239686214379</v>
      </c>
      <c r="H162" s="110">
        <v>25.39609883802774</v>
      </c>
      <c r="I162" s="60">
        <v>1.1470800338731049</v>
      </c>
      <c r="J162" s="61">
        <v>4.5167568498965052</v>
      </c>
      <c r="K162" s="60">
        <v>19.48</v>
      </c>
      <c r="L162" s="60"/>
      <c r="M162" s="60"/>
      <c r="N162" s="60"/>
      <c r="O162" s="59">
        <v>18.148909425613791</v>
      </c>
      <c r="P162" s="60">
        <v>20.816667374203373</v>
      </c>
      <c r="Q162" s="60">
        <v>22.282570773080348</v>
      </c>
      <c r="R162" s="60">
        <v>22.869517288627492</v>
      </c>
      <c r="S162" s="60">
        <v>21.622706389972816</v>
      </c>
      <c r="T162" s="60">
        <v>19.488002389490511</v>
      </c>
      <c r="U162" s="62">
        <v>20.871395606831388</v>
      </c>
      <c r="V162" s="60">
        <v>1.7819694990722013</v>
      </c>
      <c r="W162" s="60">
        <v>8.5378550272361622</v>
      </c>
      <c r="X162" s="59">
        <v>7.96</v>
      </c>
      <c r="Y162" s="61"/>
      <c r="Z162" s="102">
        <v>17</v>
      </c>
      <c r="AA162" s="51">
        <v>4.7</v>
      </c>
      <c r="AB162" s="52" t="s">
        <v>170</v>
      </c>
    </row>
    <row r="163" spans="1:28" x14ac:dyDescent="0.2">
      <c r="A163" s="76" t="s">
        <v>171</v>
      </c>
      <c r="B163" s="67">
        <v>9.2201389619293792</v>
      </c>
      <c r="C163" s="68">
        <v>5.3721048436918961</v>
      </c>
      <c r="D163" s="68">
        <v>8.2251832346837919</v>
      </c>
      <c r="E163" s="68">
        <v>7.4543294701137883</v>
      </c>
      <c r="F163" s="60">
        <v>5.5689132657753913</v>
      </c>
      <c r="G163" s="60">
        <v>7.7930395015569021</v>
      </c>
      <c r="H163" s="110">
        <v>7.2722848796251922</v>
      </c>
      <c r="I163" s="60">
        <v>1.5178033755424687</v>
      </c>
      <c r="J163" s="61">
        <v>20.871065980857107</v>
      </c>
      <c r="K163" s="60">
        <v>18.3</v>
      </c>
      <c r="L163" s="60">
        <v>20.83</v>
      </c>
      <c r="M163" s="60"/>
      <c r="N163" s="60"/>
      <c r="O163" s="59">
        <v>7.026887632642361</v>
      </c>
      <c r="P163" s="60">
        <v>7.5103910998065171</v>
      </c>
      <c r="Q163" s="60">
        <v>7.6494955950086672</v>
      </c>
      <c r="R163" s="60">
        <v>8.4626947820866452</v>
      </c>
      <c r="S163" s="60">
        <v>7.8613687551941718</v>
      </c>
      <c r="T163" s="60">
        <v>6.9407463514218808</v>
      </c>
      <c r="U163" s="62">
        <v>7.5752640360267067</v>
      </c>
      <c r="V163" s="60">
        <v>0.56257220575676048</v>
      </c>
      <c r="W163" s="60">
        <v>7.4264369278913556</v>
      </c>
      <c r="X163" s="59">
        <v>7.97</v>
      </c>
      <c r="Y163" s="61"/>
      <c r="Z163" s="78">
        <v>4.2</v>
      </c>
      <c r="AA163" s="78">
        <v>1.8</v>
      </c>
      <c r="AB163" s="79" t="s">
        <v>171</v>
      </c>
    </row>
    <row r="164" spans="1:28" x14ac:dyDescent="0.2">
      <c r="A164" s="76" t="s">
        <v>172</v>
      </c>
      <c r="B164" s="67">
        <v>0.52057717875307796</v>
      </c>
      <c r="C164" s="68">
        <v>0.44010031076576073</v>
      </c>
      <c r="D164" s="68">
        <v>0.3476633675719481</v>
      </c>
      <c r="E164" s="68">
        <v>0.58841532324153434</v>
      </c>
      <c r="F164" s="60">
        <v>0.4580516448977745</v>
      </c>
      <c r="G164" s="60">
        <v>0.49379427848722718</v>
      </c>
      <c r="H164" s="110">
        <v>0.47476701728622056</v>
      </c>
      <c r="I164" s="60">
        <v>8.1256466813037762E-2</v>
      </c>
      <c r="J164" s="61">
        <v>17.115019336747871</v>
      </c>
      <c r="K164" s="60">
        <v>22.38</v>
      </c>
      <c r="L164" s="60"/>
      <c r="M164" s="60"/>
      <c r="N164" s="60"/>
      <c r="O164" s="59">
        <v>0.27094058807344584</v>
      </c>
      <c r="P164" s="60">
        <v>0.2233329282310452</v>
      </c>
      <c r="Q164" s="60">
        <v>0.17178668322983198</v>
      </c>
      <c r="R164" s="60">
        <v>0.2912572394609943</v>
      </c>
      <c r="S164" s="60">
        <v>0.22061103622742018</v>
      </c>
      <c r="T164" s="60">
        <v>0.33855620969846301</v>
      </c>
      <c r="U164" s="62">
        <v>0.25274744748686673</v>
      </c>
      <c r="V164" s="60">
        <v>5.9379704167923354E-2</v>
      </c>
      <c r="W164" s="60">
        <v>23.493690938662731</v>
      </c>
      <c r="X164" s="59">
        <v>8.07</v>
      </c>
      <c r="Y164" s="61"/>
      <c r="Z164" s="78">
        <v>0.62</v>
      </c>
      <c r="AA164" s="78">
        <v>0.28000000000000003</v>
      </c>
      <c r="AB164" s="79" t="s">
        <v>172</v>
      </c>
    </row>
    <row r="165" spans="1:28" x14ac:dyDescent="0.2">
      <c r="A165" s="76" t="s">
        <v>173</v>
      </c>
      <c r="B165" s="67">
        <v>1.5219581742707671</v>
      </c>
      <c r="C165" s="68">
        <v>1.2901970229796618</v>
      </c>
      <c r="D165" s="68">
        <v>1.4596426882243121</v>
      </c>
      <c r="E165" s="68">
        <v>1.4577571423706905</v>
      </c>
      <c r="F165" s="60">
        <v>1.4000197014930886</v>
      </c>
      <c r="G165" s="60">
        <v>1.4230147444941088</v>
      </c>
      <c r="H165" s="110">
        <v>1.4254315789721048</v>
      </c>
      <c r="I165" s="60">
        <v>7.8067554573753556E-2</v>
      </c>
      <c r="J165" s="61">
        <v>5.4767661756202273</v>
      </c>
      <c r="K165" s="60">
        <v>20.8</v>
      </c>
      <c r="L165" s="60"/>
      <c r="M165" s="60"/>
      <c r="N165" s="60"/>
      <c r="O165" s="59">
        <v>1.0104354374684039</v>
      </c>
      <c r="P165" s="60">
        <v>1.1404283946371196</v>
      </c>
      <c r="Q165" s="60">
        <v>1.0959775079275849</v>
      </c>
      <c r="R165" s="60">
        <v>1.2287769520745822</v>
      </c>
      <c r="S165" s="60">
        <v>1.1814531545497684</v>
      </c>
      <c r="T165" s="60">
        <v>1.0963813375182023</v>
      </c>
      <c r="U165" s="62">
        <v>1.1255754640292768</v>
      </c>
      <c r="V165" s="60">
        <v>7.6130197326542318E-2</v>
      </c>
      <c r="W165" s="60">
        <v>6.7636688751205876</v>
      </c>
      <c r="X165" s="59">
        <v>7.95</v>
      </c>
      <c r="Y165" s="61"/>
      <c r="Z165" s="102">
        <v>1</v>
      </c>
      <c r="AA165" s="51">
        <v>0.28999999999999998</v>
      </c>
      <c r="AB165" s="52" t="s">
        <v>173</v>
      </c>
    </row>
    <row r="166" spans="1:28" x14ac:dyDescent="0.2">
      <c r="A166" s="76" t="s">
        <v>174</v>
      </c>
      <c r="B166" s="67">
        <v>9.4201003291724025E-2</v>
      </c>
      <c r="C166" s="68">
        <v>0.13734398491567948</v>
      </c>
      <c r="D166" s="68">
        <v>9.9961573753869715E-2</v>
      </c>
      <c r="E166" s="68">
        <v>8.5907338776887346E-2</v>
      </c>
      <c r="F166" s="60">
        <v>5.7709310663615232E-2</v>
      </c>
      <c r="G166" s="60">
        <v>8.0949823338123617E-2</v>
      </c>
      <c r="H166" s="110">
        <v>9.2678839123316578E-2</v>
      </c>
      <c r="I166" s="60">
        <v>2.6293046248133854E-2</v>
      </c>
      <c r="J166" s="61">
        <v>28.370064296067476</v>
      </c>
      <c r="K166" s="60">
        <v>21.8</v>
      </c>
      <c r="L166" s="60"/>
      <c r="M166" s="60"/>
      <c r="N166" s="60"/>
      <c r="O166" s="59">
        <v>0.11161697947326409</v>
      </c>
      <c r="P166" s="60">
        <v>0.13834655993291958</v>
      </c>
      <c r="Q166" s="60">
        <v>9.6544927336312661E-2</v>
      </c>
      <c r="R166" s="60">
        <v>7.1430460986487671E-2</v>
      </c>
      <c r="S166" s="60">
        <v>7.3036447755251616E-2</v>
      </c>
      <c r="T166" s="60">
        <v>0.10339288463533325</v>
      </c>
      <c r="U166" s="62">
        <v>9.9061376686594815E-2</v>
      </c>
      <c r="V166" s="60">
        <v>2.5166754621064446E-2</v>
      </c>
      <c r="W166" s="60">
        <v>25.405213881375488</v>
      </c>
      <c r="X166" s="59">
        <v>7.91</v>
      </c>
      <c r="Y166" s="61"/>
      <c r="Z166" s="102">
        <v>0.4</v>
      </c>
      <c r="AA166" s="51">
        <v>0.13</v>
      </c>
      <c r="AB166" s="52" t="s">
        <v>174</v>
      </c>
    </row>
    <row r="167" spans="1:28" ht="12" thickBot="1" x14ac:dyDescent="0.25">
      <c r="A167" s="76" t="s">
        <v>175</v>
      </c>
      <c r="B167" s="69">
        <v>0.11596446926433351</v>
      </c>
      <c r="C167" s="70">
        <v>0.10028737476772931</v>
      </c>
      <c r="D167" s="70">
        <v>0.10152433502899809</v>
      </c>
      <c r="E167" s="70">
        <v>0.19290059995102604</v>
      </c>
      <c r="F167" s="64">
        <v>0.13862848791936344</v>
      </c>
      <c r="G167" s="64">
        <v>0.16247580849795004</v>
      </c>
      <c r="H167" s="112">
        <v>0.13529684590490007</v>
      </c>
      <c r="I167" s="64">
        <v>3.6899795861477465E-2</v>
      </c>
      <c r="J167" s="65">
        <v>27.273212183685548</v>
      </c>
      <c r="K167" s="60">
        <v>20.7</v>
      </c>
      <c r="L167" s="60"/>
      <c r="M167" s="60"/>
      <c r="N167" s="60"/>
      <c r="O167" s="63">
        <v>9.4842375928716124E-2</v>
      </c>
      <c r="P167" s="64">
        <v>6.9020514063769342E-2</v>
      </c>
      <c r="Q167" s="64">
        <v>8.0423067879638058E-2</v>
      </c>
      <c r="R167" s="64">
        <v>0.12334365483230374</v>
      </c>
      <c r="S167" s="64">
        <v>0.18886683757717804</v>
      </c>
      <c r="T167" s="64">
        <v>9.9405697578283367E-2</v>
      </c>
      <c r="U167" s="66">
        <v>0.10931702464331478</v>
      </c>
      <c r="V167" s="64">
        <v>4.3107629148959214E-2</v>
      </c>
      <c r="W167" s="64">
        <v>39.433591693163081</v>
      </c>
      <c r="X167" s="59">
        <v>7.91</v>
      </c>
      <c r="Y167" s="61"/>
      <c r="Z167" s="82">
        <v>0.27</v>
      </c>
      <c r="AA167" s="82">
        <v>0.19</v>
      </c>
      <c r="AB167" s="83" t="s">
        <v>175</v>
      </c>
    </row>
    <row r="168" spans="1:28" ht="12" thickBot="1" x14ac:dyDescent="0.25">
      <c r="A168" s="95" t="s">
        <v>272</v>
      </c>
      <c r="B168" s="86"/>
      <c r="C168" s="87"/>
      <c r="D168" s="87"/>
      <c r="E168" s="87"/>
      <c r="F168" s="87"/>
      <c r="G168" s="87"/>
      <c r="H168" s="88">
        <v>4.82</v>
      </c>
      <c r="I168" s="87"/>
      <c r="J168" s="89"/>
      <c r="K168" s="96">
        <v>6.19</v>
      </c>
      <c r="L168" s="97">
        <v>6.63</v>
      </c>
      <c r="M168" s="91"/>
      <c r="N168" s="89"/>
      <c r="O168" s="86"/>
      <c r="P168" s="87"/>
      <c r="Q168" s="87"/>
      <c r="R168" s="87"/>
      <c r="S168" s="87"/>
      <c r="T168" s="92"/>
      <c r="U168" s="88">
        <v>4.82</v>
      </c>
      <c r="V168" s="87"/>
      <c r="W168" s="87"/>
      <c r="X168" s="96">
        <v>8.8699999999999992</v>
      </c>
      <c r="Y168" s="107">
        <v>9.06</v>
      </c>
      <c r="Z168" s="93"/>
      <c r="AA168" s="93"/>
      <c r="AB168" s="94"/>
    </row>
    <row r="169" spans="1:28" x14ac:dyDescent="0.2">
      <c r="A169" s="76" t="s">
        <v>176</v>
      </c>
      <c r="B169" s="59">
        <v>0.86649003650306378</v>
      </c>
      <c r="C169" s="60">
        <v>0.81681397010383405</v>
      </c>
      <c r="D169" s="60">
        <v>0.83093408968025184</v>
      </c>
      <c r="E169" s="60">
        <v>0.85670157780939205</v>
      </c>
      <c r="F169" s="60">
        <v>0.78343081702683803</v>
      </c>
      <c r="G169" s="60">
        <v>0.76300140777859604</v>
      </c>
      <c r="H169" s="110">
        <v>0.81956198315032924</v>
      </c>
      <c r="I169" s="60">
        <v>4.0553736985321172E-2</v>
      </c>
      <c r="J169" s="61">
        <v>4.9482208568821022</v>
      </c>
      <c r="K169" s="60">
        <v>3.77</v>
      </c>
      <c r="L169" s="60">
        <v>4.21</v>
      </c>
      <c r="M169" s="60"/>
      <c r="N169" s="60"/>
      <c r="O169" s="59">
        <v>1.059046930908188</v>
      </c>
      <c r="P169" s="60">
        <v>1.1709464658324946</v>
      </c>
      <c r="Q169" s="60">
        <v>0.85163248901173005</v>
      </c>
      <c r="R169" s="60">
        <v>1.024934819160491</v>
      </c>
      <c r="S169" s="60">
        <v>0.96079770429153644</v>
      </c>
      <c r="T169" s="60">
        <v>1.0623373217733829</v>
      </c>
      <c r="U169" s="62">
        <v>1.0216159551629704</v>
      </c>
      <c r="V169" s="60">
        <v>0.10766908778545881</v>
      </c>
      <c r="W169" s="60">
        <v>10.539096148736556</v>
      </c>
      <c r="X169" s="59">
        <v>8.59</v>
      </c>
      <c r="Y169" s="61">
        <v>8.7799999999999994</v>
      </c>
      <c r="Z169" s="104">
        <v>1</v>
      </c>
      <c r="AA169" s="53">
        <v>0.2</v>
      </c>
      <c r="AB169" s="54" t="s">
        <v>176</v>
      </c>
    </row>
    <row r="170" spans="1:28" x14ac:dyDescent="0.2">
      <c r="A170" s="76" t="s">
        <v>177</v>
      </c>
      <c r="B170" s="59">
        <v>0.48473797238077726</v>
      </c>
      <c r="C170" s="60">
        <v>0.42412568443535675</v>
      </c>
      <c r="D170" s="60">
        <v>0.45453607759928921</v>
      </c>
      <c r="E170" s="60">
        <v>0.46820779386624584</v>
      </c>
      <c r="F170" s="60">
        <v>0.42837333669658001</v>
      </c>
      <c r="G170" s="60">
        <v>0.40972006013114814</v>
      </c>
      <c r="H170" s="110">
        <v>0.44495015418489953</v>
      </c>
      <c r="I170" s="60">
        <v>2.8863427216700877E-2</v>
      </c>
      <c r="J170" s="61">
        <v>6.4868900359357218</v>
      </c>
      <c r="K170" s="60">
        <v>4.8499999999999996</v>
      </c>
      <c r="L170" s="60">
        <v>5.24</v>
      </c>
      <c r="M170" s="60"/>
      <c r="N170" s="60"/>
      <c r="O170" s="59">
        <v>0.60071681272490518</v>
      </c>
      <c r="P170" s="60">
        <v>0.52419576489193442</v>
      </c>
      <c r="Q170" s="60">
        <v>0.49708601926993085</v>
      </c>
      <c r="R170" s="60">
        <v>0.52491148520673037</v>
      </c>
      <c r="S170" s="60">
        <v>0.53758105156699043</v>
      </c>
      <c r="T170" s="60">
        <v>0.56078461039793537</v>
      </c>
      <c r="U170" s="62">
        <v>0.5408792906764045</v>
      </c>
      <c r="V170" s="60">
        <v>3.5885346992730986E-2</v>
      </c>
      <c r="W170" s="60">
        <v>6.6346313514525663</v>
      </c>
      <c r="X170" s="59">
        <v>8.7799999999999994</v>
      </c>
      <c r="Y170" s="61">
        <v>8.98</v>
      </c>
      <c r="Z170" s="102">
        <v>0.52</v>
      </c>
      <c r="AA170" s="51">
        <v>0.11</v>
      </c>
      <c r="AB170" s="52" t="s">
        <v>177</v>
      </c>
    </row>
    <row r="171" spans="1:28" x14ac:dyDescent="0.2">
      <c r="A171" s="76" t="s">
        <v>178</v>
      </c>
      <c r="B171" s="59">
        <v>95.922452354763863</v>
      </c>
      <c r="C171" s="60">
        <v>87.289163223356837</v>
      </c>
      <c r="D171" s="60">
        <v>92.481715794772583</v>
      </c>
      <c r="E171" s="60">
        <v>92.568139768284809</v>
      </c>
      <c r="F171" s="60">
        <v>88.166885949349322</v>
      </c>
      <c r="G171" s="60">
        <v>91.181886721468175</v>
      </c>
      <c r="H171" s="110">
        <v>91.268373968665927</v>
      </c>
      <c r="I171" s="60">
        <v>3.1712099040668473</v>
      </c>
      <c r="J171" s="61">
        <v>3.4745988847742382</v>
      </c>
      <c r="K171" s="60">
        <v>5.88</v>
      </c>
      <c r="L171" s="60">
        <v>6.36</v>
      </c>
      <c r="M171" s="60"/>
      <c r="N171" s="60"/>
      <c r="O171" s="59">
        <v>106.83803987962482</v>
      </c>
      <c r="P171" s="60">
        <v>94.229937145384383</v>
      </c>
      <c r="Q171" s="60">
        <v>81.904831960392031</v>
      </c>
      <c r="R171" s="60">
        <v>77.201812761977209</v>
      </c>
      <c r="S171" s="60">
        <v>81.352317361438395</v>
      </c>
      <c r="T171" s="60">
        <v>84.91298359857781</v>
      </c>
      <c r="U171" s="62">
        <v>87.739987117899105</v>
      </c>
      <c r="V171" s="60">
        <v>10.961309218635959</v>
      </c>
      <c r="W171" s="60">
        <v>12.492946008650408</v>
      </c>
      <c r="X171" s="59">
        <v>8.69</v>
      </c>
      <c r="Y171" s="61">
        <v>8.89</v>
      </c>
      <c r="Z171" s="102">
        <v>73</v>
      </c>
      <c r="AA171" s="51">
        <v>11</v>
      </c>
      <c r="AB171" s="52" t="s">
        <v>178</v>
      </c>
    </row>
    <row r="172" spans="1:28" x14ac:dyDescent="0.2">
      <c r="A172" s="76" t="s">
        <v>179</v>
      </c>
      <c r="B172" s="59">
        <v>2.740285747150518</v>
      </c>
      <c r="C172" s="60">
        <v>2.4501794850982268</v>
      </c>
      <c r="D172" s="60">
        <v>2.6162235625474657</v>
      </c>
      <c r="E172" s="60">
        <v>2.5791396052603104</v>
      </c>
      <c r="F172" s="60">
        <v>2.4804952096957695</v>
      </c>
      <c r="G172" s="60">
        <v>2.5237499324714099</v>
      </c>
      <c r="H172" s="110">
        <v>2.5650122570372833</v>
      </c>
      <c r="I172" s="60">
        <v>0.10542793970049932</v>
      </c>
      <c r="J172" s="61">
        <v>4.1102314194113765</v>
      </c>
      <c r="K172" s="60">
        <v>4.2699999999999996</v>
      </c>
      <c r="L172" s="60">
        <v>4.6500000000000004</v>
      </c>
      <c r="M172" s="60"/>
      <c r="N172" s="60"/>
      <c r="O172" s="59">
        <v>3.4600157992645033</v>
      </c>
      <c r="P172" s="60">
        <v>2.9284528824923388</v>
      </c>
      <c r="Q172" s="60">
        <v>2.615650047291957</v>
      </c>
      <c r="R172" s="60">
        <v>2.8354904606411742</v>
      </c>
      <c r="S172" s="60">
        <v>2.822067582285845</v>
      </c>
      <c r="T172" s="60">
        <v>2.9500650893794891</v>
      </c>
      <c r="U172" s="62">
        <v>2.9352903102258843</v>
      </c>
      <c r="V172" s="60">
        <v>0.28303751594149218</v>
      </c>
      <c r="W172" s="60">
        <v>9.6425731708871787</v>
      </c>
      <c r="X172" s="59">
        <v>8.75</v>
      </c>
      <c r="Y172" s="61">
        <v>8.9600000000000009</v>
      </c>
      <c r="Z172" s="102">
        <v>2.4</v>
      </c>
      <c r="AA172" s="51">
        <v>0.35</v>
      </c>
      <c r="AB172" s="52" t="s">
        <v>179</v>
      </c>
    </row>
    <row r="173" spans="1:28" x14ac:dyDescent="0.2">
      <c r="A173" s="76" t="s">
        <v>180</v>
      </c>
      <c r="B173" s="59">
        <v>1.4001861174449608</v>
      </c>
      <c r="C173" s="60">
        <v>1.2533977730058758</v>
      </c>
      <c r="D173" s="60">
        <v>1.2880102719616955</v>
      </c>
      <c r="E173" s="60">
        <v>1.2930766236593305</v>
      </c>
      <c r="F173" s="60">
        <v>1.1952167632151642</v>
      </c>
      <c r="G173" s="60">
        <v>1.311589910717361</v>
      </c>
      <c r="H173" s="110">
        <v>1.2902462433340647</v>
      </c>
      <c r="I173" s="60">
        <v>6.7740313750156322E-2</v>
      </c>
      <c r="J173" s="61">
        <v>5.2501849240120055</v>
      </c>
      <c r="K173" s="60">
        <v>7.21</v>
      </c>
      <c r="L173" s="60">
        <v>7.53</v>
      </c>
      <c r="M173" s="60"/>
      <c r="N173" s="60"/>
      <c r="O173" s="59">
        <v>1.4247523081375768</v>
      </c>
      <c r="P173" s="60">
        <v>1.2605468909966651</v>
      </c>
      <c r="Q173" s="60">
        <v>1.2961023508155112</v>
      </c>
      <c r="R173" s="60">
        <v>1.2415598774353278</v>
      </c>
      <c r="S173" s="60">
        <v>1.1951935528390651</v>
      </c>
      <c r="T173" s="60">
        <v>1.2386161960931945</v>
      </c>
      <c r="U173" s="62">
        <v>1.2761285293862235</v>
      </c>
      <c r="V173" s="60">
        <v>7.9854124355855011E-2</v>
      </c>
      <c r="W173" s="60">
        <v>6.2575299052566642</v>
      </c>
      <c r="X173" s="59">
        <v>8.61</v>
      </c>
      <c r="Y173" s="61">
        <v>8.82</v>
      </c>
      <c r="Z173" s="102">
        <v>1.4</v>
      </c>
      <c r="AA173" s="51">
        <v>0.24</v>
      </c>
      <c r="AB173" s="52" t="s">
        <v>180</v>
      </c>
    </row>
    <row r="174" spans="1:28" x14ac:dyDescent="0.2">
      <c r="A174" s="76" t="s">
        <v>181</v>
      </c>
      <c r="B174" s="59">
        <v>0.14324213625476723</v>
      </c>
      <c r="C174" s="60">
        <v>0.12170671774200711</v>
      </c>
      <c r="D174" s="60">
        <v>0.13364638840105161</v>
      </c>
      <c r="E174" s="60">
        <v>0.13306890939537733</v>
      </c>
      <c r="F174" s="60">
        <v>0.12395302272318275</v>
      </c>
      <c r="G174" s="60">
        <v>0.14007935230685242</v>
      </c>
      <c r="H174" s="110">
        <v>0.13261608780387307</v>
      </c>
      <c r="I174" s="60">
        <v>8.5316216650232913E-3</v>
      </c>
      <c r="J174" s="61">
        <v>6.4333232915457215</v>
      </c>
      <c r="K174" s="60">
        <v>5.7</v>
      </c>
      <c r="L174" s="60"/>
      <c r="M174" s="60"/>
      <c r="N174" s="60"/>
      <c r="O174" s="59">
        <v>0.23042097564223638</v>
      </c>
      <c r="P174" s="60">
        <v>0.2031428348030371</v>
      </c>
      <c r="Q174" s="60">
        <v>0.16851116584295442</v>
      </c>
      <c r="R174" s="60">
        <v>0.16864938411261962</v>
      </c>
      <c r="S174" s="60">
        <v>0.16086948541135479</v>
      </c>
      <c r="T174" s="60">
        <v>0.18984189259910339</v>
      </c>
      <c r="U174" s="62">
        <v>0.18690595640188432</v>
      </c>
      <c r="V174" s="60">
        <v>2.6515585658841601E-2</v>
      </c>
      <c r="W174" s="60">
        <v>14.186592107224186</v>
      </c>
      <c r="X174" s="59">
        <v>8.66</v>
      </c>
      <c r="Y174" s="61">
        <v>8.86</v>
      </c>
      <c r="Z174" s="102">
        <v>0.25</v>
      </c>
      <c r="AA174" s="51">
        <v>7.0999999999999994E-2</v>
      </c>
      <c r="AB174" s="52" t="s">
        <v>181</v>
      </c>
    </row>
    <row r="175" spans="1:28" x14ac:dyDescent="0.2">
      <c r="A175" s="76" t="s">
        <v>182</v>
      </c>
      <c r="B175" s="59">
        <v>37.62153925814453</v>
      </c>
      <c r="C175" s="60">
        <v>33.658609423292582</v>
      </c>
      <c r="D175" s="60">
        <v>34.66278093431454</v>
      </c>
      <c r="E175" s="60">
        <v>34.803734924875087</v>
      </c>
      <c r="F175" s="60">
        <v>33.09750653746805</v>
      </c>
      <c r="G175" s="60">
        <v>34.308757502714577</v>
      </c>
      <c r="H175" s="110">
        <v>34.692154763468231</v>
      </c>
      <c r="I175" s="60">
        <v>1.5717963523527072</v>
      </c>
      <c r="J175" s="61">
        <v>4.5306968191201857</v>
      </c>
      <c r="K175" s="60">
        <v>8.2200000000000006</v>
      </c>
      <c r="L175" s="60">
        <v>8.67</v>
      </c>
      <c r="M175" s="60"/>
      <c r="N175" s="60"/>
      <c r="O175" s="59">
        <v>33.074717482055675</v>
      </c>
      <c r="P175" s="60">
        <v>27.417130249205215</v>
      </c>
      <c r="Q175" s="60">
        <v>28.205723010531003</v>
      </c>
      <c r="R175" s="60">
        <v>31.963131046378855</v>
      </c>
      <c r="S175" s="60">
        <v>26.605226800987854</v>
      </c>
      <c r="T175" s="60">
        <v>28.736146907544146</v>
      </c>
      <c r="U175" s="62">
        <v>29.333679249450455</v>
      </c>
      <c r="V175" s="60">
        <v>2.5944682237633176</v>
      </c>
      <c r="W175" s="60">
        <v>8.8446737339023827</v>
      </c>
      <c r="X175" s="59">
        <v>8.5299999999999994</v>
      </c>
      <c r="Y175" s="61">
        <v>8.74</v>
      </c>
      <c r="Z175" s="102">
        <v>27</v>
      </c>
      <c r="AA175" s="51">
        <v>3.3</v>
      </c>
      <c r="AB175" s="52" t="s">
        <v>182</v>
      </c>
    </row>
    <row r="176" spans="1:28" x14ac:dyDescent="0.2">
      <c r="A176" s="76" t="s">
        <v>183</v>
      </c>
      <c r="B176" s="59">
        <v>22.252234438783475</v>
      </c>
      <c r="C176" s="60">
        <v>20.153194204105354</v>
      </c>
      <c r="D176" s="60">
        <v>21.695787266628429</v>
      </c>
      <c r="E176" s="60">
        <v>21.507783224075826</v>
      </c>
      <c r="F176" s="60">
        <v>20.682048548649927</v>
      </c>
      <c r="G176" s="60">
        <v>20.786390743000826</v>
      </c>
      <c r="H176" s="110">
        <v>21.179573070873975</v>
      </c>
      <c r="I176" s="60">
        <v>0.7720593218249403</v>
      </c>
      <c r="J176" s="61">
        <v>3.6453016273811096</v>
      </c>
      <c r="K176" s="60">
        <v>6.25</v>
      </c>
      <c r="L176" s="60">
        <v>6.68</v>
      </c>
      <c r="M176" s="60"/>
      <c r="N176" s="60"/>
      <c r="O176" s="59">
        <v>21.957411753026676</v>
      </c>
      <c r="P176" s="60">
        <v>19.748663679995147</v>
      </c>
      <c r="Q176" s="60">
        <v>21.341172012762581</v>
      </c>
      <c r="R176" s="60">
        <v>20.762761653743926</v>
      </c>
      <c r="S176" s="60">
        <v>19.668306799657113</v>
      </c>
      <c r="T176" s="60">
        <v>20.449491804804111</v>
      </c>
      <c r="U176" s="62">
        <v>20.654634617331592</v>
      </c>
      <c r="V176" s="60">
        <v>0.89621010855343841</v>
      </c>
      <c r="W176" s="60">
        <v>4.3390266889612077</v>
      </c>
      <c r="X176" s="59">
        <v>8.57</v>
      </c>
      <c r="Y176" s="61">
        <v>8.7799999999999994</v>
      </c>
      <c r="Z176" s="102">
        <v>18</v>
      </c>
      <c r="AA176" s="51">
        <v>2.2999999999999998</v>
      </c>
      <c r="AB176" s="52" t="s">
        <v>183</v>
      </c>
    </row>
    <row r="177" spans="1:28" x14ac:dyDescent="0.2">
      <c r="A177" s="76" t="s">
        <v>184</v>
      </c>
      <c r="B177" s="59">
        <v>27.470631526874563</v>
      </c>
      <c r="C177" s="60">
        <v>24.992492939527736</v>
      </c>
      <c r="D177" s="60">
        <v>25.957684455300171</v>
      </c>
      <c r="E177" s="60">
        <v>26.479515718168141</v>
      </c>
      <c r="F177" s="60">
        <v>25.142238138593996</v>
      </c>
      <c r="G177" s="60">
        <v>25.640062477676839</v>
      </c>
      <c r="H177" s="110">
        <v>25.947104209356912</v>
      </c>
      <c r="I177" s="60">
        <v>0.92283001001102083</v>
      </c>
      <c r="J177" s="61">
        <v>3.5565818927810624</v>
      </c>
      <c r="K177" s="60">
        <v>4.8499999999999996</v>
      </c>
      <c r="L177" s="60">
        <v>5.21</v>
      </c>
      <c r="M177" s="60"/>
      <c r="N177" s="60"/>
      <c r="O177" s="59">
        <v>31.787340820594093</v>
      </c>
      <c r="P177" s="60">
        <v>30.096163950924772</v>
      </c>
      <c r="Q177" s="60">
        <v>27.079193633992748</v>
      </c>
      <c r="R177" s="60">
        <v>24.456615309460467</v>
      </c>
      <c r="S177" s="60">
        <v>25.471566479072912</v>
      </c>
      <c r="T177" s="60">
        <v>26.606828785607313</v>
      </c>
      <c r="U177" s="62">
        <v>27.582951496608718</v>
      </c>
      <c r="V177" s="60">
        <v>2.8082606220434383</v>
      </c>
      <c r="W177" s="60">
        <v>10.181146214134152</v>
      </c>
      <c r="X177" s="59">
        <v>8.65</v>
      </c>
      <c r="Y177" s="61">
        <v>8.86</v>
      </c>
      <c r="Z177" s="102">
        <v>22</v>
      </c>
      <c r="AA177" s="51">
        <v>2.9</v>
      </c>
      <c r="AB177" s="52" t="s">
        <v>184</v>
      </c>
    </row>
    <row r="178" spans="1:28" x14ac:dyDescent="0.2">
      <c r="A178" s="76" t="s">
        <v>185</v>
      </c>
      <c r="B178" s="59">
        <v>0.39188177364647481</v>
      </c>
      <c r="C178" s="60">
        <v>0.326273163285206</v>
      </c>
      <c r="D178" s="60">
        <v>0.32211611032631643</v>
      </c>
      <c r="E178" s="60">
        <v>0.36611246806046244</v>
      </c>
      <c r="F178" s="60">
        <v>0.33013652383572273</v>
      </c>
      <c r="G178" s="60">
        <v>0.36840868257540327</v>
      </c>
      <c r="H178" s="110">
        <v>0.35082145362159761</v>
      </c>
      <c r="I178" s="60">
        <v>2.8578163824062523E-2</v>
      </c>
      <c r="J178" s="61">
        <v>8.146070751672859</v>
      </c>
      <c r="K178" s="60">
        <v>4.25</v>
      </c>
      <c r="L178" s="60"/>
      <c r="M178" s="60"/>
      <c r="N178" s="60"/>
      <c r="O178" s="59">
        <v>18.111233403209322</v>
      </c>
      <c r="P178" s="60">
        <v>16.032825940188079</v>
      </c>
      <c r="Q178" s="60">
        <v>12.744966774431918</v>
      </c>
      <c r="R178" s="60">
        <v>13.311406919132423</v>
      </c>
      <c r="S178" s="60">
        <v>13.691295954023502</v>
      </c>
      <c r="T178" s="60">
        <v>14.060006343444996</v>
      </c>
      <c r="U178" s="62">
        <v>14.658622555738374</v>
      </c>
      <c r="V178" s="60">
        <v>2.0287970401573365</v>
      </c>
      <c r="W178" s="60">
        <v>13.840297970992701</v>
      </c>
      <c r="X178" s="59">
        <v>8.68</v>
      </c>
      <c r="Y178" s="61">
        <v>8.89</v>
      </c>
      <c r="Z178" s="102">
        <v>0.44</v>
      </c>
      <c r="AA178" s="51">
        <v>0.13</v>
      </c>
      <c r="AB178" s="52" t="s">
        <v>185</v>
      </c>
    </row>
    <row r="179" spans="1:28" x14ac:dyDescent="0.2">
      <c r="A179" s="76" t="s">
        <v>186</v>
      </c>
      <c r="B179" s="59">
        <v>6.6016423791623702E-2</v>
      </c>
      <c r="C179" s="60">
        <v>5.1455341356842703E-2</v>
      </c>
      <c r="D179" s="60">
        <v>4.4677015540088384E-2</v>
      </c>
      <c r="E179" s="60">
        <v>7.3452780433911513E-2</v>
      </c>
      <c r="F179" s="60">
        <v>5.2227273807795196E-2</v>
      </c>
      <c r="G179" s="60">
        <v>4.8161980972934372E-2</v>
      </c>
      <c r="H179" s="110">
        <v>5.5998469317199318E-2</v>
      </c>
      <c r="I179" s="60">
        <v>1.122016203841994E-2</v>
      </c>
      <c r="J179" s="61">
        <v>20.036551311544134</v>
      </c>
      <c r="K179" s="60">
        <v>10.92</v>
      </c>
      <c r="L179" s="60"/>
      <c r="M179" s="60"/>
      <c r="N179" s="60"/>
      <c r="O179" s="59">
        <v>0.1046894403735245</v>
      </c>
      <c r="P179" s="60">
        <v>9.1632188464142825E-2</v>
      </c>
      <c r="Q179" s="60">
        <v>8.7574138564879431E-2</v>
      </c>
      <c r="R179" s="60">
        <v>7.7313899071460315E-2</v>
      </c>
      <c r="S179" s="60">
        <v>6.6107359134573315E-2</v>
      </c>
      <c r="T179" s="60">
        <v>9.2366731724651027E-2</v>
      </c>
      <c r="U179" s="62">
        <v>8.6613959555538564E-2</v>
      </c>
      <c r="V179" s="60">
        <v>1.3363635324064182E-2</v>
      </c>
      <c r="W179" s="60">
        <v>15.428962482075603</v>
      </c>
      <c r="X179" s="59">
        <v>8.6</v>
      </c>
      <c r="Y179" s="61"/>
      <c r="Z179" s="102">
        <v>0.1</v>
      </c>
      <c r="AA179" s="51">
        <v>3.4000000000000002E-2</v>
      </c>
      <c r="AB179" s="52" t="s">
        <v>186</v>
      </c>
    </row>
    <row r="180" spans="1:28" x14ac:dyDescent="0.2">
      <c r="A180" s="76" t="s">
        <v>187</v>
      </c>
      <c r="B180" s="59">
        <v>0.19862770217192222</v>
      </c>
      <c r="C180" s="60">
        <v>0.15915612017493566</v>
      </c>
      <c r="D180" s="60">
        <v>0.15668593061191893</v>
      </c>
      <c r="E180" s="60">
        <v>0.15288357174655176</v>
      </c>
      <c r="F180" s="60">
        <v>0.15876635369599348</v>
      </c>
      <c r="G180" s="60">
        <v>0.16106458523346326</v>
      </c>
      <c r="H180" s="110">
        <v>0.16453071060579755</v>
      </c>
      <c r="I180" s="60">
        <v>1.693475307525413E-2</v>
      </c>
      <c r="J180" s="61">
        <v>10.292761158631622</v>
      </c>
      <c r="K180" s="60">
        <v>8.82</v>
      </c>
      <c r="L180" s="60"/>
      <c r="M180" s="60"/>
      <c r="N180" s="60"/>
      <c r="O180" s="59">
        <v>0.19427068290935753</v>
      </c>
      <c r="P180" s="60">
        <v>0.1755734541524496</v>
      </c>
      <c r="Q180" s="60">
        <v>0.18951544866292783</v>
      </c>
      <c r="R180" s="60">
        <v>0.20872067783822151</v>
      </c>
      <c r="S180" s="60">
        <v>0.15724053927327447</v>
      </c>
      <c r="T180" s="60">
        <v>0.17692142137483641</v>
      </c>
      <c r="U180" s="62">
        <v>0.18370703736851124</v>
      </c>
      <c r="V180" s="60">
        <v>1.779711066548198E-2</v>
      </c>
      <c r="W180" s="60">
        <v>9.6877675022222842</v>
      </c>
      <c r="X180" s="59">
        <v>8.42</v>
      </c>
      <c r="Y180" s="61">
        <v>8.65</v>
      </c>
      <c r="Z180" s="102">
        <v>0.19</v>
      </c>
      <c r="AA180" s="51">
        <v>2.4E-2</v>
      </c>
      <c r="AB180" s="52" t="s">
        <v>187</v>
      </c>
    </row>
    <row r="181" spans="1:28" x14ac:dyDescent="0.2">
      <c r="A181" s="76" t="s">
        <v>188</v>
      </c>
      <c r="B181" s="59">
        <v>0.2231910651570411</v>
      </c>
      <c r="C181" s="60">
        <v>0.20260214679035804</v>
      </c>
      <c r="D181" s="60">
        <v>0.19900711656321865</v>
      </c>
      <c r="E181" s="60">
        <v>0.23974588563848157</v>
      </c>
      <c r="F181" s="60">
        <v>0.19709026223082379</v>
      </c>
      <c r="G181" s="60">
        <v>0.19129291025500986</v>
      </c>
      <c r="H181" s="110">
        <v>0.20882156443915548</v>
      </c>
      <c r="I181" s="60">
        <v>1.8669107662288693E-2</v>
      </c>
      <c r="J181" s="61">
        <v>8.9402201886713328</v>
      </c>
      <c r="K181" s="60">
        <v>7.12</v>
      </c>
      <c r="L181" s="60"/>
      <c r="M181" s="60"/>
      <c r="N181" s="60"/>
      <c r="O181" s="59">
        <v>0.23898281669063648</v>
      </c>
      <c r="P181" s="60">
        <v>0.18749348111539146</v>
      </c>
      <c r="Q181" s="60">
        <v>0.20959119814337854</v>
      </c>
      <c r="R181" s="60">
        <v>0.23516814944700451</v>
      </c>
      <c r="S181" s="60">
        <v>0.18733052655675442</v>
      </c>
      <c r="T181" s="60">
        <v>0.23228744078834987</v>
      </c>
      <c r="U181" s="62">
        <v>0.21514226879025256</v>
      </c>
      <c r="V181" s="60">
        <v>2.3799694932464917E-2</v>
      </c>
      <c r="W181" s="60">
        <v>11.062305453173323</v>
      </c>
      <c r="X181" s="59">
        <v>8.51</v>
      </c>
      <c r="Y181" s="61">
        <v>8.74</v>
      </c>
      <c r="Z181" s="102">
        <v>0.23</v>
      </c>
      <c r="AA181" s="51">
        <v>4.3999999999999997E-2</v>
      </c>
      <c r="AB181" s="52" t="s">
        <v>188</v>
      </c>
    </row>
    <row r="182" spans="1:28" x14ac:dyDescent="0.2">
      <c r="A182" s="76" t="s">
        <v>189</v>
      </c>
      <c r="B182" s="59">
        <v>1.8961432663002535</v>
      </c>
      <c r="C182" s="60">
        <v>1.6627278148085642</v>
      </c>
      <c r="D182" s="60">
        <v>1.7642113138299722</v>
      </c>
      <c r="E182" s="60">
        <v>1.8943880847430949</v>
      </c>
      <c r="F182" s="60">
        <v>1.7249889004485384</v>
      </c>
      <c r="G182" s="60">
        <v>1.6906254191216381</v>
      </c>
      <c r="H182" s="110">
        <v>1.7721807998753436</v>
      </c>
      <c r="I182" s="60">
        <v>0.1012157474962688</v>
      </c>
      <c r="J182" s="61">
        <v>5.7113668934562645</v>
      </c>
      <c r="K182" s="60">
        <v>5.53</v>
      </c>
      <c r="L182" s="60">
        <v>5.9</v>
      </c>
      <c r="M182" s="60"/>
      <c r="N182" s="60"/>
      <c r="O182" s="59">
        <v>6.6471172523561357</v>
      </c>
      <c r="P182" s="60">
        <v>5.3927316959517393</v>
      </c>
      <c r="Q182" s="60">
        <v>5.4520871039966252</v>
      </c>
      <c r="R182" s="60">
        <v>6.6182039713433918</v>
      </c>
      <c r="S182" s="60">
        <v>5.4580387668222343</v>
      </c>
      <c r="T182" s="60">
        <v>5.6718082107399512</v>
      </c>
      <c r="U182" s="62">
        <v>5.8733311668683461</v>
      </c>
      <c r="V182" s="60">
        <v>0.59583254229251692</v>
      </c>
      <c r="W182" s="60">
        <v>10.144712180604218</v>
      </c>
      <c r="X182" s="59">
        <v>8.5399999999999991</v>
      </c>
      <c r="Y182" s="61">
        <v>8.75</v>
      </c>
      <c r="Z182" s="102">
        <v>1.8</v>
      </c>
      <c r="AA182" s="51">
        <v>0.26</v>
      </c>
      <c r="AB182" s="52" t="s">
        <v>189</v>
      </c>
    </row>
    <row r="183" spans="1:28" x14ac:dyDescent="0.2">
      <c r="A183" s="76" t="s">
        <v>190</v>
      </c>
      <c r="B183" s="59">
        <v>5.8179112920943998</v>
      </c>
      <c r="C183" s="60">
        <v>5.307754547091772</v>
      </c>
      <c r="D183" s="60">
        <v>5.4742759683038678</v>
      </c>
      <c r="E183" s="60">
        <v>5.6117409910124625</v>
      </c>
      <c r="F183" s="60">
        <v>5.2565527841825315</v>
      </c>
      <c r="G183" s="60">
        <v>5.3896340904920867</v>
      </c>
      <c r="H183" s="110">
        <v>5.476311612196187</v>
      </c>
      <c r="I183" s="60">
        <v>0.20940583623886622</v>
      </c>
      <c r="J183" s="61">
        <v>3.8238480763677245</v>
      </c>
      <c r="K183" s="60">
        <v>4.74</v>
      </c>
      <c r="L183" s="60">
        <v>5.05</v>
      </c>
      <c r="M183" s="60"/>
      <c r="N183" s="60"/>
      <c r="O183" s="59">
        <v>9.769470418731709</v>
      </c>
      <c r="P183" s="60">
        <v>8.2713704595516973</v>
      </c>
      <c r="Q183" s="60">
        <v>8.6473258569818974</v>
      </c>
      <c r="R183" s="60">
        <v>9.4653675710468921</v>
      </c>
      <c r="S183" s="60">
        <v>8.0491325671453655</v>
      </c>
      <c r="T183" s="60">
        <v>8.7741993949710331</v>
      </c>
      <c r="U183" s="62">
        <v>8.8294777114047651</v>
      </c>
      <c r="V183" s="60">
        <v>0.67001484199996131</v>
      </c>
      <c r="W183" s="60">
        <v>7.5883859034439114</v>
      </c>
      <c r="X183" s="59">
        <v>8.5</v>
      </c>
      <c r="Y183" s="61">
        <v>8.74</v>
      </c>
      <c r="Z183" s="102">
        <v>6</v>
      </c>
      <c r="AA183" s="51">
        <v>0.6</v>
      </c>
      <c r="AB183" s="52" t="s">
        <v>190</v>
      </c>
    </row>
    <row r="184" spans="1:28" x14ac:dyDescent="0.2">
      <c r="A184" s="76" t="s">
        <v>191</v>
      </c>
      <c r="B184" s="59">
        <v>0.23979154757990154</v>
      </c>
      <c r="C184" s="60">
        <v>0.24318633710810819</v>
      </c>
      <c r="D184" s="60">
        <v>0.21557924289259564</v>
      </c>
      <c r="E184" s="60">
        <v>0.27921973976098413</v>
      </c>
      <c r="F184" s="60">
        <v>0.22018331796291063</v>
      </c>
      <c r="G184" s="60">
        <v>0.23168505577644924</v>
      </c>
      <c r="H184" s="110">
        <v>0.23827420684682488</v>
      </c>
      <c r="I184" s="60">
        <v>2.2754017550976339E-2</v>
      </c>
      <c r="J184" s="61">
        <v>9.5495093036250509</v>
      </c>
      <c r="K184" s="60">
        <v>3.99</v>
      </c>
      <c r="L184" s="60"/>
      <c r="M184" s="60"/>
      <c r="N184" s="60"/>
      <c r="O184" s="59">
        <v>5.7324202230407444</v>
      </c>
      <c r="P184" s="60">
        <v>5.3439262850503608</v>
      </c>
      <c r="Q184" s="60">
        <v>4.432694432487323</v>
      </c>
      <c r="R184" s="60">
        <v>4.4101205716667202</v>
      </c>
      <c r="S184" s="60">
        <v>4.608994923353178</v>
      </c>
      <c r="T184" s="60">
        <v>4.6990669322400489</v>
      </c>
      <c r="U184" s="62">
        <v>4.8712038946397298</v>
      </c>
      <c r="V184" s="60">
        <v>0.54192860789377528</v>
      </c>
      <c r="W184" s="60">
        <v>11.125147286282006</v>
      </c>
      <c r="X184" s="59">
        <v>8.66</v>
      </c>
      <c r="Y184" s="61">
        <v>8.86</v>
      </c>
      <c r="Z184" s="102">
        <v>0.33</v>
      </c>
      <c r="AA184" s="51">
        <v>9.1999999999999998E-2</v>
      </c>
      <c r="AB184" s="52" t="s">
        <v>191</v>
      </c>
    </row>
    <row r="185" spans="1:28" x14ac:dyDescent="0.2">
      <c r="A185" s="76" t="s">
        <v>192</v>
      </c>
      <c r="B185" s="59">
        <v>0.12389012368409351</v>
      </c>
      <c r="C185" s="60">
        <v>9.9109508985164144E-2</v>
      </c>
      <c r="D185" s="60">
        <v>6.7113382565685137E-2</v>
      </c>
      <c r="E185" s="60">
        <v>8.6907543457690653E-2</v>
      </c>
      <c r="F185" s="60">
        <v>8.6474457132019858E-2</v>
      </c>
      <c r="G185" s="60">
        <v>0.1236001241472952</v>
      </c>
      <c r="H185" s="110">
        <v>9.7849189995324756E-2</v>
      </c>
      <c r="I185" s="60">
        <v>2.2523868566727532E-2</v>
      </c>
      <c r="J185" s="61">
        <v>23.018962719879159</v>
      </c>
      <c r="K185" s="60">
        <v>6.25</v>
      </c>
      <c r="L185" s="60">
        <v>6.62</v>
      </c>
      <c r="M185" s="60"/>
      <c r="N185" s="60"/>
      <c r="O185" s="59">
        <v>0.15388425367554859</v>
      </c>
      <c r="P185" s="60">
        <v>0.13175469848727936</v>
      </c>
      <c r="Q185" s="60">
        <v>9.8518440067674615E-2</v>
      </c>
      <c r="R185" s="60">
        <v>0.14049038828678662</v>
      </c>
      <c r="S185" s="60">
        <v>8.9789654950367989E-2</v>
      </c>
      <c r="T185" s="60">
        <v>0.13363892080056061</v>
      </c>
      <c r="U185" s="62">
        <v>0.12467939271136963</v>
      </c>
      <c r="V185" s="60">
        <v>2.5039703770945932E-2</v>
      </c>
      <c r="W185" s="60">
        <v>20.083273768354292</v>
      </c>
      <c r="X185" s="59">
        <v>8.42</v>
      </c>
      <c r="Y185" s="61">
        <v>8.65</v>
      </c>
      <c r="Z185" s="102">
        <v>0.12</v>
      </c>
      <c r="AA185" s="51">
        <v>4.1000000000000002E-2</v>
      </c>
      <c r="AB185" s="52" t="s">
        <v>192</v>
      </c>
    </row>
    <row r="186" spans="1:28" x14ac:dyDescent="0.2">
      <c r="A186" s="76" t="s">
        <v>193</v>
      </c>
      <c r="B186" s="59">
        <v>0.31278718167941266</v>
      </c>
      <c r="C186" s="60">
        <v>0.26389188646478406</v>
      </c>
      <c r="D186" s="60">
        <v>0.29708544468100262</v>
      </c>
      <c r="E186" s="60">
        <v>0.28920382501863312</v>
      </c>
      <c r="F186" s="60">
        <v>0.29562029972890774</v>
      </c>
      <c r="G186" s="60">
        <v>0.31016327782228503</v>
      </c>
      <c r="H186" s="110">
        <v>0.29479198589917083</v>
      </c>
      <c r="I186" s="60">
        <v>1.7618702736700482E-2</v>
      </c>
      <c r="J186" s="61">
        <v>5.976655940276034</v>
      </c>
      <c r="K186" s="60">
        <v>5.48</v>
      </c>
      <c r="L186" s="60">
        <v>5.94</v>
      </c>
      <c r="M186" s="60"/>
      <c r="N186" s="60"/>
      <c r="O186" s="59">
        <v>0.45647332812923891</v>
      </c>
      <c r="P186" s="60">
        <v>0.3502768167348379</v>
      </c>
      <c r="Q186" s="60">
        <v>0.38554187322027833</v>
      </c>
      <c r="R186" s="60">
        <v>0.39424678802325996</v>
      </c>
      <c r="S186" s="60">
        <v>0.32490808800574023</v>
      </c>
      <c r="T186" s="60">
        <v>0.4199347052618142</v>
      </c>
      <c r="U186" s="62">
        <v>0.38856359989586159</v>
      </c>
      <c r="V186" s="60">
        <v>4.7233904896417218E-2</v>
      </c>
      <c r="W186" s="60">
        <v>12.156029259837082</v>
      </c>
      <c r="X186" s="59">
        <v>8.69</v>
      </c>
      <c r="Y186" s="61"/>
      <c r="Z186" s="102">
        <v>0.43</v>
      </c>
      <c r="AA186" s="51">
        <v>0.13</v>
      </c>
      <c r="AB186" s="52" t="s">
        <v>193</v>
      </c>
    </row>
    <row r="187" spans="1:28" x14ac:dyDescent="0.2">
      <c r="A187" s="76" t="s">
        <v>194</v>
      </c>
      <c r="B187" s="59">
        <v>0.79640043897182133</v>
      </c>
      <c r="C187" s="60">
        <v>0.71975585566320921</v>
      </c>
      <c r="D187" s="60">
        <v>0.7681259643485544</v>
      </c>
      <c r="E187" s="60">
        <v>0.72326912880853345</v>
      </c>
      <c r="F187" s="60">
        <v>0.71790734871020079</v>
      </c>
      <c r="G187" s="60">
        <v>0.66513634564048019</v>
      </c>
      <c r="H187" s="110">
        <v>0.73176584702379988</v>
      </c>
      <c r="I187" s="60">
        <v>4.5492133718184925E-2</v>
      </c>
      <c r="J187" s="61">
        <v>6.2167609903096972</v>
      </c>
      <c r="K187" s="60">
        <v>4.51</v>
      </c>
      <c r="L187" s="60">
        <v>4.8600000000000003</v>
      </c>
      <c r="M187" s="60"/>
      <c r="N187" s="60"/>
      <c r="O187" s="59">
        <v>1.1634694223850406</v>
      </c>
      <c r="P187" s="60">
        <v>1.0869933938613396</v>
      </c>
      <c r="Q187" s="60">
        <v>1.0699644402536332</v>
      </c>
      <c r="R187" s="60">
        <v>1.1228577480637096</v>
      </c>
      <c r="S187" s="60">
        <v>0.92756839095551291</v>
      </c>
      <c r="T187" s="60">
        <v>1.160046455941891</v>
      </c>
      <c r="U187" s="62">
        <v>1.0884833085768546</v>
      </c>
      <c r="V187" s="60">
        <v>8.7366563922126536E-2</v>
      </c>
      <c r="W187" s="60">
        <v>8.026449577472583</v>
      </c>
      <c r="X187" s="59">
        <v>8.4600000000000009</v>
      </c>
      <c r="Y187" s="61">
        <v>8.67</v>
      </c>
      <c r="Z187" s="102">
        <v>0.77</v>
      </c>
      <c r="AA187" s="51">
        <v>0.14000000000000001</v>
      </c>
      <c r="AB187" s="52" t="s">
        <v>194</v>
      </c>
    </row>
    <row r="188" spans="1:28" x14ac:dyDescent="0.2">
      <c r="A188" s="76" t="s">
        <v>195</v>
      </c>
      <c r="B188" s="59">
        <v>7.2578411910774812E-3</v>
      </c>
      <c r="C188" s="60">
        <v>4.1549722275944804E-3</v>
      </c>
      <c r="D188" s="60"/>
      <c r="E188" s="60">
        <v>6.3718041866804923E-3</v>
      </c>
      <c r="F188" s="60">
        <v>1.3684242682490822E-2</v>
      </c>
      <c r="G188" s="60">
        <v>1.1573477226844384E-2</v>
      </c>
      <c r="H188" s="110">
        <v>8.6084675029375318E-3</v>
      </c>
      <c r="I188" s="60">
        <v>3.9120087783743812E-3</v>
      </c>
      <c r="J188" s="61">
        <v>45.443730571550127</v>
      </c>
      <c r="K188" s="60">
        <v>14.92</v>
      </c>
      <c r="L188" s="60"/>
      <c r="M188" s="60"/>
      <c r="N188" s="60"/>
      <c r="O188" s="59">
        <v>3.144067071768461E-2</v>
      </c>
      <c r="P188" s="60">
        <v>1.5444338485723885E-2</v>
      </c>
      <c r="Q188" s="60">
        <v>1.646959811945679E-2</v>
      </c>
      <c r="R188" s="60">
        <v>3.3745358223953463E-2</v>
      </c>
      <c r="S188" s="60">
        <v>2.0470177685715216E-2</v>
      </c>
      <c r="T188" s="60">
        <v>3.0540695826706515E-2</v>
      </c>
      <c r="U188" s="62">
        <v>2.4685139843206746E-2</v>
      </c>
      <c r="V188" s="60">
        <v>8.1567852970513312E-3</v>
      </c>
      <c r="W188" s="60">
        <v>33.043301957619036</v>
      </c>
      <c r="X188" s="59">
        <v>8.3800000000000008</v>
      </c>
      <c r="Y188" s="61"/>
      <c r="Z188" s="102">
        <v>4.5999999999999999E-2</v>
      </c>
      <c r="AA188" s="51">
        <v>1.4999999999999999E-2</v>
      </c>
      <c r="AB188" s="52" t="s">
        <v>195</v>
      </c>
    </row>
    <row r="189" spans="1:28" x14ac:dyDescent="0.2">
      <c r="A189" s="76" t="s">
        <v>196</v>
      </c>
      <c r="B189" s="59">
        <v>0.6374037486217029</v>
      </c>
      <c r="C189" s="60">
        <v>0.55144223164361983</v>
      </c>
      <c r="D189" s="60">
        <v>0.60619521927663089</v>
      </c>
      <c r="E189" s="60">
        <v>0.65267051335123083</v>
      </c>
      <c r="F189" s="60">
        <v>0.62142527771420053</v>
      </c>
      <c r="G189" s="60">
        <v>0.61836810264699094</v>
      </c>
      <c r="H189" s="110">
        <v>0.61458418220906263</v>
      </c>
      <c r="I189" s="60">
        <v>3.4898998532947381E-2</v>
      </c>
      <c r="J189" s="61">
        <v>5.6784732739958175</v>
      </c>
      <c r="K189" s="60">
        <v>7.39</v>
      </c>
      <c r="L189" s="60"/>
      <c r="M189" s="60"/>
      <c r="N189" s="60"/>
      <c r="O189" s="59">
        <v>0.70150525616729464</v>
      </c>
      <c r="P189" s="60">
        <v>0.60306838744392988</v>
      </c>
      <c r="Q189" s="60">
        <v>0.95470825485717425</v>
      </c>
      <c r="R189" s="60">
        <v>0.61249302380311987</v>
      </c>
      <c r="S189" s="60">
        <v>0.58487756665957125</v>
      </c>
      <c r="T189" s="60">
        <v>0.55779928707338844</v>
      </c>
      <c r="U189" s="62">
        <v>0.66907529600074644</v>
      </c>
      <c r="V189" s="60">
        <v>0.14809994111731914</v>
      </c>
      <c r="W189" s="60">
        <v>22.135018584986572</v>
      </c>
      <c r="X189" s="59">
        <v>9.26</v>
      </c>
      <c r="Y189" s="61"/>
      <c r="Z189" s="102">
        <v>0.55000000000000004</v>
      </c>
      <c r="AA189" s="51">
        <v>0.16</v>
      </c>
      <c r="AB189" s="52" t="s">
        <v>196</v>
      </c>
    </row>
    <row r="190" spans="1:28" x14ac:dyDescent="0.2">
      <c r="A190" s="76" t="s">
        <v>197</v>
      </c>
      <c r="B190" s="59">
        <v>4.9506197345140869E-2</v>
      </c>
      <c r="C190" s="60">
        <v>4.7473744323523005E-2</v>
      </c>
      <c r="D190" s="60">
        <v>3.5278672321779066E-2</v>
      </c>
      <c r="E190" s="60">
        <v>3.7040451697521674E-2</v>
      </c>
      <c r="F190" s="60">
        <v>1.7453496082003809E-2</v>
      </c>
      <c r="G190" s="60">
        <v>1.8583244137472053E-2</v>
      </c>
      <c r="H190" s="110">
        <v>3.4222634317906751E-2</v>
      </c>
      <c r="I190" s="60">
        <v>1.3740662637802895E-2</v>
      </c>
      <c r="J190" s="61">
        <v>40.15080344242579</v>
      </c>
      <c r="K190" s="60">
        <v>9.4600000000000009</v>
      </c>
      <c r="L190" s="60"/>
      <c r="M190" s="60"/>
      <c r="N190" s="60"/>
      <c r="O190" s="59">
        <v>6.92186625006561E-2</v>
      </c>
      <c r="P190" s="60">
        <v>7.796230298864705E-2</v>
      </c>
      <c r="Q190" s="60">
        <v>3.7552674821927159E-2</v>
      </c>
      <c r="R190" s="60">
        <v>9.4892515162763938E-2</v>
      </c>
      <c r="S190" s="60">
        <v>9.2392143419897377E-2</v>
      </c>
      <c r="T190" s="60">
        <v>9.6490409526259313E-2</v>
      </c>
      <c r="U190" s="62">
        <v>7.8084784736691823E-2</v>
      </c>
      <c r="V190" s="60">
        <v>2.2571851487572965E-2</v>
      </c>
      <c r="W190" s="60">
        <v>28.906849860298735</v>
      </c>
      <c r="X190" s="59">
        <v>8.4</v>
      </c>
      <c r="Y190" s="61">
        <v>9.15</v>
      </c>
      <c r="Z190" s="102">
        <v>0.16</v>
      </c>
      <c r="AA190" s="51">
        <v>5.8000000000000003E-2</v>
      </c>
      <c r="AB190" s="52" t="s">
        <v>197</v>
      </c>
    </row>
    <row r="191" spans="1:28" ht="12" thickBot="1" x14ac:dyDescent="0.25">
      <c r="A191" s="76" t="s">
        <v>198</v>
      </c>
      <c r="B191" s="63">
        <v>0.70095978697034034</v>
      </c>
      <c r="C191" s="64">
        <v>0.63321737524820754</v>
      </c>
      <c r="D191" s="64">
        <v>0.60985018016313841</v>
      </c>
      <c r="E191" s="64">
        <v>0.67457869942759285</v>
      </c>
      <c r="F191" s="64">
        <v>0.63408878452904416</v>
      </c>
      <c r="G191" s="64">
        <v>0.68091042066565055</v>
      </c>
      <c r="H191" s="112">
        <v>0.6556008745006624</v>
      </c>
      <c r="I191" s="64">
        <v>3.4971642776867054E-2</v>
      </c>
      <c r="J191" s="65">
        <v>5.3342886102010105</v>
      </c>
      <c r="K191" s="60">
        <v>7.14</v>
      </c>
      <c r="L191" s="60"/>
      <c r="M191" s="60"/>
      <c r="N191" s="60"/>
      <c r="O191" s="63">
        <v>0.85438807537661909</v>
      </c>
      <c r="P191" s="64">
        <v>0.73449832961169281</v>
      </c>
      <c r="Q191" s="64">
        <v>1.1627729674759075</v>
      </c>
      <c r="R191" s="64">
        <v>0.74597692773944868</v>
      </c>
      <c r="S191" s="64">
        <v>0.71234308526700496</v>
      </c>
      <c r="T191" s="64">
        <v>0.67936349035056798</v>
      </c>
      <c r="U191" s="66">
        <v>0.81489047930354008</v>
      </c>
      <c r="V191" s="64">
        <v>0.18037615904112531</v>
      </c>
      <c r="W191" s="64">
        <v>22.135018584986639</v>
      </c>
      <c r="X191" s="59">
        <v>8.5500000000000007</v>
      </c>
      <c r="Y191" s="61"/>
      <c r="Z191" s="105">
        <v>0.46</v>
      </c>
      <c r="AA191" s="55">
        <v>0.13</v>
      </c>
      <c r="AB191" s="56" t="s">
        <v>198</v>
      </c>
    </row>
    <row r="192" spans="1:28" ht="12" thickBot="1" x14ac:dyDescent="0.25">
      <c r="A192" s="95" t="s">
        <v>273</v>
      </c>
      <c r="B192" s="86"/>
      <c r="C192" s="87"/>
      <c r="D192" s="87"/>
      <c r="E192" s="87"/>
      <c r="F192" s="87"/>
      <c r="G192" s="87"/>
      <c r="H192" s="88">
        <v>1.0900000000000001</v>
      </c>
      <c r="I192" s="87"/>
      <c r="J192" s="89"/>
      <c r="K192" s="96">
        <v>6.32</v>
      </c>
      <c r="L192" s="97">
        <v>6.7</v>
      </c>
      <c r="M192" s="91"/>
      <c r="N192" s="89"/>
      <c r="O192" s="86"/>
      <c r="P192" s="87"/>
      <c r="Q192" s="87"/>
      <c r="R192" s="87"/>
      <c r="S192" s="87"/>
      <c r="T192" s="92"/>
      <c r="U192" s="88">
        <v>1.0900000000000001</v>
      </c>
      <c r="V192" s="87"/>
      <c r="W192" s="87"/>
      <c r="X192" s="96">
        <v>6.03</v>
      </c>
      <c r="Y192" s="107">
        <v>6.22</v>
      </c>
      <c r="Z192" s="93"/>
      <c r="AA192" s="93"/>
      <c r="AB192" s="94"/>
    </row>
    <row r="193" spans="1:28" x14ac:dyDescent="0.2">
      <c r="A193" s="76" t="s">
        <v>199</v>
      </c>
      <c r="B193" s="59">
        <v>1.1721887777505633</v>
      </c>
      <c r="C193" s="60">
        <v>1.0162448697051647</v>
      </c>
      <c r="D193" s="60">
        <v>1.107151320120014</v>
      </c>
      <c r="E193" s="60">
        <v>1.0664015650183534</v>
      </c>
      <c r="F193" s="60">
        <v>0.90212785201038848</v>
      </c>
      <c r="G193" s="60">
        <v>0.98449364422514696</v>
      </c>
      <c r="H193" s="110">
        <v>1.041434671471605</v>
      </c>
      <c r="I193" s="60">
        <v>9.5206992009071095E-2</v>
      </c>
      <c r="J193" s="61">
        <v>9.1419072762901532</v>
      </c>
      <c r="K193" s="60">
        <v>6.46</v>
      </c>
      <c r="L193" s="60"/>
      <c r="M193" s="60"/>
      <c r="N193" s="60"/>
      <c r="O193" s="59">
        <v>1.010545180816097</v>
      </c>
      <c r="P193" s="60">
        <v>0.92042886273059976</v>
      </c>
      <c r="Q193" s="60">
        <v>1.0077751513473059</v>
      </c>
      <c r="R193" s="60">
        <v>1.1181102849544728</v>
      </c>
      <c r="S193" s="60">
        <v>0.8563185538171495</v>
      </c>
      <c r="T193" s="60">
        <v>0.99546674212733621</v>
      </c>
      <c r="U193" s="62">
        <v>0.98477412929882691</v>
      </c>
      <c r="V193" s="60">
        <v>9.9486187891651701E-2</v>
      </c>
      <c r="W193" s="60">
        <v>10.102437191611367</v>
      </c>
      <c r="X193" s="59">
        <v>6.12</v>
      </c>
      <c r="Y193" s="61">
        <v>6.32</v>
      </c>
      <c r="Z193" s="104">
        <v>0.91</v>
      </c>
      <c r="AA193" s="53">
        <v>0.27</v>
      </c>
      <c r="AB193" s="54" t="s">
        <v>199</v>
      </c>
    </row>
    <row r="194" spans="1:28" x14ac:dyDescent="0.2">
      <c r="A194" s="76" t="s">
        <v>200</v>
      </c>
      <c r="B194" s="59">
        <v>1.6589461402696326</v>
      </c>
      <c r="C194" s="60">
        <v>1.4046068057558212</v>
      </c>
      <c r="D194" s="60">
        <v>1.2681089459838395</v>
      </c>
      <c r="E194" s="60">
        <v>1.4387593108116461</v>
      </c>
      <c r="F194" s="60">
        <v>1.3424686459536865</v>
      </c>
      <c r="G194" s="60">
        <v>1.5080589147900492</v>
      </c>
      <c r="H194" s="110">
        <v>1.4368247939274459</v>
      </c>
      <c r="I194" s="60">
        <v>0.13625127786638327</v>
      </c>
      <c r="J194" s="61">
        <v>9.4828039189072797</v>
      </c>
      <c r="K194" s="60">
        <v>8.34</v>
      </c>
      <c r="L194" s="60">
        <v>8.7899999999999991</v>
      </c>
      <c r="M194" s="60"/>
      <c r="N194" s="60"/>
      <c r="O194" s="59">
        <v>1.3527588438197893</v>
      </c>
      <c r="P194" s="60">
        <v>1.2575668982079424</v>
      </c>
      <c r="Q194" s="60">
        <v>1.3959790982349687</v>
      </c>
      <c r="R194" s="60">
        <v>1.3142896692592856</v>
      </c>
      <c r="S194" s="60">
        <v>1.1984469604343049</v>
      </c>
      <c r="T194" s="60">
        <v>1.2761719779849321</v>
      </c>
      <c r="U194" s="62">
        <v>1.2992022413235371</v>
      </c>
      <c r="V194" s="60">
        <v>7.7847206121745227E-2</v>
      </c>
      <c r="W194" s="60">
        <v>5.9919236317234104</v>
      </c>
      <c r="X194" s="59">
        <v>6</v>
      </c>
      <c r="Y194" s="61">
        <v>6.19</v>
      </c>
      <c r="Z194" s="102">
        <v>1.6</v>
      </c>
      <c r="AA194" s="51">
        <v>0.55000000000000004</v>
      </c>
      <c r="AB194" s="52" t="s">
        <v>200</v>
      </c>
    </row>
    <row r="195" spans="1:28" x14ac:dyDescent="0.2">
      <c r="A195" s="76" t="s">
        <v>201</v>
      </c>
      <c r="B195" s="59">
        <v>1.4956520026713978</v>
      </c>
      <c r="C195" s="60">
        <v>1.3200236298277961</v>
      </c>
      <c r="D195" s="60">
        <v>1.2643985801704707</v>
      </c>
      <c r="E195" s="60">
        <v>1.2472040690932935</v>
      </c>
      <c r="F195" s="60">
        <v>1.2058824686041743</v>
      </c>
      <c r="G195" s="60">
        <v>1.3367054137058643</v>
      </c>
      <c r="H195" s="110">
        <v>1.3116443606788328</v>
      </c>
      <c r="I195" s="60">
        <v>0.10210521398307119</v>
      </c>
      <c r="J195" s="61">
        <v>7.7845197253184786</v>
      </c>
      <c r="K195" s="60">
        <v>6.41</v>
      </c>
      <c r="L195" s="60">
        <v>6.76</v>
      </c>
      <c r="M195" s="60"/>
      <c r="N195" s="60"/>
      <c r="O195" s="59">
        <v>1.461660421976634</v>
      </c>
      <c r="P195" s="60">
        <v>1.2640843505543831</v>
      </c>
      <c r="Q195" s="60">
        <v>1.3867616488094145</v>
      </c>
      <c r="R195" s="60">
        <v>1.3533041732863755</v>
      </c>
      <c r="S195" s="60">
        <v>1.2277872106161631</v>
      </c>
      <c r="T195" s="60">
        <v>1.3176803128349723</v>
      </c>
      <c r="U195" s="62">
        <v>1.3352130196796572</v>
      </c>
      <c r="V195" s="60">
        <v>9.4222621241201052E-2</v>
      </c>
      <c r="W195" s="60">
        <v>7.0567482381056204</v>
      </c>
      <c r="X195" s="59">
        <v>6.01</v>
      </c>
      <c r="Y195" s="61">
        <v>6.21</v>
      </c>
      <c r="Z195" s="102">
        <v>1.4</v>
      </c>
      <c r="AA195" s="51">
        <v>0.47</v>
      </c>
      <c r="AB195" s="52" t="s">
        <v>201</v>
      </c>
    </row>
    <row r="196" spans="1:28" x14ac:dyDescent="0.2">
      <c r="A196" s="76" t="s">
        <v>202</v>
      </c>
      <c r="B196" s="59">
        <v>3.0793773413580756</v>
      </c>
      <c r="C196" s="60">
        <v>2.7121574115072944</v>
      </c>
      <c r="D196" s="60">
        <v>2.70534707127679</v>
      </c>
      <c r="E196" s="60">
        <v>2.7337586020951994</v>
      </c>
      <c r="F196" s="60">
        <v>2.6205851467199066</v>
      </c>
      <c r="G196" s="60">
        <v>2.7505480286560751</v>
      </c>
      <c r="H196" s="110">
        <v>2.7669622669355576</v>
      </c>
      <c r="I196" s="60">
        <v>0.15950006591895949</v>
      </c>
      <c r="J196" s="61">
        <v>5.7644467300816373</v>
      </c>
      <c r="K196" s="60">
        <v>4.92</v>
      </c>
      <c r="L196" s="60">
        <v>5.27</v>
      </c>
      <c r="M196" s="60"/>
      <c r="N196" s="60"/>
      <c r="O196" s="59">
        <v>3.1009084585853337</v>
      </c>
      <c r="P196" s="60">
        <v>2.2982658094700468</v>
      </c>
      <c r="Q196" s="60">
        <v>2.8703040502699633</v>
      </c>
      <c r="R196" s="60">
        <v>2.9906242887788133</v>
      </c>
      <c r="S196" s="60">
        <v>2.3162702450551866</v>
      </c>
      <c r="T196" s="60">
        <v>2.5620026796267865</v>
      </c>
      <c r="U196" s="62">
        <v>2.6897292552976886</v>
      </c>
      <c r="V196" s="60">
        <v>0.38133510889150546</v>
      </c>
      <c r="W196" s="60">
        <v>14.177453293502612</v>
      </c>
      <c r="X196" s="59">
        <v>6.08</v>
      </c>
      <c r="Y196" s="61">
        <v>6.28</v>
      </c>
      <c r="Z196" s="102">
        <v>1.9</v>
      </c>
      <c r="AA196" s="51">
        <v>0.56000000000000005</v>
      </c>
      <c r="AB196" s="52" t="s">
        <v>202</v>
      </c>
    </row>
    <row r="197" spans="1:28" x14ac:dyDescent="0.2">
      <c r="A197" s="76" t="s">
        <v>203</v>
      </c>
      <c r="B197" s="59">
        <v>6.5396572038064177E-2</v>
      </c>
      <c r="C197" s="60">
        <v>2.0656794288877452E-2</v>
      </c>
      <c r="D197" s="60">
        <v>1.1713765173065237E-2</v>
      </c>
      <c r="E197" s="60">
        <v>9.4223391054678071E-2</v>
      </c>
      <c r="F197" s="60">
        <v>5.6797293713719291E-2</v>
      </c>
      <c r="G197" s="60">
        <v>4.5682661208059368E-2</v>
      </c>
      <c r="H197" s="110">
        <v>4.9078412912743931E-2</v>
      </c>
      <c r="I197" s="60">
        <v>3.0263406698669285E-2</v>
      </c>
      <c r="J197" s="61">
        <v>61.663376834280129</v>
      </c>
      <c r="K197" s="60">
        <v>5.93</v>
      </c>
      <c r="L197" s="60"/>
      <c r="M197" s="60"/>
      <c r="N197" s="60"/>
      <c r="O197" s="59">
        <v>0.46034966944445083</v>
      </c>
      <c r="P197" s="60">
        <v>0.49742464772762884</v>
      </c>
      <c r="Q197" s="60">
        <v>0.53484717833678863</v>
      </c>
      <c r="R197" s="60">
        <v>0.45653284364635377</v>
      </c>
      <c r="S197" s="60">
        <v>0.48335696384852517</v>
      </c>
      <c r="T197" s="60">
        <v>0.50529790847894474</v>
      </c>
      <c r="U197" s="62">
        <v>0.48963486858044863</v>
      </c>
      <c r="V197" s="60">
        <v>3.1814094674720426E-2</v>
      </c>
      <c r="W197" s="60">
        <v>6.4975141102503535</v>
      </c>
      <c r="X197" s="59">
        <v>6.01</v>
      </c>
      <c r="Y197" s="61">
        <v>6.2</v>
      </c>
      <c r="Z197" s="78">
        <v>0.52</v>
      </c>
      <c r="AA197" s="78">
        <v>0.38</v>
      </c>
      <c r="AB197" s="79" t="s">
        <v>203</v>
      </c>
    </row>
    <row r="198" spans="1:28" x14ac:dyDescent="0.2">
      <c r="A198" s="76" t="s">
        <v>204</v>
      </c>
      <c r="B198" s="59">
        <v>1.8438058977429197</v>
      </c>
      <c r="C198" s="60">
        <v>1.7027786010507491</v>
      </c>
      <c r="D198" s="60">
        <v>1.7174512297570339</v>
      </c>
      <c r="E198" s="60">
        <v>1.6883511516184675</v>
      </c>
      <c r="F198" s="60">
        <v>1.5674602344182547</v>
      </c>
      <c r="G198" s="60">
        <v>1.6348958560153821</v>
      </c>
      <c r="H198" s="110">
        <v>1.6924571617671342</v>
      </c>
      <c r="I198" s="60">
        <v>9.2295255036091442E-2</v>
      </c>
      <c r="J198" s="61">
        <v>5.4533288712444454</v>
      </c>
      <c r="K198" s="60">
        <v>4.82</v>
      </c>
      <c r="L198" s="60">
        <v>5.1100000000000003</v>
      </c>
      <c r="M198" s="60"/>
      <c r="N198" s="60"/>
      <c r="O198" s="59">
        <v>2.3541096453747845</v>
      </c>
      <c r="P198" s="60">
        <v>2.2512111504676042</v>
      </c>
      <c r="Q198" s="60">
        <v>2.1096832381028769</v>
      </c>
      <c r="R198" s="60">
        <v>1.9557078594810844</v>
      </c>
      <c r="S198" s="60">
        <v>1.8709336509616756</v>
      </c>
      <c r="T198" s="60">
        <v>2.0580519008366061</v>
      </c>
      <c r="U198" s="62">
        <v>2.0999495742041052</v>
      </c>
      <c r="V198" s="60">
        <v>0.20029667546054972</v>
      </c>
      <c r="W198" s="60">
        <v>9.5381659598404145</v>
      </c>
      <c r="X198" s="59">
        <v>5.93</v>
      </c>
      <c r="Y198" s="61">
        <v>6.15</v>
      </c>
      <c r="Z198" s="102">
        <v>1.1000000000000001</v>
      </c>
      <c r="AA198" s="51">
        <v>0.41</v>
      </c>
      <c r="AB198" s="52" t="s">
        <v>204</v>
      </c>
    </row>
    <row r="199" spans="1:28" ht="12" thickBot="1" x14ac:dyDescent="0.25">
      <c r="A199" s="77" t="s">
        <v>205</v>
      </c>
      <c r="B199" s="71">
        <v>0.65023856806707947</v>
      </c>
      <c r="C199" s="72">
        <v>0.58602383242974776</v>
      </c>
      <c r="D199" s="72">
        <v>0.58949823825392667</v>
      </c>
      <c r="E199" s="72">
        <v>0.70094315013698982</v>
      </c>
      <c r="F199" s="72">
        <v>0.59474661559489927</v>
      </c>
      <c r="G199" s="72">
        <v>0.60433556945454292</v>
      </c>
      <c r="H199" s="111">
        <v>0.62096432898953102</v>
      </c>
      <c r="I199" s="72">
        <v>4.5669311821063582E-2</v>
      </c>
      <c r="J199" s="73">
        <v>7.3545789490644848</v>
      </c>
      <c r="K199" s="72">
        <v>4.6500000000000004</v>
      </c>
      <c r="L199" s="72">
        <v>4.87</v>
      </c>
      <c r="M199" s="72"/>
      <c r="N199" s="72"/>
      <c r="O199" s="71">
        <v>0.65779912714587141</v>
      </c>
      <c r="P199" s="72">
        <v>0.7750695540600897</v>
      </c>
      <c r="Q199" s="72">
        <v>0.58087739060764532</v>
      </c>
      <c r="R199" s="72">
        <v>0.76734878500597203</v>
      </c>
      <c r="S199" s="72">
        <v>0.65155058758760909</v>
      </c>
      <c r="T199" s="72">
        <v>0.64237223603422755</v>
      </c>
      <c r="U199" s="74">
        <v>0.67916961340690252</v>
      </c>
      <c r="V199" s="72">
        <v>8.3039786936654883E-2</v>
      </c>
      <c r="W199" s="72">
        <v>12.22666404642345</v>
      </c>
      <c r="X199" s="71">
        <v>5.9</v>
      </c>
      <c r="Y199" s="73">
        <v>6.11</v>
      </c>
      <c r="Z199" s="103">
        <v>0.52</v>
      </c>
      <c r="AA199" s="57">
        <v>0.18</v>
      </c>
      <c r="AB199" s="58" t="s">
        <v>205</v>
      </c>
    </row>
    <row r="200" spans="1:28" x14ac:dyDescent="0.2">
      <c r="B200" s="9"/>
      <c r="C200" s="9"/>
      <c r="D200" s="9"/>
      <c r="E200" s="9"/>
      <c r="F200" s="9"/>
      <c r="G200" s="9"/>
      <c r="H200" s="9"/>
      <c r="I200" s="98" t="s">
        <v>280</v>
      </c>
      <c r="J200" s="100">
        <v>171</v>
      </c>
      <c r="K200" s="98"/>
      <c r="L200" s="98"/>
      <c r="M200" s="98"/>
      <c r="N200" s="98"/>
      <c r="O200" s="98"/>
      <c r="P200" s="98"/>
      <c r="Q200" s="98"/>
      <c r="R200" s="98"/>
      <c r="S200" s="98"/>
      <c r="T200" s="98"/>
      <c r="U200" s="98"/>
      <c r="V200" s="98" t="s">
        <v>280</v>
      </c>
      <c r="W200" s="100">
        <v>185</v>
      </c>
      <c r="X200" s="9"/>
      <c r="Y200" s="9"/>
    </row>
    <row r="201" spans="1:28" x14ac:dyDescent="0.2">
      <c r="I201" s="99" t="s">
        <v>281</v>
      </c>
      <c r="J201" s="99">
        <v>36</v>
      </c>
      <c r="K201" s="99"/>
      <c r="L201" s="99"/>
      <c r="M201" s="99"/>
      <c r="N201" s="99"/>
      <c r="O201" s="99"/>
      <c r="P201" s="99"/>
      <c r="Q201" s="99"/>
      <c r="R201" s="99"/>
      <c r="S201" s="99"/>
      <c r="T201" s="99"/>
      <c r="U201" s="99"/>
      <c r="V201" s="99" t="s">
        <v>281</v>
      </c>
      <c r="W201" s="99">
        <v>42</v>
      </c>
    </row>
    <row r="202" spans="1:28" x14ac:dyDescent="0.2">
      <c r="I202" s="99" t="s">
        <v>282</v>
      </c>
      <c r="J202" s="99">
        <f>J201/J200*100</f>
        <v>21.052631578947366</v>
      </c>
      <c r="K202" s="99"/>
      <c r="L202" s="99"/>
      <c r="M202" s="99"/>
      <c r="N202" s="99"/>
      <c r="O202" s="99"/>
      <c r="P202" s="99"/>
      <c r="Q202" s="99"/>
      <c r="R202" s="99"/>
      <c r="S202" s="99"/>
      <c r="T202" s="99"/>
      <c r="U202" s="99"/>
      <c r="V202" s="99" t="s">
        <v>282</v>
      </c>
      <c r="W202" s="99">
        <f>W201/W200*100</f>
        <v>22.702702702702705</v>
      </c>
    </row>
    <row r="214" spans="26:28" ht="15" x14ac:dyDescent="0.25">
      <c r="Z214"/>
      <c r="AA214"/>
      <c r="AB214"/>
    </row>
    <row r="215" spans="26:28" ht="15" x14ac:dyDescent="0.25">
      <c r="Z215"/>
      <c r="AA215"/>
      <c r="AB215"/>
    </row>
    <row r="216" spans="26:28" ht="15" x14ac:dyDescent="0.25">
      <c r="Z216"/>
      <c r="AA216"/>
      <c r="AB216"/>
    </row>
    <row r="217" spans="26:28" ht="15" x14ac:dyDescent="0.25">
      <c r="Z217"/>
      <c r="AA217"/>
      <c r="AB217"/>
    </row>
    <row r="218" spans="26:28" ht="15" x14ac:dyDescent="0.25">
      <c r="Z218"/>
      <c r="AA218"/>
      <c r="AB218"/>
    </row>
    <row r="219" spans="26:28" ht="15" x14ac:dyDescent="0.25">
      <c r="Z219"/>
      <c r="AA219"/>
      <c r="AB219"/>
    </row>
    <row r="220" spans="26:28" ht="15" x14ac:dyDescent="0.25">
      <c r="Z220"/>
      <c r="AA220"/>
      <c r="AB220"/>
    </row>
    <row r="221" spans="26:28" ht="15" x14ac:dyDescent="0.25">
      <c r="Z221"/>
      <c r="AA221"/>
      <c r="AB221"/>
    </row>
    <row r="222" spans="26:28" ht="15" x14ac:dyDescent="0.25">
      <c r="Z222"/>
      <c r="AA222"/>
      <c r="AB222"/>
    </row>
    <row r="223" spans="26:28" ht="15" x14ac:dyDescent="0.25">
      <c r="Z223"/>
      <c r="AA223"/>
      <c r="AB223"/>
    </row>
    <row r="224" spans="26:28" ht="15" x14ac:dyDescent="0.25">
      <c r="Z224"/>
      <c r="AA224"/>
      <c r="AB224"/>
    </row>
    <row r="225" spans="26:28" ht="15" x14ac:dyDescent="0.25">
      <c r="Z225"/>
      <c r="AA225"/>
      <c r="AB225"/>
    </row>
    <row r="226" spans="26:28" ht="15" x14ac:dyDescent="0.25">
      <c r="Z226"/>
      <c r="AA226"/>
      <c r="AB226"/>
    </row>
    <row r="227" spans="26:28" ht="15" x14ac:dyDescent="0.25">
      <c r="Z227"/>
      <c r="AA227"/>
      <c r="AB227"/>
    </row>
    <row r="228" spans="26:28" ht="15" x14ac:dyDescent="0.25">
      <c r="Z228"/>
      <c r="AA228"/>
      <c r="AB228"/>
    </row>
    <row r="229" spans="26:28" ht="15" x14ac:dyDescent="0.25">
      <c r="Z229"/>
      <c r="AA229"/>
      <c r="AB229"/>
    </row>
    <row r="230" spans="26:28" ht="15" x14ac:dyDescent="0.25">
      <c r="Z230"/>
      <c r="AA230"/>
      <c r="AB230"/>
    </row>
    <row r="231" spans="26:28" ht="15" x14ac:dyDescent="0.25">
      <c r="Z231"/>
      <c r="AA231"/>
      <c r="AB231"/>
    </row>
    <row r="232" spans="26:28" ht="15" x14ac:dyDescent="0.25">
      <c r="Z232"/>
      <c r="AA232"/>
      <c r="AB232"/>
    </row>
    <row r="233" spans="26:28" ht="15" x14ac:dyDescent="0.25">
      <c r="Z233"/>
      <c r="AA233"/>
      <c r="AB233"/>
    </row>
    <row r="234" spans="26:28" ht="15" x14ac:dyDescent="0.25">
      <c r="Z234"/>
      <c r="AA234"/>
      <c r="AB234"/>
    </row>
    <row r="235" spans="26:28" ht="15" x14ac:dyDescent="0.25">
      <c r="Z235"/>
      <c r="AA235"/>
      <c r="AB235"/>
    </row>
    <row r="236" spans="26:28" ht="15" x14ac:dyDescent="0.25">
      <c r="Z236"/>
      <c r="AA236"/>
      <c r="AB236"/>
    </row>
    <row r="237" spans="26:28" ht="15" x14ac:dyDescent="0.25">
      <c r="Z237"/>
      <c r="AA237"/>
      <c r="AB237"/>
    </row>
    <row r="238" spans="26:28" ht="15" x14ac:dyDescent="0.25">
      <c r="Z238"/>
      <c r="AA238"/>
      <c r="AB238"/>
    </row>
  </sheetData>
  <mergeCells count="17">
    <mergeCell ref="L2:L3"/>
    <mergeCell ref="K2:K3"/>
    <mergeCell ref="A2:A3"/>
    <mergeCell ref="B2:G2"/>
    <mergeCell ref="H2:H3"/>
    <mergeCell ref="I2:I3"/>
    <mergeCell ref="J2:J3"/>
    <mergeCell ref="M2:M3"/>
    <mergeCell ref="N2:N3"/>
    <mergeCell ref="X2:X3"/>
    <mergeCell ref="O2:T2"/>
    <mergeCell ref="AB2:AB3"/>
    <mergeCell ref="Z2:Z3"/>
    <mergeCell ref="AA2:AA3"/>
    <mergeCell ref="U2:U3"/>
    <mergeCell ref="V2:V3"/>
    <mergeCell ref="W2:W3"/>
  </mergeCells>
  <conditionalFormatting sqref="J5:J199">
    <cfRule type="colorScale" priority="2">
      <colorScale>
        <cfvo type="num" val="0"/>
        <cfvo type="num" val="20"/>
        <cfvo type="num" val="20.100000000000001"/>
        <color theme="9" tint="0.79998168889431442"/>
        <color theme="9" tint="0.39997558519241921"/>
        <color rgb="FFC00000"/>
      </colorScale>
    </cfRule>
  </conditionalFormatting>
  <conditionalFormatting sqref="W5:W199">
    <cfRule type="colorScale" priority="1">
      <colorScale>
        <cfvo type="num" val="0"/>
        <cfvo type="num" val="20"/>
        <cfvo type="num" val="20.100000000000001"/>
        <color theme="9" tint="0.79998168889431442"/>
        <color theme="9" tint="0.39997558519241921"/>
        <color rgb="FFC00000"/>
      </colorScale>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95"/>
  <sheetViews>
    <sheetView workbookViewId="0"/>
  </sheetViews>
  <sheetFormatPr defaultColWidth="8.7109375" defaultRowHeight="15" x14ac:dyDescent="0.25"/>
  <cols>
    <col min="1" max="1" width="9" style="14"/>
    <col min="2" max="7" width="16" customWidth="1"/>
  </cols>
  <sheetData>
    <row r="1" spans="1:7" s="45" customFormat="1" ht="21.75" thickBot="1" x14ac:dyDescent="0.4">
      <c r="A1" s="43" t="s">
        <v>216</v>
      </c>
    </row>
    <row r="2" spans="1:7" ht="15.75" thickBot="1" x14ac:dyDescent="0.3">
      <c r="B2" s="179" t="s">
        <v>212</v>
      </c>
      <c r="C2" s="180"/>
      <c r="D2" s="181"/>
      <c r="E2" s="182" t="s">
        <v>214</v>
      </c>
      <c r="F2" s="183"/>
      <c r="G2" s="184"/>
    </row>
    <row r="3" spans="1:7" ht="15.75" thickBot="1" x14ac:dyDescent="0.3">
      <c r="B3" s="185" t="s">
        <v>215</v>
      </c>
      <c r="C3" s="186"/>
      <c r="D3" s="187"/>
      <c r="E3" s="182" t="s">
        <v>215</v>
      </c>
      <c r="F3" s="183"/>
      <c r="G3" s="184"/>
    </row>
    <row r="4" spans="1:7" s="13" customFormat="1" ht="60.75" thickBot="1" x14ac:dyDescent="0.3">
      <c r="A4" s="15" t="s">
        <v>206</v>
      </c>
      <c r="B4" s="26" t="s">
        <v>209</v>
      </c>
      <c r="C4" s="27" t="s">
        <v>210</v>
      </c>
      <c r="D4" s="39" t="s">
        <v>211</v>
      </c>
      <c r="E4" s="40" t="s">
        <v>209</v>
      </c>
      <c r="F4" s="41" t="s">
        <v>213</v>
      </c>
      <c r="G4" s="42" t="s">
        <v>211</v>
      </c>
    </row>
    <row r="5" spans="1:7" x14ac:dyDescent="0.25">
      <c r="A5" s="14" t="s">
        <v>15</v>
      </c>
      <c r="B5" s="16"/>
      <c r="C5" s="17"/>
      <c r="D5" s="18"/>
      <c r="E5" s="48">
        <v>47.02528922027637</v>
      </c>
      <c r="F5" s="49">
        <v>0</v>
      </c>
      <c r="G5" s="50">
        <v>8.5485062976177186</v>
      </c>
    </row>
    <row r="6" spans="1:7" x14ac:dyDescent="0.25">
      <c r="A6" s="14" t="s">
        <v>16</v>
      </c>
      <c r="B6" s="16">
        <v>47.220653539192597</v>
      </c>
      <c r="C6" s="17">
        <v>39.854166720132014</v>
      </c>
      <c r="D6" s="18">
        <v>7.730180161503271</v>
      </c>
      <c r="E6" s="28">
        <v>46.929077565455884</v>
      </c>
      <c r="F6" s="29">
        <v>0</v>
      </c>
      <c r="G6" s="30">
        <v>7.421946066133188</v>
      </c>
    </row>
    <row r="7" spans="1:7" x14ac:dyDescent="0.25">
      <c r="A7" s="14" t="s">
        <v>17</v>
      </c>
      <c r="B7" s="16">
        <v>47.221060999159654</v>
      </c>
      <c r="C7" s="17">
        <v>39.854166720132014</v>
      </c>
      <c r="D7" s="18">
        <v>7.730611031694834</v>
      </c>
      <c r="E7" s="28">
        <v>46.952691150883396</v>
      </c>
      <c r="F7" s="29">
        <v>0</v>
      </c>
      <c r="G7" s="30">
        <v>7.4469017352256017</v>
      </c>
    </row>
    <row r="8" spans="1:7" x14ac:dyDescent="0.25">
      <c r="A8" s="14" t="s">
        <v>18</v>
      </c>
      <c r="B8" s="16">
        <v>47.22468441410777</v>
      </c>
      <c r="C8" s="17">
        <v>40.836449659487698</v>
      </c>
      <c r="D8" s="18">
        <v>6.7118267640671343</v>
      </c>
      <c r="E8" s="28">
        <v>46.89247818835139</v>
      </c>
      <c r="F8" s="29">
        <v>1.4283662075743</v>
      </c>
      <c r="G8" s="30">
        <v>7.787123903573721</v>
      </c>
    </row>
    <row r="9" spans="1:7" x14ac:dyDescent="0.25">
      <c r="A9" s="14" t="s">
        <v>19</v>
      </c>
      <c r="B9" s="16">
        <v>47.219261877699218</v>
      </c>
      <c r="C9" s="17">
        <v>40.836449659487698</v>
      </c>
      <c r="D9" s="18">
        <v>6.7060905475389054</v>
      </c>
      <c r="E9" s="28">
        <v>46.979245182132701</v>
      </c>
      <c r="F9" s="29">
        <v>0</v>
      </c>
      <c r="G9" s="30">
        <v>6.4522563140916391</v>
      </c>
    </row>
    <row r="10" spans="1:7" x14ac:dyDescent="0.25">
      <c r="A10" s="14" t="s">
        <v>20</v>
      </c>
      <c r="B10" s="16">
        <v>47.221698023109575</v>
      </c>
      <c r="C10" s="17">
        <v>41.814188776890695</v>
      </c>
      <c r="D10" s="18">
        <v>5.6883033830035972</v>
      </c>
      <c r="E10" s="28">
        <v>46.913663503555561</v>
      </c>
      <c r="F10" s="29">
        <v>13.908331831293401</v>
      </c>
      <c r="G10" s="30">
        <v>19.234924194063307</v>
      </c>
    </row>
    <row r="11" spans="1:7" x14ac:dyDescent="0.25">
      <c r="A11" s="14" t="s">
        <v>21</v>
      </c>
      <c r="B11" s="16">
        <v>47.222370605913866</v>
      </c>
      <c r="C11" s="17">
        <v>41.814188776890688</v>
      </c>
      <c r="D11" s="18">
        <v>5.6890150983930976</v>
      </c>
      <c r="E11" s="28">
        <v>46.909641285553107</v>
      </c>
      <c r="F11" s="29">
        <v>1.8657020138301501</v>
      </c>
      <c r="G11" s="30">
        <v>7.222100969277923</v>
      </c>
    </row>
    <row r="12" spans="1:7" x14ac:dyDescent="0.25">
      <c r="A12" s="14" t="s">
        <v>22</v>
      </c>
      <c r="B12" s="16">
        <v>47.219700043819266</v>
      </c>
      <c r="C12" s="17">
        <v>41.814188776890695</v>
      </c>
      <c r="D12" s="18">
        <v>5.686189162384478</v>
      </c>
      <c r="E12" s="28">
        <v>46.909042042012516</v>
      </c>
      <c r="F12" s="29">
        <v>2.1211223908757399</v>
      </c>
      <c r="G12" s="30">
        <v>7.4765685179828427</v>
      </c>
    </row>
    <row r="13" spans="1:7" x14ac:dyDescent="0.25">
      <c r="A13" s="14" t="s">
        <v>23</v>
      </c>
      <c r="B13" s="16">
        <v>47.234161833586143</v>
      </c>
      <c r="C13" s="17">
        <v>41.814188776890695</v>
      </c>
      <c r="D13" s="18">
        <v>5.7014925408152974</v>
      </c>
      <c r="E13" s="28">
        <v>46.929305543368429</v>
      </c>
      <c r="F13" s="29">
        <v>0</v>
      </c>
      <c r="G13" s="30">
        <v>5.3789984403285755</v>
      </c>
    </row>
    <row r="14" spans="1:7" x14ac:dyDescent="0.25">
      <c r="A14" s="14" t="s">
        <v>24</v>
      </c>
      <c r="B14" s="16">
        <v>47.213760772812499</v>
      </c>
      <c r="C14" s="17">
        <v>42.787330325278525</v>
      </c>
      <c r="D14" s="18">
        <v>4.6618725858235974</v>
      </c>
      <c r="E14" s="28">
        <v>46.915132082004696</v>
      </c>
      <c r="F14" s="29">
        <v>60.137785967811702</v>
      </c>
      <c r="G14" s="30">
        <v>64.06509411521769</v>
      </c>
    </row>
    <row r="15" spans="1:7" x14ac:dyDescent="0.25">
      <c r="A15" s="14" t="s">
        <v>25</v>
      </c>
      <c r="B15" s="16">
        <v>47.224773471502623</v>
      </c>
      <c r="C15" s="17">
        <v>42.787330325278539</v>
      </c>
      <c r="D15" s="18">
        <v>4.6735290337068687</v>
      </c>
      <c r="E15" s="28">
        <v>46.902753370543934</v>
      </c>
      <c r="F15" s="29">
        <v>9.2313955308984106</v>
      </c>
      <c r="G15" s="30">
        <v>13.550650188551202</v>
      </c>
    </row>
    <row r="16" spans="1:7" x14ac:dyDescent="0.25">
      <c r="A16" s="14" t="s">
        <v>26</v>
      </c>
      <c r="B16" s="16">
        <v>47.221294611905918</v>
      </c>
      <c r="C16" s="17">
        <v>42.787330325278525</v>
      </c>
      <c r="D16" s="18">
        <v>4.6698467855220454</v>
      </c>
      <c r="E16" s="28">
        <v>46.896188287898703</v>
      </c>
      <c r="F16" s="29">
        <v>0.70971544193506897</v>
      </c>
      <c r="G16" s="30">
        <v>5.0351897070529716</v>
      </c>
    </row>
    <row r="17" spans="1:7" x14ac:dyDescent="0.25">
      <c r="A17" s="14" t="s">
        <v>27</v>
      </c>
      <c r="B17" s="16">
        <v>47.228341385099078</v>
      </c>
      <c r="C17" s="17">
        <v>42.787330325278504</v>
      </c>
      <c r="D17" s="18">
        <v>4.6773055723396357</v>
      </c>
      <c r="E17" s="28">
        <v>46.961728980400139</v>
      </c>
      <c r="F17" s="29">
        <v>0</v>
      </c>
      <c r="G17" s="30">
        <v>4.3951872623746056</v>
      </c>
    </row>
    <row r="18" spans="1:7" x14ac:dyDescent="0.25">
      <c r="A18" s="14" t="s">
        <v>28</v>
      </c>
      <c r="B18" s="16">
        <v>47.221147312965833</v>
      </c>
      <c r="C18" s="17">
        <v>43.755823147231851</v>
      </c>
      <c r="D18" s="18">
        <v>3.6540754486203419</v>
      </c>
      <c r="E18" s="28">
        <v>46.869324955507388</v>
      </c>
      <c r="F18" s="29">
        <v>200.43951182933449</v>
      </c>
      <c r="G18" s="30">
        <v>200.454192819219</v>
      </c>
    </row>
    <row r="19" spans="1:7" x14ac:dyDescent="0.25">
      <c r="A19" s="14" t="s">
        <v>29</v>
      </c>
      <c r="B19" s="16">
        <v>47.221894526987583</v>
      </c>
      <c r="C19" s="17">
        <v>43.75582314723183</v>
      </c>
      <c r="D19" s="18">
        <v>3.6548665124403885</v>
      </c>
      <c r="E19" s="28">
        <v>46.898509182862703</v>
      </c>
      <c r="F19" s="29">
        <v>29.347000716377799</v>
      </c>
      <c r="G19" s="30">
        <v>32.580448236050671</v>
      </c>
    </row>
    <row r="20" spans="1:7" x14ac:dyDescent="0.25">
      <c r="A20" s="14" t="s">
        <v>30</v>
      </c>
      <c r="B20" s="16">
        <v>47.221938211063815</v>
      </c>
      <c r="C20" s="17">
        <v>43.755823147231823</v>
      </c>
      <c r="D20" s="18">
        <v>3.6549127601321381</v>
      </c>
      <c r="E20" s="28">
        <v>46.898351794919144</v>
      </c>
      <c r="F20" s="29">
        <v>0.43340110126324599</v>
      </c>
      <c r="G20" s="30">
        <v>3.7457310266399988</v>
      </c>
    </row>
    <row r="21" spans="1:7" x14ac:dyDescent="0.25">
      <c r="A21" s="14" t="s">
        <v>31</v>
      </c>
      <c r="B21" s="16">
        <v>47.219935194126037</v>
      </c>
      <c r="C21" s="17">
        <v>43.755823147231837</v>
      </c>
      <c r="D21" s="18">
        <v>3.652792200227331</v>
      </c>
      <c r="E21" s="28">
        <v>46.900979053144539</v>
      </c>
      <c r="F21" s="29">
        <v>3.7835751589171802</v>
      </c>
      <c r="G21" s="30">
        <v>7.0965934957967107</v>
      </c>
    </row>
    <row r="22" spans="1:7" x14ac:dyDescent="0.25">
      <c r="A22" s="14" t="s">
        <v>32</v>
      </c>
      <c r="B22" s="16">
        <v>47.223681324295207</v>
      </c>
      <c r="C22" s="17">
        <v>43.755823147231879</v>
      </c>
      <c r="D22" s="18">
        <v>3.6567581723853215</v>
      </c>
      <c r="E22" s="28">
        <v>46.913071410517546</v>
      </c>
      <c r="F22" s="29">
        <v>1.72340226847297</v>
      </c>
      <c r="G22" s="30">
        <v>5.0507144954698813</v>
      </c>
    </row>
    <row r="23" spans="1:7" x14ac:dyDescent="0.25">
      <c r="A23" s="14" t="s">
        <v>33</v>
      </c>
      <c r="B23" s="16">
        <v>0</v>
      </c>
      <c r="C23" s="17">
        <v>0</v>
      </c>
      <c r="D23" s="18">
        <v>0</v>
      </c>
      <c r="E23" s="28">
        <v>46.913315348173683</v>
      </c>
      <c r="F23" s="29">
        <v>0</v>
      </c>
      <c r="G23" s="30">
        <v>3.3282945114649847</v>
      </c>
    </row>
    <row r="24" spans="1:7" x14ac:dyDescent="0.25">
      <c r="A24" s="14" t="s">
        <v>34</v>
      </c>
      <c r="B24" s="16">
        <v>47.220779121147999</v>
      </c>
      <c r="C24" s="17">
        <v>44.719618619892586</v>
      </c>
      <c r="D24" s="18">
        <v>2.640562059086033</v>
      </c>
      <c r="E24" s="28">
        <v>46.907975622439636</v>
      </c>
      <c r="F24" s="29">
        <v>40.383024798692901</v>
      </c>
      <c r="G24" s="30">
        <v>42.593186971746796</v>
      </c>
    </row>
    <row r="25" spans="1:7" x14ac:dyDescent="0.25">
      <c r="A25" s="14" t="s">
        <v>35</v>
      </c>
      <c r="B25" s="16">
        <v>47.222031880698765</v>
      </c>
      <c r="C25" s="17">
        <v>44.719618619892593</v>
      </c>
      <c r="D25" s="18">
        <v>2.6418885472642502</v>
      </c>
      <c r="E25" s="28">
        <v>46.900059405157144</v>
      </c>
      <c r="F25" s="29">
        <v>5.4890382687779598</v>
      </c>
      <c r="G25" s="30">
        <v>7.7876751928050219</v>
      </c>
    </row>
    <row r="26" spans="1:7" x14ac:dyDescent="0.25">
      <c r="A26" s="14" t="s">
        <v>36</v>
      </c>
      <c r="B26" s="16">
        <v>47.221631154676494</v>
      </c>
      <c r="C26" s="17">
        <v>44.719618619892593</v>
      </c>
      <c r="D26" s="18">
        <v>2.6414642368964047</v>
      </c>
      <c r="E26" s="28">
        <v>46.912072616355374</v>
      </c>
      <c r="F26" s="29">
        <v>5.6608834831221202</v>
      </c>
      <c r="G26" s="30">
        <v>7.9720797875122775</v>
      </c>
    </row>
    <row r="27" spans="1:7" x14ac:dyDescent="0.25">
      <c r="A27" s="14" t="s">
        <v>37</v>
      </c>
      <c r="B27" s="16">
        <v>47.226256164074677</v>
      </c>
      <c r="C27" s="17">
        <v>44.719618619892593</v>
      </c>
      <c r="D27" s="18">
        <v>2.6463614712027272</v>
      </c>
      <c r="E27" s="28">
        <v>46.928814452845316</v>
      </c>
      <c r="F27" s="29">
        <v>3.3582180831524302</v>
      </c>
      <c r="G27" s="30">
        <v>5.688625924892019</v>
      </c>
    </row>
    <row r="28" spans="1:7" x14ac:dyDescent="0.25">
      <c r="A28" s="14" t="s">
        <v>38</v>
      </c>
      <c r="B28" s="16">
        <v>47.273484236878609</v>
      </c>
      <c r="C28" s="17">
        <v>44.719618619892543</v>
      </c>
      <c r="D28" s="18">
        <v>2.6963724170427574</v>
      </c>
      <c r="E28" s="28">
        <v>46.89695596649721</v>
      </c>
      <c r="F28" s="29">
        <v>0</v>
      </c>
      <c r="G28" s="30">
        <v>2.2978124571187295</v>
      </c>
    </row>
    <row r="29" spans="1:7" x14ac:dyDescent="0.25">
      <c r="A29" s="14" t="s">
        <v>39</v>
      </c>
      <c r="B29" s="16">
        <v>47.227384133118768</v>
      </c>
      <c r="C29" s="17">
        <v>44.719618619892586</v>
      </c>
      <c r="D29" s="18">
        <v>2.6475558398478083</v>
      </c>
      <c r="E29" s="28"/>
      <c r="F29" s="29"/>
      <c r="G29" s="30"/>
    </row>
    <row r="30" spans="1:7" x14ac:dyDescent="0.25">
      <c r="A30" s="14" t="s">
        <v>40</v>
      </c>
      <c r="B30" s="16">
        <v>47.238848745753096</v>
      </c>
      <c r="C30" s="17">
        <v>45.678670600142453</v>
      </c>
      <c r="D30" s="18">
        <v>1.6491414005133962</v>
      </c>
      <c r="E30" s="28"/>
      <c r="F30" s="29"/>
      <c r="G30" s="30"/>
    </row>
    <row r="31" spans="1:7" x14ac:dyDescent="0.25">
      <c r="A31" s="14" t="s">
        <v>41</v>
      </c>
      <c r="B31" s="16">
        <v>47.221384224373871</v>
      </c>
      <c r="C31" s="17">
        <v>45.678670600142468</v>
      </c>
      <c r="D31" s="18">
        <v>1.6306466550179759</v>
      </c>
      <c r="E31" s="28">
        <v>46.934482228147601</v>
      </c>
      <c r="F31" s="31">
        <v>402.50320424984199</v>
      </c>
      <c r="G31" s="32">
        <v>398.50909939757082</v>
      </c>
    </row>
    <row r="32" spans="1:7" x14ac:dyDescent="0.25">
      <c r="A32" s="14" t="s">
        <v>42</v>
      </c>
      <c r="B32" s="16">
        <v>47.221200980919953</v>
      </c>
      <c r="C32" s="17">
        <v>45.678670600142482</v>
      </c>
      <c r="D32" s="18">
        <v>1.6304526062503155</v>
      </c>
      <c r="E32" s="28">
        <v>46.921147077160107</v>
      </c>
      <c r="F32" s="29">
        <v>5.3921023193714799</v>
      </c>
      <c r="G32" s="30">
        <v>6.7037364885130968</v>
      </c>
    </row>
    <row r="33" spans="1:7" x14ac:dyDescent="0.25">
      <c r="A33" s="14" t="s">
        <v>43</v>
      </c>
      <c r="B33" s="16">
        <v>47.221640995626537</v>
      </c>
      <c r="C33" s="17">
        <v>45.678670600142439</v>
      </c>
      <c r="D33" s="18">
        <v>1.6309185674413058</v>
      </c>
      <c r="E33" s="28">
        <v>46.931349994554253</v>
      </c>
      <c r="F33" s="29">
        <v>21.5627803590592</v>
      </c>
      <c r="G33" s="30">
        <v>22.87007946009518</v>
      </c>
    </row>
    <row r="34" spans="1:7" x14ac:dyDescent="0.25">
      <c r="A34" s="14" t="s">
        <v>44</v>
      </c>
      <c r="B34" s="16">
        <v>47.225558580088851</v>
      </c>
      <c r="C34" s="17">
        <v>45.678670600142439</v>
      </c>
      <c r="D34" s="18">
        <v>1.6350671831488663</v>
      </c>
      <c r="E34" s="28">
        <v>46.909794216028295</v>
      </c>
      <c r="F34" s="29">
        <v>6.2304779417606104</v>
      </c>
      <c r="G34" s="30">
        <v>7.5297593959654394</v>
      </c>
    </row>
    <row r="35" spans="1:7" x14ac:dyDescent="0.25">
      <c r="A35" s="14" t="s">
        <v>45</v>
      </c>
      <c r="B35" s="16">
        <v>47.223139009834007</v>
      </c>
      <c r="C35" s="17">
        <v>45.678670600142461</v>
      </c>
      <c r="D35" s="18">
        <v>1.6325049192304093</v>
      </c>
      <c r="E35" s="28">
        <v>46.890966258014615</v>
      </c>
      <c r="F35" s="29">
        <v>0.34401496073209897</v>
      </c>
      <c r="G35" s="30">
        <v>1.6248814183372033</v>
      </c>
    </row>
    <row r="36" spans="1:7" x14ac:dyDescent="0.25">
      <c r="A36" s="14" t="s">
        <v>46</v>
      </c>
      <c r="B36" s="16"/>
      <c r="C36" s="17"/>
      <c r="D36" s="18"/>
      <c r="E36" s="28">
        <v>46.887718076958549</v>
      </c>
      <c r="F36" s="29">
        <v>0.73527708343072096</v>
      </c>
      <c r="G36" s="30">
        <v>2.0126772176145176</v>
      </c>
    </row>
    <row r="37" spans="1:7" x14ac:dyDescent="0.25">
      <c r="A37" s="14" t="s">
        <v>47</v>
      </c>
      <c r="B37" s="16">
        <v>47.219554962402462</v>
      </c>
      <c r="C37" s="17">
        <v>46.632935370083722</v>
      </c>
      <c r="D37" s="18">
        <v>0.62079409714661882</v>
      </c>
      <c r="E37" s="28">
        <v>46.938311868688835</v>
      </c>
      <c r="F37" s="29">
        <v>22.3032676269309</v>
      </c>
      <c r="G37" s="30">
        <v>22.622247319520376</v>
      </c>
    </row>
    <row r="38" spans="1:7" x14ac:dyDescent="0.25">
      <c r="A38" s="14" t="s">
        <v>48</v>
      </c>
      <c r="B38" s="16">
        <v>47.235962018154297</v>
      </c>
      <c r="C38" s="17">
        <v>46.632935370083736</v>
      </c>
      <c r="D38" s="18">
        <v>0.63816989121905998</v>
      </c>
      <c r="E38" s="28">
        <v>46.933447256408243</v>
      </c>
      <c r="F38" s="29">
        <v>36.361789671139299</v>
      </c>
      <c r="G38" s="30">
        <v>36.669099116302093</v>
      </c>
    </row>
    <row r="39" spans="1:7" x14ac:dyDescent="0.25">
      <c r="A39" s="14" t="s">
        <v>49</v>
      </c>
      <c r="B39" s="16">
        <v>47.221326344822941</v>
      </c>
      <c r="C39" s="17">
        <v>46.632935370083729</v>
      </c>
      <c r="D39" s="18">
        <v>0.62267003520999176</v>
      </c>
      <c r="E39" s="28">
        <v>46.912348647573715</v>
      </c>
      <c r="F39" s="29">
        <v>16.3592919252828</v>
      </c>
      <c r="G39" s="30">
        <v>16.652857755485563</v>
      </c>
    </row>
    <row r="40" spans="1:7" x14ac:dyDescent="0.25">
      <c r="A40" s="14" t="s">
        <v>50</v>
      </c>
      <c r="B40" s="16">
        <v>47.232278571314161</v>
      </c>
      <c r="C40" s="17">
        <v>46.632935370083743</v>
      </c>
      <c r="D40" s="18">
        <v>0.63426889768020633</v>
      </c>
      <c r="E40" s="28">
        <v>46.903985566290743</v>
      </c>
      <c r="F40" s="29">
        <v>1.773577578736</v>
      </c>
      <c r="G40" s="30">
        <v>2.0602804315555052</v>
      </c>
    </row>
    <row r="41" spans="1:7" x14ac:dyDescent="0.25">
      <c r="A41" s="14" t="s">
        <v>51</v>
      </c>
      <c r="B41" s="16">
        <v>47.223563105343871</v>
      </c>
      <c r="C41" s="17">
        <v>46.632935370083764</v>
      </c>
      <c r="D41" s="18">
        <v>0.62503883197614263</v>
      </c>
      <c r="E41" s="28">
        <v>46.896480398658383</v>
      </c>
      <c r="F41" s="29">
        <v>0</v>
      </c>
      <c r="G41" s="30">
        <v>0.27878716289164918</v>
      </c>
    </row>
    <row r="42" spans="1:7" x14ac:dyDescent="0.25">
      <c r="A42" s="14" t="s">
        <v>52</v>
      </c>
      <c r="B42" s="16">
        <v>47.218837113665543</v>
      </c>
      <c r="C42" s="17">
        <v>47.582371582861072</v>
      </c>
      <c r="D42" s="18">
        <v>0.38516927578743021</v>
      </c>
      <c r="E42" s="28">
        <v>47.093161892143911</v>
      </c>
      <c r="F42" s="29">
        <v>0</v>
      </c>
      <c r="G42" s="30">
        <v>0.51824164367149272</v>
      </c>
    </row>
    <row r="43" spans="1:7" x14ac:dyDescent="0.25">
      <c r="A43" s="14" t="s">
        <v>53</v>
      </c>
      <c r="B43" s="16">
        <v>47.224599052075753</v>
      </c>
      <c r="C43" s="17">
        <v>47.582371582861086</v>
      </c>
      <c r="D43" s="18">
        <v>0.37906718344232604</v>
      </c>
      <c r="E43" s="28">
        <v>46.91093028644309</v>
      </c>
      <c r="F43" s="31">
        <v>308.38313477075201</v>
      </c>
      <c r="G43" s="32">
        <v>309.368111554108</v>
      </c>
    </row>
    <row r="44" spans="1:7" x14ac:dyDescent="0.25">
      <c r="A44" s="14" t="s">
        <v>54</v>
      </c>
      <c r="B44" s="16">
        <v>47.221388432683938</v>
      </c>
      <c r="C44" s="17">
        <v>47.582371582861079</v>
      </c>
      <c r="D44" s="18">
        <v>0.38246735151372774</v>
      </c>
      <c r="E44" s="28">
        <v>46.925418696192828</v>
      </c>
      <c r="F44" s="29">
        <v>56.800164348119502</v>
      </c>
      <c r="G44" s="30">
        <v>56.159859452370817</v>
      </c>
    </row>
    <row r="45" spans="1:7" x14ac:dyDescent="0.25">
      <c r="A45" s="14" t="s">
        <v>55</v>
      </c>
      <c r="B45" s="16">
        <v>47.221272695765727</v>
      </c>
      <c r="C45" s="17">
        <v>47.582371582861079</v>
      </c>
      <c r="D45" s="18">
        <v>0.38258992079899429</v>
      </c>
      <c r="E45" s="28">
        <v>46.925307373920035</v>
      </c>
      <c r="F45" s="29">
        <v>11.7459811854301</v>
      </c>
      <c r="G45" s="30">
        <v>11.052329549591516</v>
      </c>
    </row>
    <row r="46" spans="1:7" x14ac:dyDescent="0.25">
      <c r="A46" s="14" t="s">
        <v>56</v>
      </c>
      <c r="B46" s="16">
        <v>47.221938940693661</v>
      </c>
      <c r="C46" s="17">
        <v>47.582371582861057</v>
      </c>
      <c r="D46" s="18">
        <v>0.38188434454412012</v>
      </c>
      <c r="E46" s="28">
        <v>46.928210891740115</v>
      </c>
      <c r="F46" s="29">
        <v>8.8689681488008905</v>
      </c>
      <c r="G46" s="30">
        <v>8.1773867702462102</v>
      </c>
    </row>
    <row r="47" spans="1:7" x14ac:dyDescent="0.25">
      <c r="A47" s="14" t="s">
        <v>57</v>
      </c>
      <c r="B47" s="16">
        <v>47.222690775442423</v>
      </c>
      <c r="C47" s="17">
        <v>47.582371582861057</v>
      </c>
      <c r="D47" s="18">
        <v>0.38108812430712685</v>
      </c>
      <c r="E47" s="28">
        <v>46.931500234870178</v>
      </c>
      <c r="F47" s="29">
        <v>9.6078662088264704</v>
      </c>
      <c r="G47" s="30">
        <v>8.9199865779695511</v>
      </c>
    </row>
    <row r="48" spans="1:7" x14ac:dyDescent="0.25">
      <c r="A48" s="14" t="s">
        <v>58</v>
      </c>
      <c r="B48" s="16">
        <v>47.22525814131015</v>
      </c>
      <c r="C48" s="17">
        <v>47.582371582861072</v>
      </c>
      <c r="D48" s="18">
        <v>0.37836917946629411</v>
      </c>
      <c r="E48" s="28">
        <v>46.911150958433488</v>
      </c>
      <c r="F48" s="29">
        <v>0</v>
      </c>
      <c r="G48" s="30">
        <v>0.71089089215181911</v>
      </c>
    </row>
    <row r="49" spans="1:7" x14ac:dyDescent="0.25">
      <c r="A49" s="14" t="s">
        <v>59</v>
      </c>
      <c r="B49" s="16"/>
      <c r="C49" s="17"/>
      <c r="D49" s="18"/>
      <c r="E49" s="28">
        <v>47.004272126198479</v>
      </c>
      <c r="F49" s="29">
        <v>20.864680757802201</v>
      </c>
      <c r="G49" s="30">
        <v>19.266160241387709</v>
      </c>
    </row>
    <row r="50" spans="1:7" x14ac:dyDescent="0.25">
      <c r="A50" s="14" t="s">
        <v>60</v>
      </c>
      <c r="B50" s="16">
        <v>47.230400080690906</v>
      </c>
      <c r="C50" s="17">
        <v>48.526940208861113</v>
      </c>
      <c r="D50" s="18">
        <v>1.3753456019800148</v>
      </c>
      <c r="E50" s="28">
        <v>46.905148025208831</v>
      </c>
      <c r="F50" s="29">
        <v>36.7423325687203</v>
      </c>
      <c r="G50" s="30">
        <v>35.078094666359746</v>
      </c>
    </row>
    <row r="51" spans="1:7" x14ac:dyDescent="0.25">
      <c r="A51" s="14" t="s">
        <v>61</v>
      </c>
      <c r="B51" s="16">
        <v>47.296188247365407</v>
      </c>
      <c r="C51" s="17">
        <v>48.526940208861156</v>
      </c>
      <c r="D51" s="18">
        <v>1.3056692836095851</v>
      </c>
      <c r="E51" s="28">
        <v>46.946442108473661</v>
      </c>
      <c r="F51" s="29">
        <v>25.294967413656</v>
      </c>
      <c r="G51" s="30">
        <v>23.644075577239967</v>
      </c>
    </row>
    <row r="52" spans="1:7" x14ac:dyDescent="0.25">
      <c r="A52" s="14" t="s">
        <v>62</v>
      </c>
      <c r="B52" s="16">
        <v>47.254564924469605</v>
      </c>
      <c r="C52" s="17">
        <v>48.526940208861149</v>
      </c>
      <c r="D52" s="18">
        <v>1.3497539607844373</v>
      </c>
      <c r="E52" s="28">
        <v>46.925890479747366</v>
      </c>
      <c r="F52" s="29">
        <v>0</v>
      </c>
      <c r="G52" s="30">
        <v>1.6976984219760829</v>
      </c>
    </row>
    <row r="53" spans="1:7" x14ac:dyDescent="0.25">
      <c r="A53" s="14" t="s">
        <v>63</v>
      </c>
      <c r="B53" s="16"/>
      <c r="C53" s="17"/>
      <c r="D53" s="18"/>
      <c r="E53" s="28">
        <v>46.931418235954709</v>
      </c>
      <c r="F53" s="29">
        <v>0</v>
      </c>
      <c r="G53" s="30">
        <v>2.6913903650190787</v>
      </c>
    </row>
    <row r="54" spans="1:7" x14ac:dyDescent="0.25">
      <c r="A54" s="14" t="s">
        <v>64</v>
      </c>
      <c r="B54" s="16">
        <v>0</v>
      </c>
      <c r="C54" s="17">
        <v>0</v>
      </c>
      <c r="D54" s="18">
        <v>0</v>
      </c>
      <c r="E54" s="28">
        <v>46.85717108427724</v>
      </c>
      <c r="F54" s="31">
        <v>227.74287906440617</v>
      </c>
      <c r="G54" s="32">
        <v>226.933877647825</v>
      </c>
    </row>
    <row r="55" spans="1:7" x14ac:dyDescent="0.25">
      <c r="A55" s="14" t="s">
        <v>65</v>
      </c>
      <c r="B55" s="16"/>
      <c r="C55" s="17"/>
      <c r="D55" s="18"/>
      <c r="E55" s="28">
        <v>46.930638101369119</v>
      </c>
      <c r="F55" s="29">
        <v>30.285430913002301</v>
      </c>
      <c r="G55" s="30">
        <v>27.649575248041135</v>
      </c>
    </row>
    <row r="56" spans="1:7" x14ac:dyDescent="0.25">
      <c r="A56" s="14" t="s">
        <v>66</v>
      </c>
      <c r="B56" s="16">
        <v>47.221839637728849</v>
      </c>
      <c r="C56" s="17">
        <v>49.466604482324534</v>
      </c>
      <c r="D56" s="18">
        <v>2.3839837795944261</v>
      </c>
      <c r="E56" s="28">
        <v>46.924537215761724</v>
      </c>
      <c r="F56" s="29">
        <v>36.491564672316102</v>
      </c>
      <c r="G56" s="30">
        <v>33.876296058445071</v>
      </c>
    </row>
    <row r="57" spans="1:7" x14ac:dyDescent="0.25">
      <c r="A57" s="14" t="s">
        <v>67</v>
      </c>
      <c r="B57" s="16">
        <v>47.221411422787355</v>
      </c>
      <c r="C57" s="17">
        <v>49.466604482324527</v>
      </c>
      <c r="D57" s="18">
        <v>2.3844372111524557</v>
      </c>
      <c r="E57" s="28">
        <v>46.91907783309221</v>
      </c>
      <c r="F57" s="29">
        <v>24.045514522535399</v>
      </c>
      <c r="G57" s="30">
        <v>21.375818867837022</v>
      </c>
    </row>
    <row r="58" spans="1:7" x14ac:dyDescent="0.25">
      <c r="A58" s="14" t="s">
        <v>68</v>
      </c>
      <c r="B58" s="16">
        <v>47.221509110694235</v>
      </c>
      <c r="C58" s="17">
        <v>49.466604482324541</v>
      </c>
      <c r="D58" s="18">
        <v>2.3843337706689773</v>
      </c>
      <c r="E58" s="28">
        <v>46.91814442068479</v>
      </c>
      <c r="F58" s="29">
        <v>6.01406603934067</v>
      </c>
      <c r="G58" s="30">
        <v>3.3099775352293497</v>
      </c>
    </row>
    <row r="59" spans="1:7" x14ac:dyDescent="0.25">
      <c r="A59" s="14" t="s">
        <v>69</v>
      </c>
      <c r="B59" s="16">
        <v>47.229997194433047</v>
      </c>
      <c r="C59" s="17">
        <v>49.46660448232452</v>
      </c>
      <c r="D59" s="18">
        <v>2.3753457452856312</v>
      </c>
      <c r="E59" s="28">
        <v>46.919492708416243</v>
      </c>
      <c r="F59" s="29">
        <v>0</v>
      </c>
      <c r="G59" s="30">
        <v>2.7040083419493879</v>
      </c>
    </row>
    <row r="60" spans="1:7" x14ac:dyDescent="0.25">
      <c r="A60" s="14" t="s">
        <v>70</v>
      </c>
      <c r="B60" s="16">
        <v>47.203158783504833</v>
      </c>
      <c r="C60" s="17">
        <v>51.331083910687511</v>
      </c>
      <c r="D60" s="18">
        <v>4.3940963379103986</v>
      </c>
      <c r="E60" s="28">
        <v>46.85451314693708</v>
      </c>
      <c r="F60" s="29">
        <v>0</v>
      </c>
      <c r="G60" s="30">
        <v>4.7629544686074432</v>
      </c>
    </row>
    <row r="61" spans="1:7" x14ac:dyDescent="0.25">
      <c r="A61" s="14" t="s">
        <v>71</v>
      </c>
      <c r="B61" s="16">
        <v>47.254867051308395</v>
      </c>
      <c r="C61" s="17">
        <v>39.854166720132021</v>
      </c>
      <c r="D61" s="18">
        <v>7.766360657213597</v>
      </c>
      <c r="E61" s="28">
        <v>47.04383981205352</v>
      </c>
      <c r="F61" s="29">
        <v>28.724780023075301</v>
      </c>
      <c r="G61" s="30">
        <v>36.07261887757047</v>
      </c>
    </row>
    <row r="62" spans="1:7" x14ac:dyDescent="0.25">
      <c r="A62" s="14" t="s">
        <v>72</v>
      </c>
      <c r="B62" s="16">
        <v>47.250109381299218</v>
      </c>
      <c r="C62" s="17">
        <v>39.854166720132049</v>
      </c>
      <c r="D62" s="18">
        <v>7.7613293070192739</v>
      </c>
      <c r="E62" s="28">
        <v>46.958925763092466</v>
      </c>
      <c r="F62" s="29">
        <v>0</v>
      </c>
      <c r="G62" s="30">
        <v>7.4534908986511548</v>
      </c>
    </row>
    <row r="63" spans="1:7" x14ac:dyDescent="0.25">
      <c r="A63" s="14" t="s">
        <v>73</v>
      </c>
      <c r="B63" s="16">
        <v>47.220941589670325</v>
      </c>
      <c r="C63" s="17">
        <v>41.814188776890688</v>
      </c>
      <c r="D63" s="18">
        <v>5.6875029395929184</v>
      </c>
      <c r="E63" s="28">
        <v>46.936372076195433</v>
      </c>
      <c r="F63" s="29">
        <v>9.4803853051314597</v>
      </c>
      <c r="G63" s="30">
        <v>14.847901165829747</v>
      </c>
    </row>
    <row r="64" spans="1:7" x14ac:dyDescent="0.25">
      <c r="A64" s="14" t="s">
        <v>74</v>
      </c>
      <c r="B64" s="16">
        <v>47.223513777117937</v>
      </c>
      <c r="C64" s="17">
        <v>41.814188776890695</v>
      </c>
      <c r="D64" s="18">
        <v>5.6902247846325764</v>
      </c>
      <c r="E64" s="28">
        <v>46.902676036415734</v>
      </c>
      <c r="F64" s="29">
        <v>1.2569411632496299</v>
      </c>
      <c r="G64" s="30">
        <v>6.6066688207600022</v>
      </c>
    </row>
    <row r="65" spans="1:7" x14ac:dyDescent="0.25">
      <c r="A65" s="14" t="s">
        <v>75</v>
      </c>
      <c r="B65" s="16">
        <v>47.229395237181706</v>
      </c>
      <c r="C65" s="17">
        <v>41.814188776890717</v>
      </c>
      <c r="D65" s="18">
        <v>5.6964485035649037</v>
      </c>
      <c r="E65" s="28">
        <v>46.943672869265093</v>
      </c>
      <c r="F65" s="29">
        <v>0</v>
      </c>
      <c r="G65" s="30">
        <v>5.3941921509127821</v>
      </c>
    </row>
    <row r="66" spans="1:7" x14ac:dyDescent="0.25">
      <c r="A66" s="14" t="s">
        <v>76</v>
      </c>
      <c r="B66" s="16">
        <v>47.231948782016367</v>
      </c>
      <c r="C66" s="17">
        <v>43.755823147231844</v>
      </c>
      <c r="D66" s="18">
        <v>3.6655109279033939</v>
      </c>
      <c r="E66" s="28">
        <v>46.897731068529197</v>
      </c>
      <c r="F66" s="31">
        <v>317.31353288046841</v>
      </c>
      <c r="G66" s="32">
        <v>322.47376729171702</v>
      </c>
    </row>
    <row r="67" spans="1:7" x14ac:dyDescent="0.25">
      <c r="A67" s="14" t="s">
        <v>77</v>
      </c>
      <c r="B67" s="16">
        <v>47.218671711716972</v>
      </c>
      <c r="C67" s="17">
        <v>43.755823147231851</v>
      </c>
      <c r="D67" s="18">
        <v>3.6514545779678733</v>
      </c>
      <c r="E67" s="28">
        <v>46.918608465973598</v>
      </c>
      <c r="F67" s="29">
        <v>16.971031489671901</v>
      </c>
      <c r="G67" s="30">
        <v>20.276245235354239</v>
      </c>
    </row>
    <row r="68" spans="1:7" x14ac:dyDescent="0.25">
      <c r="A68" s="14" t="s">
        <v>78</v>
      </c>
      <c r="B68" s="16">
        <v>47.221891846049161</v>
      </c>
      <c r="C68" s="17">
        <v>43.755823147231851</v>
      </c>
      <c r="D68" s="18">
        <v>3.6548636741702882</v>
      </c>
      <c r="E68" s="28">
        <v>46.916984984243825</v>
      </c>
      <c r="F68" s="29">
        <v>13.1506423443497</v>
      </c>
      <c r="G68" s="30">
        <v>16.464781820396677</v>
      </c>
    </row>
    <row r="69" spans="1:7" x14ac:dyDescent="0.25">
      <c r="A69" s="14" t="s">
        <v>79</v>
      </c>
      <c r="B69" s="16">
        <v>47.221937984879091</v>
      </c>
      <c r="C69" s="17">
        <v>43.755823147231844</v>
      </c>
      <c r="D69" s="18">
        <v>3.6549125206736646</v>
      </c>
      <c r="E69" s="28">
        <v>46.942961473698126</v>
      </c>
      <c r="F69" s="29">
        <v>0.64893981602001805</v>
      </c>
      <c r="G69" s="30">
        <v>4.0083805074806174</v>
      </c>
    </row>
    <row r="70" spans="1:7" x14ac:dyDescent="0.25">
      <c r="A70" s="14" t="s">
        <v>80</v>
      </c>
      <c r="B70" s="16">
        <v>47.232362852763792</v>
      </c>
      <c r="C70" s="17">
        <v>43.755823147231851</v>
      </c>
      <c r="D70" s="18">
        <v>3.6659493088948962</v>
      </c>
      <c r="E70" s="28">
        <v>46.940369016506459</v>
      </c>
      <c r="F70" s="29">
        <v>0</v>
      </c>
      <c r="G70" s="30">
        <v>3.3569163470403658</v>
      </c>
    </row>
    <row r="71" spans="1:7" x14ac:dyDescent="0.25">
      <c r="A71" s="14" t="s">
        <v>81</v>
      </c>
      <c r="B71" s="16"/>
      <c r="C71" s="17"/>
      <c r="D71" s="18"/>
      <c r="E71" s="28">
        <v>46.795777366970235</v>
      </c>
      <c r="F71" s="29">
        <v>0</v>
      </c>
      <c r="G71" s="30">
        <v>2.1907739796500265</v>
      </c>
    </row>
    <row r="72" spans="1:7" x14ac:dyDescent="0.25">
      <c r="A72" s="14" t="s">
        <v>82</v>
      </c>
      <c r="B72" s="16">
        <v>47.229888293855076</v>
      </c>
      <c r="C72" s="17">
        <v>45.678670600142468</v>
      </c>
      <c r="D72" s="18">
        <v>1.6396522782575016</v>
      </c>
      <c r="E72" s="28">
        <v>46.904840976603147</v>
      </c>
      <c r="F72" s="31">
        <v>265.70499949843202</v>
      </c>
      <c r="G72" s="32">
        <v>264.72237574427447</v>
      </c>
    </row>
    <row r="73" spans="1:7" x14ac:dyDescent="0.25">
      <c r="A73" s="14" t="s">
        <v>83</v>
      </c>
      <c r="B73" s="16">
        <v>47.220374074610014</v>
      </c>
      <c r="C73" s="17">
        <v>45.678670600142453</v>
      </c>
      <c r="D73" s="18">
        <v>1.6295769408374037</v>
      </c>
      <c r="E73" s="28">
        <v>46.910703941610777</v>
      </c>
      <c r="F73" s="29">
        <v>18.9846289467697</v>
      </c>
      <c r="G73" s="30">
        <v>20.273872681491909</v>
      </c>
    </row>
    <row r="74" spans="1:7" x14ac:dyDescent="0.25">
      <c r="A74" s="14" t="s">
        <v>84</v>
      </c>
      <c r="B74" s="16">
        <v>47.21779468760235</v>
      </c>
      <c r="C74" s="17">
        <v>45.678670600142446</v>
      </c>
      <c r="D74" s="18">
        <v>1.6268454697198995</v>
      </c>
      <c r="E74" s="28">
        <v>46.902860565698425</v>
      </c>
      <c r="F74" s="29">
        <v>46.337388231842297</v>
      </c>
      <c r="G74" s="30">
        <v>47.559595077916796</v>
      </c>
    </row>
    <row r="75" spans="1:7" x14ac:dyDescent="0.25">
      <c r="A75" s="14" t="s">
        <v>85</v>
      </c>
      <c r="B75" s="16">
        <v>47.221241441688164</v>
      </c>
      <c r="C75" s="17">
        <v>45.678670600142475</v>
      </c>
      <c r="D75" s="18">
        <v>1.630495452860611</v>
      </c>
      <c r="E75" s="28">
        <v>46.934058229821574</v>
      </c>
      <c r="F75" s="29">
        <v>10.679309287268699</v>
      </c>
      <c r="G75" s="30">
        <v>12.001542298947838</v>
      </c>
    </row>
    <row r="76" spans="1:7" x14ac:dyDescent="0.25">
      <c r="A76" s="14" t="s">
        <v>86</v>
      </c>
      <c r="B76" s="16">
        <v>47.221217239204435</v>
      </c>
      <c r="C76" s="17">
        <v>45.678670600142432</v>
      </c>
      <c r="D76" s="18">
        <v>1.6304698232333728</v>
      </c>
      <c r="E76" s="28">
        <v>46.920839330879211</v>
      </c>
      <c r="F76" s="29">
        <v>0</v>
      </c>
      <c r="G76" s="30">
        <v>1.3124948828718821</v>
      </c>
    </row>
    <row r="77" spans="1:7" x14ac:dyDescent="0.25">
      <c r="A77" s="14" t="s">
        <v>87</v>
      </c>
      <c r="B77" s="16">
        <v>47.210731151988611</v>
      </c>
      <c r="C77" s="17">
        <v>47.582371582861079</v>
      </c>
      <c r="D77" s="18">
        <v>0.39375361991677754</v>
      </c>
      <c r="E77" s="28">
        <v>46.977640869780821</v>
      </c>
      <c r="F77" s="31">
        <v>311.49671802429168</v>
      </c>
      <c r="G77" s="32">
        <v>310.58801888263298</v>
      </c>
    </row>
    <row r="78" spans="1:7" x14ac:dyDescent="0.25">
      <c r="A78" s="14" t="s">
        <v>88</v>
      </c>
      <c r="B78" s="16"/>
      <c r="C78" s="17"/>
      <c r="D78" s="18"/>
      <c r="E78" s="28">
        <v>46.926679681729027</v>
      </c>
      <c r="F78" s="29">
        <v>0</v>
      </c>
      <c r="G78" s="30">
        <v>0.69445798162791594</v>
      </c>
    </row>
    <row r="79" spans="1:7" x14ac:dyDescent="0.25">
      <c r="A79" s="14" t="s">
        <v>89</v>
      </c>
      <c r="B79" s="16">
        <v>47.221867273106085</v>
      </c>
      <c r="C79" s="17">
        <v>47.582371582861064</v>
      </c>
      <c r="D79" s="18">
        <v>0.38196024303702875</v>
      </c>
      <c r="E79" s="28">
        <v>46.936163570797937</v>
      </c>
      <c r="F79" s="31">
        <v>360.44129140010602</v>
      </c>
      <c r="G79" s="32">
        <v>361.98938317091415</v>
      </c>
    </row>
    <row r="80" spans="1:7" x14ac:dyDescent="0.25">
      <c r="A80" s="14" t="s">
        <v>90</v>
      </c>
      <c r="B80" s="16">
        <v>47.221838299764826</v>
      </c>
      <c r="C80" s="17">
        <v>47.582371582861043</v>
      </c>
      <c r="D80" s="18">
        <v>0.381990926819332</v>
      </c>
      <c r="E80" s="28">
        <v>46.918936541406168</v>
      </c>
      <c r="F80" s="29">
        <v>57.257813432741401</v>
      </c>
      <c r="G80" s="30">
        <v>56.612102278635703</v>
      </c>
    </row>
    <row r="81" spans="1:7" x14ac:dyDescent="0.25">
      <c r="A81" s="14" t="s">
        <v>91</v>
      </c>
      <c r="B81" s="16">
        <v>47.221739987630542</v>
      </c>
      <c r="C81" s="17">
        <v>47.582371582861057</v>
      </c>
      <c r="D81" s="18">
        <v>0.38209504279331047</v>
      </c>
      <c r="E81" s="28">
        <v>46.919714649994525</v>
      </c>
      <c r="F81" s="29">
        <v>0</v>
      </c>
      <c r="G81" s="30">
        <v>0.70182864410914847</v>
      </c>
    </row>
    <row r="82" spans="1:7" x14ac:dyDescent="0.25">
      <c r="A82" s="14" t="s">
        <v>92</v>
      </c>
      <c r="B82" s="16">
        <v>47.247226847687109</v>
      </c>
      <c r="C82" s="17">
        <v>49.466604482324527</v>
      </c>
      <c r="D82" s="18">
        <v>2.3571006623655379</v>
      </c>
      <c r="E82" s="28">
        <v>21.140904368274356</v>
      </c>
      <c r="F82" s="31">
        <v>488.77919974675433</v>
      </c>
      <c r="G82" s="32">
        <v>302.90433055292903</v>
      </c>
    </row>
    <row r="83" spans="1:7" x14ac:dyDescent="0.25">
      <c r="A83" s="14" t="s">
        <v>93</v>
      </c>
      <c r="B83" s="16">
        <v>47.225996882414698</v>
      </c>
      <c r="C83" s="17">
        <v>49.466604482324541</v>
      </c>
      <c r="D83" s="18">
        <v>2.3795816975913149</v>
      </c>
      <c r="E83" s="28">
        <v>46.96039897033193</v>
      </c>
      <c r="F83" s="29">
        <v>31.283559052335999</v>
      </c>
      <c r="G83" s="30">
        <v>28.682519959932762</v>
      </c>
    </row>
    <row r="84" spans="1:7" x14ac:dyDescent="0.25">
      <c r="A84" s="14" t="s">
        <v>94</v>
      </c>
      <c r="B84" s="16">
        <v>47.216937566596087</v>
      </c>
      <c r="C84" s="17">
        <v>49.466604482324527</v>
      </c>
      <c r="D84" s="18">
        <v>2.3891744921912452</v>
      </c>
      <c r="E84" s="28">
        <v>46.929114691906399</v>
      </c>
      <c r="F84" s="29">
        <v>11.0439091047246</v>
      </c>
      <c r="G84" s="30">
        <v>8.3562964874221812</v>
      </c>
    </row>
    <row r="85" spans="1:7" x14ac:dyDescent="0.25">
      <c r="A85" s="14" t="s">
        <v>95</v>
      </c>
      <c r="B85" s="16">
        <v>47.230687255576136</v>
      </c>
      <c r="C85" s="17">
        <v>49.466604482324541</v>
      </c>
      <c r="D85" s="18">
        <v>2.374615031260487</v>
      </c>
      <c r="E85" s="28">
        <v>46.924085220899293</v>
      </c>
      <c r="F85" s="29">
        <v>24.333812104399001</v>
      </c>
      <c r="G85" s="30">
        <v>21.670245753007457</v>
      </c>
    </row>
    <row r="86" spans="1:7" x14ac:dyDescent="0.25">
      <c r="A86" s="14" t="s">
        <v>96</v>
      </c>
      <c r="B86" s="16">
        <v>47.210170834414086</v>
      </c>
      <c r="C86" s="17">
        <v>49.466604482324541</v>
      </c>
      <c r="D86" s="18">
        <v>2.3963395501316458</v>
      </c>
      <c r="E86" s="28">
        <v>46.940435687980283</v>
      </c>
      <c r="F86" s="29">
        <v>0</v>
      </c>
      <c r="G86" s="30">
        <v>2.6818490571179234</v>
      </c>
    </row>
    <row r="87" spans="1:7" x14ac:dyDescent="0.25">
      <c r="A87" s="14" t="s">
        <v>97</v>
      </c>
      <c r="B87" s="16">
        <v>47.220897256951403</v>
      </c>
      <c r="C87" s="17">
        <v>51.331083910687546</v>
      </c>
      <c r="D87" s="18">
        <v>4.3753200956703981</v>
      </c>
      <c r="E87" s="28">
        <v>46.960747038431968</v>
      </c>
      <c r="F87" s="29">
        <v>0</v>
      </c>
      <c r="G87" s="30">
        <v>4.6505989447887108</v>
      </c>
    </row>
    <row r="88" spans="1:7" x14ac:dyDescent="0.25">
      <c r="A88" s="14" t="s">
        <v>98</v>
      </c>
      <c r="B88" s="16">
        <v>47.227827005512211</v>
      </c>
      <c r="C88" s="17">
        <v>59.80599448818856</v>
      </c>
      <c r="D88" s="18">
        <v>13.533827284922914</v>
      </c>
      <c r="E88" s="28">
        <v>47.000595597960491</v>
      </c>
      <c r="F88" s="29">
        <v>0</v>
      </c>
      <c r="G88" s="30">
        <v>4.4363037731396888</v>
      </c>
    </row>
    <row r="89" spans="1:7" x14ac:dyDescent="0.25">
      <c r="A89" s="14" t="s">
        <v>100</v>
      </c>
      <c r="B89" s="16">
        <v>47.227582946354659</v>
      </c>
      <c r="C89" s="17">
        <v>44.719618619892607</v>
      </c>
      <c r="D89" s="18">
        <v>2.6477663568546843</v>
      </c>
      <c r="E89" s="28">
        <v>46.940953014183293</v>
      </c>
      <c r="F89" s="29">
        <v>0</v>
      </c>
      <c r="G89" s="30">
        <v>2.3443656186525459</v>
      </c>
    </row>
    <row r="90" spans="1:7" x14ac:dyDescent="0.25">
      <c r="A90" s="14" t="s">
        <v>101</v>
      </c>
      <c r="B90" s="16"/>
      <c r="C90" s="17"/>
      <c r="D90" s="18"/>
      <c r="E90" s="28">
        <v>46.942169684434035</v>
      </c>
      <c r="F90" s="29">
        <v>0</v>
      </c>
      <c r="G90" s="30">
        <v>1.3350672290717438</v>
      </c>
    </row>
    <row r="91" spans="1:7" x14ac:dyDescent="0.25">
      <c r="A91" s="22" t="s">
        <v>102</v>
      </c>
      <c r="B91" s="23">
        <v>47.235317360647208</v>
      </c>
      <c r="C91" s="24">
        <v>47.582371582861057</v>
      </c>
      <c r="D91" s="25">
        <v>0.36771588765221513</v>
      </c>
      <c r="E91" s="33">
        <v>46.945010425814857</v>
      </c>
      <c r="F91" s="34">
        <v>0</v>
      </c>
      <c r="G91" s="35">
        <v>0.67505907019941036</v>
      </c>
    </row>
    <row r="92" spans="1:7" x14ac:dyDescent="0.25">
      <c r="A92" s="14" t="s">
        <v>103</v>
      </c>
      <c r="B92" s="16"/>
      <c r="C92" s="17"/>
      <c r="D92" s="18"/>
      <c r="E92" s="28">
        <v>35.440724048149278</v>
      </c>
      <c r="F92" s="29">
        <v>35.440724048149278</v>
      </c>
      <c r="G92" s="30">
        <v>38.867396350828301</v>
      </c>
    </row>
    <row r="93" spans="1:7" x14ac:dyDescent="0.25">
      <c r="A93" s="14" t="s">
        <v>104</v>
      </c>
      <c r="B93" s="16">
        <v>29.03782350750533</v>
      </c>
      <c r="C93" s="17">
        <v>40.836449659487684</v>
      </c>
      <c r="D93" s="18">
        <v>12.159082648909306</v>
      </c>
      <c r="E93" s="28">
        <v>35.615702113553297</v>
      </c>
      <c r="F93" s="29">
        <v>8.0019373916416541</v>
      </c>
      <c r="G93" s="30">
        <v>13.40514784447651</v>
      </c>
    </row>
    <row r="94" spans="1:7" x14ac:dyDescent="0.25">
      <c r="A94" s="14" t="s">
        <v>105</v>
      </c>
      <c r="B94" s="16">
        <v>29.651854867071965</v>
      </c>
      <c r="C94" s="17">
        <v>40.836449659487684</v>
      </c>
      <c r="D94" s="18">
        <v>11.533743252788046</v>
      </c>
      <c r="E94" s="28">
        <v>35.66093904316255</v>
      </c>
      <c r="F94" s="29">
        <v>35.66093904316255</v>
      </c>
      <c r="G94" s="30">
        <v>40.836449659487712</v>
      </c>
    </row>
    <row r="95" spans="1:7" x14ac:dyDescent="0.25">
      <c r="A95" s="14" t="s">
        <v>106</v>
      </c>
      <c r="B95" s="16"/>
      <c r="C95" s="17"/>
      <c r="D95" s="18"/>
      <c r="E95" s="28">
        <v>35.437482598686984</v>
      </c>
      <c r="F95" s="31">
        <v>337.12858523577518</v>
      </c>
      <c r="G95" s="32">
        <v>352.16385279996166</v>
      </c>
    </row>
    <row r="96" spans="1:7" x14ac:dyDescent="0.25">
      <c r="A96" s="14" t="s">
        <v>107</v>
      </c>
      <c r="B96" s="16">
        <v>29.690143405561127</v>
      </c>
      <c r="C96" s="17">
        <v>42.787330325278496</v>
      </c>
      <c r="D96" s="18">
        <v>13.526784743702255</v>
      </c>
      <c r="E96" s="28">
        <v>35.536508041790306</v>
      </c>
      <c r="F96" s="29">
        <v>32.550755537669559</v>
      </c>
      <c r="G96" s="30">
        <v>39.843705806621195</v>
      </c>
    </row>
    <row r="97" spans="1:7" x14ac:dyDescent="0.25">
      <c r="A97" s="14" t="s">
        <v>108</v>
      </c>
      <c r="B97" s="16">
        <v>29.745756848769005</v>
      </c>
      <c r="C97" s="17">
        <v>42.787330325278525</v>
      </c>
      <c r="D97" s="18">
        <v>13.470174744864085</v>
      </c>
      <c r="E97" s="28">
        <v>35.505821777295246</v>
      </c>
      <c r="F97" s="29">
        <v>19.192886871923573</v>
      </c>
      <c r="G97" s="30">
        <v>26.66502402198811</v>
      </c>
    </row>
    <row r="98" spans="1:7" x14ac:dyDescent="0.25">
      <c r="A98" s="14" t="s">
        <v>109</v>
      </c>
      <c r="B98" s="16">
        <v>29.627862286599449</v>
      </c>
      <c r="C98" s="17">
        <v>42.787330325278525</v>
      </c>
      <c r="D98" s="18">
        <v>13.5901736418959</v>
      </c>
      <c r="E98" s="28">
        <v>35.650965873117421</v>
      </c>
      <c r="F98" s="29">
        <v>34.461658841282791</v>
      </c>
      <c r="G98" s="30">
        <v>41.61495585321979</v>
      </c>
    </row>
    <row r="99" spans="1:7" x14ac:dyDescent="0.25">
      <c r="A99" s="14" t="s">
        <v>110</v>
      </c>
      <c r="B99" s="16">
        <v>28.889975497656305</v>
      </c>
      <c r="C99" s="17">
        <v>42.787330325278525</v>
      </c>
      <c r="D99" s="18">
        <v>14.34052173641448</v>
      </c>
      <c r="E99" s="28">
        <v>35.648150702029334</v>
      </c>
      <c r="F99" s="29">
        <v>35.648150702029334</v>
      </c>
      <c r="G99" s="30">
        <v>42.787330325278532</v>
      </c>
    </row>
    <row r="100" spans="1:7" x14ac:dyDescent="0.25">
      <c r="A100" s="14" t="s">
        <v>111</v>
      </c>
      <c r="B100" s="16"/>
      <c r="C100" s="17"/>
      <c r="D100" s="18"/>
      <c r="E100" s="28">
        <v>35.183609689447032</v>
      </c>
      <c r="F100" s="29">
        <v>35.183609689447032</v>
      </c>
      <c r="G100" s="30">
        <v>44.719618619892586</v>
      </c>
    </row>
    <row r="101" spans="1:7" x14ac:dyDescent="0.25">
      <c r="A101" s="14" t="s">
        <v>112</v>
      </c>
      <c r="B101" s="16"/>
      <c r="C101" s="17"/>
      <c r="D101" s="18"/>
      <c r="E101" s="28">
        <v>35.401349470995015</v>
      </c>
      <c r="F101" s="31">
        <v>486.73007994442798</v>
      </c>
      <c r="G101" s="32">
        <v>444.01239808807901</v>
      </c>
    </row>
    <row r="102" spans="1:7" x14ac:dyDescent="0.25">
      <c r="A102" s="14" t="s">
        <v>113</v>
      </c>
      <c r="B102" s="16"/>
      <c r="C102" s="17"/>
      <c r="D102" s="18"/>
      <c r="E102" s="28">
        <v>35.676323905920029</v>
      </c>
      <c r="F102" s="29">
        <v>31.432238447493283</v>
      </c>
      <c r="G102" s="30">
        <v>40.551078178943165</v>
      </c>
    </row>
    <row r="103" spans="1:7" x14ac:dyDescent="0.25">
      <c r="A103" s="14" t="s">
        <v>114</v>
      </c>
      <c r="B103" s="16">
        <v>29.953235130078404</v>
      </c>
      <c r="C103" s="17">
        <v>44.719618619892579</v>
      </c>
      <c r="D103" s="18">
        <v>15.278004619707286</v>
      </c>
      <c r="E103" s="28">
        <v>35.633917439896564</v>
      </c>
      <c r="F103" s="29">
        <v>25.189151218886163</v>
      </c>
      <c r="G103" s="30">
        <v>34.44656582480404</v>
      </c>
    </row>
    <row r="104" spans="1:7" x14ac:dyDescent="0.25">
      <c r="A104" s="14" t="s">
        <v>115</v>
      </c>
      <c r="B104" s="16"/>
      <c r="C104" s="17"/>
      <c r="D104" s="18"/>
      <c r="E104" s="28">
        <v>35.67735713196182</v>
      </c>
      <c r="F104" s="29">
        <v>35.67735713196182</v>
      </c>
      <c r="G104" s="30">
        <v>44.719618619892557</v>
      </c>
    </row>
    <row r="105" spans="1:7" x14ac:dyDescent="0.25">
      <c r="A105" s="14" t="s">
        <v>116</v>
      </c>
      <c r="B105" s="16"/>
      <c r="C105" s="17"/>
      <c r="D105" s="18"/>
      <c r="E105" s="28">
        <v>35.697408847704779</v>
      </c>
      <c r="F105" s="29">
        <v>3.9478207312521718</v>
      </c>
      <c r="G105" s="30">
        <v>7.4709840920226362</v>
      </c>
    </row>
    <row r="106" spans="1:7" x14ac:dyDescent="0.25">
      <c r="A106" s="14" t="s">
        <v>117</v>
      </c>
      <c r="B106" s="16"/>
      <c r="C106" s="17"/>
      <c r="D106" s="18"/>
      <c r="E106" s="28">
        <v>35.687680292170619</v>
      </c>
      <c r="F106" s="29">
        <v>5.9009241947676996</v>
      </c>
      <c r="G106" s="30">
        <v>5.5287977770519001</v>
      </c>
    </row>
    <row r="107" spans="1:7" x14ac:dyDescent="0.25">
      <c r="A107" s="14" t="s">
        <v>118</v>
      </c>
      <c r="B107" s="16"/>
      <c r="C107" s="17"/>
      <c r="D107" s="18"/>
      <c r="E107" s="28">
        <v>35.703283627985563</v>
      </c>
      <c r="F107" s="29">
        <v>27.077931442800079</v>
      </c>
      <c r="G107" s="30">
        <v>38.187461449997379</v>
      </c>
    </row>
    <row r="108" spans="1:7" x14ac:dyDescent="0.25">
      <c r="A108" s="14" t="s">
        <v>119</v>
      </c>
      <c r="B108" s="16">
        <v>29.378525883811225</v>
      </c>
      <c r="C108" s="17">
        <v>46.632935370083736</v>
      </c>
      <c r="D108" s="18">
        <v>17.866334525169915</v>
      </c>
      <c r="E108" s="28">
        <v>35.655339576325318</v>
      </c>
      <c r="F108" s="29">
        <v>35.655339576325318</v>
      </c>
      <c r="G108" s="30">
        <v>46.632935370083736</v>
      </c>
    </row>
    <row r="109" spans="1:7" x14ac:dyDescent="0.25">
      <c r="A109" s="14" t="s">
        <v>120</v>
      </c>
      <c r="B109" s="16"/>
      <c r="C109" s="17"/>
      <c r="D109" s="18"/>
      <c r="E109" s="28">
        <v>35.534885819134296</v>
      </c>
      <c r="F109" s="29">
        <v>27.410453408463418</v>
      </c>
      <c r="G109" s="30">
        <v>21.992224033757903</v>
      </c>
    </row>
    <row r="110" spans="1:7" x14ac:dyDescent="0.25">
      <c r="A110" s="14" t="s">
        <v>121</v>
      </c>
      <c r="B110" s="16">
        <v>29.322099835850103</v>
      </c>
      <c r="C110" s="17">
        <v>40.83644965948767</v>
      </c>
      <c r="D110" s="18">
        <v>11.869671543385072</v>
      </c>
      <c r="E110" s="28">
        <v>35.522577583937554</v>
      </c>
      <c r="F110" s="29">
        <v>5.6634618546278919</v>
      </c>
      <c r="G110" s="30">
        <v>11.168576163049652</v>
      </c>
    </row>
    <row r="111" spans="1:7" x14ac:dyDescent="0.25">
      <c r="A111" s="14" t="s">
        <v>122</v>
      </c>
      <c r="B111" s="16">
        <v>29.686092371452443</v>
      </c>
      <c r="C111" s="17">
        <v>40.836449659487677</v>
      </c>
      <c r="D111" s="18">
        <v>11.498851430808516</v>
      </c>
      <c r="E111" s="28">
        <v>35.608410236743872</v>
      </c>
      <c r="F111" s="29">
        <v>35.608410236743872</v>
      </c>
      <c r="G111" s="30">
        <v>40.836449659487691</v>
      </c>
    </row>
    <row r="112" spans="1:7" x14ac:dyDescent="0.25">
      <c r="A112" s="14" t="s">
        <v>123</v>
      </c>
      <c r="B112" s="16">
        <v>29.367943484190683</v>
      </c>
      <c r="C112" s="17">
        <v>42.787330325278546</v>
      </c>
      <c r="D112" s="18">
        <v>13.854621425351372</v>
      </c>
      <c r="E112" s="28">
        <v>35.678661316867974</v>
      </c>
      <c r="F112" s="29">
        <v>71.781497774091036</v>
      </c>
      <c r="G112" s="30">
        <v>65.256252848865969</v>
      </c>
    </row>
    <row r="113" spans="1:7" x14ac:dyDescent="0.25">
      <c r="A113" s="14" t="s">
        <v>124</v>
      </c>
      <c r="B113" s="16">
        <v>29.604848240653659</v>
      </c>
      <c r="C113" s="17">
        <v>42.787330325278525</v>
      </c>
      <c r="D113" s="18">
        <v>13.613594826109063</v>
      </c>
      <c r="E113" s="28">
        <v>35.626078268350483</v>
      </c>
      <c r="F113" s="29">
        <v>29.935494767701009</v>
      </c>
      <c r="G113" s="30">
        <v>37.173344823912657</v>
      </c>
    </row>
    <row r="114" spans="1:7" x14ac:dyDescent="0.25">
      <c r="A114" s="14" t="s">
        <v>125</v>
      </c>
      <c r="B114" s="16">
        <v>29.654195168220522</v>
      </c>
      <c r="C114" s="17">
        <v>42.787330325278518</v>
      </c>
      <c r="D114" s="18">
        <v>13.563373448021574</v>
      </c>
      <c r="E114" s="28">
        <v>35.601513143645242</v>
      </c>
      <c r="F114" s="29">
        <v>7.915169279656781</v>
      </c>
      <c r="G114" s="30">
        <v>15.362763618174483</v>
      </c>
    </row>
    <row r="115" spans="1:7" x14ac:dyDescent="0.25">
      <c r="A115" s="14" t="s">
        <v>126</v>
      </c>
      <c r="B115" s="16">
        <v>29.650857977033862</v>
      </c>
      <c r="C115" s="17">
        <v>42.787330325278525</v>
      </c>
      <c r="D115" s="18">
        <v>13.566769948417459</v>
      </c>
      <c r="E115" s="28">
        <v>35.728593555207816</v>
      </c>
      <c r="F115" s="29">
        <v>34.957936287828304</v>
      </c>
      <c r="G115" s="30">
        <v>42.02759623551654</v>
      </c>
    </row>
    <row r="116" spans="1:7" x14ac:dyDescent="0.25">
      <c r="A116" s="14" t="s">
        <v>127</v>
      </c>
      <c r="B116" s="16">
        <v>29.222872890827407</v>
      </c>
      <c r="C116" s="17">
        <v>42.787330325278539</v>
      </c>
      <c r="D116" s="18">
        <v>14.002153811309867</v>
      </c>
      <c r="E116" s="28">
        <v>35.619159960369871</v>
      </c>
      <c r="F116" s="29">
        <v>35.619159960369871</v>
      </c>
      <c r="G116" s="30">
        <v>42.787330325278525</v>
      </c>
    </row>
    <row r="117" spans="1:7" x14ac:dyDescent="0.25">
      <c r="A117" s="14" t="s">
        <v>128</v>
      </c>
      <c r="B117" s="16">
        <v>29.254718411716073</v>
      </c>
      <c r="C117" s="17">
        <v>44.719618619892593</v>
      </c>
      <c r="D117" s="18">
        <v>15.987805302427757</v>
      </c>
      <c r="E117" s="28">
        <v>35.656937411202222</v>
      </c>
      <c r="F117" s="31">
        <v>420.10101722557908</v>
      </c>
      <c r="G117" s="32">
        <v>455.85198234286918</v>
      </c>
    </row>
    <row r="118" spans="1:7" x14ac:dyDescent="0.25">
      <c r="A118" s="14" t="s">
        <v>129</v>
      </c>
      <c r="B118" s="16">
        <v>29.649532358101876</v>
      </c>
      <c r="C118" s="17">
        <v>44.719618619892572</v>
      </c>
      <c r="D118" s="18">
        <v>15.586754350324769</v>
      </c>
      <c r="E118" s="28">
        <v>35.730890593412454</v>
      </c>
      <c r="F118" s="29">
        <v>26.608997448616119</v>
      </c>
      <c r="G118" s="30">
        <v>35.749079922140638</v>
      </c>
    </row>
    <row r="119" spans="1:7" x14ac:dyDescent="0.25">
      <c r="A119" s="14" t="s">
        <v>130</v>
      </c>
      <c r="B119" s="16">
        <v>29.584087594625874</v>
      </c>
      <c r="C119" s="17">
        <v>44.719618619892607</v>
      </c>
      <c r="D119" s="18">
        <v>15.653258283122534</v>
      </c>
      <c r="E119" s="28">
        <v>35.723511734819624</v>
      </c>
      <c r="F119" s="29">
        <v>31.192997995103926</v>
      </c>
      <c r="G119" s="30">
        <v>40.269087393021749</v>
      </c>
    </row>
    <row r="120" spans="1:7" x14ac:dyDescent="0.25">
      <c r="A120" s="14" t="s">
        <v>131</v>
      </c>
      <c r="B120" s="16">
        <v>29.385576179465385</v>
      </c>
      <c r="C120" s="17">
        <v>44.719618619892579</v>
      </c>
      <c r="D120" s="18">
        <v>15.854920890188644</v>
      </c>
      <c r="E120" s="28">
        <v>35.721540233446106</v>
      </c>
      <c r="F120" s="29">
        <v>33.605152472008776</v>
      </c>
      <c r="G120" s="30">
        <v>42.641767856632804</v>
      </c>
    </row>
    <row r="121" spans="1:7" x14ac:dyDescent="0.25">
      <c r="A121" s="14" t="s">
        <v>132</v>
      </c>
      <c r="B121" s="16">
        <v>29.7672465082134</v>
      </c>
      <c r="C121" s="17">
        <v>46.632935370083736</v>
      </c>
      <c r="D121" s="18">
        <v>17.472026757716236</v>
      </c>
      <c r="E121" s="28">
        <v>35.626171584206666</v>
      </c>
      <c r="F121" s="29">
        <v>16.888448797157626</v>
      </c>
      <c r="G121" s="30">
        <v>28.235275293766328</v>
      </c>
    </row>
    <row r="122" spans="1:7" x14ac:dyDescent="0.25">
      <c r="A122" s="14" t="s">
        <v>133</v>
      </c>
      <c r="B122" s="16">
        <v>29.693880904415387</v>
      </c>
      <c r="C122" s="17">
        <v>46.632935370083736</v>
      </c>
      <c r="D122" s="18">
        <v>17.546475198490334</v>
      </c>
      <c r="E122" s="28">
        <v>35.7512040285227</v>
      </c>
      <c r="F122" s="29">
        <v>9.9776145263307292</v>
      </c>
      <c r="G122" s="30">
        <v>21.272365975689404</v>
      </c>
    </row>
    <row r="123" spans="1:7" x14ac:dyDescent="0.25">
      <c r="A123" s="14" t="s">
        <v>134</v>
      </c>
      <c r="B123" s="16"/>
      <c r="C123" s="17"/>
      <c r="D123" s="18"/>
      <c r="E123" s="28">
        <v>35.707447654945227</v>
      </c>
      <c r="F123" s="29">
        <v>35.707447654945227</v>
      </c>
      <c r="G123" s="30">
        <v>46.632935370083736</v>
      </c>
    </row>
    <row r="124" spans="1:7" x14ac:dyDescent="0.25">
      <c r="A124" s="14" t="s">
        <v>135</v>
      </c>
      <c r="B124" s="16">
        <v>29.629003135066583</v>
      </c>
      <c r="C124" s="17">
        <v>41.814188776890695</v>
      </c>
      <c r="D124" s="18">
        <v>12.574658246357822</v>
      </c>
      <c r="E124" s="28">
        <v>35.644343862609475</v>
      </c>
      <c r="F124" s="29">
        <v>35.339190334206322</v>
      </c>
      <c r="G124" s="30">
        <v>41.512786075489458</v>
      </c>
    </row>
    <row r="125" spans="1:7" x14ac:dyDescent="0.25">
      <c r="A125" s="14" t="s">
        <v>136</v>
      </c>
      <c r="B125" s="16">
        <v>29.68279470677108</v>
      </c>
      <c r="C125" s="17">
        <v>41.814188776890695</v>
      </c>
      <c r="D125" s="18">
        <v>12.519873856140777</v>
      </c>
      <c r="E125" s="28"/>
      <c r="F125" s="29"/>
      <c r="G125" s="30"/>
    </row>
    <row r="126" spans="1:7" x14ac:dyDescent="0.25">
      <c r="A126" s="14" t="s">
        <v>137</v>
      </c>
      <c r="B126" s="16">
        <v>29.787131816673835</v>
      </c>
      <c r="C126" s="17">
        <v>43.755823147231844</v>
      </c>
      <c r="D126" s="18">
        <v>14.439177665947486</v>
      </c>
      <c r="E126" s="28">
        <v>35.614727192090193</v>
      </c>
      <c r="F126" s="29">
        <v>35.614727192090193</v>
      </c>
      <c r="G126" s="30">
        <v>43.755823147231837</v>
      </c>
    </row>
    <row r="127" spans="1:7" x14ac:dyDescent="0.25">
      <c r="A127" s="14" t="s">
        <v>138</v>
      </c>
      <c r="B127" s="16">
        <v>29.138808260172912</v>
      </c>
      <c r="C127" s="17">
        <v>45.678670600142453</v>
      </c>
      <c r="D127" s="18">
        <v>17.109179715398096</v>
      </c>
      <c r="E127" s="28"/>
      <c r="F127" s="29"/>
      <c r="G127" s="30"/>
    </row>
    <row r="128" spans="1:7" x14ac:dyDescent="0.25">
      <c r="A128" s="22" t="s">
        <v>139</v>
      </c>
      <c r="B128" s="23">
        <v>30.189043284257167</v>
      </c>
      <c r="C128" s="24">
        <v>45.678670600142468</v>
      </c>
      <c r="D128" s="25">
        <v>16.042697451130298</v>
      </c>
      <c r="E128" s="33"/>
      <c r="F128" s="34"/>
      <c r="G128" s="35"/>
    </row>
    <row r="129" spans="1:7" x14ac:dyDescent="0.25">
      <c r="A129" s="14" t="s">
        <v>140</v>
      </c>
      <c r="B129" s="16">
        <v>37.094057865498307</v>
      </c>
      <c r="C129" s="17">
        <v>38.867396350828308</v>
      </c>
      <c r="D129" s="18">
        <v>1.8396462080136395</v>
      </c>
      <c r="E129" s="28">
        <v>43.293063172322988</v>
      </c>
      <c r="F129" s="31">
        <v>601.35693575229004</v>
      </c>
      <c r="G129" s="32">
        <v>641.27817488010498</v>
      </c>
    </row>
    <row r="130" spans="1:7" x14ac:dyDescent="0.25">
      <c r="A130" s="14" t="s">
        <v>141</v>
      </c>
      <c r="B130" s="16">
        <v>36.95527762627232</v>
      </c>
      <c r="C130" s="17">
        <v>38.867396350828308</v>
      </c>
      <c r="D130" s="18">
        <v>1.9833381886153645</v>
      </c>
      <c r="E130" s="28">
        <v>43.196782581833951</v>
      </c>
      <c r="F130" s="29">
        <v>0.63779839929745807</v>
      </c>
      <c r="G130" s="30">
        <v>5.1564949064185264</v>
      </c>
    </row>
    <row r="131" spans="1:7" x14ac:dyDescent="0.25">
      <c r="A131" s="14" t="s">
        <v>142</v>
      </c>
      <c r="B131" s="16">
        <v>36.969252827457396</v>
      </c>
      <c r="C131" s="17">
        <v>38.867396350828322</v>
      </c>
      <c r="D131" s="18">
        <v>1.9688701941291198</v>
      </c>
      <c r="E131" s="28">
        <v>43.197615777249176</v>
      </c>
      <c r="F131" s="29">
        <v>0</v>
      </c>
      <c r="G131" s="30">
        <v>4.5199415849627771</v>
      </c>
    </row>
    <row r="132" spans="1:7" x14ac:dyDescent="0.25">
      <c r="A132" s="14" t="s">
        <v>143</v>
      </c>
      <c r="B132" s="16">
        <v>36.969413776635946</v>
      </c>
      <c r="C132" s="17">
        <v>39.854166720132049</v>
      </c>
      <c r="D132" s="18">
        <v>2.9950754375788162</v>
      </c>
      <c r="E132" s="28">
        <v>43.215966193447095</v>
      </c>
      <c r="F132" s="29">
        <v>0</v>
      </c>
      <c r="G132" s="30">
        <v>3.513066525234247</v>
      </c>
    </row>
    <row r="133" spans="1:7" x14ac:dyDescent="0.25">
      <c r="A133" s="14" t="s">
        <v>144</v>
      </c>
      <c r="B133" s="16">
        <v>36.943504911147194</v>
      </c>
      <c r="C133" s="17">
        <v>40.836449659487705</v>
      </c>
      <c r="D133" s="18">
        <v>4.0455259652992792</v>
      </c>
      <c r="E133" s="28">
        <v>43.164524153930579</v>
      </c>
      <c r="F133" s="31">
        <v>1540.4490596389101</v>
      </c>
      <c r="G133" s="32">
        <v>1697.19355800524</v>
      </c>
    </row>
    <row r="134" spans="1:7" x14ac:dyDescent="0.25">
      <c r="A134" s="14" t="s">
        <v>145</v>
      </c>
      <c r="B134" s="16">
        <v>36.963775512161213</v>
      </c>
      <c r="C134" s="17">
        <v>40.836449659487691</v>
      </c>
      <c r="D134" s="18">
        <v>4.0245474226778848</v>
      </c>
      <c r="E134" s="28">
        <v>43.218749163400709</v>
      </c>
      <c r="F134" s="29">
        <v>1.2566645138726744</v>
      </c>
      <c r="G134" s="30">
        <v>3.7486354609506209</v>
      </c>
    </row>
    <row r="135" spans="1:7" x14ac:dyDescent="0.25">
      <c r="A135" s="14" t="s">
        <v>146</v>
      </c>
      <c r="B135" s="16">
        <v>36.951247963362981</v>
      </c>
      <c r="C135" s="17">
        <v>40.83644965948772</v>
      </c>
      <c r="D135" s="18">
        <v>4.0375125969798447</v>
      </c>
      <c r="E135" s="28">
        <v>43.220727066568479</v>
      </c>
      <c r="F135" s="29">
        <v>0</v>
      </c>
      <c r="G135" s="30">
        <v>2.494338930385418</v>
      </c>
    </row>
    <row r="136" spans="1:7" x14ac:dyDescent="0.25">
      <c r="A136" s="14" t="s">
        <v>147</v>
      </c>
      <c r="B136" s="16">
        <v>36.944350365496831</v>
      </c>
      <c r="C136" s="17">
        <v>41.814188776890681</v>
      </c>
      <c r="D136" s="18">
        <v>5.0654664786447583</v>
      </c>
      <c r="E136" s="28">
        <v>43.214269136850369</v>
      </c>
      <c r="F136" s="29">
        <v>1.4723050202646912</v>
      </c>
      <c r="G136" s="30">
        <v>2.9384666897723886</v>
      </c>
    </row>
    <row r="137" spans="1:7" x14ac:dyDescent="0.25">
      <c r="A137" s="14" t="s">
        <v>148</v>
      </c>
      <c r="B137" s="16">
        <v>36.988296825262339</v>
      </c>
      <c r="C137" s="17">
        <v>41.814188776890688</v>
      </c>
      <c r="D137" s="18">
        <v>5.0199945104306556</v>
      </c>
      <c r="E137" s="28">
        <v>43.219651569341849</v>
      </c>
      <c r="F137" s="29">
        <v>0</v>
      </c>
      <c r="G137" s="30">
        <v>1.4719660211313752</v>
      </c>
    </row>
    <row r="138" spans="1:7" x14ac:dyDescent="0.25">
      <c r="A138" s="14" t="s">
        <v>149</v>
      </c>
      <c r="B138" s="16">
        <v>36.978218898911258</v>
      </c>
      <c r="C138" s="17">
        <v>42.787330325278518</v>
      </c>
      <c r="D138" s="18">
        <v>6.0483539562507413</v>
      </c>
      <c r="E138" s="28">
        <v>43.142622338152712</v>
      </c>
      <c r="F138" s="31">
        <v>802.67091637545263</v>
      </c>
      <c r="G138" s="32">
        <v>797.08557819316081</v>
      </c>
    </row>
    <row r="139" spans="1:7" x14ac:dyDescent="0.25">
      <c r="A139" s="14" t="s">
        <v>150</v>
      </c>
      <c r="B139" s="16">
        <v>36.963675676813175</v>
      </c>
      <c r="C139" s="17">
        <v>42.787330325278539</v>
      </c>
      <c r="D139" s="18">
        <v>6.0633979157867524</v>
      </c>
      <c r="E139" s="28">
        <v>43.253263276868218</v>
      </c>
      <c r="F139" s="29">
        <v>5.6360550116522319</v>
      </c>
      <c r="G139" s="30">
        <v>6.1241696501771008</v>
      </c>
    </row>
    <row r="140" spans="1:7" x14ac:dyDescent="0.25">
      <c r="A140" s="14" t="s">
        <v>151</v>
      </c>
      <c r="B140" s="16">
        <v>36.971019544808136</v>
      </c>
      <c r="C140" s="17">
        <v>42.787330325278518</v>
      </c>
      <c r="D140" s="18">
        <v>6.0558012521065852</v>
      </c>
      <c r="E140" s="28">
        <v>43.263055054251787</v>
      </c>
      <c r="F140" s="29">
        <v>1.8020743792116305</v>
      </c>
      <c r="G140" s="30">
        <v>2.3008311448545324</v>
      </c>
    </row>
    <row r="141" spans="1:7" x14ac:dyDescent="0.25">
      <c r="A141" s="14" t="s">
        <v>152</v>
      </c>
      <c r="B141" s="16">
        <v>36.957918357831424</v>
      </c>
      <c r="C141" s="17">
        <v>42.787330325278518</v>
      </c>
      <c r="D141" s="18">
        <v>6.0693533302737279</v>
      </c>
      <c r="E141" s="28">
        <v>43.201197236590176</v>
      </c>
      <c r="F141" s="29">
        <v>0</v>
      </c>
      <c r="G141" s="30">
        <v>0.43391900152073681</v>
      </c>
    </row>
    <row r="142" spans="1:7" x14ac:dyDescent="0.25">
      <c r="A142" s="14" t="s">
        <v>153</v>
      </c>
      <c r="B142" s="16">
        <v>37.018305096338693</v>
      </c>
      <c r="C142" s="17">
        <v>43.755823147231851</v>
      </c>
      <c r="D142" s="18">
        <v>7.0218624754020906</v>
      </c>
      <c r="E142" s="28">
        <v>43.285579751326118</v>
      </c>
      <c r="F142" s="29">
        <v>2.1937874909288153</v>
      </c>
      <c r="G142" s="30">
        <v>1.7002174500220943</v>
      </c>
    </row>
    <row r="143" spans="1:7" x14ac:dyDescent="0.25">
      <c r="A143" s="14" t="s">
        <v>154</v>
      </c>
      <c r="B143" s="16">
        <v>37.152592560460135</v>
      </c>
      <c r="C143" s="17">
        <v>43.755823147231837</v>
      </c>
      <c r="D143" s="18">
        <v>6.8829614120470426</v>
      </c>
      <c r="E143" s="28">
        <v>43.227518628090777</v>
      </c>
      <c r="F143" s="29">
        <v>0</v>
      </c>
      <c r="G143" s="30">
        <v>0.55452605529105214</v>
      </c>
    </row>
    <row r="144" spans="1:7" x14ac:dyDescent="0.25">
      <c r="A144" s="14" t="s">
        <v>155</v>
      </c>
      <c r="B144" s="16">
        <v>36.928535034638017</v>
      </c>
      <c r="C144" s="17">
        <v>44.719618619892564</v>
      </c>
      <c r="D144" s="18">
        <v>8.1265962051277825</v>
      </c>
      <c r="E144" s="28">
        <v>43.244980091534693</v>
      </c>
      <c r="F144" s="31">
        <v>389.08994489327301</v>
      </c>
      <c r="G144" s="32">
        <v>384.83885794639599</v>
      </c>
    </row>
    <row r="145" spans="1:7" x14ac:dyDescent="0.25">
      <c r="A145" s="14" t="s">
        <v>156</v>
      </c>
      <c r="B145" s="16">
        <v>36.955003035143179</v>
      </c>
      <c r="C145" s="17">
        <v>44.7196186198926</v>
      </c>
      <c r="D145" s="18">
        <v>8.0992383806567911</v>
      </c>
      <c r="E145" s="28">
        <v>43.224412071567599</v>
      </c>
      <c r="F145" s="29">
        <v>4.9151486253816721</v>
      </c>
      <c r="G145" s="30">
        <v>3.3446637217645536</v>
      </c>
    </row>
    <row r="146" spans="1:7" x14ac:dyDescent="0.25">
      <c r="A146" s="14" t="s">
        <v>157</v>
      </c>
      <c r="B146" s="16">
        <v>36.960226355280099</v>
      </c>
      <c r="C146" s="17">
        <v>44.719618619892579</v>
      </c>
      <c r="D146" s="18">
        <v>8.0938392589269537</v>
      </c>
      <c r="E146" s="28">
        <v>43.205345660860239</v>
      </c>
      <c r="F146" s="29">
        <v>1.3644163770704949</v>
      </c>
      <c r="G146" s="30">
        <v>0.22672547975794538</v>
      </c>
    </row>
    <row r="147" spans="1:7" x14ac:dyDescent="0.25">
      <c r="A147" s="14" t="s">
        <v>158</v>
      </c>
      <c r="B147" s="16">
        <v>36.955319669116875</v>
      </c>
      <c r="C147" s="17">
        <v>44.719618619892593</v>
      </c>
      <c r="D147" s="18">
        <v>8.0989110915875955</v>
      </c>
      <c r="E147" s="28">
        <v>43.16201060017648</v>
      </c>
      <c r="F147" s="29">
        <v>0</v>
      </c>
      <c r="G147" s="30">
        <v>1.6365807600305569</v>
      </c>
    </row>
    <row r="148" spans="1:7" x14ac:dyDescent="0.25">
      <c r="A148" s="14" t="s">
        <v>159</v>
      </c>
      <c r="B148" s="16">
        <v>36.957145642357489</v>
      </c>
      <c r="C148" s="17">
        <v>45.678670600142453</v>
      </c>
      <c r="D148" s="18">
        <v>9.1058256961697204</v>
      </c>
      <c r="E148" s="28">
        <v>43.210551151190202</v>
      </c>
      <c r="F148" s="29">
        <v>1.9151668860751585</v>
      </c>
      <c r="G148" s="30">
        <v>0.68114826067874823</v>
      </c>
    </row>
    <row r="149" spans="1:7" x14ac:dyDescent="0.25">
      <c r="A149" s="14" t="s">
        <v>160</v>
      </c>
      <c r="B149" s="16">
        <v>37.054834279143115</v>
      </c>
      <c r="C149" s="17">
        <v>45.678670600142482</v>
      </c>
      <c r="D149" s="18">
        <v>9.0048813816284206</v>
      </c>
      <c r="E149" s="28">
        <v>43.210714005280053</v>
      </c>
      <c r="F149" s="29">
        <v>0</v>
      </c>
      <c r="G149" s="30">
        <v>2.5960596769816915</v>
      </c>
    </row>
    <row r="150" spans="1:7" x14ac:dyDescent="0.25">
      <c r="A150" s="14" t="s">
        <v>161</v>
      </c>
      <c r="B150" s="16">
        <v>37.012454211673131</v>
      </c>
      <c r="C150" s="17">
        <v>46.63293537008375</v>
      </c>
      <c r="D150" s="18">
        <v>10.05432513336558</v>
      </c>
      <c r="E150" s="28">
        <v>43.16933889993512</v>
      </c>
      <c r="F150" s="31">
        <v>256.10347155738998</v>
      </c>
      <c r="G150" s="32">
        <v>253.82353901839201</v>
      </c>
    </row>
    <row r="151" spans="1:7" x14ac:dyDescent="0.25">
      <c r="A151" s="14" t="s">
        <v>162</v>
      </c>
      <c r="B151" s="16">
        <v>36.963152210642086</v>
      </c>
      <c r="C151" s="17">
        <v>46.632935370083729</v>
      </c>
      <c r="D151" s="18">
        <v>10.105243434948575</v>
      </c>
      <c r="E151" s="28">
        <v>43.209417388639586</v>
      </c>
      <c r="F151" s="29">
        <v>8.9149832822808399</v>
      </c>
      <c r="G151" s="30">
        <v>5.3141286316318332</v>
      </c>
    </row>
    <row r="152" spans="1:7" x14ac:dyDescent="0.25">
      <c r="A152" s="14" t="s">
        <v>163</v>
      </c>
      <c r="B152" s="16">
        <v>36.961932286417735</v>
      </c>
      <c r="C152" s="17">
        <v>46.632935370083729</v>
      </c>
      <c r="D152" s="18">
        <v>10.106503275216172</v>
      </c>
      <c r="E152" s="28">
        <v>43.179331572778743</v>
      </c>
      <c r="F152" s="29">
        <v>1.4517791058541687</v>
      </c>
      <c r="G152" s="30">
        <v>2.1851812708200153</v>
      </c>
    </row>
    <row r="153" spans="1:7" x14ac:dyDescent="0.25">
      <c r="A153" s="14" t="s">
        <v>164</v>
      </c>
      <c r="B153" s="16">
        <v>36.994546393801798</v>
      </c>
      <c r="C153" s="17">
        <v>46.632935370083715</v>
      </c>
      <c r="D153" s="18">
        <v>10.072820742660975</v>
      </c>
      <c r="E153" s="28">
        <v>43.166234091544666</v>
      </c>
      <c r="F153" s="29">
        <v>0</v>
      </c>
      <c r="G153" s="30">
        <v>3.65040500895919</v>
      </c>
    </row>
    <row r="154" spans="1:7" x14ac:dyDescent="0.25">
      <c r="A154" s="14" t="s">
        <v>165</v>
      </c>
      <c r="B154" s="16">
        <v>36.959828907218892</v>
      </c>
      <c r="C154" s="17">
        <v>47.582371582861057</v>
      </c>
      <c r="D154" s="18">
        <v>11.111050079179631</v>
      </c>
      <c r="E154" s="28">
        <v>43.20411361238736</v>
      </c>
      <c r="F154" s="29">
        <v>9.8581813686869193</v>
      </c>
      <c r="G154" s="30">
        <v>5.2486872803663163</v>
      </c>
    </row>
    <row r="155" spans="1:7" x14ac:dyDescent="0.25">
      <c r="A155" s="14" t="s">
        <v>166</v>
      </c>
      <c r="B155" s="16">
        <v>36.949206055963089</v>
      </c>
      <c r="C155" s="17">
        <v>47.582371582861057</v>
      </c>
      <c r="D155" s="18">
        <v>11.122014445282542</v>
      </c>
      <c r="E155" s="28">
        <v>43.175991821707612</v>
      </c>
      <c r="F155" s="29">
        <v>1.2389862500275932</v>
      </c>
      <c r="G155" s="30">
        <v>3.4064499137551012</v>
      </c>
    </row>
    <row r="156" spans="1:7" x14ac:dyDescent="0.25">
      <c r="A156" s="14" t="s">
        <v>167</v>
      </c>
      <c r="B156" s="16">
        <v>36.937192513737827</v>
      </c>
      <c r="C156" s="17">
        <v>47.582371582861057</v>
      </c>
      <c r="D156" s="18">
        <v>11.134413862546118</v>
      </c>
      <c r="E156" s="28">
        <v>43.149189853235526</v>
      </c>
      <c r="F156" s="29">
        <v>0</v>
      </c>
      <c r="G156" s="30">
        <v>4.6730420607610093</v>
      </c>
    </row>
    <row r="157" spans="1:7" x14ac:dyDescent="0.25">
      <c r="A157" s="14" t="s">
        <v>168</v>
      </c>
      <c r="B157" s="16">
        <v>36.962219733235671</v>
      </c>
      <c r="C157" s="17">
        <v>48.526940208861127</v>
      </c>
      <c r="D157" s="18">
        <v>12.1076465455131</v>
      </c>
      <c r="E157" s="28">
        <v>43.193529035809874</v>
      </c>
      <c r="F157" s="29">
        <v>46.527730018505267</v>
      </c>
      <c r="G157" s="30">
        <v>41.168913388009564</v>
      </c>
    </row>
    <row r="158" spans="1:7" x14ac:dyDescent="0.25">
      <c r="A158" s="14" t="s">
        <v>169</v>
      </c>
      <c r="B158" s="16">
        <v>36.957201725719784</v>
      </c>
      <c r="C158" s="17">
        <v>48.526940208861127</v>
      </c>
      <c r="D158" s="18">
        <v>12.112822930961642</v>
      </c>
      <c r="E158" s="28">
        <v>43.180469367564037</v>
      </c>
      <c r="F158" s="29">
        <v>6.7426438876250172</v>
      </c>
      <c r="G158" s="30">
        <v>1.1016607334234148</v>
      </c>
    </row>
    <row r="159" spans="1:7" x14ac:dyDescent="0.25">
      <c r="A159" s="14" t="s">
        <v>170</v>
      </c>
      <c r="B159" s="16">
        <v>36.953729386756621</v>
      </c>
      <c r="C159" s="17">
        <v>48.526940208861127</v>
      </c>
      <c r="D159" s="18">
        <v>12.116404824969626</v>
      </c>
      <c r="E159" s="28">
        <v>43.173770517304959</v>
      </c>
      <c r="F159" s="29">
        <v>4.7727326197292985</v>
      </c>
      <c r="G159" s="30">
        <v>0.87691006756577483</v>
      </c>
    </row>
    <row r="160" spans="1:7" x14ac:dyDescent="0.25">
      <c r="A160" s="14" t="s">
        <v>171</v>
      </c>
      <c r="B160" s="16">
        <v>36.902123096063022</v>
      </c>
      <c r="C160" s="17">
        <v>48.526940208861127</v>
      </c>
      <c r="D160" s="18">
        <v>12.16963561117546</v>
      </c>
      <c r="E160" s="28">
        <v>43.181908061202925</v>
      </c>
      <c r="F160" s="29">
        <v>0</v>
      </c>
      <c r="G160" s="30">
        <v>5.6405230568684042</v>
      </c>
    </row>
    <row r="161" spans="1:7" x14ac:dyDescent="0.25">
      <c r="A161" s="14" t="s">
        <v>172</v>
      </c>
      <c r="B161" s="16">
        <v>37.070004988316519</v>
      </c>
      <c r="C161" s="17">
        <v>49.466604482324563</v>
      </c>
      <c r="D161" s="18">
        <v>12.992203439200662</v>
      </c>
      <c r="E161" s="28">
        <v>43.238669942012706</v>
      </c>
      <c r="F161" s="29">
        <v>85.06861016053206</v>
      </c>
      <c r="G161" s="30">
        <v>79.6027482476199</v>
      </c>
    </row>
    <row r="162" spans="1:7" x14ac:dyDescent="0.25">
      <c r="A162" s="14" t="s">
        <v>173</v>
      </c>
      <c r="B162" s="16">
        <v>36.946740650986911</v>
      </c>
      <c r="C162" s="17">
        <v>49.466604482324549</v>
      </c>
      <c r="D162" s="18">
        <v>13.119294157461519</v>
      </c>
      <c r="E162" s="28">
        <v>43.174690369675112</v>
      </c>
      <c r="F162" s="29">
        <v>0</v>
      </c>
      <c r="G162" s="30">
        <v>6.6468045084109608</v>
      </c>
    </row>
    <row r="163" spans="1:7" x14ac:dyDescent="0.25">
      <c r="A163" s="14" t="s">
        <v>207</v>
      </c>
      <c r="B163" s="16">
        <v>36.723425563633157</v>
      </c>
      <c r="C163" s="17">
        <v>10.953395550503323</v>
      </c>
      <c r="D163" s="18">
        <v>26.031809932758254</v>
      </c>
      <c r="E163" s="28"/>
      <c r="F163" s="31"/>
      <c r="G163" s="32"/>
    </row>
    <row r="164" spans="1:7" x14ac:dyDescent="0.25">
      <c r="A164" s="14" t="s">
        <v>174</v>
      </c>
      <c r="B164" s="16">
        <v>37.114458343437882</v>
      </c>
      <c r="C164" s="17">
        <v>50.401329848402412</v>
      </c>
      <c r="D164" s="18">
        <v>13.938722138078589</v>
      </c>
      <c r="E164" s="28">
        <v>43.293123982618496</v>
      </c>
      <c r="F164" s="29">
        <v>16.70650951816059</v>
      </c>
      <c r="G164" s="30">
        <v>9.217115472837019</v>
      </c>
    </row>
    <row r="165" spans="1:7" x14ac:dyDescent="0.25">
      <c r="A165" s="22" t="s">
        <v>175</v>
      </c>
      <c r="B165" s="23">
        <v>37.086396073454814</v>
      </c>
      <c r="C165" s="24">
        <v>50.401329848402391</v>
      </c>
      <c r="D165" s="25">
        <v>13.96764301871973</v>
      </c>
      <c r="E165" s="33">
        <v>43.091087996802216</v>
      </c>
      <c r="F165" s="34">
        <v>0</v>
      </c>
      <c r="G165" s="35">
        <v>7.7299487202948782</v>
      </c>
    </row>
    <row r="166" spans="1:7" x14ac:dyDescent="0.25">
      <c r="A166" s="14" t="s">
        <v>176</v>
      </c>
      <c r="B166" s="16">
        <v>29.138300417057035</v>
      </c>
      <c r="C166" s="17">
        <v>23.574434790599234</v>
      </c>
      <c r="D166" s="18">
        <v>5.6610832625752732</v>
      </c>
      <c r="E166" s="28">
        <v>30.62468215267825</v>
      </c>
      <c r="F166" s="29">
        <v>0.30030030030028282</v>
      </c>
      <c r="G166" s="30">
        <v>7.1798361479595005</v>
      </c>
    </row>
    <row r="167" spans="1:7" x14ac:dyDescent="0.25">
      <c r="A167" s="14" t="s">
        <v>177</v>
      </c>
      <c r="B167" s="16">
        <v>29.142667745176638</v>
      </c>
      <c r="C167" s="17">
        <v>24.619781276050944</v>
      </c>
      <c r="D167" s="18">
        <v>4.605495953028063</v>
      </c>
      <c r="E167" s="28">
        <v>30.637334070453864</v>
      </c>
      <c r="F167" s="29">
        <v>0.30030030030031085</v>
      </c>
      <c r="G167" s="30">
        <v>6.133207370202113</v>
      </c>
    </row>
    <row r="168" spans="1:7" x14ac:dyDescent="0.25">
      <c r="A168" s="14" t="s">
        <v>178</v>
      </c>
      <c r="B168" s="16">
        <v>29.140706014708179</v>
      </c>
      <c r="C168" s="17">
        <v>25.661841259562507</v>
      </c>
      <c r="D168" s="18">
        <v>3.5451415461031006</v>
      </c>
      <c r="E168" s="28">
        <v>30.662347554257117</v>
      </c>
      <c r="F168" s="29">
        <v>0.17957356878517064</v>
      </c>
      <c r="G168" s="30">
        <v>5.1008466164335271</v>
      </c>
    </row>
    <row r="169" spans="1:7" x14ac:dyDescent="0.25">
      <c r="A169" s="14" t="s">
        <v>179</v>
      </c>
      <c r="B169" s="16">
        <v>29.140864592408338</v>
      </c>
      <c r="C169" s="17">
        <v>25.6618412595625</v>
      </c>
      <c r="D169" s="18">
        <v>3.5453035124623264</v>
      </c>
      <c r="E169" s="28">
        <v>30.645866082905183</v>
      </c>
      <c r="F169" s="29">
        <v>9.8081768675029242</v>
      </c>
      <c r="G169" s="30">
        <v>5.0839795925896194</v>
      </c>
    </row>
    <row r="170" spans="1:7" x14ac:dyDescent="0.25">
      <c r="A170" s="14" t="s">
        <v>180</v>
      </c>
      <c r="B170" s="16">
        <v>29.139382780424011</v>
      </c>
      <c r="C170" s="17">
        <v>26.700512056661996</v>
      </c>
      <c r="D170" s="18">
        <v>2.4872500022687709</v>
      </c>
      <c r="E170" s="28">
        <v>30.635165320890227</v>
      </c>
      <c r="F170" s="29">
        <v>0.22310579675733472</v>
      </c>
      <c r="G170" s="30">
        <v>4.0167941541168739</v>
      </c>
    </row>
    <row r="171" spans="1:7" x14ac:dyDescent="0.25">
      <c r="A171" s="14" t="s">
        <v>181</v>
      </c>
      <c r="B171" s="16">
        <v>29.142784730862974</v>
      </c>
      <c r="C171" s="17">
        <v>26.700512056662003</v>
      </c>
      <c r="D171" s="18">
        <v>2.4907252046113575</v>
      </c>
      <c r="E171" s="28">
        <v>30.658869148723195</v>
      </c>
      <c r="F171" s="29">
        <v>0.30030030030027544</v>
      </c>
      <c r="G171" s="30">
        <v>4.0410581044066589</v>
      </c>
    </row>
    <row r="172" spans="1:7" x14ac:dyDescent="0.25">
      <c r="A172" s="14" t="s">
        <v>182</v>
      </c>
      <c r="B172" s="16">
        <v>29.141067080757345</v>
      </c>
      <c r="C172" s="17">
        <v>27.735694445326708</v>
      </c>
      <c r="D172" s="18">
        <v>1.4343554999362713</v>
      </c>
      <c r="E172" s="28">
        <v>30.618604013663603</v>
      </c>
      <c r="F172" s="29">
        <v>2.3150430311259687</v>
      </c>
      <c r="G172" s="30">
        <v>2.9454434118410773</v>
      </c>
    </row>
    <row r="173" spans="1:7" x14ac:dyDescent="0.25">
      <c r="A173" s="14" t="s">
        <v>183</v>
      </c>
      <c r="B173" s="16">
        <v>29.140927752335383</v>
      </c>
      <c r="C173" s="17">
        <v>27.735694445326665</v>
      </c>
      <c r="D173" s="18">
        <v>1.4342131567419774</v>
      </c>
      <c r="E173" s="28">
        <v>30.623955411671606</v>
      </c>
      <c r="F173" s="29">
        <v>4.8814827573416029</v>
      </c>
      <c r="G173" s="30">
        <v>2.9509220754931156</v>
      </c>
    </row>
    <row r="174" spans="1:7" x14ac:dyDescent="0.25">
      <c r="A174" s="14" t="s">
        <v>184</v>
      </c>
      <c r="B174" s="16">
        <v>29.14176965788598</v>
      </c>
      <c r="C174" s="17">
        <v>27.735694445326715</v>
      </c>
      <c r="D174" s="18">
        <v>1.4350732797757015</v>
      </c>
      <c r="E174" s="28">
        <v>30.653032230084992</v>
      </c>
      <c r="F174" s="29">
        <v>1.7730541841466108</v>
      </c>
      <c r="G174" s="30">
        <v>2.9806911177893856</v>
      </c>
    </row>
    <row r="175" spans="1:7" x14ac:dyDescent="0.25">
      <c r="A175" s="14" t="s">
        <v>185</v>
      </c>
      <c r="B175" s="16">
        <v>29.15099537643232</v>
      </c>
      <c r="C175" s="17">
        <v>27.735694445326697</v>
      </c>
      <c r="D175" s="18">
        <v>1.4444986951997709</v>
      </c>
      <c r="E175" s="28">
        <v>30.66165050723091</v>
      </c>
      <c r="F175" s="29">
        <v>0.30030030030029764</v>
      </c>
      <c r="G175" s="30">
        <v>2.989514803540497</v>
      </c>
    </row>
    <row r="176" spans="1:7" x14ac:dyDescent="0.25">
      <c r="A176" s="14" t="s">
        <v>186</v>
      </c>
      <c r="B176" s="16">
        <v>29.16883380280051</v>
      </c>
      <c r="C176" s="17">
        <v>29.795214112046448</v>
      </c>
      <c r="D176" s="18">
        <v>0.64029212265682234</v>
      </c>
      <c r="E176" s="28">
        <v>30.652154385466769</v>
      </c>
      <c r="F176" s="29">
        <v>11.34492216797285</v>
      </c>
      <c r="G176" s="30">
        <v>0.87696326313874207</v>
      </c>
    </row>
    <row r="177" spans="1:7" x14ac:dyDescent="0.25">
      <c r="A177" s="14" t="s">
        <v>187</v>
      </c>
      <c r="B177" s="16">
        <v>29.148217310411017</v>
      </c>
      <c r="C177" s="17">
        <v>29.795214112046452</v>
      </c>
      <c r="D177" s="18">
        <v>0.66135612237532504</v>
      </c>
      <c r="E177" s="28">
        <v>30.601188112221351</v>
      </c>
      <c r="F177" s="29">
        <v>14.699823647722605</v>
      </c>
      <c r="G177" s="30">
        <v>0.82477408525634033</v>
      </c>
    </row>
    <row r="178" spans="1:7" x14ac:dyDescent="0.25">
      <c r="A178" s="14" t="s">
        <v>188</v>
      </c>
      <c r="B178" s="16">
        <v>29.146673598999257</v>
      </c>
      <c r="C178" s="17">
        <v>29.795214112046438</v>
      </c>
      <c r="D178" s="18">
        <v>0.66293331540468736</v>
      </c>
      <c r="E178" s="28">
        <v>30.613463442021775</v>
      </c>
      <c r="F178" s="29">
        <v>26.009512522279454</v>
      </c>
      <c r="G178" s="30">
        <v>0.83734358338853043</v>
      </c>
    </row>
    <row r="179" spans="1:7" x14ac:dyDescent="0.25">
      <c r="A179" s="14" t="s">
        <v>189</v>
      </c>
      <c r="B179" s="16">
        <v>29.145782811967553</v>
      </c>
      <c r="C179" s="17">
        <v>29.795214112046452</v>
      </c>
      <c r="D179" s="18">
        <v>0.66384342106440331</v>
      </c>
      <c r="E179" s="28">
        <v>30.614789067394515</v>
      </c>
      <c r="F179" s="29">
        <v>6.5083097968177874</v>
      </c>
      <c r="G179" s="30">
        <v>0.83870099037195223</v>
      </c>
    </row>
    <row r="180" spans="1:7" x14ac:dyDescent="0.25">
      <c r="A180" s="14" t="s">
        <v>190</v>
      </c>
      <c r="B180" s="16">
        <v>29.141111696790205</v>
      </c>
      <c r="C180" s="17">
        <v>29.795214112046466</v>
      </c>
      <c r="D180" s="18">
        <v>0.6686158191858188</v>
      </c>
      <c r="E180" s="28">
        <v>30.618512938011587</v>
      </c>
      <c r="F180" s="29">
        <v>2.2085059256997908</v>
      </c>
      <c r="G180" s="30">
        <v>0.84251415474030678</v>
      </c>
    </row>
    <row r="181" spans="1:7" x14ac:dyDescent="0.25">
      <c r="A181" s="14" t="s">
        <v>191</v>
      </c>
      <c r="B181" s="16">
        <v>29.143407774609965</v>
      </c>
      <c r="C181" s="17">
        <v>29.79521411204643</v>
      </c>
      <c r="D181" s="18">
        <v>0.66626996016887963</v>
      </c>
      <c r="E181" s="28">
        <v>30.654935188750642</v>
      </c>
      <c r="F181" s="29">
        <v>0.30030030030028637</v>
      </c>
      <c r="G181" s="30">
        <v>0.87981090676620599</v>
      </c>
    </row>
    <row r="182" spans="1:7" x14ac:dyDescent="0.25">
      <c r="A182" s="14" t="s">
        <v>192</v>
      </c>
      <c r="B182" s="16">
        <v>29.159884870191309</v>
      </c>
      <c r="C182" s="17">
        <v>31.839673758877463</v>
      </c>
      <c r="D182" s="18">
        <v>2.7434675988757777</v>
      </c>
      <c r="E182" s="28">
        <v>30.62237635844766</v>
      </c>
      <c r="F182" s="29">
        <v>14.49513401021475</v>
      </c>
      <c r="G182" s="30">
        <v>1.2477105469209793</v>
      </c>
    </row>
    <row r="183" spans="1:7" x14ac:dyDescent="0.25">
      <c r="A183" s="14" t="s">
        <v>193</v>
      </c>
      <c r="B183" s="16">
        <v>29.147115343989725</v>
      </c>
      <c r="C183" s="17">
        <v>31.839673758877463</v>
      </c>
      <c r="D183" s="18">
        <v>2.7565118778385491</v>
      </c>
      <c r="E183" s="28">
        <v>30.631424923399859</v>
      </c>
      <c r="F183" s="29">
        <v>15.309087948092042</v>
      </c>
      <c r="G183" s="30">
        <v>1.2384450540859637</v>
      </c>
    </row>
    <row r="184" spans="1:7" x14ac:dyDescent="0.25">
      <c r="A184" s="14" t="s">
        <v>194</v>
      </c>
      <c r="B184" s="16">
        <v>29.138056347538804</v>
      </c>
      <c r="C184" s="17">
        <v>31.839673758877463</v>
      </c>
      <c r="D184" s="18">
        <v>2.7657656256285779</v>
      </c>
      <c r="E184" s="28">
        <v>30.617994356070721</v>
      </c>
      <c r="F184" s="29">
        <v>0.30030030030029237</v>
      </c>
      <c r="G184" s="30">
        <v>1.2521975530864764</v>
      </c>
    </row>
    <row r="185" spans="1:7" x14ac:dyDescent="0.25">
      <c r="A185" s="14" t="s">
        <v>195</v>
      </c>
      <c r="B185" s="16">
        <v>29.288565240747456</v>
      </c>
      <c r="C185" s="17">
        <v>51.261066979806934</v>
      </c>
      <c r="D185" s="18">
        <v>22.829381516783425</v>
      </c>
      <c r="E185" s="28">
        <v>30.592057568450041</v>
      </c>
      <c r="F185" s="29">
        <v>0.30030030030030236</v>
      </c>
      <c r="G185" s="30">
        <v>3.3634638086523845</v>
      </c>
    </row>
    <row r="186" spans="1:7" x14ac:dyDescent="0.25">
      <c r="A186" s="14" t="s">
        <v>196</v>
      </c>
      <c r="B186" s="16">
        <v>29.150035986326532</v>
      </c>
      <c r="C186" s="17">
        <v>25.661841259562511</v>
      </c>
      <c r="D186" s="18">
        <v>3.5546709477396536</v>
      </c>
      <c r="E186" s="28">
        <v>30.62826126854883</v>
      </c>
      <c r="F186" s="29">
        <v>0.30030030030029187</v>
      </c>
      <c r="G186" s="30">
        <v>5.0659633491640568</v>
      </c>
    </row>
    <row r="187" spans="1:7" x14ac:dyDescent="0.25">
      <c r="A187" s="14" t="s">
        <v>197</v>
      </c>
      <c r="B187" s="16">
        <v>29.099752761500831</v>
      </c>
      <c r="C187" s="17">
        <v>27.735694445326708</v>
      </c>
      <c r="D187" s="18">
        <v>1.3921484560690836</v>
      </c>
      <c r="E187" s="28">
        <v>30.585693540117802</v>
      </c>
      <c r="F187" s="29">
        <v>0.30030030030027688</v>
      </c>
      <c r="G187" s="30">
        <v>2.9117511826930755</v>
      </c>
    </row>
    <row r="188" spans="1:7" x14ac:dyDescent="0.25">
      <c r="A188" s="22" t="s">
        <v>198</v>
      </c>
      <c r="B188" s="23">
        <v>29.146955788901995</v>
      </c>
      <c r="C188" s="24">
        <v>25.661841259562507</v>
      </c>
      <c r="D188" s="25">
        <v>3.5515248976217446</v>
      </c>
      <c r="E188" s="33">
        <v>30.62826126854884</v>
      </c>
      <c r="F188" s="34">
        <v>0.30030030030029264</v>
      </c>
      <c r="G188" s="35">
        <v>5.0659633491641083</v>
      </c>
    </row>
    <row r="189" spans="1:7" x14ac:dyDescent="0.25">
      <c r="A189" s="14" t="s">
        <v>208</v>
      </c>
      <c r="B189" s="16">
        <v>19.938868505366575</v>
      </c>
      <c r="C189" s="17">
        <v>22.525908000713972</v>
      </c>
      <c r="D189" s="18">
        <v>2.6164180181664576</v>
      </c>
      <c r="E189" s="28">
        <v>22.418391256178662</v>
      </c>
      <c r="F189" s="29">
        <v>0</v>
      </c>
      <c r="G189" s="30">
        <v>0.10889148488326506</v>
      </c>
    </row>
    <row r="190" spans="1:7" x14ac:dyDescent="0.25">
      <c r="A190" s="14" t="s">
        <v>200</v>
      </c>
      <c r="B190" s="16">
        <v>19.806530419884055</v>
      </c>
      <c r="C190" s="17">
        <v>24.619781276050958</v>
      </c>
      <c r="D190" s="18">
        <v>4.8726524419810904</v>
      </c>
      <c r="E190" s="28">
        <v>22.405087096729211</v>
      </c>
      <c r="F190" s="29">
        <v>2.9448825189833041</v>
      </c>
      <c r="G190" s="30">
        <v>0.69933580907402693</v>
      </c>
    </row>
    <row r="191" spans="1:7" x14ac:dyDescent="0.25">
      <c r="A191" s="14" t="s">
        <v>201</v>
      </c>
      <c r="B191" s="16">
        <v>19.862593870946419</v>
      </c>
      <c r="C191" s="17">
        <v>24.619781276050954</v>
      </c>
      <c r="D191" s="18">
        <v>4.8160653349328575</v>
      </c>
      <c r="E191" s="28">
        <v>22.418890456007539</v>
      </c>
      <c r="F191" s="29">
        <v>6.2442959114177503</v>
      </c>
      <c r="G191" s="30">
        <v>4.0140091378133711</v>
      </c>
    </row>
    <row r="192" spans="1:7" x14ac:dyDescent="0.25">
      <c r="A192" s="14" t="s">
        <v>202</v>
      </c>
      <c r="B192" s="16">
        <v>19.871555095826857</v>
      </c>
      <c r="C192" s="17">
        <v>24.619781276050968</v>
      </c>
      <c r="D192" s="18">
        <v>4.8070200419978741</v>
      </c>
      <c r="E192" s="28">
        <v>22.41161858353442</v>
      </c>
      <c r="F192" s="29">
        <v>0</v>
      </c>
      <c r="G192" s="30">
        <v>2.2390486415240374</v>
      </c>
    </row>
    <row r="193" spans="1:7" x14ac:dyDescent="0.25">
      <c r="A193" s="14" t="s">
        <v>203</v>
      </c>
      <c r="B193" s="16">
        <v>19.33359390414568</v>
      </c>
      <c r="C193" s="17">
        <v>26.700512056662003</v>
      </c>
      <c r="D193" s="18">
        <v>7.4632343368523548</v>
      </c>
      <c r="E193" s="28">
        <v>22.411865715295228</v>
      </c>
      <c r="F193" s="29">
        <v>16.55169069880748</v>
      </c>
      <c r="G193" s="30">
        <v>12.219925844016739</v>
      </c>
    </row>
    <row r="194" spans="1:7" x14ac:dyDescent="0.25">
      <c r="A194" s="14" t="s">
        <v>204</v>
      </c>
      <c r="B194" s="16">
        <v>19.924359865709683</v>
      </c>
      <c r="C194" s="17">
        <v>26.700512056661978</v>
      </c>
      <c r="D194" s="18">
        <v>6.8674881716321936</v>
      </c>
      <c r="E194" s="28">
        <v>22.414228108221405</v>
      </c>
      <c r="F194" s="29">
        <v>0</v>
      </c>
      <c r="G194" s="30">
        <v>4.3513884838899886</v>
      </c>
    </row>
    <row r="195" spans="1:7" ht="15.75" thickBot="1" x14ac:dyDescent="0.3">
      <c r="A195" s="14" t="s">
        <v>205</v>
      </c>
      <c r="B195" s="19">
        <v>19.895925200940965</v>
      </c>
      <c r="C195" s="20">
        <v>28.767292614535144</v>
      </c>
      <c r="D195" s="21">
        <v>9.0001487195630911</v>
      </c>
      <c r="E195" s="36">
        <v>22.388101162698558</v>
      </c>
      <c r="F195" s="37">
        <v>0</v>
      </c>
      <c r="G195" s="38">
        <v>6.4835844650327159</v>
      </c>
    </row>
  </sheetData>
  <mergeCells count="4">
    <mergeCell ref="B2:D2"/>
    <mergeCell ref="E2:G2"/>
    <mergeCell ref="B3:D3"/>
    <mergeCell ref="E3:G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4"/>
  <sheetViews>
    <sheetView tabSelected="1" topLeftCell="C1" workbookViewId="0">
      <selection activeCell="S15" sqref="S15"/>
    </sheetView>
  </sheetViews>
  <sheetFormatPr defaultRowHeight="15" x14ac:dyDescent="0.25"/>
  <cols>
    <col min="1" max="1" width="27.28515625" customWidth="1"/>
    <col min="2" max="2" width="10.7109375" style="14" customWidth="1"/>
    <col min="3" max="3" width="17.7109375" style="14" bestFit="1" customWidth="1"/>
    <col min="10" max="10" width="33" customWidth="1"/>
    <col min="11" max="11" width="12" bestFit="1" customWidth="1"/>
    <col min="12" max="12" width="12.42578125" customWidth="1"/>
    <col min="14" max="14" width="16.85546875" customWidth="1"/>
  </cols>
  <sheetData>
    <row r="1" spans="1:14" ht="15" customHeight="1" x14ac:dyDescent="0.25">
      <c r="A1" s="190"/>
      <c r="B1" s="193" t="s">
        <v>206</v>
      </c>
      <c r="C1" s="206" t="s">
        <v>294</v>
      </c>
      <c r="D1" s="196" t="s">
        <v>286</v>
      </c>
      <c r="E1" s="196"/>
      <c r="F1" s="196"/>
      <c r="G1" s="198" t="s">
        <v>287</v>
      </c>
      <c r="H1" s="196"/>
      <c r="I1" s="193"/>
      <c r="J1" s="196" t="s">
        <v>288</v>
      </c>
      <c r="K1" s="200" t="s">
        <v>289</v>
      </c>
      <c r="L1" s="201"/>
      <c r="M1" s="202"/>
      <c r="N1" s="188" t="s">
        <v>323</v>
      </c>
    </row>
    <row r="2" spans="1:14" ht="15.75" thickBot="1" x14ac:dyDescent="0.3">
      <c r="A2" s="191"/>
      <c r="B2" s="194"/>
      <c r="C2" s="207"/>
      <c r="D2" s="197"/>
      <c r="E2" s="197"/>
      <c r="F2" s="197"/>
      <c r="G2" s="199"/>
      <c r="H2" s="197"/>
      <c r="I2" s="195"/>
      <c r="J2" s="197"/>
      <c r="K2" s="203"/>
      <c r="L2" s="204"/>
      <c r="M2" s="205"/>
      <c r="N2" s="189"/>
    </row>
    <row r="3" spans="1:14" ht="15.75" thickBot="1" x14ac:dyDescent="0.3">
      <c r="A3" s="192"/>
      <c r="B3" s="195"/>
      <c r="C3" s="208"/>
      <c r="D3" s="115" t="s">
        <v>290</v>
      </c>
      <c r="E3" s="115" t="s">
        <v>6</v>
      </c>
      <c r="F3" s="116" t="s">
        <v>291</v>
      </c>
      <c r="G3" s="114" t="s">
        <v>290</v>
      </c>
      <c r="H3" s="115" t="s">
        <v>6</v>
      </c>
      <c r="I3" s="116" t="s">
        <v>291</v>
      </c>
      <c r="J3" s="117" t="s">
        <v>290</v>
      </c>
      <c r="K3" s="114" t="s">
        <v>290</v>
      </c>
      <c r="L3" s="115" t="s">
        <v>6</v>
      </c>
      <c r="M3" s="116" t="s">
        <v>291</v>
      </c>
      <c r="N3" s="118"/>
    </row>
    <row r="4" spans="1:14" x14ac:dyDescent="0.25">
      <c r="A4" s="119" t="s">
        <v>292</v>
      </c>
      <c r="B4" s="120" t="s">
        <v>32</v>
      </c>
      <c r="C4" s="127" t="s">
        <v>322</v>
      </c>
      <c r="D4" s="121"/>
      <c r="E4" s="122"/>
      <c r="F4" s="122"/>
      <c r="G4" s="123">
        <v>0.79228998976222254</v>
      </c>
      <c r="H4" s="122">
        <v>2.7574151687254665E-2</v>
      </c>
      <c r="I4" s="124">
        <v>3.480310497868345</v>
      </c>
      <c r="J4" s="125">
        <f>G4+D5</f>
        <v>2.5361445500412056</v>
      </c>
      <c r="K4" s="126">
        <v>6.5476846257808896</v>
      </c>
      <c r="L4" s="122">
        <v>0.52269054576467366</v>
      </c>
      <c r="M4" s="124">
        <v>7.9828302008717555</v>
      </c>
      <c r="N4" s="129">
        <f>(D5/(K4-G4))*100</f>
        <v>30.299478499102651</v>
      </c>
    </row>
    <row r="5" spans="1:14" x14ac:dyDescent="0.25">
      <c r="A5" s="120" t="s">
        <v>293</v>
      </c>
      <c r="B5" s="120" t="s">
        <v>21</v>
      </c>
      <c r="C5" s="135" t="s">
        <v>308</v>
      </c>
      <c r="D5" s="130">
        <v>1.7438545602789832</v>
      </c>
      <c r="E5" s="131">
        <v>8.7276595248005628E-2</v>
      </c>
      <c r="F5" s="131">
        <v>5.0048093021039008</v>
      </c>
      <c r="G5" s="132"/>
      <c r="H5" s="131"/>
      <c r="I5" s="128"/>
      <c r="J5" s="133"/>
      <c r="K5" s="134"/>
      <c r="L5" s="131"/>
      <c r="M5" s="128"/>
      <c r="N5" s="129"/>
    </row>
    <row r="6" spans="1:14" x14ac:dyDescent="0.25">
      <c r="A6" s="129"/>
      <c r="B6" s="120"/>
      <c r="C6" s="120"/>
      <c r="D6" s="132"/>
      <c r="E6" s="131"/>
      <c r="F6" s="131"/>
      <c r="G6" s="132"/>
      <c r="H6" s="131"/>
      <c r="I6" s="128"/>
      <c r="J6" s="133"/>
      <c r="K6" s="134"/>
      <c r="L6" s="131"/>
      <c r="M6" s="128"/>
      <c r="N6" s="129"/>
    </row>
    <row r="7" spans="1:14" x14ac:dyDescent="0.25">
      <c r="A7" s="120" t="s">
        <v>292</v>
      </c>
      <c r="B7" s="120" t="s">
        <v>33</v>
      </c>
      <c r="C7" s="135" t="s">
        <v>295</v>
      </c>
      <c r="D7" s="132"/>
      <c r="E7" s="131"/>
      <c r="F7" s="131"/>
      <c r="G7" s="130">
        <v>8.330576837046617E-3</v>
      </c>
      <c r="H7" s="131">
        <v>5.8337905283734779E-3</v>
      </c>
      <c r="I7" s="128">
        <v>70.028650386252139</v>
      </c>
      <c r="J7" s="133">
        <f>G7+D8</f>
        <v>0.18521447322483203</v>
      </c>
      <c r="K7" s="136">
        <v>1.0936842988635298</v>
      </c>
      <c r="L7" s="131">
        <v>7.0152090193208727E-2</v>
      </c>
      <c r="M7" s="128">
        <v>6.4142906930368504</v>
      </c>
      <c r="N7" s="129">
        <f>(D8/(K7-G7))*100</f>
        <v>16.297350144754869</v>
      </c>
    </row>
    <row r="8" spans="1:14" x14ac:dyDescent="0.25">
      <c r="A8" s="120" t="s">
        <v>293</v>
      </c>
      <c r="B8" s="120" t="s">
        <v>22</v>
      </c>
      <c r="C8" s="135" t="s">
        <v>309</v>
      </c>
      <c r="D8" s="130">
        <v>0.17688389638778543</v>
      </c>
      <c r="E8" s="131">
        <v>1.5982615645990409E-2</v>
      </c>
      <c r="F8" s="131">
        <v>9.0356533140537909</v>
      </c>
      <c r="G8" s="132"/>
      <c r="H8" s="131"/>
      <c r="I8" s="128"/>
      <c r="J8" s="137"/>
      <c r="K8" s="134"/>
      <c r="L8" s="131"/>
      <c r="M8" s="128"/>
      <c r="N8" s="129"/>
    </row>
    <row r="9" spans="1:14" x14ac:dyDescent="0.25">
      <c r="A9" s="120"/>
      <c r="B9" s="120"/>
      <c r="C9" s="120"/>
      <c r="D9" s="138"/>
      <c r="E9" s="139"/>
      <c r="F9" s="139"/>
      <c r="G9" s="132"/>
      <c r="H9" s="131"/>
      <c r="I9" s="128"/>
      <c r="J9" s="137"/>
      <c r="K9" s="134"/>
      <c r="L9" s="131"/>
      <c r="M9" s="128"/>
      <c r="N9" s="129"/>
    </row>
    <row r="10" spans="1:14" x14ac:dyDescent="0.25">
      <c r="A10" s="120" t="s">
        <v>292</v>
      </c>
      <c r="B10" s="120" t="s">
        <v>38</v>
      </c>
      <c r="C10" s="135" t="s">
        <v>296</v>
      </c>
      <c r="D10" s="140"/>
      <c r="E10" s="141"/>
      <c r="F10" s="141"/>
      <c r="G10" s="142">
        <v>5.2670086335378757E-2</v>
      </c>
      <c r="H10" s="141">
        <v>2.125869302223168E-2</v>
      </c>
      <c r="I10" s="143">
        <v>40.361986283573096</v>
      </c>
      <c r="J10" s="133">
        <f>G10+D11</f>
        <v>0.57067162860292731</v>
      </c>
      <c r="K10" s="136">
        <v>0.60231815278033385</v>
      </c>
      <c r="L10" s="141">
        <v>7.501769116743949E-2</v>
      </c>
      <c r="M10" s="143">
        <v>12.45482820352561</v>
      </c>
      <c r="N10" s="129">
        <f>(D11/(K10-G10))*100</f>
        <v>94.242402346270097</v>
      </c>
    </row>
    <row r="11" spans="1:14" x14ac:dyDescent="0.25">
      <c r="A11" s="120" t="s">
        <v>293</v>
      </c>
      <c r="B11" s="120" t="s">
        <v>26</v>
      </c>
      <c r="C11" s="135" t="s">
        <v>310</v>
      </c>
      <c r="D11" s="142">
        <v>0.51800154226754858</v>
      </c>
      <c r="E11" s="141">
        <v>4.1861050089129485E-2</v>
      </c>
      <c r="F11" s="141">
        <v>8.0812597402476829</v>
      </c>
      <c r="G11" s="140"/>
      <c r="H11" s="141"/>
      <c r="I11" s="143"/>
      <c r="J11" s="144"/>
      <c r="K11" s="145"/>
      <c r="L11" s="141"/>
      <c r="M11" s="143"/>
      <c r="N11" s="129"/>
    </row>
    <row r="12" spans="1:14" x14ac:dyDescent="0.25">
      <c r="A12" s="129"/>
      <c r="B12" s="120"/>
      <c r="C12" s="120"/>
      <c r="D12" s="140"/>
      <c r="E12" s="141"/>
      <c r="F12" s="141"/>
      <c r="G12" s="140"/>
      <c r="H12" s="141"/>
      <c r="I12" s="143"/>
      <c r="J12" s="144"/>
      <c r="K12" s="145"/>
      <c r="L12" s="141"/>
      <c r="M12" s="143"/>
      <c r="N12" s="129"/>
    </row>
    <row r="13" spans="1:14" x14ac:dyDescent="0.25">
      <c r="A13" s="120" t="s">
        <v>292</v>
      </c>
      <c r="B13" s="120" t="s">
        <v>45</v>
      </c>
      <c r="C13" s="135" t="s">
        <v>297</v>
      </c>
      <c r="D13" s="140"/>
      <c r="E13" s="141"/>
      <c r="F13" s="141"/>
      <c r="G13" s="142">
        <v>1.8900149088705003</v>
      </c>
      <c r="H13" s="141">
        <v>6.8808788197894905E-2</v>
      </c>
      <c r="I13" s="143">
        <v>3.6406479057361518</v>
      </c>
      <c r="J13" s="133">
        <f>G13+D14</f>
        <v>57.604896539515906</v>
      </c>
      <c r="K13" s="136">
        <v>123.19467168432764</v>
      </c>
      <c r="L13" s="141">
        <v>7.6684179105677117</v>
      </c>
      <c r="M13" s="143">
        <v>6.2246343983262209</v>
      </c>
      <c r="N13" s="129">
        <f>(D14/(K13-G13))*100</f>
        <v>45.929713756807622</v>
      </c>
    </row>
    <row r="14" spans="1:14" x14ac:dyDescent="0.25">
      <c r="A14" s="120" t="s">
        <v>293</v>
      </c>
      <c r="B14" s="120" t="s">
        <v>30</v>
      </c>
      <c r="C14" s="135" t="s">
        <v>311</v>
      </c>
      <c r="D14" s="142">
        <v>55.714881630645408</v>
      </c>
      <c r="E14" s="141">
        <v>2.1312438172332726</v>
      </c>
      <c r="F14" s="141">
        <v>3.8252685007249543</v>
      </c>
      <c r="G14" s="140"/>
      <c r="H14" s="141"/>
      <c r="I14" s="143"/>
      <c r="J14" s="144"/>
      <c r="K14" s="145"/>
      <c r="L14" s="141"/>
      <c r="M14" s="143"/>
      <c r="N14" s="129"/>
    </row>
    <row r="15" spans="1:14" x14ac:dyDescent="0.25">
      <c r="A15" s="129"/>
      <c r="B15" s="120"/>
      <c r="C15" s="120"/>
      <c r="D15" s="140"/>
      <c r="E15" s="141"/>
      <c r="F15" s="141"/>
      <c r="G15" s="140"/>
      <c r="H15" s="141"/>
      <c r="I15" s="143"/>
      <c r="J15" s="144"/>
      <c r="K15" s="145"/>
      <c r="L15" s="141"/>
      <c r="M15" s="143"/>
      <c r="N15" s="129"/>
    </row>
    <row r="16" spans="1:14" x14ac:dyDescent="0.25">
      <c r="A16" s="120" t="s">
        <v>292</v>
      </c>
      <c r="B16" s="120" t="s">
        <v>46</v>
      </c>
      <c r="C16" s="135" t="s">
        <v>298</v>
      </c>
      <c r="D16" s="140"/>
      <c r="E16" s="141"/>
      <c r="F16" s="141"/>
      <c r="G16" s="142"/>
      <c r="H16" s="141"/>
      <c r="I16" s="143"/>
      <c r="J16" s="133">
        <f>G16+D17</f>
        <v>1.2295864691289233</v>
      </c>
      <c r="K16" s="136">
        <v>3.792032291472438</v>
      </c>
      <c r="L16" s="141">
        <v>0.34321241241793898</v>
      </c>
      <c r="M16" s="143">
        <v>9.0508831686312021</v>
      </c>
      <c r="N16" s="129">
        <f>(D17/(K16-G16))*100</f>
        <v>32.425527385250128</v>
      </c>
    </row>
    <row r="17" spans="1:14" x14ac:dyDescent="0.25">
      <c r="A17" s="120" t="s">
        <v>293</v>
      </c>
      <c r="B17" s="120" t="s">
        <v>31</v>
      </c>
      <c r="C17" s="135" t="s">
        <v>312</v>
      </c>
      <c r="D17" s="142">
        <v>1.2295864691289233</v>
      </c>
      <c r="E17" s="141">
        <v>6.1838890773282869E-2</v>
      </c>
      <c r="F17" s="141">
        <v>5.0292429467844935</v>
      </c>
      <c r="G17" s="140"/>
      <c r="H17" s="141"/>
      <c r="I17" s="143"/>
      <c r="J17" s="144"/>
      <c r="K17" s="145"/>
      <c r="L17" s="141"/>
      <c r="M17" s="143"/>
      <c r="N17" s="129"/>
    </row>
    <row r="18" spans="1:14" x14ac:dyDescent="0.25">
      <c r="A18" s="129"/>
      <c r="B18" s="120"/>
      <c r="C18" s="120"/>
      <c r="D18" s="140"/>
      <c r="E18" s="141"/>
      <c r="F18" s="141"/>
      <c r="G18" s="140"/>
      <c r="H18" s="141"/>
      <c r="I18" s="143"/>
      <c r="J18" s="144"/>
      <c r="K18" s="145"/>
      <c r="L18" s="141"/>
      <c r="M18" s="143"/>
      <c r="N18" s="129"/>
    </row>
    <row r="19" spans="1:14" x14ac:dyDescent="0.25">
      <c r="A19" s="120" t="s">
        <v>292</v>
      </c>
      <c r="B19" s="120" t="s">
        <v>56</v>
      </c>
      <c r="C19" s="135" t="s">
        <v>299</v>
      </c>
      <c r="D19" s="140"/>
      <c r="E19" s="141"/>
      <c r="F19" s="141"/>
      <c r="G19" s="142">
        <v>45.820345334960429</v>
      </c>
      <c r="H19" s="141">
        <v>1.5897752659020417</v>
      </c>
      <c r="I19" s="143">
        <v>3.4695837717509748</v>
      </c>
      <c r="J19" s="133">
        <f>G19+D20</f>
        <v>77.834940707594967</v>
      </c>
      <c r="K19" s="136">
        <v>110.4455490583337</v>
      </c>
      <c r="L19" s="141">
        <v>12.036846558272583</v>
      </c>
      <c r="M19" s="143">
        <v>10.898444220613287</v>
      </c>
      <c r="N19" s="129">
        <f>(D20/(K19-G19))*100</f>
        <v>49.538869555711265</v>
      </c>
    </row>
    <row r="20" spans="1:14" x14ac:dyDescent="0.25">
      <c r="A20" s="120" t="s">
        <v>293</v>
      </c>
      <c r="B20" s="120" t="s">
        <v>42</v>
      </c>
      <c r="C20" s="135" t="s">
        <v>313</v>
      </c>
      <c r="D20" s="142">
        <v>32.014595372634538</v>
      </c>
      <c r="E20" s="141">
        <v>1.0076588704160923</v>
      </c>
      <c r="F20" s="141">
        <v>3.1474983790593827</v>
      </c>
      <c r="G20" s="140"/>
      <c r="H20" s="141"/>
      <c r="I20" s="143"/>
      <c r="J20" s="144"/>
      <c r="K20" s="145"/>
      <c r="L20" s="141"/>
      <c r="M20" s="143"/>
      <c r="N20" s="129"/>
    </row>
    <row r="21" spans="1:14" x14ac:dyDescent="0.25">
      <c r="A21" s="129"/>
      <c r="B21" s="120"/>
      <c r="C21" s="120"/>
      <c r="D21" s="140"/>
      <c r="E21" s="141"/>
      <c r="F21" s="141"/>
      <c r="G21" s="140"/>
      <c r="H21" s="141"/>
      <c r="I21" s="143"/>
      <c r="J21" s="144"/>
      <c r="K21" s="145"/>
      <c r="L21" s="141"/>
      <c r="M21" s="143"/>
      <c r="N21" s="129"/>
    </row>
    <row r="22" spans="1:14" x14ac:dyDescent="0.25">
      <c r="A22" s="120" t="s">
        <v>292</v>
      </c>
      <c r="B22" s="120" t="s">
        <v>57</v>
      </c>
      <c r="C22" s="135" t="s">
        <v>300</v>
      </c>
      <c r="D22" s="140"/>
      <c r="E22" s="141"/>
      <c r="F22" s="141"/>
      <c r="G22" s="142">
        <v>46.230153282391434</v>
      </c>
      <c r="H22" s="141">
        <v>2.0293311733010109</v>
      </c>
      <c r="I22" s="143">
        <v>4.389626746217087</v>
      </c>
      <c r="J22" s="133">
        <f>G22+D23</f>
        <v>61.542108179548499</v>
      </c>
      <c r="K22" s="136">
        <v>83.973570257279121</v>
      </c>
      <c r="L22" s="141">
        <v>10.148337708394291</v>
      </c>
      <c r="M22" s="143">
        <v>12.085156886031765</v>
      </c>
      <c r="N22" s="129">
        <f>(D23/(K22-G22))*100</f>
        <v>40.568544462587383</v>
      </c>
    </row>
    <row r="23" spans="1:14" x14ac:dyDescent="0.25">
      <c r="A23" s="120" t="s">
        <v>293</v>
      </c>
      <c r="B23" s="120" t="s">
        <v>43</v>
      </c>
      <c r="C23" s="135" t="s">
        <v>314</v>
      </c>
      <c r="D23" s="142">
        <v>15.311954897157063</v>
      </c>
      <c r="E23" s="141">
        <v>0.68858298616746594</v>
      </c>
      <c r="F23" s="141">
        <v>4.4970285688035405</v>
      </c>
      <c r="G23" s="140"/>
      <c r="H23" s="141"/>
      <c r="I23" s="143"/>
      <c r="J23" s="144"/>
      <c r="K23" s="145"/>
      <c r="L23" s="141"/>
      <c r="M23" s="143"/>
      <c r="N23" s="129"/>
    </row>
    <row r="24" spans="1:14" x14ac:dyDescent="0.25">
      <c r="A24" s="129"/>
      <c r="B24" s="120"/>
      <c r="C24" s="120"/>
      <c r="D24" s="140"/>
      <c r="E24" s="141"/>
      <c r="F24" s="141"/>
      <c r="G24" s="140"/>
      <c r="H24" s="141"/>
      <c r="I24" s="143"/>
      <c r="J24" s="144"/>
      <c r="K24" s="145"/>
      <c r="L24" s="141"/>
      <c r="M24" s="143"/>
      <c r="N24" s="129"/>
    </row>
    <row r="25" spans="1:14" x14ac:dyDescent="0.25">
      <c r="A25" s="120" t="s">
        <v>292</v>
      </c>
      <c r="B25" s="120" t="s">
        <v>58</v>
      </c>
      <c r="C25" s="135" t="s">
        <v>301</v>
      </c>
      <c r="D25" s="140"/>
      <c r="E25" s="141"/>
      <c r="F25" s="141"/>
      <c r="G25" s="142">
        <v>0.33280288390851831</v>
      </c>
      <c r="H25" s="141">
        <v>2.5788382904024642E-2</v>
      </c>
      <c r="I25" s="143">
        <v>7.7488459838928003</v>
      </c>
      <c r="J25" s="133">
        <f>G25+D26</f>
        <v>25.755427224651601</v>
      </c>
      <c r="K25" s="136">
        <v>62.603503452408255</v>
      </c>
      <c r="L25" s="141">
        <v>5.0796379573643202</v>
      </c>
      <c r="M25" s="143">
        <v>8.1139835268578953</v>
      </c>
      <c r="N25" s="129">
        <f>(D26/(K25-G25))*100</f>
        <v>40.825980932681809</v>
      </c>
    </row>
    <row r="26" spans="1:14" x14ac:dyDescent="0.25">
      <c r="A26" s="120" t="s">
        <v>293</v>
      </c>
      <c r="B26" s="120" t="s">
        <v>44</v>
      </c>
      <c r="C26" s="135" t="s">
        <v>315</v>
      </c>
      <c r="D26" s="142">
        <v>25.422624340743084</v>
      </c>
      <c r="E26" s="141">
        <v>0.94271850959433989</v>
      </c>
      <c r="F26" s="141">
        <v>3.7081872310228414</v>
      </c>
      <c r="G26" s="140"/>
      <c r="H26" s="141"/>
      <c r="I26" s="143"/>
      <c r="J26" s="144"/>
      <c r="K26" s="145"/>
      <c r="L26" s="141"/>
      <c r="M26" s="143"/>
      <c r="N26" s="129"/>
    </row>
    <row r="27" spans="1:14" x14ac:dyDescent="0.25">
      <c r="A27" s="129"/>
      <c r="B27" s="120"/>
      <c r="C27" s="120"/>
      <c r="D27" s="140"/>
      <c r="E27" s="141"/>
      <c r="F27" s="141"/>
      <c r="G27" s="140"/>
      <c r="H27" s="141"/>
      <c r="I27" s="143"/>
      <c r="J27" s="144"/>
      <c r="K27" s="145"/>
      <c r="L27" s="141"/>
      <c r="M27" s="143"/>
      <c r="N27" s="129"/>
    </row>
    <row r="28" spans="1:14" x14ac:dyDescent="0.25">
      <c r="A28" s="120" t="s">
        <v>292</v>
      </c>
      <c r="B28" s="120" t="s">
        <v>60</v>
      </c>
      <c r="C28" s="135" t="s">
        <v>302</v>
      </c>
      <c r="D28" s="140"/>
      <c r="E28" s="141"/>
      <c r="F28" s="141"/>
      <c r="G28" s="142">
        <v>0.13044138964876298</v>
      </c>
      <c r="H28" s="141">
        <v>1.7089926108623768E-2</v>
      </c>
      <c r="I28" s="143">
        <v>13.101613034514187</v>
      </c>
      <c r="J28" s="133">
        <f>G28+D29</f>
        <v>0.15299892755976999</v>
      </c>
      <c r="K28" s="136">
        <v>0.5726314117490966</v>
      </c>
      <c r="L28" s="141">
        <v>6.0111266058651955E-2</v>
      </c>
      <c r="M28" s="143">
        <v>10.497374895142887</v>
      </c>
      <c r="N28" s="129">
        <f>(D29/(K28-G28))*100</f>
        <v>5.1013222333381076</v>
      </c>
    </row>
    <row r="29" spans="1:14" x14ac:dyDescent="0.25">
      <c r="A29" s="120" t="s">
        <v>293</v>
      </c>
      <c r="B29" s="120" t="s">
        <v>47</v>
      </c>
      <c r="C29" s="135" t="s">
        <v>316</v>
      </c>
      <c r="D29" s="142">
        <v>2.2557537911007012E-2</v>
      </c>
      <c r="E29" s="141">
        <v>1.1114331672763111E-2</v>
      </c>
      <c r="F29" s="141">
        <v>49.271031779314193</v>
      </c>
      <c r="G29" s="140"/>
      <c r="H29" s="141"/>
      <c r="I29" s="143"/>
      <c r="J29" s="144"/>
      <c r="K29" s="145"/>
      <c r="L29" s="141"/>
      <c r="M29" s="143"/>
      <c r="N29" s="129"/>
    </row>
    <row r="30" spans="1:14" x14ac:dyDescent="0.25">
      <c r="A30" s="129"/>
      <c r="B30" s="120"/>
      <c r="C30" s="120"/>
      <c r="D30" s="140"/>
      <c r="E30" s="141"/>
      <c r="F30" s="141"/>
      <c r="G30" s="140"/>
      <c r="H30" s="141"/>
      <c r="I30" s="143"/>
      <c r="J30" s="144"/>
      <c r="K30" s="145"/>
      <c r="L30" s="141"/>
      <c r="M30" s="143"/>
      <c r="N30" s="129"/>
    </row>
    <row r="31" spans="1:14" x14ac:dyDescent="0.25">
      <c r="A31" s="120" t="s">
        <v>292</v>
      </c>
      <c r="B31" s="120" t="s">
        <v>68</v>
      </c>
      <c r="C31" s="135" t="s">
        <v>303</v>
      </c>
      <c r="D31" s="140"/>
      <c r="E31" s="141"/>
      <c r="F31" s="141"/>
      <c r="G31" s="142">
        <v>3.4895581345321762</v>
      </c>
      <c r="H31" s="141">
        <v>0.14597728917697114</v>
      </c>
      <c r="I31" s="143">
        <v>4.1832599873433951</v>
      </c>
      <c r="J31" s="133">
        <f>G31+D32</f>
        <v>17.597776218499487</v>
      </c>
      <c r="K31" s="136">
        <v>43.972189547025756</v>
      </c>
      <c r="L31" s="141">
        <v>5.3043317202018327</v>
      </c>
      <c r="M31" s="143">
        <v>12.062923804440421</v>
      </c>
      <c r="N31" s="129">
        <f>(D32/(K31-G31))*100</f>
        <v>34.850051964787276</v>
      </c>
    </row>
    <row r="32" spans="1:14" x14ac:dyDescent="0.25">
      <c r="A32" s="120" t="s">
        <v>293</v>
      </c>
      <c r="B32" s="120" t="s">
        <v>55</v>
      </c>
      <c r="C32" s="135" t="s">
        <v>317</v>
      </c>
      <c r="D32" s="142">
        <v>14.10821808396731</v>
      </c>
      <c r="E32" s="141">
        <v>0.51318696972307765</v>
      </c>
      <c r="F32" s="141">
        <v>3.6375038057163813</v>
      </c>
      <c r="G32" s="140"/>
      <c r="H32" s="141"/>
      <c r="I32" s="143"/>
      <c r="J32" s="144"/>
      <c r="K32" s="145"/>
      <c r="L32" s="141"/>
      <c r="M32" s="143"/>
      <c r="N32" s="129"/>
    </row>
    <row r="33" spans="1:14" x14ac:dyDescent="0.25">
      <c r="A33" s="129"/>
      <c r="B33" s="120"/>
      <c r="C33" s="120"/>
      <c r="D33" s="140"/>
      <c r="E33" s="141"/>
      <c r="F33" s="141"/>
      <c r="G33" s="140"/>
      <c r="H33" s="141"/>
      <c r="I33" s="143"/>
      <c r="J33" s="144"/>
      <c r="K33" s="145"/>
      <c r="L33" s="141"/>
      <c r="M33" s="143"/>
      <c r="N33" s="129"/>
    </row>
    <row r="34" spans="1:14" x14ac:dyDescent="0.25">
      <c r="A34" s="120" t="s">
        <v>292</v>
      </c>
      <c r="B34" s="120" t="s">
        <v>69</v>
      </c>
      <c r="C34" s="135" t="s">
        <v>304</v>
      </c>
      <c r="D34" s="140"/>
      <c r="E34" s="141"/>
      <c r="F34" s="141"/>
      <c r="G34" s="142">
        <v>0.53938666157490478</v>
      </c>
      <c r="H34" s="141">
        <v>3.7583144503840517E-2</v>
      </c>
      <c r="I34" s="143">
        <v>6.9677556345396088</v>
      </c>
      <c r="J34" s="133">
        <f>G34+D35</f>
        <v>6.4695424615340178</v>
      </c>
      <c r="K34" s="136">
        <v>19.156550572248147</v>
      </c>
      <c r="L34" s="141">
        <v>2.304577111246942</v>
      </c>
      <c r="M34" s="143">
        <v>12.030230090513026</v>
      </c>
      <c r="N34" s="129">
        <f>(D35/(K34-G34))*100</f>
        <v>31.853164254300559</v>
      </c>
    </row>
    <row r="35" spans="1:14" x14ac:dyDescent="0.25">
      <c r="A35" s="120" t="s">
        <v>293</v>
      </c>
      <c r="B35" s="120" t="s">
        <v>56</v>
      </c>
      <c r="C35" s="135" t="s">
        <v>318</v>
      </c>
      <c r="D35" s="142">
        <v>5.9301557999591132</v>
      </c>
      <c r="E35" s="141">
        <v>0.17914545074068861</v>
      </c>
      <c r="F35" s="141">
        <v>3.020923172742338</v>
      </c>
      <c r="G35" s="140"/>
      <c r="H35" s="141"/>
      <c r="I35" s="143"/>
      <c r="J35" s="144"/>
      <c r="K35" s="145"/>
      <c r="L35" s="141"/>
      <c r="M35" s="143"/>
      <c r="N35" s="129"/>
    </row>
    <row r="36" spans="1:14" x14ac:dyDescent="0.25">
      <c r="A36" s="129"/>
      <c r="B36" s="120"/>
      <c r="C36" s="120"/>
      <c r="D36" s="140"/>
      <c r="E36" s="141"/>
      <c r="F36" s="141"/>
      <c r="G36" s="140"/>
      <c r="H36" s="141"/>
      <c r="I36" s="143"/>
      <c r="J36" s="144"/>
      <c r="K36" s="145"/>
      <c r="L36" s="141"/>
      <c r="M36" s="143"/>
      <c r="N36" s="129"/>
    </row>
    <row r="37" spans="1:14" x14ac:dyDescent="0.25">
      <c r="A37" s="120" t="s">
        <v>292</v>
      </c>
      <c r="B37" s="120" t="s">
        <v>96</v>
      </c>
      <c r="C37" s="135" t="s">
        <v>305</v>
      </c>
      <c r="D37" s="140"/>
      <c r="E37" s="141"/>
      <c r="F37" s="141"/>
      <c r="G37" s="142">
        <v>0.28021643408347502</v>
      </c>
      <c r="H37" s="141">
        <v>3.2883248901899025E-2</v>
      </c>
      <c r="I37" s="143">
        <v>11.73494659920741</v>
      </c>
      <c r="J37" s="133">
        <f>G37+D38</f>
        <v>0.90208970482702</v>
      </c>
      <c r="K37" s="136">
        <v>3.1271087296787261</v>
      </c>
      <c r="L37" s="141">
        <v>0.32588429672807695</v>
      </c>
      <c r="M37" s="143">
        <v>10.421265293246064</v>
      </c>
      <c r="N37" s="129">
        <f>(D38/(K37-G37))*100</f>
        <v>21.84393388206907</v>
      </c>
    </row>
    <row r="38" spans="1:14" x14ac:dyDescent="0.25">
      <c r="A38" s="120" t="s">
        <v>293</v>
      </c>
      <c r="B38" s="120" t="s">
        <v>89</v>
      </c>
      <c r="C38" s="135" t="s">
        <v>319</v>
      </c>
      <c r="D38" s="142">
        <v>0.62187327074354493</v>
      </c>
      <c r="E38" s="141">
        <v>4.1155768081865204E-2</v>
      </c>
      <c r="F38" s="141">
        <v>6.6180313607396517</v>
      </c>
      <c r="G38" s="140"/>
      <c r="H38" s="141"/>
      <c r="I38" s="143"/>
      <c r="J38" s="144"/>
      <c r="K38" s="145"/>
      <c r="L38" s="141"/>
      <c r="M38" s="143"/>
      <c r="N38" s="129"/>
    </row>
    <row r="39" spans="1:14" x14ac:dyDescent="0.25">
      <c r="A39" s="129"/>
      <c r="B39" s="120"/>
      <c r="C39" s="120"/>
      <c r="D39" s="140"/>
      <c r="E39" s="141"/>
      <c r="F39" s="141"/>
      <c r="G39" s="140"/>
      <c r="H39" s="141"/>
      <c r="I39" s="143"/>
      <c r="J39" s="144"/>
      <c r="K39" s="145"/>
      <c r="L39" s="141"/>
      <c r="M39" s="143"/>
      <c r="N39" s="129"/>
    </row>
    <row r="40" spans="1:14" x14ac:dyDescent="0.25">
      <c r="A40" s="120" t="s">
        <v>292</v>
      </c>
      <c r="B40" s="120" t="s">
        <v>101</v>
      </c>
      <c r="C40" s="135" t="s">
        <v>306</v>
      </c>
      <c r="D40" s="140"/>
      <c r="E40" s="141"/>
      <c r="F40" s="141"/>
      <c r="G40" s="142"/>
      <c r="H40" s="141"/>
      <c r="I40" s="143"/>
      <c r="J40" s="133">
        <f>G40+D41</f>
        <v>0.61479246343669869</v>
      </c>
      <c r="K40" s="136">
        <v>2.1867424352862503</v>
      </c>
      <c r="L40" s="141">
        <v>0.41409478073388728</v>
      </c>
      <c r="M40" s="143">
        <v>18.936605155315476</v>
      </c>
      <c r="N40" s="129">
        <f>(D41/(K40-G40))*100</f>
        <v>28.114534822031782</v>
      </c>
    </row>
    <row r="41" spans="1:14" x14ac:dyDescent="0.25">
      <c r="A41" s="120" t="s">
        <v>293</v>
      </c>
      <c r="B41" s="120" t="s">
        <v>79</v>
      </c>
      <c r="C41" s="135" t="s">
        <v>320</v>
      </c>
      <c r="D41" s="142">
        <v>0.61479246343669869</v>
      </c>
      <c r="E41" s="141">
        <v>3.6782679061408079E-2</v>
      </c>
      <c r="F41" s="141">
        <v>5.9829424153627997</v>
      </c>
      <c r="G41" s="140"/>
      <c r="H41" s="141"/>
      <c r="I41" s="143"/>
      <c r="J41" s="144"/>
      <c r="K41" s="145"/>
      <c r="L41" s="141"/>
      <c r="M41" s="143"/>
      <c r="N41" s="129"/>
    </row>
    <row r="42" spans="1:14" x14ac:dyDescent="0.25">
      <c r="A42" s="129"/>
      <c r="B42" s="120"/>
      <c r="C42" s="120"/>
      <c r="D42" s="140"/>
      <c r="E42" s="141"/>
      <c r="F42" s="141"/>
      <c r="G42" s="140"/>
      <c r="H42" s="141"/>
      <c r="I42" s="143"/>
      <c r="J42" s="144"/>
      <c r="K42" s="145"/>
      <c r="L42" s="141"/>
      <c r="M42" s="143"/>
      <c r="N42" s="129"/>
    </row>
    <row r="43" spans="1:14" x14ac:dyDescent="0.25">
      <c r="A43" s="120" t="s">
        <v>292</v>
      </c>
      <c r="B43" s="120" t="s">
        <v>102</v>
      </c>
      <c r="C43" s="135" t="s">
        <v>307</v>
      </c>
      <c r="D43" s="140"/>
      <c r="E43" s="141"/>
      <c r="F43" s="141"/>
      <c r="G43" s="142">
        <v>8.572423093361109E-2</v>
      </c>
      <c r="H43" s="141">
        <v>2.7159575949055739E-2</v>
      </c>
      <c r="I43" s="143">
        <v>31.68249589790943</v>
      </c>
      <c r="J43" s="133">
        <f>G43+D44</f>
        <v>1.3973802176013566</v>
      </c>
      <c r="K43" s="136">
        <v>4.5987250251768685</v>
      </c>
      <c r="L43" s="141">
        <v>0.52465496300025527</v>
      </c>
      <c r="M43" s="143">
        <v>11.408704806830167</v>
      </c>
      <c r="N43" s="129">
        <f>(D44/(K43-G43))*100</f>
        <v>29.063943182568941</v>
      </c>
    </row>
    <row r="44" spans="1:14" ht="15.75" thickBot="1" x14ac:dyDescent="0.3">
      <c r="A44" s="146" t="s">
        <v>293</v>
      </c>
      <c r="B44" s="146" t="s">
        <v>85</v>
      </c>
      <c r="C44" s="154" t="s">
        <v>321</v>
      </c>
      <c r="D44" s="147">
        <v>1.3116559866677455</v>
      </c>
      <c r="E44" s="148">
        <v>6.2553604107387473E-2</v>
      </c>
      <c r="F44" s="148">
        <v>4.769055662705016</v>
      </c>
      <c r="G44" s="149"/>
      <c r="H44" s="148"/>
      <c r="I44" s="150"/>
      <c r="J44" s="151"/>
      <c r="K44" s="152"/>
      <c r="L44" s="148"/>
      <c r="M44" s="150"/>
      <c r="N44" s="153"/>
    </row>
  </sheetData>
  <mergeCells count="8">
    <mergeCell ref="N1:N2"/>
    <mergeCell ref="A1:A3"/>
    <mergeCell ref="B1:B3"/>
    <mergeCell ref="D1:F2"/>
    <mergeCell ref="G1:I2"/>
    <mergeCell ref="J1:J2"/>
    <mergeCell ref="K1:M2"/>
    <mergeCell ref="C1:C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2050" r:id="rId4">
          <objectPr defaultSize="0" r:id="rId5">
            <anchor moveWithCells="1">
              <from>
                <xdr:col>14</xdr:col>
                <xdr:colOff>133350</xdr:colOff>
                <xdr:row>5</xdr:row>
                <xdr:rowOff>19050</xdr:rowOff>
              </from>
              <to>
                <xdr:col>23</xdr:col>
                <xdr:colOff>390525</xdr:colOff>
                <xdr:row>7</xdr:row>
                <xdr:rowOff>161925</xdr:rowOff>
              </to>
            </anchor>
          </objectPr>
        </oleObject>
      </mc:Choice>
      <mc:Fallback>
        <oleObject progId="Word.Document.12" shapeId="2050"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Table S1</vt:lpstr>
      <vt:lpstr>Table S2</vt: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Fedorova Maria</dc:creator>
  <cp:lastModifiedBy>Fedorova Maria</cp:lastModifiedBy>
  <dcterms:created xsi:type="dcterms:W3CDTF">2019-10-14T14:36:19Z</dcterms:created>
  <dcterms:modified xsi:type="dcterms:W3CDTF">2020-02-20T16:39:20Z</dcterms:modified>
</cp:coreProperties>
</file>