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Abteilung-8\85\04_Mykotoxine\03_Prüfpläne\PP 207 - INTAQT\Publikationen\1_Methode_Validierung_Milch_BfR_Market\ABC_Major_Revision\Revision Files\"/>
    </mc:Choice>
  </mc:AlternateContent>
  <xr:revisionPtr revIDLastSave="0" documentId="13_ncr:1_{A043ADF8-092D-49FD-B476-77D6D7B8D828}" xr6:coauthVersionLast="47" xr6:coauthVersionMax="47" xr10:uidLastSave="{00000000-0000-0000-0000-000000000000}"/>
  <bookViews>
    <workbookView xWindow="-120" yWindow="-120" windowWidth="29040" windowHeight="15840" tabRatio="969" xr2:uid="{00000000-000D-0000-FFFF-FFFF00000000}"/>
  </bookViews>
  <sheets>
    <sheet name="Table S1 (Commercial Sources)" sheetId="1" r:id="rId1"/>
    <sheet name="Table S2 (Sample List)" sheetId="8" r:id="rId2"/>
    <sheet name="Table S3 (concentrations)" sheetId="3" r:id="rId3"/>
    <sheet name="Table S4 (MRMs &amp; Parameters)" sheetId="4" r:id="rId4"/>
    <sheet name="Table S5_Validation Parameters" sheetId="6" r:id="rId5"/>
    <sheet name="Table S6_Validation_Level 2" sheetId="10" r:id="rId6"/>
    <sheet name="Table S7 (Linearity &amp; Range)" sheetId="5" r:id="rId7"/>
    <sheet name="Table S8 (Comparison_Literatur)" sheetId="9" r:id="rId8"/>
    <sheet name="Table S9 (Results)"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 i="3" l="1"/>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7" i="3"/>
  <c r="F116" i="5"/>
  <c r="E116" i="5"/>
  <c r="F115" i="5"/>
  <c r="E115" i="5"/>
  <c r="F114" i="5"/>
  <c r="E114" i="5"/>
  <c r="F113" i="5"/>
  <c r="E113" i="5"/>
  <c r="F112" i="5"/>
  <c r="E112" i="5"/>
  <c r="F111" i="5"/>
  <c r="E111" i="5"/>
  <c r="F110" i="5"/>
  <c r="E110" i="5"/>
  <c r="F109" i="5"/>
  <c r="E109" i="5"/>
  <c r="F108" i="5"/>
  <c r="E108" i="5"/>
  <c r="F107" i="5"/>
  <c r="E107" i="5"/>
  <c r="F106" i="5"/>
  <c r="E106" i="5"/>
  <c r="F105" i="5"/>
  <c r="E105" i="5"/>
  <c r="F104" i="5"/>
  <c r="E104" i="5"/>
  <c r="F103" i="5"/>
  <c r="E103" i="5"/>
  <c r="F102" i="5"/>
  <c r="E102" i="5"/>
  <c r="F101" i="5"/>
  <c r="E101" i="5"/>
  <c r="F100" i="5"/>
  <c r="E100" i="5"/>
  <c r="F99" i="5"/>
  <c r="E99" i="5"/>
  <c r="F98" i="5"/>
  <c r="E98" i="5"/>
  <c r="F97" i="5"/>
  <c r="E97" i="5"/>
  <c r="F96" i="5"/>
  <c r="E96" i="5"/>
  <c r="F95" i="5"/>
  <c r="E95" i="5"/>
  <c r="F94" i="5"/>
  <c r="E94" i="5"/>
  <c r="F93" i="5"/>
  <c r="E93" i="5"/>
  <c r="F92" i="5"/>
  <c r="E92" i="5"/>
  <c r="F91" i="5"/>
  <c r="E91" i="5"/>
  <c r="F90" i="5"/>
  <c r="E90" i="5"/>
  <c r="F89" i="5"/>
  <c r="E89" i="5"/>
  <c r="F88" i="5"/>
  <c r="E88" i="5"/>
  <c r="F87" i="5"/>
  <c r="E87" i="5"/>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F72" i="5"/>
  <c r="E72" i="5"/>
  <c r="F71" i="5"/>
  <c r="E71" i="5"/>
  <c r="F70" i="5"/>
  <c r="E70" i="5"/>
  <c r="F69" i="5"/>
  <c r="E69" i="5"/>
  <c r="F68" i="5"/>
  <c r="E68" i="5"/>
  <c r="F67" i="5"/>
  <c r="E67" i="5"/>
  <c r="F66" i="5"/>
  <c r="E66" i="5"/>
  <c r="F65" i="5"/>
  <c r="E65" i="5"/>
  <c r="F64" i="5"/>
  <c r="E64" i="5"/>
  <c r="F63" i="5"/>
  <c r="E63" i="5"/>
  <c r="F62" i="5"/>
  <c r="E62" i="5"/>
  <c r="F61" i="5"/>
  <c r="E61" i="5"/>
  <c r="F60" i="5"/>
  <c r="E60" i="5"/>
  <c r="F59" i="5"/>
  <c r="E59" i="5"/>
  <c r="F58" i="5"/>
  <c r="E58" i="5"/>
  <c r="F57" i="5"/>
  <c r="E57" i="5"/>
  <c r="F56" i="5"/>
  <c r="E56" i="5"/>
  <c r="F55" i="5"/>
  <c r="E55" i="5"/>
  <c r="F54" i="5"/>
  <c r="E54" i="5"/>
  <c r="F53" i="5"/>
  <c r="E53" i="5"/>
  <c r="F52" i="5"/>
  <c r="E52" i="5"/>
  <c r="F51" i="5"/>
  <c r="E51" i="5"/>
  <c r="F50" i="5"/>
  <c r="E50" i="5"/>
  <c r="F49" i="5"/>
  <c r="E49" i="5"/>
  <c r="F48" i="5"/>
  <c r="E48" i="5"/>
  <c r="F47" i="5"/>
  <c r="E47" i="5"/>
  <c r="F46" i="5"/>
  <c r="E46" i="5"/>
  <c r="F45" i="5"/>
  <c r="E45" i="5"/>
  <c r="F44" i="5"/>
  <c r="E44" i="5"/>
  <c r="F43" i="5"/>
  <c r="E43" i="5"/>
  <c r="F42" i="5"/>
  <c r="E42" i="5"/>
  <c r="F41" i="5"/>
  <c r="E41" i="5"/>
  <c r="F40" i="5"/>
  <c r="E40" i="5"/>
  <c r="F39" i="5"/>
  <c r="E39" i="5"/>
  <c r="F38" i="5"/>
  <c r="E38" i="5"/>
  <c r="F37" i="5"/>
  <c r="E37" i="5"/>
  <c r="F36" i="5"/>
  <c r="E36" i="5"/>
  <c r="F35" i="5"/>
  <c r="E35" i="5"/>
  <c r="F34" i="5"/>
  <c r="E34" i="5"/>
  <c r="F33" i="5"/>
  <c r="E33" i="5"/>
  <c r="F32" i="5"/>
  <c r="E32" i="5"/>
  <c r="F31" i="5"/>
  <c r="E31" i="5"/>
  <c r="F30" i="5"/>
  <c r="E30" i="5"/>
  <c r="F29" i="5"/>
  <c r="E29" i="5"/>
  <c r="F28" i="5"/>
  <c r="E28" i="5"/>
  <c r="F27" i="5"/>
  <c r="E27" i="5"/>
  <c r="F26" i="5"/>
  <c r="E26" i="5"/>
  <c r="F25" i="5"/>
  <c r="E25" i="5"/>
  <c r="F24" i="5"/>
  <c r="E24" i="5"/>
  <c r="F23" i="5"/>
  <c r="E23" i="5"/>
  <c r="F22" i="5"/>
  <c r="E22" i="5"/>
  <c r="F21" i="5"/>
  <c r="E21" i="5"/>
  <c r="F20" i="5"/>
  <c r="E20" i="5"/>
  <c r="F19" i="5"/>
  <c r="E19" i="5"/>
  <c r="F18" i="5"/>
  <c r="E18" i="5"/>
  <c r="F17" i="5"/>
  <c r="E17" i="5"/>
  <c r="F16" i="5"/>
  <c r="E16" i="5"/>
  <c r="F15" i="5"/>
  <c r="E15" i="5"/>
  <c r="F14" i="5"/>
  <c r="E14" i="5"/>
  <c r="F13" i="5"/>
  <c r="E13" i="5"/>
  <c r="F12" i="5"/>
  <c r="E12" i="5"/>
  <c r="F11" i="5"/>
  <c r="E11" i="5"/>
  <c r="F10" i="5"/>
  <c r="E10" i="5"/>
  <c r="F9" i="5"/>
  <c r="E9" i="5"/>
  <c r="F8" i="5"/>
  <c r="E8" i="5"/>
  <c r="F7" i="5"/>
  <c r="E7" i="5"/>
</calcChain>
</file>

<file path=xl/sharedStrings.xml><?xml version="1.0" encoding="utf-8"?>
<sst xmlns="http://schemas.openxmlformats.org/spreadsheetml/2006/main" count="4152" uniqueCount="379">
  <si>
    <t>Supplementary Table 1: Source of reference standards</t>
  </si>
  <si>
    <t>Commercial Source</t>
  </si>
  <si>
    <t>DON-3G</t>
  </si>
  <si>
    <t>T2-Tetraol</t>
  </si>
  <si>
    <t>T2-Triol</t>
  </si>
  <si>
    <t>AFM1</t>
  </si>
  <si>
    <t>Verrucarol</t>
  </si>
  <si>
    <t>HFB</t>
  </si>
  <si>
    <t>FusX</t>
  </si>
  <si>
    <t>AFB1</t>
  </si>
  <si>
    <t>AFB2</t>
  </si>
  <si>
    <t>AFG1</t>
  </si>
  <si>
    <t>AFG2</t>
  </si>
  <si>
    <t>OTA</t>
  </si>
  <si>
    <t>BEA</t>
  </si>
  <si>
    <t>ENNA</t>
  </si>
  <si>
    <t>ENNA1</t>
  </si>
  <si>
    <t>ENNB</t>
  </si>
  <si>
    <t>ENNB1</t>
  </si>
  <si>
    <t>ALT</t>
  </si>
  <si>
    <t>AME</t>
  </si>
  <si>
    <t>AOH</t>
  </si>
  <si>
    <t>ATX-I</t>
  </si>
  <si>
    <t>TEN</t>
  </si>
  <si>
    <t>TEA</t>
  </si>
  <si>
    <t>Ergocornine</t>
  </si>
  <si>
    <t>Ergocorninine</t>
  </si>
  <si>
    <t>Ergocristine</t>
  </si>
  <si>
    <t>Ergocristinine</t>
  </si>
  <si>
    <t>Ergocryptine</t>
  </si>
  <si>
    <t>Ergocryptinine</t>
  </si>
  <si>
    <t>Ergometrine</t>
  </si>
  <si>
    <t>Ergometrinine</t>
  </si>
  <si>
    <t>15-ASC</t>
  </si>
  <si>
    <t>CIT</t>
  </si>
  <si>
    <t>DAS</t>
  </si>
  <si>
    <t>STC</t>
  </si>
  <si>
    <t>Neosolaniol</t>
  </si>
  <si>
    <t>OTB</t>
  </si>
  <si>
    <t>PhoA</t>
  </si>
  <si>
    <t>Stachy</t>
  </si>
  <si>
    <t>RoqC</t>
  </si>
  <si>
    <t>Verrucarin A</t>
  </si>
  <si>
    <t>FB1</t>
  </si>
  <si>
    <t>FB2</t>
  </si>
  <si>
    <t>FB3</t>
  </si>
  <si>
    <t>AME-3G</t>
  </si>
  <si>
    <t>ZENG</t>
  </si>
  <si>
    <t>AME-3S</t>
  </si>
  <si>
    <t>AOH-3G</t>
  </si>
  <si>
    <t>AOH-3S</t>
  </si>
  <si>
    <t>ZELS,a</t>
  </si>
  <si>
    <t>ZELS,b</t>
  </si>
  <si>
    <t>ZENS</t>
  </si>
  <si>
    <t>DON</t>
  </si>
  <si>
    <t>HT2</t>
  </si>
  <si>
    <t>NIV</t>
  </si>
  <si>
    <t>T2</t>
  </si>
  <si>
    <t>ZEN</t>
  </si>
  <si>
    <t>ZAN</t>
  </si>
  <si>
    <t>ZAL,a</t>
  </si>
  <si>
    <t>ZAL,b</t>
  </si>
  <si>
    <t>ZEL,a</t>
  </si>
  <si>
    <t>ZEL,b</t>
  </si>
  <si>
    <t>Ot-alpha</t>
  </si>
  <si>
    <t>13C AFM1</t>
  </si>
  <si>
    <t>Angustifolin</t>
  </si>
  <si>
    <t>Anagyrin</t>
  </si>
  <si>
    <t>Multiflorin</t>
  </si>
  <si>
    <t>Thermopsin</t>
  </si>
  <si>
    <t>Albin</t>
  </si>
  <si>
    <t>Spartein</t>
  </si>
  <si>
    <t>Lupinin</t>
  </si>
  <si>
    <t>Lupanin</t>
  </si>
  <si>
    <t>Isolupanin</t>
  </si>
  <si>
    <t>Cytisin</t>
  </si>
  <si>
    <t>Analyte</t>
  </si>
  <si>
    <t>CAL-L1</t>
  </si>
  <si>
    <t>CAL-L2</t>
  </si>
  <si>
    <t>CAL-L3</t>
  </si>
  <si>
    <t>CAL-L4</t>
  </si>
  <si>
    <t>CAL-L5</t>
  </si>
  <si>
    <t>CAL-L6</t>
  </si>
  <si>
    <t>CAL-L7</t>
  </si>
  <si>
    <t>CAL-L8</t>
  </si>
  <si>
    <t>CAL-L9</t>
  </si>
  <si>
    <t>CAL-L10</t>
  </si>
  <si>
    <t>CAL-L11</t>
  </si>
  <si>
    <t>Abbreviated Name</t>
  </si>
  <si>
    <t>Working Standard Solution</t>
  </si>
  <si>
    <t>µg/kg</t>
  </si>
  <si>
    <t>(ng/mL)</t>
  </si>
  <si>
    <t>Spiked QC Samples (Lowest Validated Level, LVL)</t>
  </si>
  <si>
    <t>Spiked QC Samples (LOD/LOQ Determination)</t>
  </si>
  <si>
    <t>Molecular mass</t>
  </si>
  <si>
    <t>Mode</t>
  </si>
  <si>
    <t>Precursor ion</t>
  </si>
  <si>
    <t>Product ion</t>
  </si>
  <si>
    <t xml:space="preserve">DP </t>
  </si>
  <si>
    <t>EP</t>
  </si>
  <si>
    <t>CE</t>
  </si>
  <si>
    <t>CXP</t>
  </si>
  <si>
    <t>Da</t>
  </si>
  <si>
    <t>m/z</t>
  </si>
  <si>
    <t>V</t>
  </si>
  <si>
    <t>min</t>
  </si>
  <si>
    <t>15-Acetoxyscirpenol</t>
  </si>
  <si>
    <t>[M+NH4]+</t>
  </si>
  <si>
    <t>[M+H]+</t>
  </si>
  <si>
    <t>AFM1_IS</t>
  </si>
  <si>
    <t>Deepoxy-DON</t>
  </si>
  <si>
    <t>DON_15Ac</t>
  </si>
  <si>
    <t>DON_3Ac</t>
  </si>
  <si>
    <t>Ergocorninin</t>
  </si>
  <si>
    <t>Ergotamine</t>
  </si>
  <si>
    <t>Ergotaminine</t>
  </si>
  <si>
    <t>PHOA T</t>
  </si>
  <si>
    <t>Roridin A</t>
  </si>
  <si>
    <t>Roridin E</t>
  </si>
  <si>
    <t>ZEN-glucosid</t>
  </si>
  <si>
    <t>[M-H]-</t>
  </si>
  <si>
    <t>[M+MeOH-H]-</t>
  </si>
  <si>
    <t>[M+HCOO]-</t>
  </si>
  <si>
    <t>Nivalenol</t>
  </si>
  <si>
    <t>OTalpha</t>
  </si>
  <si>
    <t>Stachybotrylactam</t>
  </si>
  <si>
    <t>ZAL, a</t>
  </si>
  <si>
    <t>ZAL, b</t>
  </si>
  <si>
    <t>ZEL, a</t>
  </si>
  <si>
    <t>ZEL, b</t>
  </si>
  <si>
    <t>ZELS, a</t>
  </si>
  <si>
    <t>ZELS, b</t>
  </si>
  <si>
    <t>+ve mode</t>
  </si>
  <si>
    <t>-ve mode</t>
  </si>
  <si>
    <t>Lowest level</t>
  </si>
  <si>
    <t>Highest level</t>
  </si>
  <si>
    <t>Concentration factor = 4</t>
  </si>
  <si>
    <t>Calibration Linearity Range (MMS) (ng/mL)</t>
  </si>
  <si>
    <t>Calibration Solutions (ng/mL)</t>
  </si>
  <si>
    <t>(%)</t>
  </si>
  <si>
    <t>Matrix Effect</t>
  </si>
  <si>
    <t>(µg/kg)</t>
  </si>
  <si>
    <t>Average Recovery</t>
  </si>
  <si>
    <t>Within-Laboratory Reproducibility (RSDwR)</t>
  </si>
  <si>
    <t>Lowest Validated Level (LVL)</t>
  </si>
  <si>
    <t xml:space="preserve">LOD </t>
  </si>
  <si>
    <t xml:space="preserve">LOQ </t>
  </si>
  <si>
    <t>Deoxynivalenol 3-glucoside</t>
  </si>
  <si>
    <t>Aflatoxin B1</t>
  </si>
  <si>
    <t>Aflatoxin B2</t>
  </si>
  <si>
    <t>Aflatoxin G1</t>
  </si>
  <si>
    <t>Aflatoxin G2</t>
  </si>
  <si>
    <t>Aflatoxin M1</t>
  </si>
  <si>
    <t>Sterigmatocystin</t>
  </si>
  <si>
    <t>Deoxynivalenol</t>
  </si>
  <si>
    <t>15-acetyldeoxynivalenol</t>
  </si>
  <si>
    <t>3-acetyldeoxynivalenol</t>
  </si>
  <si>
    <t>Deepoxy-deoxynivalenol</t>
  </si>
  <si>
    <t>Fusarenone X</t>
  </si>
  <si>
    <t>T-2 Toxin</t>
  </si>
  <si>
    <t>HT-2 Toxin</t>
  </si>
  <si>
    <t>T-2 triol</t>
  </si>
  <si>
    <t>T-2 Tetraol</t>
  </si>
  <si>
    <t>Diacetoxyscirpenol</t>
  </si>
  <si>
    <t>Fumonisin B1</t>
  </si>
  <si>
    <t>Fumonisin B2</t>
  </si>
  <si>
    <t>Fumonisin B3</t>
  </si>
  <si>
    <t>Hydrolyzed Fumonisin B1</t>
  </si>
  <si>
    <t>Zearalenone</t>
  </si>
  <si>
    <t>Zearalenone-14-O-β-glucoside</t>
  </si>
  <si>
    <t>Zearalenone-14-Sulfate</t>
  </si>
  <si>
    <t>alpha-Zearalanol</t>
  </si>
  <si>
    <t>beta-Zearalanol</t>
  </si>
  <si>
    <t>Zearalanone</t>
  </si>
  <si>
    <t>alpha-Zearalenol</t>
  </si>
  <si>
    <t>beta-Zearalenol</t>
  </si>
  <si>
    <t>alpha-Zearalenol-14-sulfate</t>
  </si>
  <si>
    <t>beta-Zearalenol-14-sulfate</t>
  </si>
  <si>
    <t>Alternariol</t>
  </si>
  <si>
    <t>Alternariol-3-glucoside</t>
  </si>
  <si>
    <t>Alternariol-3-Sulfate</t>
  </si>
  <si>
    <t>Alternariol monomethyl ether</t>
  </si>
  <si>
    <t>Alternariol monomethylether-3-glucoside</t>
  </si>
  <si>
    <t>Alternariol monomethylether-3-Sulfate</t>
  </si>
  <si>
    <t>Tenuazonic acid</t>
  </si>
  <si>
    <t>Altenuene</t>
  </si>
  <si>
    <t>Tentoxin</t>
  </si>
  <si>
    <t>Altertoxin I</t>
  </si>
  <si>
    <t>Beauvericin</t>
  </si>
  <si>
    <t>Enniatin A</t>
  </si>
  <si>
    <t>Enniatin A1</t>
  </si>
  <si>
    <t>Enniatin B</t>
  </si>
  <si>
    <t>Enniatin B1</t>
  </si>
  <si>
    <t>Ergosine</t>
  </si>
  <si>
    <t>Ergosinine</t>
  </si>
  <si>
    <t>Ochratoxin A</t>
  </si>
  <si>
    <t>Ochratoxin B</t>
  </si>
  <si>
    <t>Ochratoxin alpha</t>
  </si>
  <si>
    <t>Citrinin</t>
  </si>
  <si>
    <t>Phomopsin A</t>
  </si>
  <si>
    <t>Roquefortine C</t>
  </si>
  <si>
    <t>Angustifoline</t>
  </si>
  <si>
    <t>Anagyrine</t>
  </si>
  <si>
    <t>Cytisine</t>
  </si>
  <si>
    <t>Isolupanine</t>
  </si>
  <si>
    <t>Lupanine</t>
  </si>
  <si>
    <t>Lupinine</t>
  </si>
  <si>
    <t>Sparteine</t>
  </si>
  <si>
    <t>Albine</t>
  </si>
  <si>
    <t>Thermopsine</t>
  </si>
  <si>
    <t>Multiflorine</t>
  </si>
  <si>
    <t>ZEN-glucoside</t>
  </si>
  <si>
    <t>Atropine</t>
  </si>
  <si>
    <t>Erucifoline</t>
  </si>
  <si>
    <t>Europine</t>
  </si>
  <si>
    <t>Echimidine</t>
  </si>
  <si>
    <t>Echimidine-N</t>
  </si>
  <si>
    <t>Erucifoline-N</t>
  </si>
  <si>
    <t>Europine-N</t>
  </si>
  <si>
    <t>Heliosupine-N</t>
  </si>
  <si>
    <t>Heliotrine-N</t>
  </si>
  <si>
    <t>Heliotrine</t>
  </si>
  <si>
    <t>Jacobine</t>
  </si>
  <si>
    <t>Intermedine</t>
  </si>
  <si>
    <t>Intermedine-N</t>
  </si>
  <si>
    <t>Lasiocarpine</t>
  </si>
  <si>
    <t>Monocrotaline</t>
  </si>
  <si>
    <t>Jacobine-N</t>
  </si>
  <si>
    <t>Lasiocarpine-N</t>
  </si>
  <si>
    <t>Retrorsine</t>
  </si>
  <si>
    <t>Monocrotaline-N</t>
  </si>
  <si>
    <t>Retrorsine-N</t>
  </si>
  <si>
    <t>Scopolamine</t>
  </si>
  <si>
    <t>Senecionine</t>
  </si>
  <si>
    <t>Senecionine-N</t>
  </si>
  <si>
    <t>Senkirkine</t>
  </si>
  <si>
    <t>Trichodesmine</t>
  </si>
  <si>
    <t>13a-Hydroxylupanine</t>
  </si>
  <si>
    <t>Echimidine N-oxide</t>
  </si>
  <si>
    <t>Erucifoline N-oxide</t>
  </si>
  <si>
    <t>Europine N-oxide</t>
  </si>
  <si>
    <t>Heliosupine N-oxide</t>
  </si>
  <si>
    <t>Heliotrine N-oxide</t>
  </si>
  <si>
    <t>Intermedine N-oxide</t>
  </si>
  <si>
    <t>Jacobine N-oxide</t>
  </si>
  <si>
    <t>Lasiocarpine N-oxide</t>
  </si>
  <si>
    <t>Monocrotaline N-oxide</t>
  </si>
  <si>
    <t>Retrorsine N-oxide</t>
  </si>
  <si>
    <t>Senecionine N-oxide</t>
  </si>
  <si>
    <t>Seneciphylline</t>
  </si>
  <si>
    <t>Seneciphylline N-oxide</t>
  </si>
  <si>
    <r>
      <rPr>
        <vertAlign val="superscript"/>
        <sz val="11"/>
        <color theme="1"/>
        <rFont val="Calibri"/>
        <family val="2"/>
        <scheme val="minor"/>
      </rPr>
      <t>13</t>
    </r>
    <r>
      <rPr>
        <sz val="11"/>
        <color theme="1"/>
        <rFont val="Calibri"/>
        <family val="2"/>
        <scheme val="minor"/>
      </rPr>
      <t>C</t>
    </r>
    <r>
      <rPr>
        <vertAlign val="subscript"/>
        <sz val="11"/>
        <color theme="1"/>
        <rFont val="Calibri"/>
        <family val="2"/>
        <scheme val="minor"/>
      </rPr>
      <t>17</t>
    </r>
    <r>
      <rPr>
        <sz val="11"/>
        <color theme="1"/>
        <rFont val="Calibri"/>
        <family val="2"/>
        <scheme val="minor"/>
      </rPr>
      <t>-AFM1</t>
    </r>
  </si>
  <si>
    <r>
      <rPr>
        <vertAlign val="superscript"/>
        <sz val="12"/>
        <color theme="1"/>
        <rFont val="Calibri"/>
        <family val="2"/>
        <scheme val="minor"/>
      </rPr>
      <t>13</t>
    </r>
    <r>
      <rPr>
        <sz val="12"/>
        <color theme="1"/>
        <rFont val="Calibri"/>
        <family val="2"/>
        <scheme val="minor"/>
      </rPr>
      <t>C</t>
    </r>
    <r>
      <rPr>
        <vertAlign val="subscript"/>
        <sz val="12"/>
        <color theme="1"/>
        <rFont val="Calibri"/>
        <family val="2"/>
        <scheme val="minor"/>
      </rPr>
      <t>17</t>
    </r>
    <r>
      <rPr>
        <sz val="12"/>
        <color theme="1"/>
        <rFont val="Calibri"/>
        <family val="2"/>
        <scheme val="minor"/>
      </rPr>
      <t>-AFM1</t>
    </r>
  </si>
  <si>
    <t>City, Country</t>
  </si>
  <si>
    <t>Vestenbergsgreuth, Germany</t>
  </si>
  <si>
    <t>Marktredwitz, Germany</t>
  </si>
  <si>
    <t>Eching, Germany</t>
  </si>
  <si>
    <t>Phytoplan Diehm &amp; Neuberger GmbH</t>
  </si>
  <si>
    <t>Heidelberg, Germany</t>
  </si>
  <si>
    <t>PhytoLab GmbH</t>
  </si>
  <si>
    <t>Cfm Oskar Tropitzsch GmbH</t>
  </si>
  <si>
    <t>TRC Biozol GmbH</t>
  </si>
  <si>
    <t>Sigma-Aldrich</t>
  </si>
  <si>
    <t>Schnelldorf, Germany</t>
  </si>
  <si>
    <t>Biopure, Romer Labs® Inc.</t>
  </si>
  <si>
    <t>Cayman Biomol GmbH</t>
  </si>
  <si>
    <t>Hamburg, Germany</t>
  </si>
  <si>
    <t>TRC</t>
  </si>
  <si>
    <t>Ontario, Canada</t>
  </si>
  <si>
    <t>LGC Standards</t>
  </si>
  <si>
    <t>Wesel, Germany</t>
  </si>
  <si>
    <t>Santa Cruz Biotechnology Inc.</t>
  </si>
  <si>
    <t>BioViotica Biomol GmbH</t>
  </si>
  <si>
    <t>ASCA GmbH</t>
  </si>
  <si>
    <t>Berlin, Germany</t>
  </si>
  <si>
    <t>Biosynth Biozol GmbH</t>
  </si>
  <si>
    <t>Repeatability (RSDr)</t>
  </si>
  <si>
    <t>Quantifier</t>
  </si>
  <si>
    <t>Qualifier</t>
  </si>
  <si>
    <t>AFM1 IS 13C</t>
  </si>
  <si>
    <t>MRM Type</t>
  </si>
  <si>
    <t>RT</t>
  </si>
  <si>
    <t>13-Hydroxylupanin</t>
  </si>
  <si>
    <t>Butzbach, Germany</t>
  </si>
  <si>
    <t>Working Range                     (µg analyte/kg milk)</t>
  </si>
  <si>
    <t>-</t>
  </si>
  <si>
    <t>&lt;LOQ</t>
  </si>
  <si>
    <t>Sample #</t>
  </si>
  <si>
    <t>Supplementary Table 3: Concentrations of working standard solution, calibration solutions and spiked samples</t>
  </si>
  <si>
    <t>Supplementary Table 4: LC-MS/MS Mass Transitions and MS/MS Conditions</t>
  </si>
  <si>
    <t>Sample number</t>
  </si>
  <si>
    <t>Source</t>
  </si>
  <si>
    <t xml:space="preserve">BfR experimental farm </t>
  </si>
  <si>
    <t xml:space="preserve">local retail stores </t>
  </si>
  <si>
    <t>raw</t>
  </si>
  <si>
    <t>Type (raw or heat-treated)</t>
  </si>
  <si>
    <t>heat-treated</t>
  </si>
  <si>
    <t>&lt; Limit of Quantification but &gt; LOD: each sample was prepared in duplicate and injected twice. Identification criteria (RT and ion ratio) were fulfilled in ALL the 4 injections</t>
  </si>
  <si>
    <t>Conventional</t>
  </si>
  <si>
    <t>Conventional samples</t>
  </si>
  <si>
    <t>1_Organic</t>
  </si>
  <si>
    <t>2_Organic</t>
  </si>
  <si>
    <t>3_Organic</t>
  </si>
  <si>
    <t>4_Organic</t>
  </si>
  <si>
    <t>5_Organic</t>
  </si>
  <si>
    <t>Conventional or Organic milk</t>
  </si>
  <si>
    <t>Organic</t>
  </si>
  <si>
    <t>Organic samples</t>
  </si>
  <si>
    <t>A validated LC-MS/MS multi-method for the determination of 110 mycotoxins and plant toxins in cow milk and application to samples from Germany</t>
  </si>
  <si>
    <t>Supplementary Table 2: List of the analysed milk samples (all are whole milk samples with fat content ≥ 3.5 %)</t>
  </si>
  <si>
    <t>not detected or identification criteria (RT and ion ratio) were not fulfilled in all repeated injections or identification criteria (RT and ion ratio) were fulfilled in all the 4 injections but &lt;LOD</t>
  </si>
  <si>
    <t>Anagyrine*</t>
  </si>
  <si>
    <t>13a-Hydroxylupanine*</t>
  </si>
  <si>
    <t>Multiflorine*</t>
  </si>
  <si>
    <t>Lupanine*</t>
  </si>
  <si>
    <t>Isolupanine*</t>
  </si>
  <si>
    <t>Angustifoline*</t>
  </si>
  <si>
    <t>Sparteine*</t>
  </si>
  <si>
    <t>Albine*</t>
  </si>
  <si>
    <t>*</t>
  </si>
  <si>
    <t>Concentrations are corrected for recovery</t>
  </si>
  <si>
    <t>BEA*</t>
  </si>
  <si>
    <t>ENNB*</t>
  </si>
  <si>
    <t>Atropine*</t>
  </si>
  <si>
    <t>Senkirkine*</t>
  </si>
  <si>
    <t>Average Recovery (%)</t>
  </si>
  <si>
    <t>Flores-Flores et al. (2015)</t>
  </si>
  <si>
    <t>Flores-Flores et al. (2017)</t>
  </si>
  <si>
    <t>Mao et al. (2018)</t>
  </si>
  <si>
    <t>Zhou et al. (2018)</t>
  </si>
  <si>
    <t>Leite et al. (2023)</t>
  </si>
  <si>
    <t>LOQ (µg/kg)</t>
  </si>
  <si>
    <t>References</t>
  </si>
  <si>
    <t>Flores-Flores et al . (2015)</t>
  </si>
  <si>
    <t>Flores-Flores et al . (2017)</t>
  </si>
  <si>
    <t>IAC</t>
  </si>
  <si>
    <t>QuEChERS</t>
  </si>
  <si>
    <t>RSDwR (%)</t>
  </si>
  <si>
    <t>Mycotoxins</t>
  </si>
  <si>
    <t>Klein et al. (2022)</t>
  </si>
  <si>
    <t>Reference</t>
  </si>
  <si>
    <t>Plant Toxins</t>
  </si>
  <si>
    <t>Remark</t>
  </si>
  <si>
    <t>Zhou et al.    (2018)</t>
  </si>
  <si>
    <t>Klein LM, Gabler AM, Rychlik M, Gottschalk C, Kaltner F. A sensitive LC-MS/MS method for isomer separation and quantitative determination of 51 pyrrolizidine alkaloids and two tropane alkaloids in cow's milk. Anal Bioanal Chem. 2022;414(28):8107-24.</t>
  </si>
  <si>
    <t>Flores-Flores ME, Gonzalez-Penas E. Development and validation of a high performance liquid chromatographic-mass spectrometry method for the simultaneous quantification of 10 trichothecenes in ultra-high temperature processed cow milk. J Chromatogr A. 2015;1419:37-44.</t>
  </si>
  <si>
    <t>Flores-Flores ME, Gonzalez-Penas E. An LC-MS/MS method for multi-mycotoxin quantification in cow milk. Food Chem. 2017;218:378-85.</t>
  </si>
  <si>
    <t>Mao JF, Zheng N, Wen F, Guo LG, Fu CP, Ouyang HX, et al. Multi-mycotoxins analysis in raw milk by ultra high performance liquid chromatography coupled to quadrupole orbitrap mass spectrometry. Food Control. 2018;84:305-11.</t>
  </si>
  <si>
    <t>Zhou J, Xu JJ, Cong JM, Cai ZX, Zhang JS, Wang JL, et al. Optimization for quick, easy, cheap, effective, rugged and safe extraction of mycotoxins and veterinary drugs by response surface methodology for application to egg and milk. J Chromatogr A. 2018;1532:20-9.</t>
  </si>
  <si>
    <t>Leite M, Freitas A, Barbosa J, Ramos F. Mycotoxins in Raw Bovine Milk: UHPLC-QTrap-MS/MS Method as a Biosafety Control Tool. Toxins. 2023;15(3).</t>
  </si>
  <si>
    <r>
      <t>Echimidine</t>
    </r>
    <r>
      <rPr>
        <vertAlign val="superscript"/>
        <sz val="11"/>
        <color theme="1"/>
        <rFont val="Calibri"/>
        <family val="2"/>
        <scheme val="minor"/>
      </rPr>
      <t>§</t>
    </r>
  </si>
  <si>
    <r>
      <t>Retrorsine</t>
    </r>
    <r>
      <rPr>
        <vertAlign val="superscript"/>
        <sz val="11"/>
        <color theme="1"/>
        <rFont val="Calibri"/>
        <family val="2"/>
        <scheme val="minor"/>
      </rPr>
      <t>§</t>
    </r>
  </si>
  <si>
    <r>
      <t>Retrorsine-N</t>
    </r>
    <r>
      <rPr>
        <vertAlign val="superscript"/>
        <sz val="11"/>
        <color theme="1"/>
        <rFont val="Calibri"/>
        <family val="2"/>
        <scheme val="minor"/>
      </rPr>
      <t>§</t>
    </r>
  </si>
  <si>
    <r>
      <t>Senecionine</t>
    </r>
    <r>
      <rPr>
        <vertAlign val="superscript"/>
        <sz val="11"/>
        <color theme="1"/>
        <rFont val="Calibri"/>
        <family val="2"/>
        <scheme val="minor"/>
      </rPr>
      <t>§</t>
    </r>
  </si>
  <si>
    <r>
      <t>Senecionine-N</t>
    </r>
    <r>
      <rPr>
        <vertAlign val="superscript"/>
        <sz val="11"/>
        <color theme="1"/>
        <rFont val="Calibri"/>
        <family val="2"/>
        <scheme val="minor"/>
      </rPr>
      <t>§</t>
    </r>
  </si>
  <si>
    <t>may contain the possible co-eluting isomer heliosupine. Heliosupine was not included in the validated method.</t>
  </si>
  <si>
    <t>may contain the possible co-eluting isomer usaramine. Usaramine was not included in the validated method.</t>
  </si>
  <si>
    <t>may contain the possible co-eluting isomer usaramine-N. Usaramine-N was not included in the validated method.</t>
  </si>
  <si>
    <t>may contain the possible co-eluting isomer spartioidine. Spartioidine was not included in the validated method.</t>
  </si>
  <si>
    <t>may contain the possible co-eluting isomer spartioidine-N. Spartioidine-N was not included in the validated method.</t>
  </si>
  <si>
    <t>may contain the possible co-eluting isomers lycopsamine, indicine, echinatine and rinderine. Lycopsamine, indicine, echinatine and rinderine were not included in the validated method.</t>
  </si>
  <si>
    <t>may contain the possible co-eluting isomers lycopsamine-N, indicine-N, echinatine-N and rinderine-N. Lycopsamine-N, indicine-N, echinatine-N and rinderine-N were not included in the validated method.</t>
  </si>
  <si>
    <t>may contain the possible co-eluting isomers senecivernine and integerrimine. Senecivernine and integerrimine were not included in the validated method.</t>
  </si>
  <si>
    <t>may contain the possible co-eluting isomers senecivernine-N and integerrimine-N. Senecivernine-N and integerrimine-N were not included in the validated method.</t>
  </si>
  <si>
    <r>
      <t>Intermedine</t>
    </r>
    <r>
      <rPr>
        <vertAlign val="superscript"/>
        <sz val="11"/>
        <color theme="1"/>
        <rFont val="Calibri"/>
        <family val="2"/>
        <scheme val="minor"/>
      </rPr>
      <t>§</t>
    </r>
  </si>
  <si>
    <r>
      <t>Intermedine-N</t>
    </r>
    <r>
      <rPr>
        <vertAlign val="superscript"/>
        <sz val="11"/>
        <color theme="1"/>
        <rFont val="Calibri"/>
        <family val="2"/>
        <scheme val="minor"/>
      </rPr>
      <t>§</t>
    </r>
  </si>
  <si>
    <r>
      <t>Seneciphylline</t>
    </r>
    <r>
      <rPr>
        <vertAlign val="superscript"/>
        <sz val="11"/>
        <color theme="1"/>
        <rFont val="Calibri"/>
        <family val="2"/>
        <scheme val="minor"/>
      </rPr>
      <t>§</t>
    </r>
  </si>
  <si>
    <r>
      <t>Seneciphylline-N</t>
    </r>
    <r>
      <rPr>
        <vertAlign val="superscript"/>
        <sz val="11"/>
        <color theme="1"/>
        <rFont val="Calibri"/>
        <family val="2"/>
        <scheme val="minor"/>
      </rPr>
      <t>§</t>
    </r>
  </si>
  <si>
    <t>intermedine</t>
  </si>
  <si>
    <t>intermedine-N</t>
  </si>
  <si>
    <t>Seneciphylline-N</t>
  </si>
  <si>
    <t>Supplementary Table 5: Method Validation Parameters (ongoing validation, n=10)</t>
  </si>
  <si>
    <t>Supplementary Table 7: Linearity and Working Ranges</t>
  </si>
  <si>
    <t>Supplementary Table 8: Comparison of validation parameters of the proposed multi-method with published multi-methods in milk</t>
  </si>
  <si>
    <t>Supplementary Table 9: Occurrence data in the investigated milk samples</t>
  </si>
  <si>
    <t>Proposed method (ongoing validation)</t>
  </si>
  <si>
    <t>Spiking level (2x LVL)</t>
  </si>
  <si>
    <t>Spiked QC Samples at Level 2 (2x LVL)</t>
  </si>
  <si>
    <t>Supplementary Table 6: Method Validation Parameters at spiking level 2 (2x LVL) (initial validation, n=4)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</si>
</sst>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11" x14ac:knownFonts="1">
    <font>
      <sz val="11"/>
      <color theme="1"/>
      <name val="Calibri"/>
      <family val="2"/>
      <scheme val="minor"/>
    </font>
    <font>
      <b/>
      <sz val="11"/>
      <color theme="1"/>
      <name val="Calibri"/>
      <family val="2"/>
      <scheme val="minor"/>
    </font>
    <font>
      <sz val="8"/>
      <name val="Calibri"/>
      <family val="2"/>
      <scheme val="minor"/>
    </font>
    <font>
      <sz val="10"/>
      <name val="Arial"/>
      <family val="2"/>
    </font>
    <font>
      <sz val="10"/>
      <color theme="1"/>
      <name val="Arial"/>
      <family val="2"/>
    </font>
    <font>
      <vertAlign val="superscript"/>
      <sz val="11"/>
      <color theme="1"/>
      <name val="Calibri"/>
      <family val="2"/>
      <scheme val="minor"/>
    </font>
    <font>
      <vertAlign val="subscript"/>
      <sz val="11"/>
      <color theme="1"/>
      <name val="Calibri"/>
      <family val="2"/>
      <scheme val="minor"/>
    </font>
    <font>
      <sz val="12"/>
      <color theme="1"/>
      <name val="Calibri"/>
      <family val="2"/>
      <scheme val="minor"/>
    </font>
    <font>
      <vertAlign val="superscript"/>
      <sz val="12"/>
      <color theme="1"/>
      <name val="Calibri"/>
      <family val="2"/>
      <scheme val="minor"/>
    </font>
    <font>
      <vertAlign val="subscript"/>
      <sz val="12"/>
      <color theme="1"/>
      <name val="Calibri"/>
      <family val="2"/>
      <scheme val="minor"/>
    </font>
    <font>
      <b/>
      <sz val="14"/>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10">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166" fontId="0" fillId="0" borderId="0" xfId="0" applyNumberFormat="1" applyAlignment="1">
      <alignment horizontal="center" vertical="center"/>
    </xf>
    <xf numFmtId="1" fontId="0" fillId="0" borderId="0" xfId="0" applyNumberFormat="1" applyAlignment="1">
      <alignment horizontal="center" vertical="center"/>
    </xf>
    <xf numFmtId="0" fontId="0" fillId="2" borderId="0" xfId="0" applyFill="1"/>
    <xf numFmtId="2" fontId="0" fillId="0" borderId="2" xfId="0" applyNumberFormat="1" applyBorder="1" applyAlignment="1">
      <alignment horizontal="center"/>
    </xf>
    <xf numFmtId="0" fontId="0" fillId="4" borderId="3" xfId="0" applyFill="1" applyBorder="1"/>
    <xf numFmtId="166" fontId="0" fillId="0" borderId="3" xfId="0" applyNumberFormat="1" applyBorder="1" applyAlignment="1">
      <alignment horizontal="center" vertical="center"/>
    </xf>
    <xf numFmtId="0" fontId="0" fillId="0" borderId="3" xfId="0" applyBorder="1" applyAlignment="1">
      <alignment horizontal="center"/>
    </xf>
    <xf numFmtId="2" fontId="0" fillId="0" borderId="4" xfId="0" applyNumberFormat="1" applyBorder="1" applyAlignment="1">
      <alignment horizontal="center"/>
    </xf>
    <xf numFmtId="0" fontId="0" fillId="4" borderId="0" xfId="0" applyFill="1"/>
    <xf numFmtId="0" fontId="0" fillId="0" borderId="5" xfId="0" applyBorder="1"/>
    <xf numFmtId="166" fontId="0" fillId="0" borderId="5" xfId="0" applyNumberFormat="1" applyBorder="1" applyAlignment="1">
      <alignment horizontal="center" vertical="center"/>
    </xf>
    <xf numFmtId="0" fontId="0" fillId="0" borderId="5" xfId="0" applyBorder="1" applyAlignment="1">
      <alignment horizontal="center"/>
    </xf>
    <xf numFmtId="2" fontId="0" fillId="0" borderId="6" xfId="0" applyNumberFormat="1" applyBorder="1" applyAlignment="1">
      <alignment horizontal="center"/>
    </xf>
    <xf numFmtId="49" fontId="0" fillId="2" borderId="0" xfId="0" applyNumberFormat="1" applyFill="1"/>
    <xf numFmtId="49" fontId="0" fillId="3" borderId="0" xfId="0" applyNumberFormat="1" applyFill="1"/>
    <xf numFmtId="165" fontId="0" fillId="0" borderId="0" xfId="0" applyNumberFormat="1"/>
    <xf numFmtId="0" fontId="0" fillId="0" borderId="10" xfId="0" applyBorder="1" applyAlignment="1">
      <alignment horizontal="center"/>
    </xf>
    <xf numFmtId="165" fontId="0" fillId="0" borderId="15" xfId="0" applyNumberFormat="1" applyBorder="1" applyAlignment="1">
      <alignment horizontal="center" vertical="center"/>
    </xf>
    <xf numFmtId="166" fontId="0" fillId="0" borderId="7" xfId="0" applyNumberFormat="1" applyBorder="1" applyAlignment="1">
      <alignment horizontal="center" vertical="center"/>
    </xf>
    <xf numFmtId="164" fontId="0" fillId="0" borderId="17" xfId="0" applyNumberFormat="1" applyBorder="1" applyAlignment="1">
      <alignment horizontal="center" vertical="center"/>
    </xf>
    <xf numFmtId="166" fontId="0" fillId="0" borderId="11" xfId="0" applyNumberFormat="1" applyBorder="1" applyAlignment="1">
      <alignment horizontal="center" vertical="center"/>
    </xf>
    <xf numFmtId="165" fontId="0" fillId="0" borderId="18" xfId="0" applyNumberFormat="1" applyBorder="1" applyAlignment="1">
      <alignment horizontal="center" vertical="center"/>
    </xf>
    <xf numFmtId="2" fontId="0" fillId="0" borderId="11" xfId="0" applyNumberFormat="1" applyBorder="1" applyAlignment="1">
      <alignment horizontal="center" vertical="center"/>
    </xf>
    <xf numFmtId="165" fontId="0" fillId="0" borderId="17" xfId="0" applyNumberFormat="1" applyBorder="1" applyAlignment="1">
      <alignment horizontal="center" vertical="center"/>
    </xf>
    <xf numFmtId="1" fontId="0" fillId="0" borderId="11" xfId="0" applyNumberFormat="1" applyBorder="1" applyAlignment="1">
      <alignment horizontal="center" vertical="center"/>
    </xf>
    <xf numFmtId="2" fontId="0" fillId="0" borderId="17" xfId="0" applyNumberFormat="1" applyBorder="1" applyAlignment="1">
      <alignment horizontal="center" vertical="center"/>
    </xf>
    <xf numFmtId="2" fontId="0" fillId="0" borderId="18" xfId="0" applyNumberFormat="1" applyBorder="1" applyAlignment="1">
      <alignment horizontal="center" vertical="center"/>
    </xf>
    <xf numFmtId="0" fontId="0" fillId="0" borderId="3" xfId="0" applyBorder="1"/>
    <xf numFmtId="165" fontId="0" fillId="0" borderId="20" xfId="0" applyNumberFormat="1" applyBorder="1" applyAlignment="1">
      <alignment horizontal="center" vertical="center"/>
    </xf>
    <xf numFmtId="166" fontId="0" fillId="0" borderId="19" xfId="0" applyNumberFormat="1" applyBorder="1" applyAlignment="1">
      <alignment horizontal="center" vertical="center"/>
    </xf>
    <xf numFmtId="165" fontId="0" fillId="0" borderId="22" xfId="0" applyNumberFormat="1" applyBorder="1" applyAlignment="1">
      <alignment horizontal="center" vertical="center"/>
    </xf>
    <xf numFmtId="166" fontId="0" fillId="0" borderId="13" xfId="0" applyNumberFormat="1" applyBorder="1" applyAlignment="1">
      <alignment horizontal="center" vertical="center"/>
    </xf>
    <xf numFmtId="0" fontId="1" fillId="5" borderId="12" xfId="0" applyFont="1" applyFill="1" applyBorder="1" applyAlignment="1">
      <alignment horizontal="center" vertical="center"/>
    </xf>
    <xf numFmtId="0" fontId="1" fillId="5"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3" xfId="0" applyFont="1" applyFill="1" applyBorder="1" applyAlignment="1">
      <alignment horizontal="center" vertical="center"/>
    </xf>
    <xf numFmtId="2" fontId="0" fillId="7" borderId="2" xfId="0" applyNumberFormat="1" applyFill="1" applyBorder="1" applyAlignment="1">
      <alignment horizontal="center" vertical="center"/>
    </xf>
    <xf numFmtId="165" fontId="0" fillId="8" borderId="2" xfId="0" applyNumberFormat="1" applyFill="1" applyBorder="1" applyAlignment="1">
      <alignment horizontal="center" vertical="center"/>
    </xf>
    <xf numFmtId="165" fontId="0" fillId="9" borderId="2" xfId="0" applyNumberFormat="1" applyFill="1" applyBorder="1" applyAlignment="1">
      <alignment horizontal="center" vertical="center"/>
    </xf>
    <xf numFmtId="165" fontId="0" fillId="7" borderId="2" xfId="0" applyNumberFormat="1" applyFill="1" applyBorder="1" applyAlignment="1">
      <alignment horizontal="center" vertical="center"/>
    </xf>
    <xf numFmtId="164" fontId="0" fillId="8" borderId="2" xfId="0" applyNumberFormat="1" applyFill="1" applyBorder="1" applyAlignment="1">
      <alignment horizontal="center" vertical="center"/>
    </xf>
    <xf numFmtId="164" fontId="0" fillId="9" borderId="2" xfId="0" applyNumberFormat="1" applyFill="1" applyBorder="1" applyAlignment="1">
      <alignment horizontal="center" vertical="center"/>
    </xf>
    <xf numFmtId="2" fontId="0" fillId="8" borderId="2" xfId="0" applyNumberFormat="1" applyFill="1" applyBorder="1" applyAlignment="1">
      <alignment horizontal="center" vertical="center"/>
    </xf>
    <xf numFmtId="166" fontId="0" fillId="7" borderId="2" xfId="0" applyNumberFormat="1" applyFill="1" applyBorder="1" applyAlignment="1">
      <alignment horizontal="center" vertical="center"/>
    </xf>
    <xf numFmtId="2" fontId="0" fillId="7" borderId="4" xfId="0" applyNumberFormat="1" applyFill="1" applyBorder="1" applyAlignment="1">
      <alignment horizontal="center" vertical="center"/>
    </xf>
    <xf numFmtId="165" fontId="0" fillId="8" borderId="4" xfId="0" applyNumberFormat="1" applyFill="1" applyBorder="1" applyAlignment="1">
      <alignment horizontal="center" vertical="center"/>
    </xf>
    <xf numFmtId="165" fontId="0" fillId="9" borderId="4" xfId="0" applyNumberFormat="1" applyFill="1" applyBorder="1" applyAlignment="1">
      <alignment horizontal="center" vertical="center"/>
    </xf>
    <xf numFmtId="2" fontId="0" fillId="7" borderId="6" xfId="0" applyNumberFormat="1" applyFill="1" applyBorder="1" applyAlignment="1">
      <alignment horizontal="center" vertical="center"/>
    </xf>
    <xf numFmtId="165" fontId="0" fillId="8" borderId="6" xfId="0" applyNumberFormat="1" applyFill="1" applyBorder="1" applyAlignment="1">
      <alignment horizontal="center" vertical="center"/>
    </xf>
    <xf numFmtId="165" fontId="0" fillId="9" borderId="6" xfId="0" applyNumberFormat="1" applyFill="1" applyBorder="1" applyAlignment="1">
      <alignment horizontal="center" vertical="center"/>
    </xf>
    <xf numFmtId="0" fontId="1" fillId="10" borderId="1" xfId="0" applyFont="1" applyFill="1" applyBorder="1" applyAlignment="1">
      <alignment horizontal="center" vertical="center" wrapText="1"/>
    </xf>
    <xf numFmtId="0" fontId="1" fillId="0" borderId="0" xfId="0" applyFont="1" applyBorder="1"/>
    <xf numFmtId="1" fontId="3" fillId="0" borderId="25" xfId="0" applyNumberFormat="1" applyFont="1" applyBorder="1" applyAlignment="1">
      <alignment horizontal="center" vertical="center"/>
    </xf>
    <xf numFmtId="166" fontId="4" fillId="0" borderId="0" xfId="0" applyNumberFormat="1" applyFont="1" applyAlignment="1">
      <alignment horizontal="center" vertical="center"/>
    </xf>
    <xf numFmtId="1" fontId="3" fillId="0" borderId="24" xfId="0" applyNumberFormat="1" applyFont="1" applyBorder="1" applyAlignment="1">
      <alignment horizontal="center" vertical="center"/>
    </xf>
    <xf numFmtId="166" fontId="4" fillId="0" borderId="3" xfId="0" applyNumberFormat="1" applyFont="1" applyBorder="1" applyAlignment="1">
      <alignment horizontal="center" vertical="center"/>
    </xf>
    <xf numFmtId="1" fontId="3" fillId="0" borderId="26" xfId="0" applyNumberFormat="1" applyFont="1" applyBorder="1" applyAlignment="1">
      <alignment horizontal="center" vertical="center"/>
    </xf>
    <xf numFmtId="166" fontId="4"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27" xfId="0" applyFont="1" applyBorder="1" applyAlignment="1">
      <alignment horizontal="center" vertical="center"/>
    </xf>
    <xf numFmtId="0" fontId="0" fillId="0" borderId="28" xfId="0" applyBorder="1" applyAlignment="1">
      <alignment horizontal="center" vertical="center"/>
    </xf>
    <xf numFmtId="0" fontId="0" fillId="0" borderId="0" xfId="0" applyAlignment="1">
      <alignment wrapText="1"/>
    </xf>
    <xf numFmtId="0" fontId="1"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4" xfId="0" applyFont="1" applyBorder="1" applyAlignment="1">
      <alignment vertical="center"/>
    </xf>
    <xf numFmtId="0" fontId="1" fillId="0" borderId="2" xfId="0" applyFont="1" applyBorder="1" applyAlignment="1">
      <alignment vertical="center"/>
    </xf>
    <xf numFmtId="0" fontId="7" fillId="0" borderId="0" xfId="0" applyFont="1" applyAlignment="1">
      <alignment horizontal="center" vertical="center"/>
    </xf>
    <xf numFmtId="2" fontId="0" fillId="0" borderId="0" xfId="0" applyNumberFormat="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165" fontId="0" fillId="0" borderId="11" xfId="0" applyNumberFormat="1" applyBorder="1" applyAlignment="1">
      <alignment horizontal="center" vertical="center"/>
    </xf>
    <xf numFmtId="164" fontId="0" fillId="0" borderId="21" xfId="0" applyNumberFormat="1" applyBorder="1" applyAlignment="1">
      <alignment horizontal="center" vertical="center"/>
    </xf>
    <xf numFmtId="164" fontId="0" fillId="0" borderId="14" xfId="0" applyNumberFormat="1" applyBorder="1" applyAlignment="1">
      <alignment horizontal="center" vertical="center"/>
    </xf>
    <xf numFmtId="0" fontId="0" fillId="0" borderId="0" xfId="0" applyFill="1"/>
    <xf numFmtId="0" fontId="1" fillId="11" borderId="1" xfId="0" applyFont="1" applyFill="1" applyBorder="1" applyAlignment="1">
      <alignment horizontal="center" vertical="center" wrapText="1"/>
    </xf>
    <xf numFmtId="166" fontId="3" fillId="0" borderId="0" xfId="0" applyNumberFormat="1" applyFont="1" applyBorder="1" applyAlignment="1">
      <alignment horizontal="center" vertical="center"/>
    </xf>
    <xf numFmtId="166" fontId="3" fillId="0" borderId="3" xfId="0" applyNumberFormat="1" applyFont="1" applyBorder="1" applyAlignment="1">
      <alignment horizontal="center" vertical="center"/>
    </xf>
    <xf numFmtId="166" fontId="3" fillId="0" borderId="5" xfId="0" applyNumberFormat="1" applyFont="1" applyBorder="1" applyAlignment="1">
      <alignment horizontal="center" vertical="center"/>
    </xf>
    <xf numFmtId="166" fontId="0" fillId="0" borderId="0" xfId="0" applyNumberFormat="1" applyAlignment="1">
      <alignment horizontal="center"/>
    </xf>
    <xf numFmtId="166" fontId="0" fillId="0" borderId="3" xfId="0" applyNumberFormat="1" applyBorder="1" applyAlignment="1">
      <alignment horizontal="center"/>
    </xf>
    <xf numFmtId="166" fontId="0" fillId="0" borderId="5" xfId="0" applyNumberFormat="1" applyBorder="1" applyAlignment="1">
      <alignment horizontal="center"/>
    </xf>
    <xf numFmtId="0" fontId="1" fillId="0" borderId="28" xfId="0" applyFont="1" applyFill="1" applyBorder="1"/>
    <xf numFmtId="0" fontId="1" fillId="0" borderId="27" xfId="0" applyFont="1" applyFill="1" applyBorder="1" applyAlignment="1">
      <alignment horizontal="center" vertical="center"/>
    </xf>
    <xf numFmtId="0" fontId="0" fillId="0" borderId="5" xfId="0" applyFill="1" applyBorder="1"/>
    <xf numFmtId="0" fontId="0" fillId="7" borderId="0" xfId="0" applyFill="1"/>
    <xf numFmtId="0" fontId="1" fillId="0" borderId="0" xfId="0" applyFont="1" applyFill="1"/>
    <xf numFmtId="0" fontId="1" fillId="0" borderId="3" xfId="0" applyFont="1" applyFill="1" applyBorder="1"/>
    <xf numFmtId="0" fontId="0" fillId="2" borderId="6" xfId="0" applyFill="1" applyBorder="1"/>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horizontal="center" vertical="center"/>
    </xf>
    <xf numFmtId="0" fontId="1" fillId="0" borderId="29" xfId="0" applyFont="1" applyBorder="1"/>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2" borderId="27" xfId="0" applyFill="1" applyBorder="1"/>
    <xf numFmtId="0" fontId="0" fillId="2" borderId="32" xfId="0" applyFill="1" applyBorder="1"/>
    <xf numFmtId="0" fontId="0" fillId="4" borderId="27" xfId="0" applyFill="1" applyBorder="1"/>
    <xf numFmtId="0" fontId="0" fillId="4" borderId="32" xfId="0" applyFill="1" applyBorder="1"/>
    <xf numFmtId="0" fontId="0" fillId="4" borderId="28" xfId="0" applyFill="1" applyBorder="1"/>
    <xf numFmtId="166" fontId="0" fillId="0" borderId="24" xfId="0" applyNumberFormat="1" applyFill="1" applyBorder="1" applyAlignment="1">
      <alignment horizontal="center" vertical="center"/>
    </xf>
    <xf numFmtId="2" fontId="0" fillId="0" borderId="25" xfId="0" applyNumberFormat="1" applyFill="1" applyBorder="1" applyAlignment="1">
      <alignment horizontal="center" vertical="center"/>
    </xf>
    <xf numFmtId="165" fontId="0" fillId="0" borderId="25" xfId="0" applyNumberFormat="1" applyFill="1" applyBorder="1" applyAlignment="1">
      <alignment horizontal="center" vertical="center"/>
    </xf>
    <xf numFmtId="166" fontId="0" fillId="0" borderId="25" xfId="0" applyNumberFormat="1" applyFill="1" applyBorder="1" applyAlignment="1">
      <alignment horizontal="center" vertical="center"/>
    </xf>
    <xf numFmtId="1" fontId="0" fillId="0" borderId="25" xfId="0" applyNumberFormat="1" applyFill="1" applyBorder="1" applyAlignment="1">
      <alignment horizontal="center" vertical="center"/>
    </xf>
    <xf numFmtId="166" fontId="0" fillId="0" borderId="26" xfId="0" applyNumberFormat="1" applyFill="1" applyBorder="1" applyAlignment="1">
      <alignment horizontal="center" vertical="center"/>
    </xf>
    <xf numFmtId="0" fontId="0"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0" fontId="0" fillId="0" borderId="3" xfId="0" applyFill="1" applyBorder="1" applyAlignment="1">
      <alignment horizontal="center"/>
    </xf>
    <xf numFmtId="0" fontId="0" fillId="0" borderId="24"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0" fontId="0" fillId="0" borderId="2" xfId="0" applyBorder="1" applyAlignment="1">
      <alignment horizontal="center"/>
    </xf>
    <xf numFmtId="0" fontId="0" fillId="0" borderId="5" xfId="0" applyFill="1" applyBorder="1" applyAlignment="1">
      <alignment horizontal="center"/>
    </xf>
    <xf numFmtId="0" fontId="0" fillId="0" borderId="26" xfId="0" applyBorder="1" applyAlignment="1">
      <alignment horizontal="center"/>
    </xf>
    <xf numFmtId="0" fontId="0" fillId="0" borderId="6" xfId="0" applyBorder="1" applyAlignment="1">
      <alignment horizontal="center"/>
    </xf>
    <xf numFmtId="165" fontId="0" fillId="0" borderId="0" xfId="0" applyNumberFormat="1" applyFill="1" applyBorder="1" applyAlignment="1">
      <alignment horizontal="center"/>
    </xf>
    <xf numFmtId="165" fontId="0" fillId="0" borderId="0" xfId="0" applyNumberFormat="1" applyBorder="1" applyAlignment="1">
      <alignment horizontal="center"/>
    </xf>
    <xf numFmtId="2" fontId="0" fillId="0" borderId="0" xfId="0" applyNumberFormat="1" applyFill="1" applyBorder="1" applyAlignment="1">
      <alignment horizontal="center"/>
    </xf>
    <xf numFmtId="2" fontId="0" fillId="0" borderId="0" xfId="0" applyNumberFormat="1" applyBorder="1" applyAlignment="1">
      <alignment horizontal="center"/>
    </xf>
    <xf numFmtId="166" fontId="0" fillId="0" borderId="0" xfId="0" applyNumberFormat="1" applyBorder="1" applyAlignment="1">
      <alignment horizontal="center"/>
    </xf>
    <xf numFmtId="1" fontId="0" fillId="0" borderId="0" xfId="0" applyNumberFormat="1" applyBorder="1" applyAlignment="1">
      <alignment horizontal="center"/>
    </xf>
    <xf numFmtId="2" fontId="0" fillId="0" borderId="25" xfId="0" applyNumberFormat="1" applyBorder="1" applyAlignment="1">
      <alignment horizontal="center"/>
    </xf>
    <xf numFmtId="1" fontId="0" fillId="0" borderId="25" xfId="0" applyNumberFormat="1" applyBorder="1" applyAlignment="1">
      <alignment horizontal="center"/>
    </xf>
    <xf numFmtId="1" fontId="0" fillId="0" borderId="2" xfId="0" applyNumberFormat="1" applyBorder="1" applyAlignment="1">
      <alignment horizontal="center"/>
    </xf>
    <xf numFmtId="0" fontId="0" fillId="0" borderId="0" xfId="0" applyFont="1" applyAlignment="1">
      <alignment horizontal="center"/>
    </xf>
    <xf numFmtId="0" fontId="0" fillId="0" borderId="0" xfId="0" applyFont="1"/>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xf>
    <xf numFmtId="0" fontId="0" fillId="0" borderId="31" xfId="0" applyFont="1" applyBorder="1" applyAlignment="1">
      <alignment horizontal="center"/>
    </xf>
    <xf numFmtId="0" fontId="0" fillId="0" borderId="0"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6" xfId="0" applyFont="1" applyBorder="1" applyAlignment="1">
      <alignment horizontal="center"/>
    </xf>
    <xf numFmtId="0" fontId="1" fillId="0" borderId="29" xfId="0" applyFont="1" applyFill="1" applyBorder="1" applyAlignment="1">
      <alignment horizontal="center" vertical="center" wrapText="1"/>
    </xf>
    <xf numFmtId="166" fontId="0" fillId="0" borderId="0" xfId="0" applyNumberFormat="1" applyFill="1" applyBorder="1" applyAlignment="1">
      <alignment horizontal="center"/>
    </xf>
    <xf numFmtId="166" fontId="0" fillId="0" borderId="25" xfId="0" applyNumberFormat="1" applyBorder="1" applyAlignment="1">
      <alignment horizontal="center"/>
    </xf>
    <xf numFmtId="166" fontId="0" fillId="0" borderId="2" xfId="0" applyNumberFormat="1" applyBorder="1" applyAlignment="1">
      <alignment horizontal="center"/>
    </xf>
    <xf numFmtId="0" fontId="0" fillId="0" borderId="0" xfId="0" applyAlignment="1">
      <alignment horizontal="right" vertical="center"/>
    </xf>
    <xf numFmtId="165" fontId="0" fillId="0" borderId="25" xfId="0" applyNumberFormat="1" applyBorder="1" applyAlignment="1">
      <alignment horizont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5" xfId="0" applyBorder="1" applyAlignment="1">
      <alignment horizontal="center" vertical="center"/>
    </xf>
    <xf numFmtId="0" fontId="0" fillId="0" borderId="32" xfId="0" applyBorder="1" applyAlignment="1">
      <alignment horizontal="center" vertical="center"/>
    </xf>
    <xf numFmtId="1" fontId="0" fillId="0" borderId="0" xfId="0" applyNumberFormat="1" applyBorder="1" applyAlignment="1">
      <alignment horizontal="center" vertical="center"/>
    </xf>
    <xf numFmtId="1" fontId="0" fillId="0" borderId="5" xfId="0" applyNumberFormat="1" applyBorder="1" applyAlignment="1">
      <alignment horizontal="center" vertical="center"/>
    </xf>
    <xf numFmtId="2" fontId="0" fillId="0" borderId="0" xfId="0" applyNumberFormat="1" applyBorder="1" applyAlignment="1">
      <alignment horizontal="center" vertical="center"/>
    </xf>
    <xf numFmtId="2" fontId="0" fillId="0" borderId="5" xfId="0" applyNumberFormat="1" applyBorder="1" applyAlignment="1">
      <alignment horizontal="center" vertical="center"/>
    </xf>
    <xf numFmtId="166" fontId="0" fillId="0" borderId="0" xfId="0" applyNumberFormat="1" applyBorder="1" applyAlignment="1">
      <alignment horizontal="center" vertical="center"/>
    </xf>
    <xf numFmtId="165" fontId="0" fillId="0" borderId="0" xfId="0" applyNumberFormat="1" applyBorder="1" applyAlignment="1">
      <alignment horizontal="center" vertical="center"/>
    </xf>
    <xf numFmtId="0" fontId="0" fillId="0" borderId="0" xfId="0" applyBorder="1"/>
    <xf numFmtId="0" fontId="0" fillId="0" borderId="27" xfId="0" applyBorder="1"/>
    <xf numFmtId="0" fontId="0" fillId="0" borderId="32" xfId="0" applyBorder="1"/>
    <xf numFmtId="0" fontId="0" fillId="0" borderId="28" xfId="0" applyBorder="1"/>
    <xf numFmtId="0" fontId="1" fillId="12" borderId="28" xfId="0" applyFont="1" applyFill="1" applyBorder="1" applyAlignment="1">
      <alignment horizontal="center" vertical="center" wrapText="1"/>
    </xf>
    <xf numFmtId="0" fontId="0" fillId="0" borderId="5" xfId="0" applyBorder="1" applyAlignment="1">
      <alignment horizontal="center" vertical="center" wrapText="1"/>
    </xf>
    <xf numFmtId="0" fontId="0" fillId="12" borderId="28" xfId="0" applyFill="1" applyBorder="1" applyAlignment="1">
      <alignment horizontal="center" vertical="center" wrapText="1"/>
    </xf>
    <xf numFmtId="1" fontId="1" fillId="0" borderId="32" xfId="0" applyNumberFormat="1" applyFont="1" applyBorder="1" applyAlignment="1">
      <alignment horizontal="center" vertical="center"/>
    </xf>
    <xf numFmtId="1" fontId="1" fillId="0" borderId="28" xfId="0" applyNumberFormat="1" applyFont="1" applyBorder="1" applyAlignment="1">
      <alignment horizontal="center" vertical="center"/>
    </xf>
    <xf numFmtId="166" fontId="1" fillId="0" borderId="32" xfId="0" applyNumberFormat="1" applyFont="1" applyBorder="1" applyAlignment="1">
      <alignment horizontal="center" vertical="center"/>
    </xf>
    <xf numFmtId="166" fontId="1" fillId="0" borderId="28" xfId="0" applyNumberFormat="1" applyFont="1" applyBorder="1" applyAlignment="1">
      <alignment horizontal="center" vertical="center"/>
    </xf>
    <xf numFmtId="165" fontId="1" fillId="0" borderId="32" xfId="0" applyNumberFormat="1" applyFont="1" applyBorder="1" applyAlignment="1">
      <alignment horizontal="center" vertical="center"/>
    </xf>
    <xf numFmtId="164" fontId="1" fillId="0" borderId="32" xfId="0" applyNumberFormat="1" applyFont="1" applyBorder="1" applyAlignment="1">
      <alignment horizontal="center" vertical="center"/>
    </xf>
    <xf numFmtId="0" fontId="1" fillId="0" borderId="32" xfId="0" applyFont="1" applyBorder="1" applyAlignment="1">
      <alignment horizontal="center" vertical="center"/>
    </xf>
    <xf numFmtId="2" fontId="1" fillId="0" borderId="32" xfId="0" applyNumberFormat="1" applyFont="1" applyBorder="1" applyAlignment="1">
      <alignment horizontal="center" vertical="center"/>
    </xf>
    <xf numFmtId="165" fontId="1" fillId="0" borderId="28" xfId="0" applyNumberFormat="1"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2" fontId="0" fillId="0" borderId="2" xfId="0" applyNumberFormat="1" applyFill="1" applyBorder="1" applyAlignment="1">
      <alignment horizontal="center" vertical="center"/>
    </xf>
    <xf numFmtId="165" fontId="0" fillId="0" borderId="2" xfId="0" applyNumberFormat="1" applyFill="1" applyBorder="1" applyAlignment="1">
      <alignment horizontal="center" vertical="center"/>
    </xf>
    <xf numFmtId="166" fontId="0" fillId="0" borderId="2" xfId="0" applyNumberFormat="1" applyFill="1" applyBorder="1" applyAlignment="1">
      <alignment horizontal="center" vertical="center"/>
    </xf>
    <xf numFmtId="2" fontId="0" fillId="0" borderId="4" xfId="0" applyNumberFormat="1" applyFill="1" applyBorder="1" applyAlignment="1">
      <alignment horizontal="center" vertical="center"/>
    </xf>
    <xf numFmtId="2" fontId="0" fillId="0" borderId="6" xfId="0" applyNumberFormat="1" applyFill="1" applyBorder="1" applyAlignment="1">
      <alignment horizontal="center" vertical="center"/>
    </xf>
    <xf numFmtId="0" fontId="1" fillId="0" borderId="1" xfId="0" applyFont="1" applyBorder="1" applyAlignment="1">
      <alignment horizontal="center" vertic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21" xfId="0" applyFont="1" applyFill="1" applyBorder="1" applyAlignment="1">
      <alignment horizontal="center" vertical="center"/>
    </xf>
    <xf numFmtId="0" fontId="0" fillId="3" borderId="23" xfId="0" applyFont="1" applyFill="1" applyBorder="1" applyAlignment="1">
      <alignment horizontal="center" vertical="center"/>
    </xf>
    <xf numFmtId="0" fontId="10" fillId="0" borderId="29"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cellXfs>
  <cellStyles count="1">
    <cellStyle name="Normal" xfId="0" builtinId="0"/>
  </cellStyles>
  <dxfs count="6">
    <dxf>
      <fill>
        <patternFill>
          <bgColor theme="7" tint="0.59996337778862885"/>
        </patternFill>
      </fill>
    </dxf>
    <dxf>
      <font>
        <b/>
        <i val="0"/>
      </font>
      <fill>
        <patternFill>
          <bgColor rgb="FF00FFFF"/>
        </patternFill>
      </fill>
    </dxf>
    <dxf>
      <fill>
        <patternFill>
          <bgColor rgb="FF00FF00"/>
        </patternFill>
      </fill>
    </dxf>
    <dxf>
      <fill>
        <patternFill>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
  <sheetViews>
    <sheetView tabSelected="1" workbookViewId="0">
      <selection activeCell="A2" sqref="A2"/>
    </sheetView>
  </sheetViews>
  <sheetFormatPr defaultColWidth="8.85546875" defaultRowHeight="15" x14ac:dyDescent="0.25"/>
  <cols>
    <col min="1" max="1" width="50" bestFit="1" customWidth="1"/>
    <col min="2" max="2" width="34.85546875" bestFit="1" customWidth="1"/>
    <col min="3" max="3" width="27.5703125" bestFit="1" customWidth="1"/>
  </cols>
  <sheetData>
    <row r="1" spans="1:6" x14ac:dyDescent="0.25">
      <c r="A1" s="1" t="s">
        <v>308</v>
      </c>
      <c r="B1" s="1"/>
      <c r="C1" s="1"/>
      <c r="D1" s="1"/>
      <c r="E1" s="1"/>
      <c r="F1" s="1"/>
    </row>
    <row r="3" spans="1:6" x14ac:dyDescent="0.25">
      <c r="A3" s="1" t="s">
        <v>0</v>
      </c>
    </row>
    <row r="4" spans="1:6" x14ac:dyDescent="0.25">
      <c r="A4" s="1"/>
    </row>
    <row r="5" spans="1:6" x14ac:dyDescent="0.25">
      <c r="A5" s="1" t="s">
        <v>76</v>
      </c>
      <c r="B5" s="1" t="s">
        <v>1</v>
      </c>
      <c r="C5" s="1" t="s">
        <v>253</v>
      </c>
    </row>
    <row r="6" spans="1:6" x14ac:dyDescent="0.25">
      <c r="A6" t="s">
        <v>148</v>
      </c>
      <c r="B6" t="s">
        <v>264</v>
      </c>
      <c r="C6" t="s">
        <v>283</v>
      </c>
    </row>
    <row r="7" spans="1:6" x14ac:dyDescent="0.25">
      <c r="A7" t="s">
        <v>149</v>
      </c>
      <c r="B7" t="s">
        <v>264</v>
      </c>
      <c r="C7" t="s">
        <v>283</v>
      </c>
    </row>
    <row r="8" spans="1:6" x14ac:dyDescent="0.25">
      <c r="A8" t="s">
        <v>150</v>
      </c>
      <c r="B8" t="s">
        <v>264</v>
      </c>
      <c r="C8" t="s">
        <v>283</v>
      </c>
    </row>
    <row r="9" spans="1:6" x14ac:dyDescent="0.25">
      <c r="A9" t="s">
        <v>151</v>
      </c>
      <c r="B9" t="s">
        <v>264</v>
      </c>
      <c r="C9" t="s">
        <v>283</v>
      </c>
    </row>
    <row r="10" spans="1:6" x14ac:dyDescent="0.25">
      <c r="A10" t="s">
        <v>152</v>
      </c>
      <c r="B10" t="s">
        <v>264</v>
      </c>
      <c r="C10" t="s">
        <v>283</v>
      </c>
    </row>
    <row r="11" spans="1:6" ht="18.75" x14ac:dyDescent="0.35">
      <c r="A11" t="s">
        <v>251</v>
      </c>
      <c r="B11" t="s">
        <v>264</v>
      </c>
      <c r="C11" t="s">
        <v>283</v>
      </c>
    </row>
    <row r="12" spans="1:6" x14ac:dyDescent="0.25">
      <c r="A12" t="s">
        <v>153</v>
      </c>
      <c r="B12" s="86" t="s">
        <v>265</v>
      </c>
      <c r="C12" s="86" t="s">
        <v>266</v>
      </c>
    </row>
    <row r="13" spans="1:6" x14ac:dyDescent="0.25">
      <c r="A13" t="s">
        <v>123</v>
      </c>
      <c r="B13" t="s">
        <v>264</v>
      </c>
      <c r="C13" t="s">
        <v>283</v>
      </c>
    </row>
    <row r="14" spans="1:6" x14ac:dyDescent="0.25">
      <c r="A14" t="s">
        <v>154</v>
      </c>
      <c r="B14" t="s">
        <v>264</v>
      </c>
      <c r="C14" t="s">
        <v>283</v>
      </c>
    </row>
    <row r="15" spans="1:6" x14ac:dyDescent="0.25">
      <c r="A15" t="s">
        <v>155</v>
      </c>
      <c r="B15" t="s">
        <v>264</v>
      </c>
      <c r="C15" t="s">
        <v>283</v>
      </c>
    </row>
    <row r="16" spans="1:6" x14ac:dyDescent="0.25">
      <c r="A16" t="s">
        <v>156</v>
      </c>
      <c r="B16" t="s">
        <v>264</v>
      </c>
      <c r="C16" t="s">
        <v>283</v>
      </c>
    </row>
    <row r="17" spans="1:3" x14ac:dyDescent="0.25">
      <c r="A17" t="s">
        <v>147</v>
      </c>
      <c r="B17" t="s">
        <v>264</v>
      </c>
      <c r="C17" t="s">
        <v>283</v>
      </c>
    </row>
    <row r="18" spans="1:3" x14ac:dyDescent="0.25">
      <c r="A18" t="s">
        <v>157</v>
      </c>
      <c r="B18" t="s">
        <v>264</v>
      </c>
      <c r="C18" t="s">
        <v>283</v>
      </c>
    </row>
    <row r="19" spans="1:3" x14ac:dyDescent="0.25">
      <c r="A19" t="s">
        <v>158</v>
      </c>
      <c r="B19" t="s">
        <v>264</v>
      </c>
      <c r="C19" t="s">
        <v>283</v>
      </c>
    </row>
    <row r="20" spans="1:3" x14ac:dyDescent="0.25">
      <c r="A20" t="s">
        <v>159</v>
      </c>
      <c r="B20" t="s">
        <v>264</v>
      </c>
      <c r="C20" t="s">
        <v>283</v>
      </c>
    </row>
    <row r="21" spans="1:3" x14ac:dyDescent="0.25">
      <c r="A21" t="s">
        <v>160</v>
      </c>
      <c r="B21" t="s">
        <v>264</v>
      </c>
      <c r="C21" t="s">
        <v>283</v>
      </c>
    </row>
    <row r="22" spans="1:3" x14ac:dyDescent="0.25">
      <c r="A22" t="s">
        <v>161</v>
      </c>
      <c r="B22" t="s">
        <v>267</v>
      </c>
      <c r="C22" t="s">
        <v>268</v>
      </c>
    </row>
    <row r="23" spans="1:3" x14ac:dyDescent="0.25">
      <c r="A23" t="s">
        <v>162</v>
      </c>
      <c r="B23" t="s">
        <v>267</v>
      </c>
      <c r="C23" t="s">
        <v>268</v>
      </c>
    </row>
    <row r="24" spans="1:3" x14ac:dyDescent="0.25">
      <c r="A24" t="s">
        <v>42</v>
      </c>
      <c r="B24" t="s">
        <v>262</v>
      </c>
      <c r="C24" t="s">
        <v>263</v>
      </c>
    </row>
    <row r="25" spans="1:3" x14ac:dyDescent="0.25">
      <c r="A25" t="s">
        <v>6</v>
      </c>
      <c r="B25" t="s">
        <v>262</v>
      </c>
      <c r="C25" t="s">
        <v>263</v>
      </c>
    </row>
    <row r="26" spans="1:3" x14ac:dyDescent="0.25">
      <c r="A26" t="s">
        <v>117</v>
      </c>
      <c r="B26" t="s">
        <v>262</v>
      </c>
      <c r="C26" t="s">
        <v>263</v>
      </c>
    </row>
    <row r="27" spans="1:3" x14ac:dyDescent="0.25">
      <c r="A27" t="s">
        <v>118</v>
      </c>
      <c r="B27" s="86" t="s">
        <v>265</v>
      </c>
      <c r="C27" s="86" t="s">
        <v>266</v>
      </c>
    </row>
    <row r="28" spans="1:3" x14ac:dyDescent="0.25">
      <c r="A28" t="s">
        <v>106</v>
      </c>
      <c r="B28" s="86" t="s">
        <v>265</v>
      </c>
      <c r="C28" s="86" t="s">
        <v>266</v>
      </c>
    </row>
    <row r="29" spans="1:3" x14ac:dyDescent="0.25">
      <c r="A29" t="s">
        <v>163</v>
      </c>
      <c r="B29" t="s">
        <v>264</v>
      </c>
      <c r="C29" t="s">
        <v>283</v>
      </c>
    </row>
    <row r="30" spans="1:3" x14ac:dyDescent="0.25">
      <c r="A30" t="s">
        <v>37</v>
      </c>
      <c r="B30" s="86" t="s">
        <v>265</v>
      </c>
      <c r="C30" s="86" t="s">
        <v>266</v>
      </c>
    </row>
    <row r="31" spans="1:3" x14ac:dyDescent="0.25">
      <c r="A31" t="s">
        <v>164</v>
      </c>
      <c r="B31" t="s">
        <v>264</v>
      </c>
      <c r="C31" t="s">
        <v>283</v>
      </c>
    </row>
    <row r="32" spans="1:3" x14ac:dyDescent="0.25">
      <c r="A32" t="s">
        <v>165</v>
      </c>
      <c r="B32" t="s">
        <v>264</v>
      </c>
      <c r="C32" t="s">
        <v>283</v>
      </c>
    </row>
    <row r="33" spans="1:3" x14ac:dyDescent="0.25">
      <c r="A33" t="s">
        <v>166</v>
      </c>
      <c r="B33" t="s">
        <v>264</v>
      </c>
      <c r="C33" t="s">
        <v>283</v>
      </c>
    </row>
    <row r="34" spans="1:3" x14ac:dyDescent="0.25">
      <c r="A34" t="s">
        <v>167</v>
      </c>
      <c r="B34" t="s">
        <v>269</v>
      </c>
      <c r="C34" t="s">
        <v>270</v>
      </c>
    </row>
    <row r="35" spans="1:3" x14ac:dyDescent="0.25">
      <c r="A35" t="s">
        <v>168</v>
      </c>
      <c r="B35" t="s">
        <v>264</v>
      </c>
      <c r="C35" t="s">
        <v>283</v>
      </c>
    </row>
    <row r="36" spans="1:3" x14ac:dyDescent="0.25">
      <c r="A36" t="s">
        <v>169</v>
      </c>
      <c r="B36" t="s">
        <v>273</v>
      </c>
      <c r="C36" t="s">
        <v>274</v>
      </c>
    </row>
    <row r="37" spans="1:3" x14ac:dyDescent="0.25">
      <c r="A37" t="s">
        <v>170</v>
      </c>
      <c r="B37" t="s">
        <v>273</v>
      </c>
      <c r="C37" t="s">
        <v>274</v>
      </c>
    </row>
    <row r="38" spans="1:3" x14ac:dyDescent="0.25">
      <c r="A38" t="s">
        <v>171</v>
      </c>
      <c r="B38" t="s">
        <v>275</v>
      </c>
      <c r="C38" t="s">
        <v>256</v>
      </c>
    </row>
    <row r="39" spans="1:3" x14ac:dyDescent="0.25">
      <c r="A39" t="s">
        <v>172</v>
      </c>
      <c r="B39" t="s">
        <v>269</v>
      </c>
      <c r="C39" t="s">
        <v>270</v>
      </c>
    </row>
    <row r="40" spans="1:3" x14ac:dyDescent="0.25">
      <c r="A40" t="s">
        <v>173</v>
      </c>
      <c r="B40" t="s">
        <v>262</v>
      </c>
      <c r="C40" t="s">
        <v>263</v>
      </c>
    </row>
    <row r="41" spans="1:3" x14ac:dyDescent="0.25">
      <c r="A41" t="s">
        <v>174</v>
      </c>
      <c r="B41" t="s">
        <v>264</v>
      </c>
      <c r="C41" t="s">
        <v>283</v>
      </c>
    </row>
    <row r="42" spans="1:3" x14ac:dyDescent="0.25">
      <c r="A42" t="s">
        <v>175</v>
      </c>
      <c r="B42" t="s">
        <v>265</v>
      </c>
      <c r="C42" t="s">
        <v>266</v>
      </c>
    </row>
    <row r="43" spans="1:3" x14ac:dyDescent="0.25">
      <c r="A43" t="s">
        <v>176</v>
      </c>
      <c r="B43" t="s">
        <v>273</v>
      </c>
      <c r="C43" t="s">
        <v>274</v>
      </c>
    </row>
    <row r="44" spans="1:3" x14ac:dyDescent="0.25">
      <c r="A44" t="s">
        <v>177</v>
      </c>
      <c r="B44" t="s">
        <v>273</v>
      </c>
      <c r="C44" t="s">
        <v>274</v>
      </c>
    </row>
    <row r="45" spans="1:3" x14ac:dyDescent="0.25">
      <c r="A45" t="s">
        <v>178</v>
      </c>
      <c r="B45" t="s">
        <v>264</v>
      </c>
      <c r="C45" t="s">
        <v>283</v>
      </c>
    </row>
    <row r="46" spans="1:3" x14ac:dyDescent="0.25">
      <c r="A46" t="s">
        <v>179</v>
      </c>
      <c r="B46" t="s">
        <v>273</v>
      </c>
      <c r="C46" t="s">
        <v>274</v>
      </c>
    </row>
    <row r="47" spans="1:3" x14ac:dyDescent="0.25">
      <c r="A47" t="s">
        <v>180</v>
      </c>
      <c r="B47" t="s">
        <v>273</v>
      </c>
      <c r="C47" t="s">
        <v>274</v>
      </c>
    </row>
    <row r="48" spans="1:3" x14ac:dyDescent="0.25">
      <c r="A48" t="s">
        <v>181</v>
      </c>
      <c r="B48" t="s">
        <v>264</v>
      </c>
      <c r="C48" t="s">
        <v>283</v>
      </c>
    </row>
    <row r="49" spans="1:3" x14ac:dyDescent="0.25">
      <c r="A49" t="s">
        <v>182</v>
      </c>
      <c r="B49" t="s">
        <v>273</v>
      </c>
      <c r="C49" t="s">
        <v>274</v>
      </c>
    </row>
    <row r="50" spans="1:3" x14ac:dyDescent="0.25">
      <c r="A50" t="s">
        <v>183</v>
      </c>
      <c r="B50" t="s">
        <v>273</v>
      </c>
      <c r="C50" t="s">
        <v>274</v>
      </c>
    </row>
    <row r="51" spans="1:3" x14ac:dyDescent="0.25">
      <c r="A51" t="s">
        <v>184</v>
      </c>
      <c r="B51" t="s">
        <v>264</v>
      </c>
      <c r="C51" t="s">
        <v>283</v>
      </c>
    </row>
    <row r="52" spans="1:3" x14ac:dyDescent="0.25">
      <c r="A52" t="s">
        <v>185</v>
      </c>
      <c r="B52" t="s">
        <v>264</v>
      </c>
      <c r="C52" t="s">
        <v>283</v>
      </c>
    </row>
    <row r="53" spans="1:3" x14ac:dyDescent="0.25">
      <c r="A53" t="s">
        <v>186</v>
      </c>
      <c r="B53" s="86" t="s">
        <v>265</v>
      </c>
      <c r="C53" s="86" t="s">
        <v>266</v>
      </c>
    </row>
    <row r="54" spans="1:3" x14ac:dyDescent="0.25">
      <c r="A54" t="s">
        <v>187</v>
      </c>
      <c r="B54" s="86" t="s">
        <v>265</v>
      </c>
      <c r="C54" s="86" t="s">
        <v>266</v>
      </c>
    </row>
    <row r="55" spans="1:3" x14ac:dyDescent="0.25">
      <c r="A55" t="s">
        <v>188</v>
      </c>
      <c r="B55" s="86" t="s">
        <v>260</v>
      </c>
      <c r="C55" s="86" t="s">
        <v>255</v>
      </c>
    </row>
    <row r="56" spans="1:3" x14ac:dyDescent="0.25">
      <c r="A56" t="s">
        <v>189</v>
      </c>
      <c r="B56" s="86" t="s">
        <v>260</v>
      </c>
      <c r="C56" s="86" t="s">
        <v>255</v>
      </c>
    </row>
    <row r="57" spans="1:3" x14ac:dyDescent="0.25">
      <c r="A57" t="s">
        <v>190</v>
      </c>
      <c r="B57" t="s">
        <v>271</v>
      </c>
      <c r="C57" t="s">
        <v>258</v>
      </c>
    </row>
    <row r="58" spans="1:3" x14ac:dyDescent="0.25">
      <c r="A58" t="s">
        <v>191</v>
      </c>
      <c r="B58" s="86" t="s">
        <v>260</v>
      </c>
      <c r="C58" s="86" t="s">
        <v>255</v>
      </c>
    </row>
    <row r="59" spans="1:3" x14ac:dyDescent="0.25">
      <c r="A59" t="s">
        <v>192</v>
      </c>
      <c r="B59" t="s">
        <v>271</v>
      </c>
      <c r="C59" t="s">
        <v>258</v>
      </c>
    </row>
    <row r="60" spans="1:3" x14ac:dyDescent="0.25">
      <c r="A60" t="s">
        <v>25</v>
      </c>
      <c r="B60" t="s">
        <v>262</v>
      </c>
      <c r="C60" t="s">
        <v>263</v>
      </c>
    </row>
    <row r="61" spans="1:3" x14ac:dyDescent="0.25">
      <c r="A61" t="s">
        <v>26</v>
      </c>
      <c r="B61" t="s">
        <v>264</v>
      </c>
      <c r="C61" t="s">
        <v>283</v>
      </c>
    </row>
    <row r="62" spans="1:3" x14ac:dyDescent="0.25">
      <c r="A62" t="s">
        <v>27</v>
      </c>
      <c r="B62" t="s">
        <v>262</v>
      </c>
      <c r="C62" t="s">
        <v>263</v>
      </c>
    </row>
    <row r="63" spans="1:3" x14ac:dyDescent="0.25">
      <c r="A63" t="s">
        <v>28</v>
      </c>
      <c r="B63" t="s">
        <v>264</v>
      </c>
      <c r="C63" t="s">
        <v>283</v>
      </c>
    </row>
    <row r="64" spans="1:3" x14ac:dyDescent="0.25">
      <c r="A64" t="s">
        <v>29</v>
      </c>
      <c r="B64" t="s">
        <v>262</v>
      </c>
      <c r="C64" t="s">
        <v>263</v>
      </c>
    </row>
    <row r="65" spans="1:3" x14ac:dyDescent="0.25">
      <c r="A65" t="s">
        <v>30</v>
      </c>
      <c r="B65" t="s">
        <v>264</v>
      </c>
      <c r="C65" t="s">
        <v>283</v>
      </c>
    </row>
    <row r="66" spans="1:3" x14ac:dyDescent="0.25">
      <c r="A66" t="s">
        <v>31</v>
      </c>
      <c r="B66" t="s">
        <v>264</v>
      </c>
      <c r="C66" t="s">
        <v>283</v>
      </c>
    </row>
    <row r="67" spans="1:3" x14ac:dyDescent="0.25">
      <c r="A67" t="s">
        <v>32</v>
      </c>
      <c r="B67" t="s">
        <v>264</v>
      </c>
      <c r="C67" t="s">
        <v>283</v>
      </c>
    </row>
    <row r="68" spans="1:3" x14ac:dyDescent="0.25">
      <c r="A68" t="s">
        <v>193</v>
      </c>
      <c r="B68" t="s">
        <v>264</v>
      </c>
      <c r="C68" t="s">
        <v>283</v>
      </c>
    </row>
    <row r="69" spans="1:3" x14ac:dyDescent="0.25">
      <c r="A69" t="s">
        <v>194</v>
      </c>
      <c r="B69" t="s">
        <v>264</v>
      </c>
      <c r="C69" t="s">
        <v>283</v>
      </c>
    </row>
    <row r="70" spans="1:3" x14ac:dyDescent="0.25">
      <c r="A70" t="s">
        <v>114</v>
      </c>
      <c r="B70" t="s">
        <v>264</v>
      </c>
      <c r="C70" t="s">
        <v>283</v>
      </c>
    </row>
    <row r="71" spans="1:3" x14ac:dyDescent="0.25">
      <c r="A71" t="s">
        <v>115</v>
      </c>
      <c r="B71" t="s">
        <v>264</v>
      </c>
      <c r="C71" t="s">
        <v>283</v>
      </c>
    </row>
    <row r="72" spans="1:3" x14ac:dyDescent="0.25">
      <c r="A72" t="s">
        <v>195</v>
      </c>
      <c r="B72" t="s">
        <v>264</v>
      </c>
      <c r="C72" t="s">
        <v>283</v>
      </c>
    </row>
    <row r="73" spans="1:3" x14ac:dyDescent="0.25">
      <c r="A73" t="s">
        <v>196</v>
      </c>
      <c r="B73" s="86" t="s">
        <v>265</v>
      </c>
      <c r="C73" s="86" t="s">
        <v>266</v>
      </c>
    </row>
    <row r="74" spans="1:3" x14ac:dyDescent="0.25">
      <c r="A74" t="s">
        <v>197</v>
      </c>
      <c r="B74" t="s">
        <v>264</v>
      </c>
      <c r="C74" t="s">
        <v>283</v>
      </c>
    </row>
    <row r="75" spans="1:3" x14ac:dyDescent="0.25">
      <c r="A75" t="s">
        <v>198</v>
      </c>
      <c r="B75" t="s">
        <v>264</v>
      </c>
      <c r="C75" t="s">
        <v>283</v>
      </c>
    </row>
    <row r="76" spans="1:3" x14ac:dyDescent="0.25">
      <c r="A76" t="s">
        <v>125</v>
      </c>
      <c r="B76" s="86" t="s">
        <v>265</v>
      </c>
      <c r="C76" s="86" t="s">
        <v>266</v>
      </c>
    </row>
    <row r="77" spans="1:3" x14ac:dyDescent="0.25">
      <c r="A77" t="s">
        <v>199</v>
      </c>
      <c r="B77" s="86" t="s">
        <v>265</v>
      </c>
      <c r="C77" s="86" t="s">
        <v>266</v>
      </c>
    </row>
    <row r="78" spans="1:3" x14ac:dyDescent="0.25">
      <c r="A78" t="s">
        <v>200</v>
      </c>
      <c r="B78" s="86" t="s">
        <v>272</v>
      </c>
      <c r="C78" s="86" t="s">
        <v>266</v>
      </c>
    </row>
    <row r="79" spans="1:3" x14ac:dyDescent="0.25">
      <c r="A79" s="86" t="s">
        <v>212</v>
      </c>
      <c r="B79" s="86" t="s">
        <v>261</v>
      </c>
      <c r="C79" s="86" t="s">
        <v>256</v>
      </c>
    </row>
    <row r="80" spans="1:3" x14ac:dyDescent="0.25">
      <c r="A80" s="86" t="s">
        <v>232</v>
      </c>
      <c r="B80" s="86" t="s">
        <v>261</v>
      </c>
      <c r="C80" s="86" t="s">
        <v>256</v>
      </c>
    </row>
    <row r="81" spans="1:3" x14ac:dyDescent="0.25">
      <c r="A81" s="86" t="s">
        <v>215</v>
      </c>
      <c r="B81" s="86" t="s">
        <v>259</v>
      </c>
      <c r="C81" s="86" t="s">
        <v>254</v>
      </c>
    </row>
    <row r="82" spans="1:3" x14ac:dyDescent="0.25">
      <c r="A82" s="86" t="s">
        <v>238</v>
      </c>
      <c r="B82" s="86" t="s">
        <v>257</v>
      </c>
      <c r="C82" s="86" t="s">
        <v>258</v>
      </c>
    </row>
    <row r="83" spans="1:3" x14ac:dyDescent="0.25">
      <c r="A83" s="86" t="s">
        <v>213</v>
      </c>
      <c r="B83" s="86" t="s">
        <v>259</v>
      </c>
      <c r="C83" s="86" t="s">
        <v>254</v>
      </c>
    </row>
    <row r="84" spans="1:3" x14ac:dyDescent="0.25">
      <c r="A84" s="86" t="s">
        <v>239</v>
      </c>
      <c r="B84" s="86" t="s">
        <v>259</v>
      </c>
      <c r="C84" s="86" t="s">
        <v>254</v>
      </c>
    </row>
    <row r="85" spans="1:3" x14ac:dyDescent="0.25">
      <c r="A85" s="86" t="s">
        <v>214</v>
      </c>
      <c r="B85" s="86" t="s">
        <v>259</v>
      </c>
      <c r="C85" s="86" t="s">
        <v>254</v>
      </c>
    </row>
    <row r="86" spans="1:3" x14ac:dyDescent="0.25">
      <c r="A86" s="86" t="s">
        <v>240</v>
      </c>
      <c r="B86" s="86" t="s">
        <v>259</v>
      </c>
      <c r="C86" s="86" t="s">
        <v>254</v>
      </c>
    </row>
    <row r="87" spans="1:3" x14ac:dyDescent="0.25">
      <c r="A87" s="86" t="s">
        <v>241</v>
      </c>
      <c r="B87" s="86" t="s">
        <v>257</v>
      </c>
      <c r="C87" s="86" t="s">
        <v>258</v>
      </c>
    </row>
    <row r="88" spans="1:3" x14ac:dyDescent="0.25">
      <c r="A88" s="86" t="s">
        <v>221</v>
      </c>
      <c r="B88" s="86" t="s">
        <v>257</v>
      </c>
      <c r="C88" s="86" t="s">
        <v>258</v>
      </c>
    </row>
    <row r="89" spans="1:3" x14ac:dyDescent="0.25">
      <c r="A89" s="86" t="s">
        <v>242</v>
      </c>
      <c r="B89" s="86" t="s">
        <v>260</v>
      </c>
      <c r="C89" s="86" t="s">
        <v>255</v>
      </c>
    </row>
    <row r="90" spans="1:3" x14ac:dyDescent="0.25">
      <c r="A90" s="86" t="s">
        <v>223</v>
      </c>
      <c r="B90" s="86" t="s">
        <v>257</v>
      </c>
      <c r="C90" s="86" t="s">
        <v>258</v>
      </c>
    </row>
    <row r="91" spans="1:3" x14ac:dyDescent="0.25">
      <c r="A91" s="86" t="s">
        <v>243</v>
      </c>
      <c r="B91" s="86" t="s">
        <v>257</v>
      </c>
      <c r="C91" s="86" t="s">
        <v>258</v>
      </c>
    </row>
    <row r="92" spans="1:3" x14ac:dyDescent="0.25">
      <c r="A92" s="86" t="s">
        <v>222</v>
      </c>
      <c r="B92" s="86" t="s">
        <v>259</v>
      </c>
      <c r="C92" s="86" t="s">
        <v>254</v>
      </c>
    </row>
    <row r="93" spans="1:3" x14ac:dyDescent="0.25">
      <c r="A93" s="86" t="s">
        <v>244</v>
      </c>
      <c r="B93" s="86" t="s">
        <v>259</v>
      </c>
      <c r="C93" s="86" t="s">
        <v>254</v>
      </c>
    </row>
    <row r="94" spans="1:3" x14ac:dyDescent="0.25">
      <c r="A94" s="86" t="s">
        <v>225</v>
      </c>
      <c r="B94" s="86" t="s">
        <v>260</v>
      </c>
      <c r="C94" s="86" t="s">
        <v>255</v>
      </c>
    </row>
    <row r="95" spans="1:3" x14ac:dyDescent="0.25">
      <c r="A95" s="86" t="s">
        <v>245</v>
      </c>
      <c r="B95" s="86" t="s">
        <v>257</v>
      </c>
      <c r="C95" s="86" t="s">
        <v>258</v>
      </c>
    </row>
    <row r="96" spans="1:3" x14ac:dyDescent="0.25">
      <c r="A96" s="86" t="s">
        <v>226</v>
      </c>
      <c r="B96" s="86" t="s">
        <v>257</v>
      </c>
      <c r="C96" s="86" t="s">
        <v>258</v>
      </c>
    </row>
    <row r="97" spans="1:3" x14ac:dyDescent="0.25">
      <c r="A97" s="86" t="s">
        <v>246</v>
      </c>
      <c r="B97" s="86" t="s">
        <v>257</v>
      </c>
      <c r="C97" s="86" t="s">
        <v>258</v>
      </c>
    </row>
    <row r="98" spans="1:3" x14ac:dyDescent="0.25">
      <c r="A98" s="86" t="s">
        <v>229</v>
      </c>
      <c r="B98" s="86" t="s">
        <v>259</v>
      </c>
      <c r="C98" s="86" t="s">
        <v>254</v>
      </c>
    </row>
    <row r="99" spans="1:3" x14ac:dyDescent="0.25">
      <c r="A99" s="86" t="s">
        <v>247</v>
      </c>
      <c r="B99" s="86" t="s">
        <v>259</v>
      </c>
      <c r="C99" s="86" t="s">
        <v>254</v>
      </c>
    </row>
    <row r="100" spans="1:3" x14ac:dyDescent="0.25">
      <c r="A100" s="86" t="s">
        <v>233</v>
      </c>
      <c r="B100" s="86" t="s">
        <v>259</v>
      </c>
      <c r="C100" s="86" t="s">
        <v>254</v>
      </c>
    </row>
    <row r="101" spans="1:3" x14ac:dyDescent="0.25">
      <c r="A101" s="86" t="s">
        <v>248</v>
      </c>
      <c r="B101" s="86" t="s">
        <v>259</v>
      </c>
      <c r="C101" s="86" t="s">
        <v>254</v>
      </c>
    </row>
    <row r="102" spans="1:3" x14ac:dyDescent="0.25">
      <c r="A102" s="86" t="s">
        <v>249</v>
      </c>
      <c r="B102" s="86" t="s">
        <v>259</v>
      </c>
      <c r="C102" s="86" t="s">
        <v>254</v>
      </c>
    </row>
    <row r="103" spans="1:3" x14ac:dyDescent="0.25">
      <c r="A103" s="86" t="s">
        <v>250</v>
      </c>
      <c r="B103" s="86" t="s">
        <v>259</v>
      </c>
      <c r="C103" s="86" t="s">
        <v>254</v>
      </c>
    </row>
    <row r="104" spans="1:3" x14ac:dyDescent="0.25">
      <c r="A104" s="86" t="s">
        <v>235</v>
      </c>
      <c r="B104" s="86" t="s">
        <v>259</v>
      </c>
      <c r="C104" s="86" t="s">
        <v>254</v>
      </c>
    </row>
    <row r="105" spans="1:3" x14ac:dyDescent="0.25">
      <c r="A105" s="86" t="s">
        <v>236</v>
      </c>
      <c r="B105" s="86" t="s">
        <v>259</v>
      </c>
      <c r="C105" s="86" t="s">
        <v>254</v>
      </c>
    </row>
    <row r="106" spans="1:3" x14ac:dyDescent="0.25">
      <c r="A106" t="s">
        <v>201</v>
      </c>
      <c r="B106" s="86" t="s">
        <v>259</v>
      </c>
      <c r="C106" s="86" t="s">
        <v>254</v>
      </c>
    </row>
    <row r="107" spans="1:3" x14ac:dyDescent="0.25">
      <c r="A107" t="s">
        <v>202</v>
      </c>
      <c r="B107" s="86" t="s">
        <v>259</v>
      </c>
      <c r="C107" s="86" t="s">
        <v>254</v>
      </c>
    </row>
    <row r="108" spans="1:3" x14ac:dyDescent="0.25">
      <c r="A108" t="s">
        <v>210</v>
      </c>
      <c r="B108" s="86" t="s">
        <v>259</v>
      </c>
      <c r="C108" s="86" t="s">
        <v>254</v>
      </c>
    </row>
    <row r="109" spans="1:3" x14ac:dyDescent="0.25">
      <c r="A109" t="s">
        <v>209</v>
      </c>
      <c r="B109" s="86" t="s">
        <v>260</v>
      </c>
      <c r="C109" s="86" t="s">
        <v>255</v>
      </c>
    </row>
    <row r="110" spans="1:3" x14ac:dyDescent="0.25">
      <c r="A110" t="s">
        <v>208</v>
      </c>
      <c r="B110" s="86" t="s">
        <v>259</v>
      </c>
      <c r="C110" s="86" t="s">
        <v>254</v>
      </c>
    </row>
    <row r="111" spans="1:3" x14ac:dyDescent="0.25">
      <c r="A111" t="s">
        <v>207</v>
      </c>
      <c r="B111" t="s">
        <v>262</v>
      </c>
      <c r="C111" t="s">
        <v>263</v>
      </c>
    </row>
    <row r="112" spans="1:3" x14ac:dyDescent="0.25">
      <c r="A112" t="s">
        <v>206</v>
      </c>
      <c r="B112" s="86" t="s">
        <v>261</v>
      </c>
      <c r="C112" s="86" t="s">
        <v>256</v>
      </c>
    </row>
    <row r="113" spans="1:3" x14ac:dyDescent="0.25">
      <c r="A113" t="s">
        <v>205</v>
      </c>
      <c r="B113" s="86" t="s">
        <v>259</v>
      </c>
      <c r="C113" s="86" t="s">
        <v>254</v>
      </c>
    </row>
    <row r="114" spans="1:3" x14ac:dyDescent="0.25">
      <c r="A114" t="s">
        <v>237</v>
      </c>
      <c r="B114" s="86" t="s">
        <v>261</v>
      </c>
      <c r="C114" s="86" t="s">
        <v>256</v>
      </c>
    </row>
    <row r="115" spans="1:3" x14ac:dyDescent="0.25">
      <c r="A115" t="s">
        <v>204</v>
      </c>
      <c r="B115" s="86" t="s">
        <v>261</v>
      </c>
      <c r="C115" s="86" t="s">
        <v>256</v>
      </c>
    </row>
    <row r="116" spans="1:3" x14ac:dyDescent="0.25">
      <c r="A116" t="s">
        <v>203</v>
      </c>
      <c r="B116" s="86" t="s">
        <v>259</v>
      </c>
      <c r="C116" s="86" t="s">
        <v>254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35D2-A996-4C84-8458-856472474277}">
  <dimension ref="A1:F116"/>
  <sheetViews>
    <sheetView workbookViewId="0">
      <selection activeCell="H29" sqref="H29"/>
    </sheetView>
  </sheetViews>
  <sheetFormatPr defaultColWidth="8.85546875" defaultRowHeight="15" x14ac:dyDescent="0.25"/>
  <cols>
    <col min="1" max="1" width="26.5703125" customWidth="1"/>
    <col min="2" max="2" width="34.85546875" bestFit="1" customWidth="1"/>
    <col min="3" max="3" width="27.5703125" bestFit="1" customWidth="1"/>
    <col min="4" max="4" width="32" bestFit="1" customWidth="1"/>
  </cols>
  <sheetData>
    <row r="1" spans="1:6" x14ac:dyDescent="0.25">
      <c r="A1" s="1" t="s">
        <v>308</v>
      </c>
      <c r="B1" s="1"/>
      <c r="C1" s="1"/>
      <c r="D1" s="1"/>
      <c r="E1" s="1"/>
      <c r="F1" s="1"/>
    </row>
    <row r="3" spans="1:6" x14ac:dyDescent="0.25">
      <c r="A3" s="1" t="s">
        <v>309</v>
      </c>
    </row>
    <row r="4" spans="1:6" x14ac:dyDescent="0.25">
      <c r="A4" s="1"/>
    </row>
    <row r="5" spans="1:6" x14ac:dyDescent="0.25">
      <c r="A5" s="146" t="s">
        <v>290</v>
      </c>
      <c r="B5" s="147" t="s">
        <v>291</v>
      </c>
      <c r="C5" s="147" t="s">
        <v>295</v>
      </c>
      <c r="D5" s="148" t="s">
        <v>305</v>
      </c>
    </row>
    <row r="6" spans="1:6" x14ac:dyDescent="0.25">
      <c r="A6" s="144">
        <v>1</v>
      </c>
      <c r="B6" s="149" t="s">
        <v>292</v>
      </c>
      <c r="C6" s="149" t="s">
        <v>294</v>
      </c>
      <c r="D6" s="150" t="s">
        <v>298</v>
      </c>
    </row>
    <row r="7" spans="1:6" x14ac:dyDescent="0.25">
      <c r="A7" s="144">
        <v>2</v>
      </c>
      <c r="B7" s="149" t="s">
        <v>292</v>
      </c>
      <c r="C7" s="149" t="s">
        <v>294</v>
      </c>
      <c r="D7" s="150" t="s">
        <v>298</v>
      </c>
    </row>
    <row r="8" spans="1:6" x14ac:dyDescent="0.25">
      <c r="A8" s="144">
        <v>3</v>
      </c>
      <c r="B8" s="149" t="s">
        <v>293</v>
      </c>
      <c r="C8" s="149" t="s">
        <v>296</v>
      </c>
      <c r="D8" s="150" t="s">
        <v>298</v>
      </c>
    </row>
    <row r="9" spans="1:6" x14ac:dyDescent="0.25">
      <c r="A9" s="144">
        <v>4</v>
      </c>
      <c r="B9" s="149" t="s">
        <v>293</v>
      </c>
      <c r="C9" s="149" t="s">
        <v>296</v>
      </c>
      <c r="D9" s="150" t="s">
        <v>298</v>
      </c>
    </row>
    <row r="10" spans="1:6" x14ac:dyDescent="0.25">
      <c r="A10" s="144">
        <v>5</v>
      </c>
      <c r="B10" s="149" t="s">
        <v>293</v>
      </c>
      <c r="C10" s="149" t="s">
        <v>296</v>
      </c>
      <c r="D10" s="150" t="s">
        <v>298</v>
      </c>
    </row>
    <row r="11" spans="1:6" x14ac:dyDescent="0.25">
      <c r="A11" s="144">
        <v>6</v>
      </c>
      <c r="B11" s="149" t="s">
        <v>293</v>
      </c>
      <c r="C11" s="149" t="s">
        <v>296</v>
      </c>
      <c r="D11" s="150" t="s">
        <v>298</v>
      </c>
    </row>
    <row r="12" spans="1:6" x14ac:dyDescent="0.25">
      <c r="A12" s="144">
        <v>7</v>
      </c>
      <c r="B12" s="149" t="s">
        <v>293</v>
      </c>
      <c r="C12" s="149" t="s">
        <v>296</v>
      </c>
      <c r="D12" s="150" t="s">
        <v>298</v>
      </c>
    </row>
    <row r="13" spans="1:6" x14ac:dyDescent="0.25">
      <c r="A13" s="144">
        <v>8</v>
      </c>
      <c r="B13" s="149" t="s">
        <v>293</v>
      </c>
      <c r="C13" s="149" t="s">
        <v>296</v>
      </c>
      <c r="D13" s="150" t="s">
        <v>298</v>
      </c>
    </row>
    <row r="14" spans="1:6" x14ac:dyDescent="0.25">
      <c r="A14" s="144">
        <v>9</v>
      </c>
      <c r="B14" s="149" t="s">
        <v>293</v>
      </c>
      <c r="C14" s="149" t="s">
        <v>296</v>
      </c>
      <c r="D14" s="150" t="s">
        <v>298</v>
      </c>
    </row>
    <row r="15" spans="1:6" x14ac:dyDescent="0.25">
      <c r="A15" s="144">
        <v>10</v>
      </c>
      <c r="B15" s="149" t="s">
        <v>293</v>
      </c>
      <c r="C15" s="149" t="s">
        <v>296</v>
      </c>
      <c r="D15" s="150" t="s">
        <v>298</v>
      </c>
    </row>
    <row r="16" spans="1:6" x14ac:dyDescent="0.25">
      <c r="A16" s="144">
        <v>11</v>
      </c>
      <c r="B16" s="149" t="s">
        <v>293</v>
      </c>
      <c r="C16" s="149" t="s">
        <v>296</v>
      </c>
      <c r="D16" s="150" t="s">
        <v>298</v>
      </c>
    </row>
    <row r="17" spans="1:4" x14ac:dyDescent="0.25">
      <c r="A17" s="144">
        <v>12</v>
      </c>
      <c r="B17" s="149" t="s">
        <v>293</v>
      </c>
      <c r="C17" s="149" t="s">
        <v>296</v>
      </c>
      <c r="D17" s="150" t="s">
        <v>298</v>
      </c>
    </row>
    <row r="18" spans="1:4" x14ac:dyDescent="0.25">
      <c r="A18" s="144">
        <v>13</v>
      </c>
      <c r="B18" s="149" t="s">
        <v>293</v>
      </c>
      <c r="C18" s="149" t="s">
        <v>296</v>
      </c>
      <c r="D18" s="150" t="s">
        <v>298</v>
      </c>
    </row>
    <row r="19" spans="1:4" x14ac:dyDescent="0.25">
      <c r="A19" s="144">
        <v>14</v>
      </c>
      <c r="B19" s="149" t="s">
        <v>293</v>
      </c>
      <c r="C19" s="149" t="s">
        <v>296</v>
      </c>
      <c r="D19" s="150" t="s">
        <v>298</v>
      </c>
    </row>
    <row r="20" spans="1:4" x14ac:dyDescent="0.25">
      <c r="A20" s="144">
        <v>15</v>
      </c>
      <c r="B20" s="149" t="s">
        <v>293</v>
      </c>
      <c r="C20" s="149" t="s">
        <v>296</v>
      </c>
      <c r="D20" s="150" t="s">
        <v>298</v>
      </c>
    </row>
    <row r="21" spans="1:4" x14ac:dyDescent="0.25">
      <c r="A21" s="143" t="s">
        <v>300</v>
      </c>
      <c r="B21" s="151" t="s">
        <v>293</v>
      </c>
      <c r="C21" s="151" t="s">
        <v>296</v>
      </c>
      <c r="D21" s="152" t="s">
        <v>306</v>
      </c>
    </row>
    <row r="22" spans="1:4" x14ac:dyDescent="0.25">
      <c r="A22" s="144" t="s">
        <v>301</v>
      </c>
      <c r="B22" s="149" t="s">
        <v>293</v>
      </c>
      <c r="C22" s="149" t="s">
        <v>296</v>
      </c>
      <c r="D22" s="150" t="s">
        <v>306</v>
      </c>
    </row>
    <row r="23" spans="1:4" x14ac:dyDescent="0.25">
      <c r="A23" s="144" t="s">
        <v>302</v>
      </c>
      <c r="B23" s="149" t="s">
        <v>293</v>
      </c>
      <c r="C23" s="149" t="s">
        <v>296</v>
      </c>
      <c r="D23" s="150" t="s">
        <v>306</v>
      </c>
    </row>
    <row r="24" spans="1:4" x14ac:dyDescent="0.25">
      <c r="A24" s="144" t="s">
        <v>303</v>
      </c>
      <c r="B24" s="149" t="s">
        <v>293</v>
      </c>
      <c r="C24" s="149" t="s">
        <v>296</v>
      </c>
      <c r="D24" s="150" t="s">
        <v>306</v>
      </c>
    </row>
    <row r="25" spans="1:4" x14ac:dyDescent="0.25">
      <c r="A25" s="145" t="s">
        <v>304</v>
      </c>
      <c r="B25" s="153" t="s">
        <v>293</v>
      </c>
      <c r="C25" s="153" t="s">
        <v>296</v>
      </c>
      <c r="D25" s="154" t="s">
        <v>306</v>
      </c>
    </row>
    <row r="27" spans="1:4" x14ac:dyDescent="0.25">
      <c r="B27" s="86"/>
      <c r="C27" s="86"/>
    </row>
    <row r="28" spans="1:4" x14ac:dyDescent="0.25">
      <c r="B28" s="86"/>
      <c r="C28" s="86"/>
    </row>
    <row r="30" spans="1:4" x14ac:dyDescent="0.25">
      <c r="B30" s="86"/>
      <c r="C30" s="86"/>
    </row>
    <row r="53" spans="2:3" x14ac:dyDescent="0.25">
      <c r="B53" s="86"/>
      <c r="C53" s="86"/>
    </row>
    <row r="54" spans="2:3" x14ac:dyDescent="0.25">
      <c r="B54" s="86"/>
      <c r="C54" s="86"/>
    </row>
    <row r="55" spans="2:3" x14ac:dyDescent="0.25">
      <c r="B55" s="86"/>
      <c r="C55" s="86"/>
    </row>
    <row r="56" spans="2:3" x14ac:dyDescent="0.25">
      <c r="B56" s="86"/>
      <c r="C56" s="86"/>
    </row>
    <row r="58" spans="2:3" x14ac:dyDescent="0.25">
      <c r="B58" s="86"/>
      <c r="C58" s="86"/>
    </row>
    <row r="73" spans="1:3" x14ac:dyDescent="0.25">
      <c r="B73" s="86"/>
      <c r="C73" s="86"/>
    </row>
    <row r="76" spans="1:3" x14ac:dyDescent="0.25">
      <c r="B76" s="86"/>
      <c r="C76" s="86"/>
    </row>
    <row r="77" spans="1:3" x14ac:dyDescent="0.25">
      <c r="B77" s="86"/>
      <c r="C77" s="86"/>
    </row>
    <row r="78" spans="1:3" x14ac:dyDescent="0.25">
      <c r="B78" s="86"/>
      <c r="C78" s="86"/>
    </row>
    <row r="79" spans="1:3" x14ac:dyDescent="0.25">
      <c r="A79" s="86"/>
      <c r="B79" s="86"/>
      <c r="C79" s="86"/>
    </row>
    <row r="80" spans="1:3" x14ac:dyDescent="0.25">
      <c r="A80" s="86"/>
      <c r="B80" s="86"/>
      <c r="C80" s="86"/>
    </row>
    <row r="81" spans="1:3" x14ac:dyDescent="0.25">
      <c r="A81" s="86"/>
      <c r="B81" s="86"/>
      <c r="C81" s="86"/>
    </row>
    <row r="82" spans="1:3" x14ac:dyDescent="0.25">
      <c r="A82" s="86"/>
      <c r="B82" s="86"/>
      <c r="C82" s="86"/>
    </row>
    <row r="83" spans="1:3" x14ac:dyDescent="0.25">
      <c r="A83" s="86"/>
      <c r="B83" s="86"/>
      <c r="C83" s="86"/>
    </row>
    <row r="84" spans="1:3" x14ac:dyDescent="0.25">
      <c r="A84" s="86"/>
      <c r="B84" s="86"/>
      <c r="C84" s="86"/>
    </row>
    <row r="85" spans="1:3" x14ac:dyDescent="0.25">
      <c r="A85" s="86"/>
      <c r="B85" s="86"/>
      <c r="C85" s="86"/>
    </row>
    <row r="86" spans="1:3" x14ac:dyDescent="0.25">
      <c r="A86" s="86"/>
      <c r="B86" s="86"/>
      <c r="C86" s="86"/>
    </row>
    <row r="87" spans="1:3" x14ac:dyDescent="0.25">
      <c r="A87" s="86"/>
      <c r="B87" s="86"/>
      <c r="C87" s="86"/>
    </row>
    <row r="88" spans="1:3" x14ac:dyDescent="0.25">
      <c r="A88" s="86"/>
      <c r="B88" s="86"/>
      <c r="C88" s="86"/>
    </row>
    <row r="89" spans="1:3" x14ac:dyDescent="0.25">
      <c r="A89" s="86"/>
      <c r="B89" s="86"/>
      <c r="C89" s="86"/>
    </row>
    <row r="90" spans="1:3" x14ac:dyDescent="0.25">
      <c r="A90" s="86"/>
      <c r="B90" s="86"/>
      <c r="C90" s="86"/>
    </row>
    <row r="91" spans="1:3" x14ac:dyDescent="0.25">
      <c r="A91" s="86"/>
      <c r="B91" s="86"/>
      <c r="C91" s="86"/>
    </row>
    <row r="92" spans="1:3" x14ac:dyDescent="0.25">
      <c r="A92" s="86"/>
      <c r="B92" s="86"/>
      <c r="C92" s="86"/>
    </row>
    <row r="93" spans="1:3" x14ac:dyDescent="0.25">
      <c r="A93" s="86"/>
      <c r="B93" s="86"/>
      <c r="C93" s="86"/>
    </row>
    <row r="94" spans="1:3" x14ac:dyDescent="0.25">
      <c r="A94" s="86"/>
      <c r="B94" s="86"/>
      <c r="C94" s="86"/>
    </row>
    <row r="95" spans="1:3" x14ac:dyDescent="0.25">
      <c r="A95" s="86"/>
      <c r="B95" s="86"/>
      <c r="C95" s="86"/>
    </row>
    <row r="96" spans="1:3" x14ac:dyDescent="0.25">
      <c r="A96" s="86"/>
      <c r="B96" s="86"/>
      <c r="C96" s="86"/>
    </row>
    <row r="97" spans="1:3" x14ac:dyDescent="0.25">
      <c r="A97" s="86"/>
      <c r="B97" s="86"/>
      <c r="C97" s="86"/>
    </row>
    <row r="98" spans="1:3" x14ac:dyDescent="0.25">
      <c r="A98" s="86"/>
      <c r="B98" s="86"/>
      <c r="C98" s="86"/>
    </row>
    <row r="99" spans="1:3" x14ac:dyDescent="0.25">
      <c r="A99" s="86"/>
      <c r="B99" s="86"/>
      <c r="C99" s="86"/>
    </row>
    <row r="100" spans="1:3" x14ac:dyDescent="0.25">
      <c r="A100" s="86"/>
      <c r="B100" s="86"/>
      <c r="C100" s="86"/>
    </row>
    <row r="101" spans="1:3" x14ac:dyDescent="0.25">
      <c r="A101" s="86"/>
      <c r="B101" s="86"/>
      <c r="C101" s="86"/>
    </row>
    <row r="102" spans="1:3" x14ac:dyDescent="0.25">
      <c r="A102" s="86"/>
      <c r="B102" s="86"/>
      <c r="C102" s="86"/>
    </row>
    <row r="103" spans="1:3" x14ac:dyDescent="0.25">
      <c r="A103" s="86"/>
      <c r="B103" s="86"/>
      <c r="C103" s="86"/>
    </row>
    <row r="104" spans="1:3" x14ac:dyDescent="0.25">
      <c r="A104" s="86"/>
      <c r="B104" s="86"/>
      <c r="C104" s="86"/>
    </row>
    <row r="105" spans="1:3" x14ac:dyDescent="0.25">
      <c r="A105" s="86"/>
      <c r="B105" s="86"/>
      <c r="C105" s="86"/>
    </row>
    <row r="106" spans="1:3" x14ac:dyDescent="0.25">
      <c r="B106" s="86"/>
      <c r="C106" s="86"/>
    </row>
    <row r="107" spans="1:3" x14ac:dyDescent="0.25">
      <c r="B107" s="86"/>
      <c r="C107" s="86"/>
    </row>
    <row r="108" spans="1:3" x14ac:dyDescent="0.25">
      <c r="B108" s="86"/>
      <c r="C108" s="86"/>
    </row>
    <row r="109" spans="1:3" x14ac:dyDescent="0.25">
      <c r="B109" s="86"/>
      <c r="C109" s="86"/>
    </row>
    <row r="110" spans="1:3" x14ac:dyDescent="0.25">
      <c r="B110" s="86"/>
      <c r="C110" s="86"/>
    </row>
    <row r="112" spans="1:3" x14ac:dyDescent="0.25">
      <c r="B112" s="86"/>
      <c r="C112" s="86"/>
    </row>
    <row r="113" spans="2:3" x14ac:dyDescent="0.25">
      <c r="B113" s="86"/>
      <c r="C113" s="86"/>
    </row>
    <row r="114" spans="2:3" x14ac:dyDescent="0.25">
      <c r="B114" s="86"/>
      <c r="C114" s="86"/>
    </row>
    <row r="115" spans="2:3" x14ac:dyDescent="0.25">
      <c r="B115" s="86"/>
      <c r="C115" s="86"/>
    </row>
    <row r="116" spans="2:3" x14ac:dyDescent="0.25">
      <c r="B116" s="86"/>
      <c r="C116" s="8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1FA3-AF64-40AE-9676-9B83F228CAD1}">
  <dimension ref="A1:S117"/>
  <sheetViews>
    <sheetView zoomScale="90" zoomScaleNormal="90" workbookViewId="0">
      <selection activeCell="A2" sqref="A2"/>
    </sheetView>
  </sheetViews>
  <sheetFormatPr defaultColWidth="9.140625" defaultRowHeight="15" x14ac:dyDescent="0.25"/>
  <cols>
    <col min="1" max="1" width="41.5703125" style="3" customWidth="1"/>
    <col min="2" max="2" width="26.140625" style="3" customWidth="1"/>
    <col min="3" max="3" width="24.7109375" style="3" customWidth="1"/>
    <col min="4" max="4" width="7" style="3" customWidth="1"/>
    <col min="5" max="5" width="10.5703125" style="3" customWidth="1"/>
    <col min="6" max="8" width="11" style="3" customWidth="1"/>
    <col min="9" max="13" width="9.140625" style="3" customWidth="1"/>
    <col min="14" max="15" width="9.140625" customWidth="1"/>
    <col min="16" max="16" width="9.140625" style="3" customWidth="1"/>
    <col min="17" max="17" width="18.28515625" style="3" customWidth="1"/>
    <col min="18" max="18" width="17.28515625" style="3" customWidth="1"/>
    <col min="19" max="19" width="18.140625" style="3" bestFit="1" customWidth="1"/>
    <col min="20" max="16384" width="9.140625" style="3"/>
  </cols>
  <sheetData>
    <row r="1" spans="1:19" x14ac:dyDescent="0.25">
      <c r="A1" s="1" t="s">
        <v>308</v>
      </c>
      <c r="M1" s="4"/>
      <c r="N1" s="3"/>
      <c r="O1" s="3"/>
      <c r="S1" s="4"/>
    </row>
    <row r="2" spans="1:19" x14ac:dyDescent="0.25">
      <c r="M2" s="4"/>
      <c r="N2" s="3"/>
      <c r="O2" s="3"/>
      <c r="S2" s="4"/>
    </row>
    <row r="3" spans="1:19" x14ac:dyDescent="0.25">
      <c r="A3" s="5" t="s">
        <v>288</v>
      </c>
      <c r="B3" s="4"/>
      <c r="C3" s="4"/>
      <c r="D3" s="4"/>
      <c r="N3" s="3"/>
      <c r="O3" s="3"/>
    </row>
    <row r="4" spans="1:19" x14ac:dyDescent="0.25">
      <c r="B4" s="4"/>
      <c r="C4" s="4"/>
      <c r="D4" s="4"/>
      <c r="E4" s="4"/>
      <c r="N4" s="3"/>
      <c r="O4" s="3"/>
    </row>
    <row r="5" spans="1:19" ht="45" x14ac:dyDescent="0.25">
      <c r="B5" s="4"/>
      <c r="C5" s="66" t="s">
        <v>89</v>
      </c>
      <c r="D5" s="4"/>
      <c r="E5" s="194" t="s">
        <v>138</v>
      </c>
      <c r="F5" s="194"/>
      <c r="G5" s="194"/>
      <c r="H5" s="194"/>
      <c r="I5" s="194"/>
      <c r="J5" s="194"/>
      <c r="K5" s="194"/>
      <c r="L5" s="194"/>
      <c r="M5" s="194"/>
      <c r="N5" s="194"/>
      <c r="O5" s="194"/>
      <c r="Q5" s="66" t="s">
        <v>92</v>
      </c>
      <c r="R5" s="66" t="s">
        <v>377</v>
      </c>
      <c r="S5" s="66" t="s">
        <v>93</v>
      </c>
    </row>
    <row r="6" spans="1:19" x14ac:dyDescent="0.25">
      <c r="A6" s="67" t="s">
        <v>76</v>
      </c>
      <c r="B6" s="67" t="s">
        <v>88</v>
      </c>
      <c r="C6" s="66" t="s">
        <v>91</v>
      </c>
      <c r="D6" s="4"/>
      <c r="E6" s="67" t="s">
        <v>77</v>
      </c>
      <c r="F6" s="67" t="s">
        <v>78</v>
      </c>
      <c r="G6" s="67" t="s">
        <v>79</v>
      </c>
      <c r="H6" s="67" t="s">
        <v>80</v>
      </c>
      <c r="I6" s="67" t="s">
        <v>81</v>
      </c>
      <c r="J6" s="67" t="s">
        <v>82</v>
      </c>
      <c r="K6" s="67" t="s">
        <v>83</v>
      </c>
      <c r="L6" s="67" t="s">
        <v>84</v>
      </c>
      <c r="M6" s="67" t="s">
        <v>85</v>
      </c>
      <c r="N6" s="67" t="s">
        <v>86</v>
      </c>
      <c r="O6" s="67" t="s">
        <v>87</v>
      </c>
      <c r="Q6" s="66" t="s">
        <v>90</v>
      </c>
      <c r="R6" s="66" t="s">
        <v>90</v>
      </c>
      <c r="S6" s="66" t="s">
        <v>90</v>
      </c>
    </row>
    <row r="7" spans="1:19" x14ac:dyDescent="0.25">
      <c r="A7" s="3" t="s">
        <v>148</v>
      </c>
      <c r="B7" s="3" t="s">
        <v>9</v>
      </c>
      <c r="C7" s="8">
        <v>62.489376186022483</v>
      </c>
      <c r="E7" s="7">
        <v>1.2500000000000001E-2</v>
      </c>
      <c r="F7" s="7">
        <v>2.5000000000000001E-2</v>
      </c>
      <c r="G7" s="7">
        <v>0.05</v>
      </c>
      <c r="H7" s="7">
        <v>0.125</v>
      </c>
      <c r="I7" s="7">
        <v>0.25</v>
      </c>
      <c r="J7" s="7">
        <v>0.375</v>
      </c>
      <c r="K7" s="7">
        <v>0.499</v>
      </c>
      <c r="L7" s="80">
        <v>0.999</v>
      </c>
      <c r="M7" s="80">
        <v>1.2490000000000001</v>
      </c>
      <c r="N7" s="80">
        <v>2.4969999999999999</v>
      </c>
      <c r="O7" s="80">
        <v>4.9939999999999998</v>
      </c>
      <c r="Q7" s="7">
        <v>0.12497875237204496</v>
      </c>
      <c r="R7" s="7">
        <f>Q7*2</f>
        <v>0.24995750474408993</v>
      </c>
      <c r="S7" s="7">
        <v>1.2497875237204496E-2</v>
      </c>
    </row>
    <row r="8" spans="1:19" x14ac:dyDescent="0.25">
      <c r="A8" s="3" t="s">
        <v>149</v>
      </c>
      <c r="B8" s="3" t="s">
        <v>10</v>
      </c>
      <c r="C8" s="8">
        <v>62.400821933671864</v>
      </c>
      <c r="E8" s="7">
        <v>1.2500000000000001E-2</v>
      </c>
      <c r="F8" s="7">
        <v>2.5000000000000001E-2</v>
      </c>
      <c r="G8" s="7">
        <v>0.05</v>
      </c>
      <c r="H8" s="7">
        <v>0.125</v>
      </c>
      <c r="I8" s="7">
        <v>0.249</v>
      </c>
      <c r="J8" s="7">
        <v>0.374</v>
      </c>
      <c r="K8" s="7">
        <v>0.499</v>
      </c>
      <c r="L8" s="80">
        <v>0.997</v>
      </c>
      <c r="M8" s="80">
        <v>1.2470000000000001</v>
      </c>
      <c r="N8" s="80">
        <v>2.4940000000000002</v>
      </c>
      <c r="O8" s="80">
        <v>4.9870000000000001</v>
      </c>
      <c r="Q8" s="7">
        <v>0.12480164386734374</v>
      </c>
      <c r="R8" s="7">
        <f t="shared" ref="R8:R71" si="0">Q8*2</f>
        <v>0.24960328773468748</v>
      </c>
      <c r="S8" s="7">
        <v>1.2480164386734374E-2</v>
      </c>
    </row>
    <row r="9" spans="1:19" x14ac:dyDescent="0.25">
      <c r="A9" s="3" t="s">
        <v>150</v>
      </c>
      <c r="B9" s="3" t="s">
        <v>11</v>
      </c>
      <c r="C9" s="8">
        <v>62.422741663764391</v>
      </c>
      <c r="E9" s="7">
        <v>1.2500000000000001E-2</v>
      </c>
      <c r="F9" s="7">
        <v>2.5000000000000001E-2</v>
      </c>
      <c r="G9" s="7">
        <v>0.05</v>
      </c>
      <c r="H9" s="7">
        <v>0.125</v>
      </c>
      <c r="I9" s="7">
        <v>0.249</v>
      </c>
      <c r="J9" s="7">
        <v>0.374</v>
      </c>
      <c r="K9" s="7">
        <v>0.499</v>
      </c>
      <c r="L9" s="80">
        <v>0.998</v>
      </c>
      <c r="M9" s="80">
        <v>1.2470000000000001</v>
      </c>
      <c r="N9" s="80">
        <v>2.4940000000000002</v>
      </c>
      <c r="O9" s="80">
        <v>4.9889999999999999</v>
      </c>
      <c r="Q9" s="7">
        <v>0.12484548332752879</v>
      </c>
      <c r="R9" s="7">
        <f t="shared" si="0"/>
        <v>0.24969096665505758</v>
      </c>
      <c r="S9" s="7">
        <v>1.2484548332752879E-2</v>
      </c>
    </row>
    <row r="10" spans="1:19" x14ac:dyDescent="0.25">
      <c r="A10" s="3" t="s">
        <v>151</v>
      </c>
      <c r="B10" s="3" t="s">
        <v>12</v>
      </c>
      <c r="C10" s="8">
        <v>62.519840633430384</v>
      </c>
      <c r="E10" s="7">
        <v>1.2500000000000001E-2</v>
      </c>
      <c r="F10" s="7">
        <v>2.5000000000000001E-2</v>
      </c>
      <c r="G10" s="7">
        <v>0.05</v>
      </c>
      <c r="H10" s="7">
        <v>0.125</v>
      </c>
      <c r="I10" s="7">
        <v>0.25</v>
      </c>
      <c r="J10" s="7">
        <v>0.375</v>
      </c>
      <c r="K10" s="7">
        <v>0.5</v>
      </c>
      <c r="L10" s="80">
        <v>0.999</v>
      </c>
      <c r="M10" s="80">
        <v>1.2490000000000001</v>
      </c>
      <c r="N10" s="80">
        <v>2.4980000000000002</v>
      </c>
      <c r="O10" s="80">
        <v>4.9969999999999999</v>
      </c>
      <c r="Q10" s="7">
        <v>0.12503968126686077</v>
      </c>
      <c r="R10" s="7">
        <f t="shared" si="0"/>
        <v>0.25007936253372154</v>
      </c>
      <c r="S10" s="7">
        <v>1.2503968126686077E-2</v>
      </c>
    </row>
    <row r="11" spans="1:19" x14ac:dyDescent="0.25">
      <c r="A11" s="3" t="s">
        <v>152</v>
      </c>
      <c r="B11" s="3" t="s">
        <v>5</v>
      </c>
      <c r="C11" s="8">
        <v>12.50749422820215</v>
      </c>
      <c r="E11" s="6">
        <v>2.5000000000000001E-3</v>
      </c>
      <c r="F11" s="7">
        <v>5.0000000000000001E-3</v>
      </c>
      <c r="G11" s="7">
        <v>0.01</v>
      </c>
      <c r="H11" s="7">
        <v>2.5000000000000001E-2</v>
      </c>
      <c r="I11" s="7">
        <v>0.05</v>
      </c>
      <c r="J11" s="7">
        <v>7.4999999999999997E-2</v>
      </c>
      <c r="K11" s="7">
        <v>0.1</v>
      </c>
      <c r="L11" s="7">
        <v>0.2</v>
      </c>
      <c r="M11" s="7">
        <v>0.25</v>
      </c>
      <c r="N11" s="7">
        <v>0.5</v>
      </c>
      <c r="O11" s="80">
        <v>1</v>
      </c>
      <c r="Q11" s="7">
        <v>2.5014988456404298E-2</v>
      </c>
      <c r="R11" s="7">
        <f t="shared" si="0"/>
        <v>5.0029976912808596E-2</v>
      </c>
      <c r="S11" s="6">
        <v>2.5014988456404296E-3</v>
      </c>
    </row>
    <row r="12" spans="1:19" ht="18.75" x14ac:dyDescent="0.25">
      <c r="A12" s="79" t="s">
        <v>252</v>
      </c>
      <c r="B12" s="3" t="s">
        <v>65</v>
      </c>
      <c r="C12" s="80">
        <v>5</v>
      </c>
      <c r="E12" s="7">
        <v>0.2</v>
      </c>
      <c r="F12" s="7">
        <v>0.2</v>
      </c>
      <c r="G12" s="7">
        <v>0.2</v>
      </c>
      <c r="H12" s="7">
        <v>0.2</v>
      </c>
      <c r="I12" s="7">
        <v>0.2</v>
      </c>
      <c r="J12" s="7">
        <v>0.2</v>
      </c>
      <c r="K12" s="7">
        <v>0.2</v>
      </c>
      <c r="L12" s="7">
        <v>0.2</v>
      </c>
      <c r="M12" s="7">
        <v>0.2</v>
      </c>
      <c r="N12" s="7">
        <v>0.2</v>
      </c>
      <c r="O12" s="7">
        <v>0.2</v>
      </c>
      <c r="Q12" s="7">
        <v>0.05</v>
      </c>
      <c r="R12" s="7">
        <f t="shared" si="0"/>
        <v>0.1</v>
      </c>
      <c r="S12" s="7">
        <v>0.05</v>
      </c>
    </row>
    <row r="13" spans="1:19" x14ac:dyDescent="0.25">
      <c r="A13" s="3" t="s">
        <v>153</v>
      </c>
      <c r="B13" s="3" t="s">
        <v>36</v>
      </c>
      <c r="C13" s="8">
        <v>62.609562959916545</v>
      </c>
      <c r="E13" s="7">
        <v>1.2500000000000001E-2</v>
      </c>
      <c r="F13" s="7">
        <v>2.5000000000000001E-2</v>
      </c>
      <c r="G13" s="7">
        <v>0.05</v>
      </c>
      <c r="H13" s="7">
        <v>0.125</v>
      </c>
      <c r="I13" s="7">
        <v>0.25</v>
      </c>
      <c r="J13" s="7">
        <v>0.375</v>
      </c>
      <c r="K13" s="7">
        <v>0.5</v>
      </c>
      <c r="L13" s="80">
        <v>1.0009999999999999</v>
      </c>
      <c r="M13" s="80">
        <v>1.2509999999999999</v>
      </c>
      <c r="N13" s="80">
        <v>2.5019999999999998</v>
      </c>
      <c r="O13" s="80">
        <v>5.0039999999999996</v>
      </c>
      <c r="Q13" s="7">
        <v>0.12521912591983309</v>
      </c>
      <c r="R13" s="7">
        <f t="shared" si="0"/>
        <v>0.25043825183966617</v>
      </c>
      <c r="S13" s="7">
        <v>1.2521912591983309E-2</v>
      </c>
    </row>
    <row r="14" spans="1:19" x14ac:dyDescent="0.25">
      <c r="A14" s="3" t="s">
        <v>123</v>
      </c>
      <c r="B14" s="3" t="s">
        <v>56</v>
      </c>
      <c r="C14" s="9">
        <v>6245.388030613577</v>
      </c>
      <c r="E14" s="80">
        <v>1.2478</v>
      </c>
      <c r="F14" s="80">
        <v>2.4956</v>
      </c>
      <c r="G14" s="80">
        <v>4.9909999999999997</v>
      </c>
      <c r="H14" s="8">
        <v>12.478</v>
      </c>
      <c r="I14" s="8">
        <v>24.957000000000001</v>
      </c>
      <c r="J14" s="8">
        <v>37.435000000000002</v>
      </c>
      <c r="K14" s="8">
        <v>49.912999999999997</v>
      </c>
      <c r="L14" s="8">
        <v>99.825999999999993</v>
      </c>
      <c r="M14" s="9">
        <v>124.783</v>
      </c>
      <c r="N14" s="9">
        <v>249.566</v>
      </c>
      <c r="O14" s="9">
        <v>499.13099999999997</v>
      </c>
      <c r="Q14" s="8">
        <v>12.490776061227153</v>
      </c>
      <c r="R14" s="8">
        <f t="shared" si="0"/>
        <v>24.981552122454307</v>
      </c>
      <c r="S14" s="80">
        <v>1.2490776061227153</v>
      </c>
    </row>
    <row r="15" spans="1:19" x14ac:dyDescent="0.25">
      <c r="A15" s="3" t="s">
        <v>154</v>
      </c>
      <c r="B15" s="3" t="s">
        <v>54</v>
      </c>
      <c r="C15" s="9">
        <v>3114.382277587883</v>
      </c>
      <c r="E15" s="7">
        <v>0.62229999999999996</v>
      </c>
      <c r="F15" s="80">
        <v>1.2445999999999999</v>
      </c>
      <c r="G15" s="80">
        <v>2.4889999999999999</v>
      </c>
      <c r="H15" s="80">
        <v>6.2229999999999999</v>
      </c>
      <c r="I15" s="8">
        <v>12.445</v>
      </c>
      <c r="J15" s="8">
        <v>18.667999999999999</v>
      </c>
      <c r="K15" s="8">
        <v>24.89</v>
      </c>
      <c r="L15" s="8">
        <v>49.78</v>
      </c>
      <c r="M15" s="8">
        <v>62.225000000000001</v>
      </c>
      <c r="N15" s="9">
        <v>124.45099999999999</v>
      </c>
      <c r="O15" s="9">
        <v>248.90100000000001</v>
      </c>
      <c r="Q15" s="80">
        <v>6.2287645551757658</v>
      </c>
      <c r="R15" s="8">
        <f t="shared" si="0"/>
        <v>12.457529110351532</v>
      </c>
      <c r="S15" s="7">
        <v>0.62287645551757653</v>
      </c>
    </row>
    <row r="16" spans="1:19" x14ac:dyDescent="0.25">
      <c r="A16" s="3" t="s">
        <v>155</v>
      </c>
      <c r="B16" s="3" t="s">
        <v>111</v>
      </c>
      <c r="C16" s="9">
        <v>625.00367297165758</v>
      </c>
      <c r="E16" s="7">
        <v>0.12490000000000001</v>
      </c>
      <c r="F16" s="7">
        <v>0.24980000000000002</v>
      </c>
      <c r="G16" s="7">
        <v>0.5</v>
      </c>
      <c r="H16" s="80">
        <v>1.2490000000000001</v>
      </c>
      <c r="I16" s="80">
        <v>2.4980000000000002</v>
      </c>
      <c r="J16" s="80">
        <v>3.746</v>
      </c>
      <c r="K16" s="80">
        <v>4.9950000000000001</v>
      </c>
      <c r="L16" s="80">
        <v>9.99</v>
      </c>
      <c r="M16" s="8">
        <v>12.488</v>
      </c>
      <c r="N16" s="8">
        <v>24.975000000000001</v>
      </c>
      <c r="O16" s="8">
        <v>49.95</v>
      </c>
      <c r="Q16" s="80">
        <v>1.2500073459433152</v>
      </c>
      <c r="R16" s="80">
        <f t="shared" si="0"/>
        <v>2.5000146918866304</v>
      </c>
      <c r="S16" s="7">
        <v>0.12500073459433153</v>
      </c>
    </row>
    <row r="17" spans="1:19" x14ac:dyDescent="0.25">
      <c r="A17" s="3" t="s">
        <v>156</v>
      </c>
      <c r="B17" s="3" t="s">
        <v>112</v>
      </c>
      <c r="C17" s="9">
        <v>624.56138866667868</v>
      </c>
      <c r="E17" s="7">
        <v>0.12479999999999999</v>
      </c>
      <c r="F17" s="7">
        <v>0.24959999999999999</v>
      </c>
      <c r="G17" s="7">
        <v>0.499</v>
      </c>
      <c r="H17" s="80">
        <v>1.248</v>
      </c>
      <c r="I17" s="80">
        <v>2.496</v>
      </c>
      <c r="J17" s="80">
        <v>3.7440000000000002</v>
      </c>
      <c r="K17" s="80">
        <v>4.9909999999999997</v>
      </c>
      <c r="L17" s="80">
        <v>9.9830000000000005</v>
      </c>
      <c r="M17" s="8">
        <v>12.478999999999999</v>
      </c>
      <c r="N17" s="8">
        <v>24.957000000000001</v>
      </c>
      <c r="O17" s="8">
        <v>49.914999999999999</v>
      </c>
      <c r="Q17" s="80">
        <v>1.2491227773333573</v>
      </c>
      <c r="R17" s="80">
        <f t="shared" si="0"/>
        <v>2.4982455546667146</v>
      </c>
      <c r="S17" s="7">
        <v>0.12491227773333573</v>
      </c>
    </row>
    <row r="18" spans="1:19" x14ac:dyDescent="0.25">
      <c r="A18" s="3" t="s">
        <v>147</v>
      </c>
      <c r="B18" s="3" t="s">
        <v>2</v>
      </c>
      <c r="C18" s="9">
        <v>625.84217900688645</v>
      </c>
      <c r="E18" s="7">
        <v>0.125</v>
      </c>
      <c r="F18" s="7">
        <v>0.25</v>
      </c>
      <c r="G18" s="7">
        <v>0.5</v>
      </c>
      <c r="H18" s="80">
        <v>1.25</v>
      </c>
      <c r="I18" s="80">
        <v>2.5009999999999999</v>
      </c>
      <c r="J18" s="80">
        <v>3.7509999999999999</v>
      </c>
      <c r="K18" s="80">
        <v>5.0019999999999998</v>
      </c>
      <c r="L18" s="8">
        <v>10.003</v>
      </c>
      <c r="M18" s="8">
        <v>12.504</v>
      </c>
      <c r="N18" s="8">
        <v>25.009</v>
      </c>
      <c r="O18" s="8">
        <v>50.017000000000003</v>
      </c>
      <c r="Q18" s="80">
        <v>1.2516843580137729</v>
      </c>
      <c r="R18" s="80">
        <f t="shared" si="0"/>
        <v>2.5033687160275457</v>
      </c>
      <c r="S18" s="7">
        <v>0.12516843580137729</v>
      </c>
    </row>
    <row r="19" spans="1:19" x14ac:dyDescent="0.25">
      <c r="A19" s="3" t="s">
        <v>157</v>
      </c>
      <c r="B19" s="3" t="s">
        <v>110</v>
      </c>
      <c r="C19" s="9">
        <v>625.41067045601358</v>
      </c>
      <c r="E19" s="7">
        <v>0.125</v>
      </c>
      <c r="F19" s="7">
        <v>0.25</v>
      </c>
      <c r="G19" s="7">
        <v>0.5</v>
      </c>
      <c r="H19" s="80">
        <v>1.25</v>
      </c>
      <c r="I19" s="80">
        <v>2.4990000000000001</v>
      </c>
      <c r="J19" s="80">
        <v>3.7490000000000001</v>
      </c>
      <c r="K19" s="80">
        <v>4.9980000000000002</v>
      </c>
      <c r="L19" s="8">
        <v>9.9969999999999999</v>
      </c>
      <c r="M19" s="8">
        <v>12.496</v>
      </c>
      <c r="N19" s="8">
        <v>24.991</v>
      </c>
      <c r="O19" s="8">
        <v>49.982999999999997</v>
      </c>
      <c r="Q19" s="80">
        <v>1.2508213409120272</v>
      </c>
      <c r="R19" s="80">
        <f t="shared" si="0"/>
        <v>2.5016426818240545</v>
      </c>
      <c r="S19" s="7">
        <v>0.12508213409120272</v>
      </c>
    </row>
    <row r="20" spans="1:19" x14ac:dyDescent="0.25">
      <c r="A20" s="3" t="s">
        <v>158</v>
      </c>
      <c r="B20" s="3" t="s">
        <v>8</v>
      </c>
      <c r="C20" s="9">
        <v>3127.3113193485242</v>
      </c>
      <c r="E20" s="7">
        <v>0.62480000000000002</v>
      </c>
      <c r="F20" s="80">
        <v>1.2496</v>
      </c>
      <c r="G20" s="80">
        <v>2.4990000000000001</v>
      </c>
      <c r="H20" s="80">
        <v>6.2480000000000002</v>
      </c>
      <c r="I20" s="8">
        <v>12.497</v>
      </c>
      <c r="J20" s="8">
        <v>18.745000000000001</v>
      </c>
      <c r="K20" s="8">
        <v>24.992999999999999</v>
      </c>
      <c r="L20" s="8">
        <v>49.987000000000002</v>
      </c>
      <c r="M20" s="8">
        <v>62.484000000000002</v>
      </c>
      <c r="N20" s="9">
        <v>124.967</v>
      </c>
      <c r="O20" s="9">
        <v>249.935</v>
      </c>
      <c r="Q20" s="80">
        <v>6.2546226386970485</v>
      </c>
      <c r="R20" s="8">
        <f t="shared" si="0"/>
        <v>12.509245277394097</v>
      </c>
      <c r="S20" s="7">
        <v>0.62546226386970483</v>
      </c>
    </row>
    <row r="21" spans="1:19" x14ac:dyDescent="0.25">
      <c r="A21" s="3" t="s">
        <v>159</v>
      </c>
      <c r="B21" s="3" t="s">
        <v>57</v>
      </c>
      <c r="C21" s="9">
        <v>624.11458136661611</v>
      </c>
      <c r="E21" s="7">
        <v>0.12470000000000001</v>
      </c>
      <c r="F21" s="7">
        <v>0.24940000000000001</v>
      </c>
      <c r="G21" s="7">
        <v>0.499</v>
      </c>
      <c r="H21" s="80">
        <v>1.2470000000000001</v>
      </c>
      <c r="I21" s="80">
        <v>2.4940000000000002</v>
      </c>
      <c r="J21" s="80">
        <v>3.7410000000000001</v>
      </c>
      <c r="K21" s="80">
        <v>4.9880000000000004</v>
      </c>
      <c r="L21" s="80">
        <v>9.9760000000000009</v>
      </c>
      <c r="M21" s="8">
        <v>12.47</v>
      </c>
      <c r="N21" s="8">
        <v>24.94</v>
      </c>
      <c r="O21" s="8">
        <v>49.878999999999998</v>
      </c>
      <c r="Q21" s="80">
        <v>1.2482291627332323</v>
      </c>
      <c r="R21" s="80">
        <f t="shared" si="0"/>
        <v>2.4964583254664645</v>
      </c>
      <c r="S21" s="7">
        <v>0.12482291627332323</v>
      </c>
    </row>
    <row r="22" spans="1:19" x14ac:dyDescent="0.25">
      <c r="A22" s="3" t="s">
        <v>160</v>
      </c>
      <c r="B22" s="3" t="s">
        <v>55</v>
      </c>
      <c r="C22" s="9">
        <v>624.17332156250939</v>
      </c>
      <c r="E22" s="7">
        <v>0.12470000000000001</v>
      </c>
      <c r="F22" s="7">
        <v>0.24940000000000001</v>
      </c>
      <c r="G22" s="7">
        <v>0.499</v>
      </c>
      <c r="H22" s="80">
        <v>1.2470000000000001</v>
      </c>
      <c r="I22" s="80">
        <v>2.4940000000000002</v>
      </c>
      <c r="J22" s="80">
        <v>3.7410000000000001</v>
      </c>
      <c r="K22" s="80">
        <v>4.9880000000000004</v>
      </c>
      <c r="L22" s="80">
        <v>9.9770000000000003</v>
      </c>
      <c r="M22" s="8">
        <v>12.471</v>
      </c>
      <c r="N22" s="8">
        <v>24.942</v>
      </c>
      <c r="O22" s="8">
        <v>49.884</v>
      </c>
      <c r="Q22" s="80">
        <v>1.2483466431250188</v>
      </c>
      <c r="R22" s="80">
        <f t="shared" si="0"/>
        <v>2.4966932862500375</v>
      </c>
      <c r="S22" s="7">
        <v>0.12483466431250187</v>
      </c>
    </row>
    <row r="23" spans="1:19" x14ac:dyDescent="0.25">
      <c r="A23" s="3" t="s">
        <v>161</v>
      </c>
      <c r="B23" s="3" t="s">
        <v>4</v>
      </c>
      <c r="C23" s="9">
        <v>1249.9364356953818</v>
      </c>
      <c r="E23" s="7">
        <v>0.24969999999999998</v>
      </c>
      <c r="F23" s="7">
        <v>0.49939999999999996</v>
      </c>
      <c r="G23" s="7">
        <v>0.999</v>
      </c>
      <c r="H23" s="80">
        <v>2.4969999999999999</v>
      </c>
      <c r="I23" s="80">
        <v>4.9950000000000001</v>
      </c>
      <c r="J23" s="80">
        <v>7.492</v>
      </c>
      <c r="K23" s="80">
        <v>9.9890000000000008</v>
      </c>
      <c r="L23" s="8">
        <v>19.978999999999999</v>
      </c>
      <c r="M23" s="8">
        <v>24.974</v>
      </c>
      <c r="N23" s="8">
        <v>49.947000000000003</v>
      </c>
      <c r="O23" s="8">
        <v>99.894999999999996</v>
      </c>
      <c r="Q23" s="80">
        <v>2.4998728713907634</v>
      </c>
      <c r="R23" s="80">
        <f t="shared" si="0"/>
        <v>4.9997457427815268</v>
      </c>
      <c r="S23" s="7">
        <v>0.24998728713907634</v>
      </c>
    </row>
    <row r="24" spans="1:19" x14ac:dyDescent="0.25">
      <c r="A24" s="3" t="s">
        <v>162</v>
      </c>
      <c r="B24" s="3" t="s">
        <v>3</v>
      </c>
      <c r="C24" s="9">
        <v>1250.389832361154</v>
      </c>
      <c r="E24" s="7">
        <v>0.24980000000000002</v>
      </c>
      <c r="F24" s="7">
        <v>0.49960000000000004</v>
      </c>
      <c r="G24" s="7">
        <v>0.999</v>
      </c>
      <c r="H24" s="80">
        <v>2.4980000000000002</v>
      </c>
      <c r="I24" s="80">
        <v>4.9969999999999999</v>
      </c>
      <c r="J24" s="80">
        <v>7.4950000000000001</v>
      </c>
      <c r="K24" s="80">
        <v>9.9930000000000003</v>
      </c>
      <c r="L24" s="8">
        <v>19.986000000000001</v>
      </c>
      <c r="M24" s="8">
        <v>24.983000000000001</v>
      </c>
      <c r="N24" s="8">
        <v>49.966000000000001</v>
      </c>
      <c r="O24" s="8">
        <v>99.930999999999997</v>
      </c>
      <c r="Q24" s="80">
        <v>2.5007796647223079</v>
      </c>
      <c r="R24" s="80">
        <f t="shared" si="0"/>
        <v>5.0015593294446159</v>
      </c>
      <c r="S24" s="7">
        <v>0.25007796647223079</v>
      </c>
    </row>
    <row r="25" spans="1:19" x14ac:dyDescent="0.25">
      <c r="A25" s="3" t="s">
        <v>42</v>
      </c>
      <c r="B25" s="3" t="s">
        <v>42</v>
      </c>
      <c r="C25" s="9">
        <v>603.27872724459939</v>
      </c>
      <c r="E25" s="7">
        <v>0.12050000000000001</v>
      </c>
      <c r="F25" s="7">
        <v>0.24100000000000002</v>
      </c>
      <c r="G25" s="7">
        <v>0.48199999999999998</v>
      </c>
      <c r="H25" s="80">
        <v>1.2050000000000001</v>
      </c>
      <c r="I25" s="80">
        <v>2.411</v>
      </c>
      <c r="J25" s="80">
        <v>3.6160000000000001</v>
      </c>
      <c r="K25" s="80">
        <v>4.8209999999999997</v>
      </c>
      <c r="L25" s="80">
        <v>9.6430000000000007</v>
      </c>
      <c r="M25" s="8">
        <v>12.054</v>
      </c>
      <c r="N25" s="8">
        <v>24.106999999999999</v>
      </c>
      <c r="O25" s="8">
        <v>48.213999999999999</v>
      </c>
      <c r="Q25" s="80">
        <v>1.2065574544891988</v>
      </c>
      <c r="R25" s="80">
        <f t="shared" si="0"/>
        <v>2.4131149089783976</v>
      </c>
      <c r="S25" s="7">
        <v>0.12065574544891988</v>
      </c>
    </row>
    <row r="26" spans="1:19" x14ac:dyDescent="0.25">
      <c r="A26" s="3" t="s">
        <v>6</v>
      </c>
      <c r="B26" s="3" t="s">
        <v>6</v>
      </c>
      <c r="C26" s="9">
        <v>6253.7471141010737</v>
      </c>
      <c r="E26" s="80">
        <v>1.2494999999999998</v>
      </c>
      <c r="F26" s="80">
        <v>2.4989999999999997</v>
      </c>
      <c r="G26" s="80">
        <v>4.9980000000000002</v>
      </c>
      <c r="H26" s="8">
        <v>12.494999999999999</v>
      </c>
      <c r="I26" s="8">
        <v>24.99</v>
      </c>
      <c r="J26" s="8">
        <v>37.484999999999999</v>
      </c>
      <c r="K26" s="8">
        <v>49.98</v>
      </c>
      <c r="L26" s="9">
        <v>99.96</v>
      </c>
      <c r="M26" s="9">
        <v>124.95</v>
      </c>
      <c r="N26" s="9">
        <v>249.9</v>
      </c>
      <c r="O26" s="9">
        <v>499.79899999999998</v>
      </c>
      <c r="Q26" s="8">
        <v>12.507494228202148</v>
      </c>
      <c r="R26" s="8">
        <f t="shared" si="0"/>
        <v>25.014988456404296</v>
      </c>
      <c r="S26" s="80">
        <v>1.2507494228202147</v>
      </c>
    </row>
    <row r="27" spans="1:19" x14ac:dyDescent="0.25">
      <c r="A27" s="3" t="s">
        <v>117</v>
      </c>
      <c r="B27" s="3" t="s">
        <v>117</v>
      </c>
      <c r="C27" s="9">
        <v>649.66457018101357</v>
      </c>
      <c r="E27" s="7">
        <v>0.1298</v>
      </c>
      <c r="F27" s="7">
        <v>0.2596</v>
      </c>
      <c r="G27" s="7">
        <v>0.51900000000000002</v>
      </c>
      <c r="H27" s="80">
        <v>1.298</v>
      </c>
      <c r="I27" s="80">
        <v>2.5960000000000001</v>
      </c>
      <c r="J27" s="80">
        <v>3.8940000000000001</v>
      </c>
      <c r="K27" s="80">
        <v>5.1920000000000002</v>
      </c>
      <c r="L27" s="8">
        <v>10.384</v>
      </c>
      <c r="M27" s="8">
        <v>12.98</v>
      </c>
      <c r="N27" s="8">
        <v>25.960999999999999</v>
      </c>
      <c r="O27" s="8">
        <v>51.920999999999999</v>
      </c>
      <c r="Q27" s="80">
        <v>1.2993291403620271</v>
      </c>
      <c r="R27" s="80">
        <f t="shared" si="0"/>
        <v>2.5986582807240541</v>
      </c>
      <c r="S27" s="7">
        <v>0.12993291403620272</v>
      </c>
    </row>
    <row r="28" spans="1:19" x14ac:dyDescent="0.25">
      <c r="A28" s="3" t="s">
        <v>118</v>
      </c>
      <c r="B28" s="3" t="s">
        <v>118</v>
      </c>
      <c r="C28" s="8">
        <v>62.589900328730323</v>
      </c>
      <c r="E28" s="7">
        <v>1.2500000000000001E-2</v>
      </c>
      <c r="F28" s="7">
        <v>2.5000000000000001E-2</v>
      </c>
      <c r="G28" s="7">
        <v>0.05</v>
      </c>
      <c r="H28" s="7">
        <v>0.125</v>
      </c>
      <c r="I28" s="7">
        <v>0.25</v>
      </c>
      <c r="J28" s="7">
        <v>0.375</v>
      </c>
      <c r="K28" s="80">
        <v>0.5</v>
      </c>
      <c r="L28" s="80">
        <v>1</v>
      </c>
      <c r="M28" s="80">
        <v>1.2509999999999999</v>
      </c>
      <c r="N28" s="80">
        <v>2.5009999999999999</v>
      </c>
      <c r="O28" s="80">
        <v>5.0019999999999998</v>
      </c>
      <c r="Q28" s="7">
        <v>0.12517980065746065</v>
      </c>
      <c r="R28" s="7">
        <f t="shared" si="0"/>
        <v>0.2503596013149213</v>
      </c>
      <c r="S28" s="7">
        <v>1.2517980065746065E-2</v>
      </c>
    </row>
    <row r="29" spans="1:19" x14ac:dyDescent="0.25">
      <c r="A29" s="3" t="s">
        <v>106</v>
      </c>
      <c r="B29" s="3" t="s">
        <v>33</v>
      </c>
      <c r="C29" s="9">
        <v>625.68270845547693</v>
      </c>
      <c r="E29" s="7">
        <v>0.125</v>
      </c>
      <c r="F29" s="7">
        <v>0.25</v>
      </c>
      <c r="G29" s="7">
        <v>0.5</v>
      </c>
      <c r="H29" s="80">
        <v>1.25</v>
      </c>
      <c r="I29" s="80">
        <v>2.5</v>
      </c>
      <c r="J29" s="80">
        <v>3.75</v>
      </c>
      <c r="K29" s="80">
        <v>5</v>
      </c>
      <c r="L29" s="8">
        <v>10.000999999999999</v>
      </c>
      <c r="M29" s="8">
        <v>12.500999999999999</v>
      </c>
      <c r="N29" s="8">
        <v>25.001999999999999</v>
      </c>
      <c r="O29" s="8">
        <v>50.005000000000003</v>
      </c>
      <c r="Q29" s="80">
        <v>1.2513654169109538</v>
      </c>
      <c r="R29" s="80">
        <f t="shared" si="0"/>
        <v>2.5027308338219076</v>
      </c>
      <c r="S29" s="7">
        <v>0.12513654169109539</v>
      </c>
    </row>
    <row r="30" spans="1:19" x14ac:dyDescent="0.25">
      <c r="A30" s="3" t="s">
        <v>163</v>
      </c>
      <c r="B30" s="3" t="s">
        <v>35</v>
      </c>
      <c r="C30" s="9">
        <v>602.01679735918049</v>
      </c>
      <c r="E30" s="7">
        <v>0.1203</v>
      </c>
      <c r="F30" s="7">
        <v>0.24060000000000001</v>
      </c>
      <c r="G30" s="7">
        <v>0.48099999999999998</v>
      </c>
      <c r="H30" s="80">
        <v>1.2030000000000001</v>
      </c>
      <c r="I30" s="80">
        <v>2.4060000000000001</v>
      </c>
      <c r="J30" s="80">
        <v>3.6080000000000001</v>
      </c>
      <c r="K30" s="80">
        <v>4.8109999999999999</v>
      </c>
      <c r="L30" s="80">
        <v>9.6229999999999993</v>
      </c>
      <c r="M30" s="8">
        <v>12.028</v>
      </c>
      <c r="N30" s="8">
        <v>24.056999999999999</v>
      </c>
      <c r="O30" s="8">
        <v>48.113</v>
      </c>
      <c r="Q30" s="80">
        <v>1.2040335947183609</v>
      </c>
      <c r="R30" s="80">
        <f t="shared" si="0"/>
        <v>2.4080671894367218</v>
      </c>
      <c r="S30" s="7">
        <v>0.12040335947183609</v>
      </c>
    </row>
    <row r="31" spans="1:19" x14ac:dyDescent="0.25">
      <c r="A31" s="3" t="s">
        <v>37</v>
      </c>
      <c r="B31" s="3" t="s">
        <v>37</v>
      </c>
      <c r="C31" s="9">
        <v>625.68270845547693</v>
      </c>
      <c r="E31" s="7">
        <v>0.125</v>
      </c>
      <c r="F31" s="7">
        <v>0.25</v>
      </c>
      <c r="G31" s="7">
        <v>0.5</v>
      </c>
      <c r="H31" s="80">
        <v>1.25</v>
      </c>
      <c r="I31" s="80">
        <v>2.5</v>
      </c>
      <c r="J31" s="80">
        <v>3.75</v>
      </c>
      <c r="K31" s="80">
        <v>5</v>
      </c>
      <c r="L31" s="8">
        <v>10.000999999999999</v>
      </c>
      <c r="M31" s="8">
        <v>12.500999999999999</v>
      </c>
      <c r="N31" s="8">
        <v>25.001999999999999</v>
      </c>
      <c r="O31" s="8">
        <v>50.005000000000003</v>
      </c>
      <c r="Q31" s="80">
        <v>1.2513654169109538</v>
      </c>
      <c r="R31" s="80">
        <f t="shared" si="0"/>
        <v>2.5027308338219076</v>
      </c>
      <c r="S31" s="7">
        <v>0.12513654169109539</v>
      </c>
    </row>
    <row r="32" spans="1:19" x14ac:dyDescent="0.25">
      <c r="A32" s="3" t="s">
        <v>164</v>
      </c>
      <c r="B32" s="3" t="s">
        <v>43</v>
      </c>
      <c r="C32" s="9">
        <v>3129.0373535520162</v>
      </c>
      <c r="E32" s="7">
        <v>0.62519999999999998</v>
      </c>
      <c r="F32" s="7">
        <v>1.2504</v>
      </c>
      <c r="G32" s="80">
        <v>2.5009999999999999</v>
      </c>
      <c r="H32" s="80">
        <v>6.2519999999999998</v>
      </c>
      <c r="I32" s="8">
        <v>12.504</v>
      </c>
      <c r="J32" s="8">
        <v>18.754999999999999</v>
      </c>
      <c r="K32" s="8">
        <v>25.007000000000001</v>
      </c>
      <c r="L32" s="8">
        <v>50.015000000000001</v>
      </c>
      <c r="M32" s="8">
        <v>62.518000000000001</v>
      </c>
      <c r="N32" s="9">
        <v>125.036</v>
      </c>
      <c r="O32" s="9">
        <v>250.07300000000001</v>
      </c>
      <c r="Q32" s="80">
        <v>6.2580747071040319</v>
      </c>
      <c r="R32" s="8">
        <f t="shared" si="0"/>
        <v>12.516149414208064</v>
      </c>
      <c r="S32" s="7">
        <v>0.62580747071040321</v>
      </c>
    </row>
    <row r="33" spans="1:19" x14ac:dyDescent="0.25">
      <c r="A33" s="3" t="s">
        <v>165</v>
      </c>
      <c r="B33" s="3" t="s">
        <v>44</v>
      </c>
      <c r="C33" s="9">
        <v>387.04245772261584</v>
      </c>
      <c r="E33" s="7">
        <v>7.7300000000000008E-2</v>
      </c>
      <c r="F33" s="7">
        <v>0.15460000000000002</v>
      </c>
      <c r="G33" s="7">
        <v>0.309</v>
      </c>
      <c r="H33" s="7">
        <v>0.77300000000000002</v>
      </c>
      <c r="I33" s="80">
        <v>1.5469999999999999</v>
      </c>
      <c r="J33" s="80">
        <v>2.3199999999999998</v>
      </c>
      <c r="K33" s="80">
        <v>3.093</v>
      </c>
      <c r="L33" s="80">
        <v>6.1859999999999999</v>
      </c>
      <c r="M33" s="80">
        <v>7.7329999999999997</v>
      </c>
      <c r="N33" s="8">
        <v>15.465999999999999</v>
      </c>
      <c r="O33" s="8">
        <v>30.931999999999999</v>
      </c>
      <c r="Q33" s="7">
        <v>0.77408491544523172</v>
      </c>
      <c r="R33" s="80">
        <f t="shared" si="0"/>
        <v>1.5481698308904634</v>
      </c>
      <c r="S33" s="7">
        <v>7.7408491544523172E-2</v>
      </c>
    </row>
    <row r="34" spans="1:19" x14ac:dyDescent="0.25">
      <c r="A34" s="3" t="s">
        <v>166</v>
      </c>
      <c r="B34" s="3" t="s">
        <v>45</v>
      </c>
      <c r="C34" s="9">
        <v>623.6890076217544</v>
      </c>
      <c r="E34" s="7">
        <v>0.1246</v>
      </c>
      <c r="F34" s="7">
        <v>0.2492</v>
      </c>
      <c r="G34" s="7">
        <v>0.498</v>
      </c>
      <c r="H34" s="80">
        <v>1.246</v>
      </c>
      <c r="I34" s="80">
        <v>2.492</v>
      </c>
      <c r="J34" s="80">
        <v>3.738</v>
      </c>
      <c r="K34" s="80">
        <v>4.9850000000000003</v>
      </c>
      <c r="L34" s="80">
        <v>9.9689999999999994</v>
      </c>
      <c r="M34" s="8">
        <v>12.461</v>
      </c>
      <c r="N34" s="8">
        <v>24.922999999999998</v>
      </c>
      <c r="O34" s="8">
        <v>49.844999999999999</v>
      </c>
      <c r="Q34" s="80">
        <v>1.2473780152435088</v>
      </c>
      <c r="R34" s="80">
        <f t="shared" si="0"/>
        <v>2.4947560304870176</v>
      </c>
      <c r="S34" s="7">
        <v>0.12473780152435088</v>
      </c>
    </row>
    <row r="35" spans="1:19" x14ac:dyDescent="0.25">
      <c r="A35" s="3" t="s">
        <v>167</v>
      </c>
      <c r="B35" s="3" t="s">
        <v>7</v>
      </c>
      <c r="C35" s="9">
        <v>124.98660810403481</v>
      </c>
      <c r="E35" s="7">
        <v>2.5000000000000001E-2</v>
      </c>
      <c r="F35" s="7">
        <v>0.05</v>
      </c>
      <c r="G35" s="7">
        <v>0.1</v>
      </c>
      <c r="H35" s="7">
        <v>0.25</v>
      </c>
      <c r="I35" s="7">
        <v>0.499</v>
      </c>
      <c r="J35" s="7">
        <v>0.749</v>
      </c>
      <c r="K35" s="80">
        <v>0.999</v>
      </c>
      <c r="L35" s="80">
        <v>1.998</v>
      </c>
      <c r="M35" s="80">
        <v>2.4969999999999999</v>
      </c>
      <c r="N35" s="80">
        <v>4.9939999999999998</v>
      </c>
      <c r="O35" s="8">
        <v>9.9890000000000008</v>
      </c>
      <c r="Q35" s="7">
        <v>0.24997321620806962</v>
      </c>
      <c r="R35" s="7">
        <f t="shared" si="0"/>
        <v>0.49994643241613923</v>
      </c>
      <c r="S35" s="7">
        <v>2.4997321620806961E-2</v>
      </c>
    </row>
    <row r="36" spans="1:19" x14ac:dyDescent="0.25">
      <c r="A36" s="3" t="s">
        <v>168</v>
      </c>
      <c r="B36" s="3" t="s">
        <v>58</v>
      </c>
      <c r="C36" s="9">
        <v>624.11071919873609</v>
      </c>
      <c r="E36" s="7">
        <v>0.12470000000000001</v>
      </c>
      <c r="F36" s="7">
        <v>0.24940000000000001</v>
      </c>
      <c r="G36" s="7">
        <v>0.499</v>
      </c>
      <c r="H36" s="80">
        <v>1.2470000000000001</v>
      </c>
      <c r="I36" s="80">
        <v>2.4940000000000002</v>
      </c>
      <c r="J36" s="80">
        <v>3.7410000000000001</v>
      </c>
      <c r="K36" s="80">
        <v>4.9880000000000004</v>
      </c>
      <c r="L36" s="80">
        <v>9.9760000000000009</v>
      </c>
      <c r="M36" s="8">
        <v>12.47</v>
      </c>
      <c r="N36" s="8">
        <v>24.939</v>
      </c>
      <c r="O36" s="8">
        <v>49.878999999999998</v>
      </c>
      <c r="Q36" s="80">
        <v>1.2482214383974721</v>
      </c>
      <c r="R36" s="80">
        <f t="shared" si="0"/>
        <v>2.4964428767949443</v>
      </c>
      <c r="S36" s="7">
        <v>0.12482214383974721</v>
      </c>
    </row>
    <row r="37" spans="1:19" x14ac:dyDescent="0.25">
      <c r="A37" s="3" t="s">
        <v>169</v>
      </c>
      <c r="B37" s="3" t="s">
        <v>47</v>
      </c>
      <c r="C37" s="9">
        <v>626.21146927787117</v>
      </c>
      <c r="E37" s="7">
        <v>0.12509999999999999</v>
      </c>
      <c r="F37" s="7">
        <v>0.25019999999999998</v>
      </c>
      <c r="G37" s="7">
        <v>0.5</v>
      </c>
      <c r="H37" s="80">
        <v>1.2509999999999999</v>
      </c>
      <c r="I37" s="80">
        <v>2.5019999999999998</v>
      </c>
      <c r="J37" s="80">
        <v>3.754</v>
      </c>
      <c r="K37" s="80">
        <v>5.0049999999999999</v>
      </c>
      <c r="L37" s="8">
        <v>10.009</v>
      </c>
      <c r="M37" s="8">
        <v>12.512</v>
      </c>
      <c r="N37" s="8">
        <v>25.023</v>
      </c>
      <c r="O37" s="8">
        <v>50.046999999999997</v>
      </c>
      <c r="Q37" s="80">
        <v>1.2524229385557424</v>
      </c>
      <c r="R37" s="80">
        <f t="shared" si="0"/>
        <v>2.5048458771114848</v>
      </c>
      <c r="S37" s="7">
        <v>0.12524229385557423</v>
      </c>
    </row>
    <row r="38" spans="1:19" x14ac:dyDescent="0.25">
      <c r="A38" s="3" t="s">
        <v>170</v>
      </c>
      <c r="B38" s="3" t="s">
        <v>53</v>
      </c>
      <c r="C38" s="9">
        <v>625.78269336433709</v>
      </c>
      <c r="E38" s="7">
        <v>0.125</v>
      </c>
      <c r="F38" s="7">
        <v>0.25</v>
      </c>
      <c r="G38" s="7">
        <v>0.5</v>
      </c>
      <c r="H38" s="80">
        <v>1.25</v>
      </c>
      <c r="I38" s="80">
        <v>2.5009999999999999</v>
      </c>
      <c r="J38" s="80">
        <v>3.7509999999999999</v>
      </c>
      <c r="K38" s="80">
        <v>5.0010000000000003</v>
      </c>
      <c r="L38" s="8">
        <v>10.003</v>
      </c>
      <c r="M38" s="8">
        <v>12.503</v>
      </c>
      <c r="N38" s="8">
        <v>25.006</v>
      </c>
      <c r="O38" s="8">
        <v>50.012999999999998</v>
      </c>
      <c r="Q38" s="80">
        <v>1.2515653867286742</v>
      </c>
      <c r="R38" s="80">
        <f t="shared" si="0"/>
        <v>2.5031307734573485</v>
      </c>
      <c r="S38" s="7">
        <v>0.12515653867286741</v>
      </c>
    </row>
    <row r="39" spans="1:19" x14ac:dyDescent="0.25">
      <c r="A39" s="3" t="s">
        <v>171</v>
      </c>
      <c r="B39" s="3" t="s">
        <v>60</v>
      </c>
      <c r="C39" s="9">
        <v>660.1611547475743</v>
      </c>
      <c r="E39" s="7">
        <v>0.13189999999999999</v>
      </c>
      <c r="F39" s="7">
        <v>0.26379999999999998</v>
      </c>
      <c r="G39" s="7">
        <v>0.52800000000000002</v>
      </c>
      <c r="H39" s="80">
        <v>1.319</v>
      </c>
      <c r="I39" s="80">
        <v>2.6379999999999999</v>
      </c>
      <c r="J39" s="80">
        <v>3.9569999999999999</v>
      </c>
      <c r="K39" s="80">
        <v>5.2759999999999998</v>
      </c>
      <c r="L39" s="8">
        <v>10.552</v>
      </c>
      <c r="M39" s="8">
        <v>13.19</v>
      </c>
      <c r="N39" s="8">
        <v>26.38</v>
      </c>
      <c r="O39" s="8">
        <v>52.76</v>
      </c>
      <c r="Q39" s="80">
        <v>1.3203223094951486</v>
      </c>
      <c r="R39" s="80">
        <f t="shared" si="0"/>
        <v>2.6406446189902972</v>
      </c>
      <c r="S39" s="7">
        <v>0.13203223094951486</v>
      </c>
    </row>
    <row r="40" spans="1:19" x14ac:dyDescent="0.25">
      <c r="A40" s="3" t="s">
        <v>172</v>
      </c>
      <c r="B40" s="3" t="s">
        <v>61</v>
      </c>
      <c r="C40" s="9">
        <v>625.05889718084541</v>
      </c>
      <c r="E40" s="7">
        <v>0.12490000000000001</v>
      </c>
      <c r="F40" s="7">
        <v>0.24980000000000002</v>
      </c>
      <c r="G40" s="7">
        <v>0.5</v>
      </c>
      <c r="H40" s="80">
        <v>1.2490000000000001</v>
      </c>
      <c r="I40" s="80">
        <v>2.4980000000000002</v>
      </c>
      <c r="J40" s="80">
        <v>3.7469999999999999</v>
      </c>
      <c r="K40" s="80">
        <v>4.9950000000000001</v>
      </c>
      <c r="L40" s="80">
        <v>9.9909999999999997</v>
      </c>
      <c r="M40" s="8">
        <v>12.489000000000001</v>
      </c>
      <c r="N40" s="8">
        <v>24.977</v>
      </c>
      <c r="O40" s="8">
        <v>49.954999999999998</v>
      </c>
      <c r="Q40" s="80">
        <v>1.2501177943616908</v>
      </c>
      <c r="R40" s="80">
        <f t="shared" si="0"/>
        <v>2.5002355887233816</v>
      </c>
      <c r="S40" s="7">
        <v>0.12501177943616909</v>
      </c>
    </row>
    <row r="41" spans="1:19" x14ac:dyDescent="0.25">
      <c r="A41" s="3" t="s">
        <v>173</v>
      </c>
      <c r="B41" s="3" t="s">
        <v>59</v>
      </c>
      <c r="C41" s="9">
        <v>625.62161687068044</v>
      </c>
      <c r="E41" s="7">
        <v>0.125</v>
      </c>
      <c r="F41" s="7">
        <v>0.25</v>
      </c>
      <c r="G41" s="7">
        <v>0.5</v>
      </c>
      <c r="H41" s="80">
        <v>1.25</v>
      </c>
      <c r="I41" s="80">
        <v>2.5</v>
      </c>
      <c r="J41" s="80">
        <v>3.75</v>
      </c>
      <c r="K41" s="80">
        <v>5</v>
      </c>
      <c r="L41" s="8">
        <v>10</v>
      </c>
      <c r="M41" s="8">
        <v>12.5</v>
      </c>
      <c r="N41" s="8">
        <v>25</v>
      </c>
      <c r="O41" s="8">
        <v>50</v>
      </c>
      <c r="Q41" s="80">
        <v>1.2512432337413608</v>
      </c>
      <c r="R41" s="80">
        <f t="shared" si="0"/>
        <v>2.5024864674827216</v>
      </c>
      <c r="S41" s="7">
        <v>0.12512432337413609</v>
      </c>
    </row>
    <row r="42" spans="1:19" x14ac:dyDescent="0.25">
      <c r="A42" s="3" t="s">
        <v>174</v>
      </c>
      <c r="B42" s="3" t="s">
        <v>62</v>
      </c>
      <c r="C42" s="9">
        <v>624.61413860608604</v>
      </c>
      <c r="E42" s="7">
        <v>0.12479999999999999</v>
      </c>
      <c r="F42" s="7">
        <v>0.24959999999999999</v>
      </c>
      <c r="G42" s="7">
        <v>0.499</v>
      </c>
      <c r="H42" s="80">
        <v>1.248</v>
      </c>
      <c r="I42" s="80">
        <v>2.496</v>
      </c>
      <c r="J42" s="80">
        <v>3.7440000000000002</v>
      </c>
      <c r="K42" s="80">
        <v>4.992</v>
      </c>
      <c r="L42" s="80">
        <v>9.984</v>
      </c>
      <c r="M42" s="8">
        <v>12.48</v>
      </c>
      <c r="N42" s="8">
        <v>24.96</v>
      </c>
      <c r="O42" s="8">
        <v>49.918999999999997</v>
      </c>
      <c r="Q42" s="80">
        <v>1.2492282772121721</v>
      </c>
      <c r="R42" s="80">
        <f t="shared" si="0"/>
        <v>2.4984565544243442</v>
      </c>
      <c r="S42" s="7">
        <v>0.12492282772121721</v>
      </c>
    </row>
    <row r="43" spans="1:19" x14ac:dyDescent="0.25">
      <c r="A43" s="3" t="s">
        <v>175</v>
      </c>
      <c r="B43" s="3" t="s">
        <v>63</v>
      </c>
      <c r="C43" s="9">
        <v>625.32892262442738</v>
      </c>
      <c r="E43" s="7">
        <v>0.12490000000000001</v>
      </c>
      <c r="F43" s="7">
        <v>0.24980000000000002</v>
      </c>
      <c r="G43" s="7">
        <v>0.5</v>
      </c>
      <c r="H43" s="80">
        <v>1.2490000000000001</v>
      </c>
      <c r="I43" s="80">
        <v>2.4990000000000001</v>
      </c>
      <c r="J43" s="80">
        <v>3.7480000000000002</v>
      </c>
      <c r="K43" s="80">
        <v>4.9980000000000002</v>
      </c>
      <c r="L43" s="8">
        <v>9.9949999999999992</v>
      </c>
      <c r="M43" s="8">
        <v>12.494</v>
      </c>
      <c r="N43" s="8">
        <v>24.988</v>
      </c>
      <c r="O43" s="8">
        <v>49.975999999999999</v>
      </c>
      <c r="Q43" s="80">
        <v>1.2506578452488548</v>
      </c>
      <c r="R43" s="80">
        <f t="shared" si="0"/>
        <v>2.5013156904977096</v>
      </c>
      <c r="S43" s="7">
        <v>0.12506578452488548</v>
      </c>
    </row>
    <row r="44" spans="1:19" x14ac:dyDescent="0.25">
      <c r="A44" s="3" t="s">
        <v>176</v>
      </c>
      <c r="B44" s="3" t="s">
        <v>51</v>
      </c>
      <c r="C44" s="9">
        <v>626.60332256814377</v>
      </c>
      <c r="E44" s="7">
        <v>0.12520000000000001</v>
      </c>
      <c r="F44" s="7">
        <v>0.25040000000000001</v>
      </c>
      <c r="G44" s="7">
        <v>0.501</v>
      </c>
      <c r="H44" s="80">
        <v>1.252</v>
      </c>
      <c r="I44" s="80">
        <v>2.504</v>
      </c>
      <c r="J44" s="80">
        <v>3.7559999999999998</v>
      </c>
      <c r="K44" s="80">
        <v>5.008</v>
      </c>
      <c r="L44" s="8">
        <v>10.016</v>
      </c>
      <c r="M44" s="8">
        <v>12.52</v>
      </c>
      <c r="N44" s="8">
        <v>25.039000000000001</v>
      </c>
      <c r="O44" s="8">
        <v>50.078000000000003</v>
      </c>
      <c r="Q44" s="80">
        <v>1.2532066451362875</v>
      </c>
      <c r="R44" s="80">
        <f t="shared" si="0"/>
        <v>2.5064132902725751</v>
      </c>
      <c r="S44" s="7">
        <v>0.12532066451362875</v>
      </c>
    </row>
    <row r="45" spans="1:19" x14ac:dyDescent="0.25">
      <c r="A45" s="3" t="s">
        <v>177</v>
      </c>
      <c r="B45" s="3" t="s">
        <v>52</v>
      </c>
      <c r="C45" s="9">
        <v>626.12528613874179</v>
      </c>
      <c r="E45" s="7">
        <v>0.12509999999999999</v>
      </c>
      <c r="F45" s="7">
        <v>0.25019999999999998</v>
      </c>
      <c r="G45" s="7">
        <v>0.5</v>
      </c>
      <c r="H45" s="80">
        <v>1.2509999999999999</v>
      </c>
      <c r="I45" s="80">
        <v>2.5019999999999998</v>
      </c>
      <c r="J45" s="80">
        <v>3.7530000000000001</v>
      </c>
      <c r="K45" s="80">
        <v>5.0039999999999996</v>
      </c>
      <c r="L45" s="8">
        <v>10.007999999999999</v>
      </c>
      <c r="M45" s="8">
        <v>12.51</v>
      </c>
      <c r="N45" s="8">
        <v>25.02</v>
      </c>
      <c r="O45" s="8">
        <v>50.04</v>
      </c>
      <c r="Q45" s="80">
        <v>1.2522505722774835</v>
      </c>
      <c r="R45" s="80">
        <f t="shared" si="0"/>
        <v>2.504501144554967</v>
      </c>
      <c r="S45" s="7">
        <v>0.12522505722774835</v>
      </c>
    </row>
    <row r="46" spans="1:19" x14ac:dyDescent="0.25">
      <c r="A46" s="3" t="s">
        <v>178</v>
      </c>
      <c r="B46" s="3" t="s">
        <v>21</v>
      </c>
      <c r="C46" s="9">
        <v>625.61865997897314</v>
      </c>
      <c r="E46" s="7">
        <v>0.125</v>
      </c>
      <c r="F46" s="7">
        <v>0.25</v>
      </c>
      <c r="G46" s="7">
        <v>0.5</v>
      </c>
      <c r="H46" s="80">
        <v>1.25</v>
      </c>
      <c r="I46" s="80">
        <v>2.5</v>
      </c>
      <c r="J46" s="80">
        <v>3.75</v>
      </c>
      <c r="K46" s="80">
        <v>5</v>
      </c>
      <c r="L46" s="8">
        <v>10</v>
      </c>
      <c r="M46" s="8">
        <v>12.5</v>
      </c>
      <c r="N46" s="8">
        <v>25</v>
      </c>
      <c r="O46" s="8">
        <v>49.999000000000002</v>
      </c>
      <c r="Q46" s="80">
        <v>1.2512373199579463</v>
      </c>
      <c r="R46" s="80">
        <f t="shared" si="0"/>
        <v>2.5024746399158926</v>
      </c>
      <c r="S46" s="7">
        <v>0.12512373199579463</v>
      </c>
    </row>
    <row r="47" spans="1:19" x14ac:dyDescent="0.25">
      <c r="A47" s="3" t="s">
        <v>179</v>
      </c>
      <c r="B47" s="3" t="s">
        <v>49</v>
      </c>
      <c r="C47" s="9">
        <v>629.43056659346325</v>
      </c>
      <c r="E47" s="7">
        <v>0.1258</v>
      </c>
      <c r="F47" s="7">
        <v>0.25159999999999999</v>
      </c>
      <c r="G47" s="7">
        <v>0.503</v>
      </c>
      <c r="H47" s="80">
        <v>1.258</v>
      </c>
      <c r="I47" s="80">
        <v>2.5150000000000001</v>
      </c>
      <c r="J47" s="80">
        <v>3.7730000000000001</v>
      </c>
      <c r="K47" s="80">
        <v>5.03</v>
      </c>
      <c r="L47" s="8">
        <v>10.061</v>
      </c>
      <c r="M47" s="8">
        <v>12.576000000000001</v>
      </c>
      <c r="N47" s="8">
        <v>25.152000000000001</v>
      </c>
      <c r="O47" s="8">
        <v>50.304000000000002</v>
      </c>
      <c r="Q47" s="80">
        <v>1.2588611331869266</v>
      </c>
      <c r="R47" s="80">
        <f t="shared" si="0"/>
        <v>2.5177222663738532</v>
      </c>
      <c r="S47" s="7">
        <v>0.12588611331869265</v>
      </c>
    </row>
    <row r="48" spans="1:19" x14ac:dyDescent="0.25">
      <c r="A48" s="3" t="s">
        <v>180</v>
      </c>
      <c r="B48" s="3" t="s">
        <v>50</v>
      </c>
      <c r="C48" s="9">
        <v>624.70824958015771</v>
      </c>
      <c r="E48" s="7">
        <v>0.12479999999999999</v>
      </c>
      <c r="F48" s="7">
        <v>0.24959999999999999</v>
      </c>
      <c r="G48" s="7">
        <v>0.499</v>
      </c>
      <c r="H48" s="80">
        <v>1.248</v>
      </c>
      <c r="I48" s="80">
        <v>2.496</v>
      </c>
      <c r="J48" s="80">
        <v>3.7450000000000001</v>
      </c>
      <c r="K48" s="80">
        <v>4.9930000000000003</v>
      </c>
      <c r="L48" s="80">
        <v>9.9849999999999994</v>
      </c>
      <c r="M48" s="8">
        <v>12.481999999999999</v>
      </c>
      <c r="N48" s="8">
        <v>24.963000000000001</v>
      </c>
      <c r="O48" s="8">
        <v>49.927</v>
      </c>
      <c r="Q48" s="80">
        <v>1.2494164991603154</v>
      </c>
      <c r="R48" s="80">
        <f t="shared" si="0"/>
        <v>2.4988329983206308</v>
      </c>
      <c r="S48" s="7">
        <v>0.12494164991603154</v>
      </c>
    </row>
    <row r="49" spans="1:19" x14ac:dyDescent="0.25">
      <c r="A49" s="3" t="s">
        <v>181</v>
      </c>
      <c r="B49" s="3" t="s">
        <v>20</v>
      </c>
      <c r="C49" s="9">
        <v>625.34666460505014</v>
      </c>
      <c r="E49" s="7">
        <v>0.12490000000000001</v>
      </c>
      <c r="F49" s="7">
        <v>0.24980000000000002</v>
      </c>
      <c r="G49" s="7">
        <v>0.5</v>
      </c>
      <c r="H49" s="80">
        <v>1.2490000000000001</v>
      </c>
      <c r="I49" s="80">
        <v>2.4990000000000001</v>
      </c>
      <c r="J49" s="80">
        <v>3.7480000000000002</v>
      </c>
      <c r="K49" s="80">
        <v>4.9980000000000002</v>
      </c>
      <c r="L49" s="8">
        <v>9.9960000000000004</v>
      </c>
      <c r="M49" s="8">
        <v>12.494</v>
      </c>
      <c r="N49" s="8">
        <v>24.989000000000001</v>
      </c>
      <c r="O49" s="8">
        <v>49.978000000000002</v>
      </c>
      <c r="Q49" s="80">
        <v>1.2506933292101003</v>
      </c>
      <c r="R49" s="80">
        <f t="shared" si="0"/>
        <v>2.5013866584202007</v>
      </c>
      <c r="S49" s="7">
        <v>0.12506933292101002</v>
      </c>
    </row>
    <row r="50" spans="1:19" x14ac:dyDescent="0.25">
      <c r="A50" s="3" t="s">
        <v>182</v>
      </c>
      <c r="B50" s="3" t="s">
        <v>46</v>
      </c>
      <c r="C50" s="9">
        <v>626.21725124230295</v>
      </c>
      <c r="E50" s="7">
        <v>0.12509999999999999</v>
      </c>
      <c r="F50" s="7">
        <v>0.25019999999999998</v>
      </c>
      <c r="G50" s="7">
        <v>0.5</v>
      </c>
      <c r="H50" s="80">
        <v>1.2509999999999999</v>
      </c>
      <c r="I50" s="80">
        <v>2.5019999999999998</v>
      </c>
      <c r="J50" s="80">
        <v>3.754</v>
      </c>
      <c r="K50" s="80">
        <v>5.0049999999999999</v>
      </c>
      <c r="L50" s="8">
        <v>10.009</v>
      </c>
      <c r="M50" s="8">
        <v>12.512</v>
      </c>
      <c r="N50" s="8">
        <v>25.024000000000001</v>
      </c>
      <c r="O50" s="8">
        <v>50.046999999999997</v>
      </c>
      <c r="Q50" s="80">
        <v>1.252434502484606</v>
      </c>
      <c r="R50" s="80">
        <f t="shared" si="0"/>
        <v>2.5048690049692119</v>
      </c>
      <c r="S50" s="7">
        <v>0.12524345024846059</v>
      </c>
    </row>
    <row r="51" spans="1:19" x14ac:dyDescent="0.25">
      <c r="A51" s="3" t="s">
        <v>183</v>
      </c>
      <c r="B51" s="3" t="s">
        <v>48</v>
      </c>
      <c r="C51" s="9">
        <v>625.96320902553498</v>
      </c>
      <c r="E51" s="7">
        <v>0.12509999999999999</v>
      </c>
      <c r="F51" s="7">
        <v>0.25019999999999998</v>
      </c>
      <c r="G51" s="7">
        <v>0.5</v>
      </c>
      <c r="H51" s="80">
        <v>1.2509999999999999</v>
      </c>
      <c r="I51" s="80">
        <v>2.5009999999999999</v>
      </c>
      <c r="J51" s="80">
        <v>3.7519999999999998</v>
      </c>
      <c r="K51" s="80">
        <v>5.0030000000000001</v>
      </c>
      <c r="L51" s="8">
        <v>10.005000000000001</v>
      </c>
      <c r="M51" s="8">
        <v>12.507</v>
      </c>
      <c r="N51" s="8">
        <v>25.013000000000002</v>
      </c>
      <c r="O51" s="8">
        <v>50.027000000000001</v>
      </c>
      <c r="Q51" s="80">
        <v>1.2519264180510699</v>
      </c>
      <c r="R51" s="80">
        <f t="shared" si="0"/>
        <v>2.5038528361021397</v>
      </c>
      <c r="S51" s="7">
        <v>0.12519264180510697</v>
      </c>
    </row>
    <row r="52" spans="1:19" x14ac:dyDescent="0.25">
      <c r="A52" s="3" t="s">
        <v>184</v>
      </c>
      <c r="B52" s="3" t="s">
        <v>24</v>
      </c>
      <c r="C52" s="9">
        <v>2976.2720481852275</v>
      </c>
      <c r="E52" s="7">
        <v>0.59470000000000001</v>
      </c>
      <c r="F52" s="80">
        <v>1.1894</v>
      </c>
      <c r="G52" s="80">
        <v>2.379</v>
      </c>
      <c r="H52" s="80">
        <v>5.9470000000000001</v>
      </c>
      <c r="I52" s="8">
        <v>11.893000000000001</v>
      </c>
      <c r="J52" s="8">
        <v>17.84</v>
      </c>
      <c r="K52" s="8">
        <v>23.786000000000001</v>
      </c>
      <c r="L52" s="8">
        <v>47.573</v>
      </c>
      <c r="M52" s="8">
        <v>59.466000000000001</v>
      </c>
      <c r="N52" s="9">
        <v>118.932</v>
      </c>
      <c r="O52" s="9">
        <v>237.864</v>
      </c>
      <c r="Q52" s="80">
        <v>5.9525440963704552</v>
      </c>
      <c r="R52" s="8">
        <f t="shared" si="0"/>
        <v>11.90508819274091</v>
      </c>
      <c r="S52" s="7">
        <v>0.59525440963704557</v>
      </c>
    </row>
    <row r="53" spans="1:19" x14ac:dyDescent="0.25">
      <c r="A53" s="3" t="s">
        <v>185</v>
      </c>
      <c r="B53" s="3" t="s">
        <v>19</v>
      </c>
      <c r="C53" s="9">
        <v>625.4255626791213</v>
      </c>
      <c r="E53" s="7">
        <v>0.125</v>
      </c>
      <c r="F53" s="7">
        <v>0.25</v>
      </c>
      <c r="G53" s="7">
        <v>0.5</v>
      </c>
      <c r="H53" s="80">
        <v>1.25</v>
      </c>
      <c r="I53" s="80">
        <v>2.4990000000000001</v>
      </c>
      <c r="J53" s="80">
        <v>3.7490000000000001</v>
      </c>
      <c r="K53" s="80">
        <v>4.9980000000000002</v>
      </c>
      <c r="L53" s="8">
        <v>9.9969999999999999</v>
      </c>
      <c r="M53" s="8">
        <v>12.496</v>
      </c>
      <c r="N53" s="8">
        <v>24.992000000000001</v>
      </c>
      <c r="O53" s="8">
        <v>49.984000000000002</v>
      </c>
      <c r="Q53" s="80">
        <v>1.2508511253582426</v>
      </c>
      <c r="R53" s="80">
        <f t="shared" si="0"/>
        <v>2.5017022507164852</v>
      </c>
      <c r="S53" s="7">
        <v>0.12508511253582427</v>
      </c>
    </row>
    <row r="54" spans="1:19" x14ac:dyDescent="0.25">
      <c r="A54" s="3" t="s">
        <v>186</v>
      </c>
      <c r="B54" s="3" t="s">
        <v>23</v>
      </c>
      <c r="C54" s="9">
        <v>625.69314540908056</v>
      </c>
      <c r="E54" s="7">
        <v>0.125</v>
      </c>
      <c r="F54" s="7">
        <v>0.25</v>
      </c>
      <c r="G54" s="7">
        <v>0.5</v>
      </c>
      <c r="H54" s="80">
        <v>1.25</v>
      </c>
      <c r="I54" s="80">
        <v>2.5</v>
      </c>
      <c r="J54" s="80">
        <v>3.75</v>
      </c>
      <c r="K54" s="80">
        <v>5.0010000000000003</v>
      </c>
      <c r="L54" s="8">
        <v>10.000999999999999</v>
      </c>
      <c r="M54" s="8">
        <v>12.500999999999999</v>
      </c>
      <c r="N54" s="8">
        <v>25.003</v>
      </c>
      <c r="O54" s="8">
        <v>50.005000000000003</v>
      </c>
      <c r="Q54" s="80">
        <v>1.2513862908181612</v>
      </c>
      <c r="R54" s="80">
        <f t="shared" si="0"/>
        <v>2.5027725816363224</v>
      </c>
      <c r="S54" s="7">
        <v>0.12513862908181611</v>
      </c>
    </row>
    <row r="55" spans="1:19" x14ac:dyDescent="0.25">
      <c r="A55" s="3" t="s">
        <v>187</v>
      </c>
      <c r="B55" s="3" t="s">
        <v>22</v>
      </c>
      <c r="C55" s="9">
        <v>625.74843583794598</v>
      </c>
      <c r="E55" s="7">
        <v>0.125</v>
      </c>
      <c r="F55" s="7">
        <v>0.25</v>
      </c>
      <c r="G55" s="7">
        <v>0.5</v>
      </c>
      <c r="H55" s="80">
        <v>1.25</v>
      </c>
      <c r="I55" s="80">
        <v>2.5</v>
      </c>
      <c r="J55" s="80">
        <v>3.7509999999999999</v>
      </c>
      <c r="K55" s="80">
        <v>5.0010000000000003</v>
      </c>
      <c r="L55" s="8">
        <v>10.002000000000001</v>
      </c>
      <c r="M55" s="8">
        <v>12.502000000000001</v>
      </c>
      <c r="N55" s="8">
        <v>25.004999999999999</v>
      </c>
      <c r="O55" s="8">
        <v>50.01</v>
      </c>
      <c r="Q55" s="80">
        <v>1.2514968716758919</v>
      </c>
      <c r="R55" s="80">
        <f t="shared" si="0"/>
        <v>2.5029937433517837</v>
      </c>
      <c r="S55" s="7">
        <v>0.12514968716758917</v>
      </c>
    </row>
    <row r="56" spans="1:19" x14ac:dyDescent="0.25">
      <c r="A56" s="3" t="s">
        <v>188</v>
      </c>
      <c r="B56" s="3" t="s">
        <v>14</v>
      </c>
      <c r="C56" s="9">
        <v>250.78500885719791</v>
      </c>
      <c r="E56" s="7">
        <v>5.0099999999999999E-2</v>
      </c>
      <c r="F56" s="7">
        <v>0.1002</v>
      </c>
      <c r="G56" s="7">
        <v>0.2</v>
      </c>
      <c r="H56" s="7">
        <v>0.501</v>
      </c>
      <c r="I56" s="80">
        <v>1.002</v>
      </c>
      <c r="J56" s="80">
        <v>1.5029999999999999</v>
      </c>
      <c r="K56" s="80">
        <v>2.004</v>
      </c>
      <c r="L56" s="80">
        <v>4.0090000000000003</v>
      </c>
      <c r="M56" s="80">
        <v>5.0110000000000001</v>
      </c>
      <c r="N56" s="8">
        <v>10.021000000000001</v>
      </c>
      <c r="O56" s="8">
        <v>20.042999999999999</v>
      </c>
      <c r="Q56" s="7">
        <v>0.5015700177143958</v>
      </c>
      <c r="R56" s="80">
        <f t="shared" si="0"/>
        <v>1.0031400354287916</v>
      </c>
      <c r="S56" s="7">
        <v>5.0157001771439579E-2</v>
      </c>
    </row>
    <row r="57" spans="1:19" x14ac:dyDescent="0.25">
      <c r="A57" s="3" t="s">
        <v>189</v>
      </c>
      <c r="B57" s="3" t="s">
        <v>15</v>
      </c>
      <c r="C57" s="9">
        <v>250.48270134087491</v>
      </c>
      <c r="E57" s="7">
        <v>0.05</v>
      </c>
      <c r="F57" s="7">
        <v>0.1</v>
      </c>
      <c r="G57" s="7">
        <v>0.2</v>
      </c>
      <c r="H57" s="7">
        <v>0.5</v>
      </c>
      <c r="I57" s="80">
        <v>1.0009999999999999</v>
      </c>
      <c r="J57" s="80">
        <v>1.5009999999999999</v>
      </c>
      <c r="K57" s="80">
        <v>2.0019999999999998</v>
      </c>
      <c r="L57" s="80">
        <v>4.0039999999999996</v>
      </c>
      <c r="M57" s="80">
        <v>5.0049999999999999</v>
      </c>
      <c r="N57" s="8">
        <v>10.009</v>
      </c>
      <c r="O57" s="8">
        <v>20.018999999999998</v>
      </c>
      <c r="Q57" s="7">
        <v>0.50096540268174983</v>
      </c>
      <c r="R57" s="80">
        <f t="shared" si="0"/>
        <v>1.0019308053634997</v>
      </c>
      <c r="S57" s="7">
        <v>5.0096540268174984E-2</v>
      </c>
    </row>
    <row r="58" spans="1:19" x14ac:dyDescent="0.25">
      <c r="A58" s="3" t="s">
        <v>190</v>
      </c>
      <c r="B58" s="3" t="s">
        <v>16</v>
      </c>
      <c r="C58" s="9">
        <v>250.65034442909717</v>
      </c>
      <c r="E58" s="7">
        <v>5.0099999999999999E-2</v>
      </c>
      <c r="F58" s="7">
        <v>0.1002</v>
      </c>
      <c r="G58" s="7">
        <v>0.2</v>
      </c>
      <c r="H58" s="7">
        <v>0.501</v>
      </c>
      <c r="I58" s="80">
        <v>1.002</v>
      </c>
      <c r="J58" s="80">
        <v>1.502</v>
      </c>
      <c r="K58" s="80">
        <v>2.0030000000000001</v>
      </c>
      <c r="L58" s="80">
        <v>4.0060000000000002</v>
      </c>
      <c r="M58" s="80">
        <v>5.008</v>
      </c>
      <c r="N58" s="8">
        <v>10.016</v>
      </c>
      <c r="O58" s="8">
        <v>20.032</v>
      </c>
      <c r="Q58" s="7">
        <v>0.50130068885819434</v>
      </c>
      <c r="R58" s="80">
        <f t="shared" si="0"/>
        <v>1.0026013777163887</v>
      </c>
      <c r="S58" s="7">
        <v>5.0130068885819432E-2</v>
      </c>
    </row>
    <row r="59" spans="1:19" x14ac:dyDescent="0.25">
      <c r="A59" s="3" t="s">
        <v>191</v>
      </c>
      <c r="B59" s="3" t="s">
        <v>17</v>
      </c>
      <c r="C59" s="9">
        <v>250.48425475164603</v>
      </c>
      <c r="E59" s="7">
        <v>0.05</v>
      </c>
      <c r="F59" s="7">
        <v>0.1</v>
      </c>
      <c r="G59" s="7">
        <v>0.2</v>
      </c>
      <c r="H59" s="7">
        <v>0.5</v>
      </c>
      <c r="I59" s="80">
        <v>1.0009999999999999</v>
      </c>
      <c r="J59" s="80">
        <v>1.5009999999999999</v>
      </c>
      <c r="K59" s="80">
        <v>2.0019999999999998</v>
      </c>
      <c r="L59" s="80">
        <v>4.0039999999999996</v>
      </c>
      <c r="M59" s="80">
        <v>5.0049999999999999</v>
      </c>
      <c r="N59" s="8">
        <v>10.009</v>
      </c>
      <c r="O59" s="8">
        <v>20.018999999999998</v>
      </c>
      <c r="Q59" s="7">
        <v>0.50096850950329208</v>
      </c>
      <c r="R59" s="80">
        <f t="shared" si="0"/>
        <v>1.0019370190065842</v>
      </c>
      <c r="S59" s="7">
        <v>5.0096850950329209E-2</v>
      </c>
    </row>
    <row r="60" spans="1:19" x14ac:dyDescent="0.25">
      <c r="A60" s="3" t="s">
        <v>192</v>
      </c>
      <c r="B60" s="3" t="s">
        <v>18</v>
      </c>
      <c r="C60" s="9">
        <v>250.80160153918496</v>
      </c>
      <c r="E60" s="7">
        <v>5.0099999999999999E-2</v>
      </c>
      <c r="F60" s="7">
        <v>0.1002</v>
      </c>
      <c r="G60" s="7">
        <v>0.2</v>
      </c>
      <c r="H60" s="7">
        <v>0.501</v>
      </c>
      <c r="I60" s="80">
        <v>1.002</v>
      </c>
      <c r="J60" s="80">
        <v>1.5029999999999999</v>
      </c>
      <c r="K60" s="80">
        <v>2.004</v>
      </c>
      <c r="L60" s="80">
        <v>4.0090000000000003</v>
      </c>
      <c r="M60" s="80">
        <v>5.0110000000000001</v>
      </c>
      <c r="N60" s="8">
        <v>10.022</v>
      </c>
      <c r="O60" s="8">
        <v>20.044</v>
      </c>
      <c r="Q60" s="7">
        <v>0.50160320307836992</v>
      </c>
      <c r="R60" s="80">
        <f t="shared" si="0"/>
        <v>1.0032064061567398</v>
      </c>
      <c r="S60" s="7">
        <v>5.0160320307836993E-2</v>
      </c>
    </row>
    <row r="61" spans="1:19" x14ac:dyDescent="0.25">
      <c r="A61" s="3" t="s">
        <v>25</v>
      </c>
      <c r="B61" s="3" t="s">
        <v>25</v>
      </c>
      <c r="C61" s="9">
        <v>250.40003444860704</v>
      </c>
      <c r="E61" s="7">
        <v>0.05</v>
      </c>
      <c r="F61" s="7">
        <v>0.1</v>
      </c>
      <c r="G61" s="7">
        <v>0.2</v>
      </c>
      <c r="H61" s="7">
        <v>0.5</v>
      </c>
      <c r="I61" s="80">
        <v>1.0009999999999999</v>
      </c>
      <c r="J61" s="80">
        <v>1.5009999999999999</v>
      </c>
      <c r="K61" s="80">
        <v>2.0009999999999999</v>
      </c>
      <c r="L61" s="80">
        <v>4.0019999999999998</v>
      </c>
      <c r="M61" s="80">
        <v>5.0030000000000001</v>
      </c>
      <c r="N61" s="8">
        <v>10.006</v>
      </c>
      <c r="O61" s="8">
        <v>20.012</v>
      </c>
      <c r="Q61" s="7">
        <v>0.50080006889721407</v>
      </c>
      <c r="R61" s="80">
        <f t="shared" si="0"/>
        <v>1.0016001377944281</v>
      </c>
      <c r="S61" s="7">
        <v>5.0080006889721404E-2</v>
      </c>
    </row>
    <row r="62" spans="1:19" x14ac:dyDescent="0.25">
      <c r="A62" s="3" t="s">
        <v>26</v>
      </c>
      <c r="B62" s="3" t="s">
        <v>26</v>
      </c>
      <c r="C62" s="9">
        <v>255.41741375705112</v>
      </c>
      <c r="E62" s="7">
        <v>5.1000000000000004E-2</v>
      </c>
      <c r="F62" s="7">
        <v>0.10200000000000001</v>
      </c>
      <c r="G62" s="7">
        <v>0.20399999999999999</v>
      </c>
      <c r="H62" s="7">
        <v>0.51</v>
      </c>
      <c r="I62" s="80">
        <v>1.0209999999999999</v>
      </c>
      <c r="J62" s="80">
        <v>1.5309999999999999</v>
      </c>
      <c r="K62" s="80">
        <v>2.0409999999999999</v>
      </c>
      <c r="L62" s="80">
        <v>4.0830000000000002</v>
      </c>
      <c r="M62" s="80">
        <v>5.1029999999999998</v>
      </c>
      <c r="N62" s="8">
        <v>10.206</v>
      </c>
      <c r="O62" s="8">
        <v>20.413</v>
      </c>
      <c r="Q62" s="7">
        <v>0.51083482751410225</v>
      </c>
      <c r="R62" s="80">
        <f t="shared" si="0"/>
        <v>1.0216696550282045</v>
      </c>
      <c r="S62" s="7">
        <v>5.1083482751410225E-2</v>
      </c>
    </row>
    <row r="63" spans="1:19" x14ac:dyDescent="0.25">
      <c r="A63" s="3" t="s">
        <v>27</v>
      </c>
      <c r="B63" s="3" t="s">
        <v>27</v>
      </c>
      <c r="C63" s="9">
        <v>250.40003444860704</v>
      </c>
      <c r="E63" s="7">
        <v>0.05</v>
      </c>
      <c r="F63" s="7">
        <v>0.1</v>
      </c>
      <c r="G63" s="7">
        <v>0.2</v>
      </c>
      <c r="H63" s="7">
        <v>0.5</v>
      </c>
      <c r="I63" s="80">
        <v>1.0009999999999999</v>
      </c>
      <c r="J63" s="80">
        <v>1.5009999999999999</v>
      </c>
      <c r="K63" s="80">
        <v>2.0009999999999999</v>
      </c>
      <c r="L63" s="80">
        <v>4.0019999999999998</v>
      </c>
      <c r="M63" s="80">
        <v>5.0030000000000001</v>
      </c>
      <c r="N63" s="8">
        <v>10.006</v>
      </c>
      <c r="O63" s="8">
        <v>20.012</v>
      </c>
      <c r="Q63" s="7">
        <v>0.50080006889721407</v>
      </c>
      <c r="R63" s="80">
        <f t="shared" si="0"/>
        <v>1.0016001377944281</v>
      </c>
      <c r="S63" s="7">
        <v>5.0080006889721404E-2</v>
      </c>
    </row>
    <row r="64" spans="1:19" x14ac:dyDescent="0.25">
      <c r="A64" s="3" t="s">
        <v>28</v>
      </c>
      <c r="B64" s="3" t="s">
        <v>28</v>
      </c>
      <c r="C64" s="9">
        <v>252.83128220126594</v>
      </c>
      <c r="E64" s="7">
        <v>5.0500000000000003E-2</v>
      </c>
      <c r="F64" s="7">
        <v>0.10100000000000001</v>
      </c>
      <c r="G64" s="7">
        <v>0.20200000000000001</v>
      </c>
      <c r="H64" s="7">
        <v>0.505</v>
      </c>
      <c r="I64" s="80">
        <v>1.01</v>
      </c>
      <c r="J64" s="80">
        <v>1.5149999999999999</v>
      </c>
      <c r="K64" s="80">
        <v>2.0209999999999999</v>
      </c>
      <c r="L64" s="80">
        <v>4.0410000000000004</v>
      </c>
      <c r="M64" s="80">
        <v>5.0519999999999996</v>
      </c>
      <c r="N64" s="8">
        <v>10.103</v>
      </c>
      <c r="O64" s="8">
        <v>20.206</v>
      </c>
      <c r="Q64" s="7">
        <v>0.50566256440253188</v>
      </c>
      <c r="R64" s="80">
        <f t="shared" si="0"/>
        <v>1.0113251288050638</v>
      </c>
      <c r="S64" s="7">
        <v>5.0566256440253185E-2</v>
      </c>
    </row>
    <row r="65" spans="1:19" x14ac:dyDescent="0.25">
      <c r="A65" s="3" t="s">
        <v>29</v>
      </c>
      <c r="B65" s="3" t="s">
        <v>29</v>
      </c>
      <c r="C65" s="9">
        <v>250.50816173620976</v>
      </c>
      <c r="E65" s="7">
        <v>5.0099999999999999E-2</v>
      </c>
      <c r="F65" s="7">
        <v>0.1002</v>
      </c>
      <c r="G65" s="7">
        <v>0.2</v>
      </c>
      <c r="H65" s="7">
        <v>0.501</v>
      </c>
      <c r="I65" s="80">
        <v>1.0009999999999999</v>
      </c>
      <c r="J65" s="80">
        <v>1.502</v>
      </c>
      <c r="K65" s="80">
        <v>2.0019999999999998</v>
      </c>
      <c r="L65" s="80">
        <v>4.0039999999999996</v>
      </c>
      <c r="M65" s="80">
        <v>5.0049999999999999</v>
      </c>
      <c r="N65" s="8">
        <v>10.01</v>
      </c>
      <c r="O65" s="8">
        <v>20.021000000000001</v>
      </c>
      <c r="Q65" s="7">
        <v>0.50101632347241953</v>
      </c>
      <c r="R65" s="80">
        <f t="shared" si="0"/>
        <v>1.0020326469448391</v>
      </c>
      <c r="S65" s="7">
        <v>5.0101632347241951E-2</v>
      </c>
    </row>
    <row r="66" spans="1:19" x14ac:dyDescent="0.25">
      <c r="A66" s="3" t="s">
        <v>30</v>
      </c>
      <c r="B66" s="3" t="s">
        <v>30</v>
      </c>
      <c r="C66" s="9">
        <v>265.49444445248247</v>
      </c>
      <c r="E66" s="7">
        <v>5.3000000000000005E-2</v>
      </c>
      <c r="F66" s="7">
        <v>0.10600000000000001</v>
      </c>
      <c r="G66" s="7">
        <v>0.21199999999999999</v>
      </c>
      <c r="H66" s="7">
        <v>0.53</v>
      </c>
      <c r="I66" s="80">
        <v>1.0609999999999999</v>
      </c>
      <c r="J66" s="80">
        <v>1.591</v>
      </c>
      <c r="K66" s="80">
        <v>2.1219999999999999</v>
      </c>
      <c r="L66" s="80">
        <v>4.2439999999999998</v>
      </c>
      <c r="M66" s="80">
        <v>5.3049999999999997</v>
      </c>
      <c r="N66" s="8">
        <v>10.609</v>
      </c>
      <c r="O66" s="8">
        <v>21.218</v>
      </c>
      <c r="Q66" s="7">
        <v>0.53098888890496498</v>
      </c>
      <c r="R66" s="80">
        <f t="shared" si="0"/>
        <v>1.06197777780993</v>
      </c>
      <c r="S66" s="7">
        <v>5.30988888904965E-2</v>
      </c>
    </row>
    <row r="67" spans="1:19" x14ac:dyDescent="0.25">
      <c r="A67" s="3" t="s">
        <v>31</v>
      </c>
      <c r="B67" s="3" t="s">
        <v>31</v>
      </c>
      <c r="C67" s="9">
        <v>250.50816173620976</v>
      </c>
      <c r="E67" s="7">
        <v>5.0099999999999999E-2</v>
      </c>
      <c r="F67" s="7">
        <v>0.1002</v>
      </c>
      <c r="G67" s="7">
        <v>0.2</v>
      </c>
      <c r="H67" s="7">
        <v>0.501</v>
      </c>
      <c r="I67" s="80">
        <v>1.0009999999999999</v>
      </c>
      <c r="J67" s="80">
        <v>1.502</v>
      </c>
      <c r="K67" s="80">
        <v>2.0019999999999998</v>
      </c>
      <c r="L67" s="80">
        <v>4.0039999999999996</v>
      </c>
      <c r="M67" s="80">
        <v>5.0049999999999999</v>
      </c>
      <c r="N67" s="8">
        <v>10.01</v>
      </c>
      <c r="O67" s="8">
        <v>20.021000000000001</v>
      </c>
      <c r="Q67" s="7">
        <v>0.50101632347241953</v>
      </c>
      <c r="R67" s="80">
        <f t="shared" si="0"/>
        <v>1.0020326469448391</v>
      </c>
      <c r="S67" s="7">
        <v>5.0101632347241951E-2</v>
      </c>
    </row>
    <row r="68" spans="1:19" x14ac:dyDescent="0.25">
      <c r="A68" s="3" t="s">
        <v>32</v>
      </c>
      <c r="B68" s="3" t="s">
        <v>32</v>
      </c>
      <c r="C68" s="9">
        <v>250.52523446583135</v>
      </c>
      <c r="E68" s="7">
        <v>5.0099999999999999E-2</v>
      </c>
      <c r="F68" s="7">
        <v>0.1002</v>
      </c>
      <c r="G68" s="7">
        <v>0.2</v>
      </c>
      <c r="H68" s="7">
        <v>0.501</v>
      </c>
      <c r="I68" s="80">
        <v>1.0009999999999999</v>
      </c>
      <c r="J68" s="80">
        <v>1.502</v>
      </c>
      <c r="K68" s="80">
        <v>2.0019999999999998</v>
      </c>
      <c r="L68" s="80">
        <v>4.0039999999999996</v>
      </c>
      <c r="M68" s="80">
        <v>5.0049999999999999</v>
      </c>
      <c r="N68" s="8">
        <v>10.010999999999999</v>
      </c>
      <c r="O68" s="8">
        <v>20.021999999999998</v>
      </c>
      <c r="Q68" s="7">
        <v>0.50105046893166272</v>
      </c>
      <c r="R68" s="80">
        <f t="shared" si="0"/>
        <v>1.0021009378633254</v>
      </c>
      <c r="S68" s="7">
        <v>5.010504689316627E-2</v>
      </c>
    </row>
    <row r="69" spans="1:19" x14ac:dyDescent="0.25">
      <c r="A69" s="3" t="s">
        <v>193</v>
      </c>
      <c r="B69" s="3" t="s">
        <v>193</v>
      </c>
      <c r="C69" s="9">
        <v>250.40003444860704</v>
      </c>
      <c r="E69" s="7">
        <v>0.05</v>
      </c>
      <c r="F69" s="7">
        <v>0.1</v>
      </c>
      <c r="G69" s="7">
        <v>0.2</v>
      </c>
      <c r="H69" s="7">
        <v>0.5</v>
      </c>
      <c r="I69" s="80">
        <v>1.0009999999999999</v>
      </c>
      <c r="J69" s="80">
        <v>1.5009999999999999</v>
      </c>
      <c r="K69" s="80">
        <v>2.0009999999999999</v>
      </c>
      <c r="L69" s="80">
        <v>4.0019999999999998</v>
      </c>
      <c r="M69" s="80">
        <v>5.0030000000000001</v>
      </c>
      <c r="N69" s="8">
        <v>10.006</v>
      </c>
      <c r="O69" s="8">
        <v>20.012</v>
      </c>
      <c r="Q69" s="7">
        <v>0.50080006889721407</v>
      </c>
      <c r="R69" s="80">
        <f t="shared" si="0"/>
        <v>1.0016001377944281</v>
      </c>
      <c r="S69" s="7">
        <v>5.0080006889721404E-2</v>
      </c>
    </row>
    <row r="70" spans="1:19" x14ac:dyDescent="0.25">
      <c r="A70" s="3" t="s">
        <v>194</v>
      </c>
      <c r="B70" s="3" t="s">
        <v>194</v>
      </c>
      <c r="C70" s="9">
        <v>257.52607797442192</v>
      </c>
      <c r="E70" s="7">
        <v>5.1500000000000004E-2</v>
      </c>
      <c r="F70" s="7">
        <v>0.10300000000000001</v>
      </c>
      <c r="G70" s="7">
        <v>0.20599999999999999</v>
      </c>
      <c r="H70" s="7">
        <v>0.51500000000000001</v>
      </c>
      <c r="I70" s="80">
        <v>1.0289999999999999</v>
      </c>
      <c r="J70" s="80">
        <v>1.544</v>
      </c>
      <c r="K70" s="80">
        <v>2.0579999999999998</v>
      </c>
      <c r="L70" s="80">
        <v>4.1159999999999997</v>
      </c>
      <c r="M70" s="80">
        <v>5.1449999999999996</v>
      </c>
      <c r="N70" s="8">
        <v>10.291</v>
      </c>
      <c r="O70" s="8">
        <v>20.581</v>
      </c>
      <c r="Q70" s="7">
        <v>0.51505215594884379</v>
      </c>
      <c r="R70" s="80">
        <f t="shared" si="0"/>
        <v>1.0301043118976876</v>
      </c>
      <c r="S70" s="7">
        <v>5.1505215594884378E-2</v>
      </c>
    </row>
    <row r="71" spans="1:19" x14ac:dyDescent="0.25">
      <c r="A71" s="3" t="s">
        <v>114</v>
      </c>
      <c r="B71" s="3" t="s">
        <v>114</v>
      </c>
      <c r="C71" s="9">
        <v>250.40003444860704</v>
      </c>
      <c r="E71" s="7">
        <v>0.05</v>
      </c>
      <c r="F71" s="7">
        <v>0.1</v>
      </c>
      <c r="G71" s="7">
        <v>0.2</v>
      </c>
      <c r="H71" s="7">
        <v>0.5</v>
      </c>
      <c r="I71" s="80">
        <v>1.0009999999999999</v>
      </c>
      <c r="J71" s="80">
        <v>1.5009999999999999</v>
      </c>
      <c r="K71" s="80">
        <v>2.0009999999999999</v>
      </c>
      <c r="L71" s="80">
        <v>4.0019999999999998</v>
      </c>
      <c r="M71" s="80">
        <v>5.0030000000000001</v>
      </c>
      <c r="N71" s="8">
        <v>10.006</v>
      </c>
      <c r="O71" s="8">
        <v>20.012</v>
      </c>
      <c r="Q71" s="7">
        <v>0.50080006889721407</v>
      </c>
      <c r="R71" s="80">
        <f t="shared" si="0"/>
        <v>1.0016001377944281</v>
      </c>
      <c r="S71" s="7">
        <v>5.0080006889721404E-2</v>
      </c>
    </row>
    <row r="72" spans="1:19" x14ac:dyDescent="0.25">
      <c r="A72" s="3" t="s">
        <v>115</v>
      </c>
      <c r="B72" s="3" t="s">
        <v>115</v>
      </c>
      <c r="C72" s="9">
        <v>260.59828152435085</v>
      </c>
      <c r="E72" s="7">
        <v>5.21E-2</v>
      </c>
      <c r="F72" s="7">
        <v>0.1042</v>
      </c>
      <c r="G72" s="7">
        <v>0.20799999999999999</v>
      </c>
      <c r="H72" s="7">
        <v>0.52100000000000002</v>
      </c>
      <c r="I72" s="80">
        <v>1.0409999999999999</v>
      </c>
      <c r="J72" s="80">
        <v>1.5620000000000001</v>
      </c>
      <c r="K72" s="80">
        <v>2.0830000000000002</v>
      </c>
      <c r="L72" s="80">
        <v>4.165</v>
      </c>
      <c r="M72" s="80">
        <v>5.2069999999999999</v>
      </c>
      <c r="N72" s="8">
        <v>10.414</v>
      </c>
      <c r="O72" s="8">
        <v>20.827000000000002</v>
      </c>
      <c r="Q72" s="7">
        <v>0.52119656304870166</v>
      </c>
      <c r="R72" s="80">
        <f t="shared" ref="R72:R117" si="1">Q72*2</f>
        <v>1.0423931260974033</v>
      </c>
      <c r="S72" s="7">
        <v>5.2119656304870164E-2</v>
      </c>
    </row>
    <row r="73" spans="1:19" x14ac:dyDescent="0.25">
      <c r="A73" s="3" t="s">
        <v>195</v>
      </c>
      <c r="B73" s="3" t="s">
        <v>13</v>
      </c>
      <c r="C73" s="8">
        <v>65.333064795842333</v>
      </c>
      <c r="E73" s="7">
        <v>1.3100000000000001E-2</v>
      </c>
      <c r="F73" s="7">
        <v>2.6200000000000001E-2</v>
      </c>
      <c r="G73" s="7">
        <v>5.1999999999999998E-2</v>
      </c>
      <c r="H73" s="7">
        <v>0.13100000000000001</v>
      </c>
      <c r="I73" s="7">
        <v>0.26100000000000001</v>
      </c>
      <c r="J73" s="7">
        <v>0.39200000000000002</v>
      </c>
      <c r="K73" s="7">
        <v>0.52200000000000002</v>
      </c>
      <c r="L73" s="80">
        <v>1.044</v>
      </c>
      <c r="M73" s="80">
        <v>1.3049999999999999</v>
      </c>
      <c r="N73" s="80">
        <v>2.6110000000000002</v>
      </c>
      <c r="O73" s="80">
        <v>5.2210000000000001</v>
      </c>
      <c r="Q73" s="7">
        <v>0.13066612959168467</v>
      </c>
      <c r="R73" s="7">
        <f t="shared" si="1"/>
        <v>0.26133225918336933</v>
      </c>
      <c r="S73" s="7">
        <v>1.3066612959168467E-2</v>
      </c>
    </row>
    <row r="74" spans="1:19" x14ac:dyDescent="0.25">
      <c r="A74" s="3" t="s">
        <v>196</v>
      </c>
      <c r="B74" s="3" t="s">
        <v>38</v>
      </c>
      <c r="C74" s="9">
        <v>625.52103204361219</v>
      </c>
      <c r="E74" s="7">
        <v>0.125</v>
      </c>
      <c r="F74" s="7">
        <v>0.25</v>
      </c>
      <c r="G74" s="7">
        <v>0.5</v>
      </c>
      <c r="H74" s="80">
        <v>1.25</v>
      </c>
      <c r="I74" s="80">
        <v>2.5</v>
      </c>
      <c r="J74" s="80">
        <v>3.7490000000000001</v>
      </c>
      <c r="K74" s="80">
        <v>4.9989999999999997</v>
      </c>
      <c r="L74" s="8">
        <v>9.9979999999999993</v>
      </c>
      <c r="M74" s="8">
        <v>12.497999999999999</v>
      </c>
      <c r="N74" s="8">
        <v>24.995999999999999</v>
      </c>
      <c r="O74" s="8">
        <v>49.991999999999997</v>
      </c>
      <c r="Q74" s="80">
        <v>1.2510420640872244</v>
      </c>
      <c r="R74" s="80">
        <f t="shared" si="1"/>
        <v>2.5020841281744488</v>
      </c>
      <c r="S74" s="7">
        <v>0.12510420640872244</v>
      </c>
    </row>
    <row r="75" spans="1:19" x14ac:dyDescent="0.25">
      <c r="A75" s="3" t="s">
        <v>197</v>
      </c>
      <c r="B75" s="3" t="s">
        <v>64</v>
      </c>
      <c r="C75" s="9">
        <v>124.74662055853116</v>
      </c>
      <c r="E75" s="7">
        <v>2.4899999999999999E-2</v>
      </c>
      <c r="F75" s="7">
        <v>4.9799999999999997E-2</v>
      </c>
      <c r="G75" s="7">
        <v>0.1</v>
      </c>
      <c r="H75" s="7">
        <v>0.249</v>
      </c>
      <c r="I75" s="7">
        <v>0.498</v>
      </c>
      <c r="J75" s="7">
        <v>0.748</v>
      </c>
      <c r="K75" s="80">
        <v>0.997</v>
      </c>
      <c r="L75" s="80">
        <v>1.994</v>
      </c>
      <c r="M75" s="80">
        <v>2.492</v>
      </c>
      <c r="N75" s="80">
        <v>4.9850000000000003</v>
      </c>
      <c r="O75" s="8">
        <v>9.9700000000000006</v>
      </c>
      <c r="Q75" s="7">
        <v>0.24949324111706234</v>
      </c>
      <c r="R75" s="7">
        <f t="shared" si="1"/>
        <v>0.49898648223412467</v>
      </c>
      <c r="S75" s="7">
        <v>2.4949324111706233E-2</v>
      </c>
    </row>
    <row r="76" spans="1:19" x14ac:dyDescent="0.25">
      <c r="A76" s="3" t="s">
        <v>198</v>
      </c>
      <c r="B76" s="3" t="s">
        <v>34</v>
      </c>
      <c r="C76" s="9">
        <v>626.09174300539996</v>
      </c>
      <c r="E76" s="7">
        <v>0.12509999999999999</v>
      </c>
      <c r="F76" s="7">
        <v>0.25019999999999998</v>
      </c>
      <c r="G76" s="7">
        <v>0.5</v>
      </c>
      <c r="H76" s="80">
        <v>1.2509999999999999</v>
      </c>
      <c r="I76" s="80">
        <v>2.5019999999999998</v>
      </c>
      <c r="J76" s="80">
        <v>3.7530000000000001</v>
      </c>
      <c r="K76" s="80">
        <v>5.0039999999999996</v>
      </c>
      <c r="L76" s="8">
        <v>10.007</v>
      </c>
      <c r="M76" s="8">
        <v>12.509</v>
      </c>
      <c r="N76" s="8">
        <v>25.018999999999998</v>
      </c>
      <c r="O76" s="8">
        <v>50.036999999999999</v>
      </c>
      <c r="Q76" s="80">
        <v>1.2521834860107999</v>
      </c>
      <c r="R76" s="80">
        <f t="shared" si="1"/>
        <v>2.5043669720215997</v>
      </c>
      <c r="S76" s="7">
        <v>0.12521834860108</v>
      </c>
    </row>
    <row r="77" spans="1:19" x14ac:dyDescent="0.25">
      <c r="A77" s="3" t="s">
        <v>125</v>
      </c>
      <c r="B77" s="3" t="s">
        <v>40</v>
      </c>
      <c r="C77" s="8">
        <v>62.568270845547694</v>
      </c>
      <c r="E77" s="7">
        <v>1.2500000000000001E-2</v>
      </c>
      <c r="F77" s="7">
        <v>2.5000000000000001E-2</v>
      </c>
      <c r="G77" s="7">
        <v>0.05</v>
      </c>
      <c r="H77" s="7">
        <v>0.125</v>
      </c>
      <c r="I77" s="7">
        <v>0.25</v>
      </c>
      <c r="J77" s="7">
        <v>0.375</v>
      </c>
      <c r="K77" s="80">
        <v>0.5</v>
      </c>
      <c r="L77" s="80">
        <v>1</v>
      </c>
      <c r="M77" s="8">
        <v>1.25</v>
      </c>
      <c r="N77" s="80">
        <v>2.5</v>
      </c>
      <c r="O77" s="80">
        <v>5</v>
      </c>
      <c r="Q77" s="7">
        <v>0.12513654169109539</v>
      </c>
      <c r="R77" s="7">
        <f t="shared" si="1"/>
        <v>0.25027308338219079</v>
      </c>
      <c r="S77" s="7">
        <v>1.251365416910954E-2</v>
      </c>
    </row>
    <row r="78" spans="1:19" x14ac:dyDescent="0.25">
      <c r="A78" s="3" t="s">
        <v>199</v>
      </c>
      <c r="B78" s="3" t="s">
        <v>39</v>
      </c>
      <c r="C78" s="9">
        <v>625.68270845547693</v>
      </c>
      <c r="E78" s="7">
        <v>0.125</v>
      </c>
      <c r="F78" s="7">
        <v>0.25</v>
      </c>
      <c r="G78" s="7">
        <v>0.5</v>
      </c>
      <c r="H78" s="80">
        <v>1.25</v>
      </c>
      <c r="I78" s="80">
        <v>2.5</v>
      </c>
      <c r="J78" s="80">
        <v>3.75</v>
      </c>
      <c r="K78" s="80">
        <v>5</v>
      </c>
      <c r="L78" s="8">
        <v>10.000999999999999</v>
      </c>
      <c r="M78" s="8">
        <v>12.500999999999999</v>
      </c>
      <c r="N78" s="8">
        <v>25.001999999999999</v>
      </c>
      <c r="O78" s="8">
        <v>50.005000000000003</v>
      </c>
      <c r="Q78" s="80">
        <v>1.2513654169109538</v>
      </c>
      <c r="R78" s="80">
        <f t="shared" si="1"/>
        <v>2.5027308338219076</v>
      </c>
      <c r="S78" s="7">
        <v>0.12513654169109539</v>
      </c>
    </row>
    <row r="79" spans="1:19" x14ac:dyDescent="0.25">
      <c r="A79" s="3" t="s">
        <v>200</v>
      </c>
      <c r="B79" s="3" t="s">
        <v>41</v>
      </c>
      <c r="C79" s="9">
        <v>626.21269851440377</v>
      </c>
      <c r="E79" s="7">
        <v>0.12509999999999999</v>
      </c>
      <c r="F79" s="7">
        <v>0.25019999999999998</v>
      </c>
      <c r="G79" s="7">
        <v>0.5</v>
      </c>
      <c r="H79" s="80">
        <v>1.2509999999999999</v>
      </c>
      <c r="I79" s="80">
        <v>2.5019999999999998</v>
      </c>
      <c r="J79" s="80">
        <v>3.754</v>
      </c>
      <c r="K79" s="80">
        <v>5.0049999999999999</v>
      </c>
      <c r="L79" s="8">
        <v>10.009</v>
      </c>
      <c r="M79" s="8">
        <v>12.512</v>
      </c>
      <c r="N79" s="8">
        <v>25.023</v>
      </c>
      <c r="O79" s="8">
        <v>50.046999999999997</v>
      </c>
      <c r="Q79" s="80">
        <v>1.2524253970288075</v>
      </c>
      <c r="R79" s="80">
        <f t="shared" si="1"/>
        <v>2.504850794057615</v>
      </c>
      <c r="S79" s="7">
        <v>0.12524253970288074</v>
      </c>
    </row>
    <row r="80" spans="1:19" x14ac:dyDescent="0.25">
      <c r="A80" s="3" t="s">
        <v>212</v>
      </c>
      <c r="B80" s="3" t="s">
        <v>212</v>
      </c>
      <c r="C80" s="8">
        <v>62.537471141010741</v>
      </c>
      <c r="E80" s="7">
        <v>1.2500000000000001E-2</v>
      </c>
      <c r="F80" s="3">
        <v>2.5000000000000001E-2</v>
      </c>
      <c r="G80" s="7">
        <v>0.05</v>
      </c>
      <c r="H80" s="7">
        <v>0.125</v>
      </c>
      <c r="I80" s="7">
        <v>0.25</v>
      </c>
      <c r="J80" s="7">
        <v>0.375</v>
      </c>
      <c r="K80" s="7">
        <v>0.5</v>
      </c>
      <c r="L80" s="80">
        <v>1</v>
      </c>
      <c r="M80" s="80">
        <v>1.2490000000000001</v>
      </c>
      <c r="N80" s="80">
        <v>2.4990000000000001</v>
      </c>
      <c r="O80" s="80">
        <v>4.9980000000000002</v>
      </c>
      <c r="Q80" s="7">
        <v>0.12507494228202148</v>
      </c>
      <c r="R80" s="7">
        <f t="shared" si="1"/>
        <v>0.25014988456404297</v>
      </c>
      <c r="S80" s="6">
        <v>1.2507494228202149E-2</v>
      </c>
    </row>
    <row r="81" spans="1:19" x14ac:dyDescent="0.25">
      <c r="A81" s="3" t="s">
        <v>232</v>
      </c>
      <c r="B81" s="3" t="s">
        <v>232</v>
      </c>
      <c r="C81" s="8">
        <v>62.537471141010741</v>
      </c>
      <c r="E81" s="7">
        <v>1.2500000000000001E-2</v>
      </c>
      <c r="F81" s="3">
        <v>2.5000000000000001E-2</v>
      </c>
      <c r="G81" s="7">
        <v>0.05</v>
      </c>
      <c r="H81" s="7">
        <v>0.125</v>
      </c>
      <c r="I81" s="7">
        <v>0.25</v>
      </c>
      <c r="J81" s="7">
        <v>0.375</v>
      </c>
      <c r="K81" s="7">
        <v>0.5</v>
      </c>
      <c r="L81" s="80">
        <v>1</v>
      </c>
      <c r="M81" s="80">
        <v>1.2490000000000001</v>
      </c>
      <c r="N81" s="80">
        <v>2.4990000000000001</v>
      </c>
      <c r="O81" s="80">
        <v>4.9980000000000002</v>
      </c>
      <c r="Q81" s="7">
        <v>0.12507494228202148</v>
      </c>
      <c r="R81" s="7">
        <f t="shared" si="1"/>
        <v>0.25014988456404297</v>
      </c>
      <c r="S81" s="6">
        <v>1.2507494228202149E-2</v>
      </c>
    </row>
    <row r="82" spans="1:19" x14ac:dyDescent="0.25">
      <c r="A82" s="3" t="s">
        <v>215</v>
      </c>
      <c r="B82" s="3" t="s">
        <v>215</v>
      </c>
      <c r="C82" s="8">
        <v>62.537471141010741</v>
      </c>
      <c r="E82" s="7">
        <v>1.2500000000000001E-2</v>
      </c>
      <c r="F82" s="3">
        <v>2.5000000000000001E-2</v>
      </c>
      <c r="G82" s="7">
        <v>0.05</v>
      </c>
      <c r="H82" s="7">
        <v>0.125</v>
      </c>
      <c r="I82" s="7">
        <v>0.25</v>
      </c>
      <c r="J82" s="7">
        <v>0.375</v>
      </c>
      <c r="K82" s="7">
        <v>0.5</v>
      </c>
      <c r="L82" s="80">
        <v>1</v>
      </c>
      <c r="M82" s="80">
        <v>1.2490000000000001</v>
      </c>
      <c r="N82" s="80">
        <v>2.4990000000000001</v>
      </c>
      <c r="O82" s="80">
        <v>4.9980000000000002</v>
      </c>
      <c r="Q82" s="7">
        <v>0.12507494228202148</v>
      </c>
      <c r="R82" s="7">
        <f t="shared" si="1"/>
        <v>0.25014988456404297</v>
      </c>
      <c r="S82" s="6">
        <v>1.2507494228202149E-2</v>
      </c>
    </row>
    <row r="83" spans="1:19" x14ac:dyDescent="0.25">
      <c r="A83" s="3" t="s">
        <v>238</v>
      </c>
      <c r="B83" s="3" t="s">
        <v>216</v>
      </c>
      <c r="C83" s="8">
        <v>62.537471141010741</v>
      </c>
      <c r="E83" s="7">
        <v>1.2500000000000001E-2</v>
      </c>
      <c r="F83" s="3">
        <v>2.5000000000000001E-2</v>
      </c>
      <c r="G83" s="7">
        <v>0.05</v>
      </c>
      <c r="H83" s="7">
        <v>0.125</v>
      </c>
      <c r="I83" s="7">
        <v>0.25</v>
      </c>
      <c r="J83" s="7">
        <v>0.375</v>
      </c>
      <c r="K83" s="7">
        <v>0.5</v>
      </c>
      <c r="L83" s="80">
        <v>1</v>
      </c>
      <c r="M83" s="80">
        <v>1.2490000000000001</v>
      </c>
      <c r="N83" s="80">
        <v>2.4990000000000001</v>
      </c>
      <c r="O83" s="80">
        <v>4.9980000000000002</v>
      </c>
      <c r="Q83" s="7">
        <v>0.12507494228202148</v>
      </c>
      <c r="R83" s="7">
        <f t="shared" si="1"/>
        <v>0.25014988456404297</v>
      </c>
      <c r="S83" s="6">
        <v>1.2507494228202149E-2</v>
      </c>
    </row>
    <row r="84" spans="1:19" x14ac:dyDescent="0.25">
      <c r="A84" s="3" t="s">
        <v>213</v>
      </c>
      <c r="B84" s="3" t="s">
        <v>213</v>
      </c>
      <c r="C84" s="8">
        <v>62.537471141010741</v>
      </c>
      <c r="E84" s="7">
        <v>1.2500000000000001E-2</v>
      </c>
      <c r="F84" s="3">
        <v>2.5000000000000001E-2</v>
      </c>
      <c r="G84" s="7">
        <v>0.05</v>
      </c>
      <c r="H84" s="7">
        <v>0.125</v>
      </c>
      <c r="I84" s="7">
        <v>0.25</v>
      </c>
      <c r="J84" s="7">
        <v>0.375</v>
      </c>
      <c r="K84" s="7">
        <v>0.5</v>
      </c>
      <c r="L84" s="80">
        <v>1</v>
      </c>
      <c r="M84" s="80">
        <v>1.2490000000000001</v>
      </c>
      <c r="N84" s="80">
        <v>2.4990000000000001</v>
      </c>
      <c r="O84" s="80">
        <v>4.9980000000000002</v>
      </c>
      <c r="Q84" s="7">
        <v>0.12507494228202148</v>
      </c>
      <c r="R84" s="7">
        <f t="shared" si="1"/>
        <v>0.25014988456404297</v>
      </c>
      <c r="S84" s="6">
        <v>1.2507494228202149E-2</v>
      </c>
    </row>
    <row r="85" spans="1:19" x14ac:dyDescent="0.25">
      <c r="A85" s="3" t="s">
        <v>239</v>
      </c>
      <c r="B85" s="3" t="s">
        <v>217</v>
      </c>
      <c r="C85" s="8">
        <v>62.537471141010741</v>
      </c>
      <c r="E85" s="7">
        <v>1.2500000000000001E-2</v>
      </c>
      <c r="F85" s="3">
        <v>2.5000000000000001E-2</v>
      </c>
      <c r="G85" s="7">
        <v>0.05</v>
      </c>
      <c r="H85" s="7">
        <v>0.125</v>
      </c>
      <c r="I85" s="7">
        <v>0.25</v>
      </c>
      <c r="J85" s="7">
        <v>0.375</v>
      </c>
      <c r="K85" s="7">
        <v>0.5</v>
      </c>
      <c r="L85" s="80">
        <v>1</v>
      </c>
      <c r="M85" s="80">
        <v>1.2490000000000001</v>
      </c>
      <c r="N85" s="80">
        <v>2.4990000000000001</v>
      </c>
      <c r="O85" s="80">
        <v>4.9980000000000002</v>
      </c>
      <c r="Q85" s="7">
        <v>0.12507494228202148</v>
      </c>
      <c r="R85" s="7">
        <f t="shared" si="1"/>
        <v>0.25014988456404297</v>
      </c>
      <c r="S85" s="6">
        <v>1.2507494228202149E-2</v>
      </c>
    </row>
    <row r="86" spans="1:19" x14ac:dyDescent="0.25">
      <c r="A86" s="3" t="s">
        <v>214</v>
      </c>
      <c r="B86" s="3" t="s">
        <v>214</v>
      </c>
      <c r="C86" s="8">
        <v>62.537471141010741</v>
      </c>
      <c r="E86" s="7">
        <v>1.2500000000000001E-2</v>
      </c>
      <c r="F86" s="3">
        <v>2.5000000000000001E-2</v>
      </c>
      <c r="G86" s="7">
        <v>0.05</v>
      </c>
      <c r="H86" s="7">
        <v>0.125</v>
      </c>
      <c r="I86" s="7">
        <v>0.25</v>
      </c>
      <c r="J86" s="7">
        <v>0.375</v>
      </c>
      <c r="K86" s="7">
        <v>0.5</v>
      </c>
      <c r="L86" s="80">
        <v>1</v>
      </c>
      <c r="M86" s="80">
        <v>1.2490000000000001</v>
      </c>
      <c r="N86" s="80">
        <v>2.4990000000000001</v>
      </c>
      <c r="O86" s="80">
        <v>4.9980000000000002</v>
      </c>
      <c r="Q86" s="7">
        <v>0.12507494228202148</v>
      </c>
      <c r="R86" s="7">
        <f t="shared" si="1"/>
        <v>0.25014988456404297</v>
      </c>
      <c r="S86" s="6">
        <v>1.2507494228202149E-2</v>
      </c>
    </row>
    <row r="87" spans="1:19" x14ac:dyDescent="0.25">
      <c r="A87" s="3" t="s">
        <v>240</v>
      </c>
      <c r="B87" s="3" t="s">
        <v>218</v>
      </c>
      <c r="C87" s="8">
        <v>62.537471141010741</v>
      </c>
      <c r="E87" s="7">
        <v>1.2500000000000001E-2</v>
      </c>
      <c r="F87" s="3">
        <v>2.5000000000000001E-2</v>
      </c>
      <c r="G87" s="7">
        <v>0.05</v>
      </c>
      <c r="H87" s="7">
        <v>0.125</v>
      </c>
      <c r="I87" s="7">
        <v>0.25</v>
      </c>
      <c r="J87" s="7">
        <v>0.375</v>
      </c>
      <c r="K87" s="7">
        <v>0.5</v>
      </c>
      <c r="L87" s="80">
        <v>1</v>
      </c>
      <c r="M87" s="80">
        <v>1.2490000000000001</v>
      </c>
      <c r="N87" s="80">
        <v>2.4990000000000001</v>
      </c>
      <c r="O87" s="80">
        <v>4.9980000000000002</v>
      </c>
      <c r="Q87" s="7">
        <v>0.12507494228202148</v>
      </c>
      <c r="R87" s="7">
        <f t="shared" si="1"/>
        <v>0.25014988456404297</v>
      </c>
      <c r="S87" s="6">
        <v>1.2507494228202149E-2</v>
      </c>
    </row>
    <row r="88" spans="1:19" x14ac:dyDescent="0.25">
      <c r="A88" s="3" t="s">
        <v>241</v>
      </c>
      <c r="B88" s="3" t="s">
        <v>219</v>
      </c>
      <c r="C88" s="8">
        <v>62.537471141010741</v>
      </c>
      <c r="E88" s="7">
        <v>1.2500000000000001E-2</v>
      </c>
      <c r="F88" s="3">
        <v>2.5000000000000001E-2</v>
      </c>
      <c r="G88" s="7">
        <v>0.05</v>
      </c>
      <c r="H88" s="7">
        <v>0.125</v>
      </c>
      <c r="I88" s="7">
        <v>0.25</v>
      </c>
      <c r="J88" s="7">
        <v>0.375</v>
      </c>
      <c r="K88" s="7">
        <v>0.5</v>
      </c>
      <c r="L88" s="80">
        <v>1</v>
      </c>
      <c r="M88" s="80">
        <v>1.2490000000000001</v>
      </c>
      <c r="N88" s="80">
        <v>2.4990000000000001</v>
      </c>
      <c r="O88" s="80">
        <v>4.9980000000000002</v>
      </c>
      <c r="Q88" s="7">
        <v>0.12507494228202148</v>
      </c>
      <c r="R88" s="7">
        <f t="shared" si="1"/>
        <v>0.25014988456404297</v>
      </c>
      <c r="S88" s="6">
        <v>1.2507494228202149E-2</v>
      </c>
    </row>
    <row r="89" spans="1:19" x14ac:dyDescent="0.25">
      <c r="A89" s="3" t="s">
        <v>221</v>
      </c>
      <c r="B89" s="3" t="s">
        <v>221</v>
      </c>
      <c r="C89" s="8">
        <v>62.537471141010741</v>
      </c>
      <c r="E89" s="7">
        <v>1.2500000000000001E-2</v>
      </c>
      <c r="F89" s="3">
        <v>2.5000000000000001E-2</v>
      </c>
      <c r="G89" s="7">
        <v>0.05</v>
      </c>
      <c r="H89" s="7">
        <v>0.125</v>
      </c>
      <c r="I89" s="7">
        <v>0.25</v>
      </c>
      <c r="J89" s="7">
        <v>0.375</v>
      </c>
      <c r="K89" s="7">
        <v>0.5</v>
      </c>
      <c r="L89" s="80">
        <v>1</v>
      </c>
      <c r="M89" s="80">
        <v>1.2490000000000001</v>
      </c>
      <c r="N89" s="80">
        <v>2.4990000000000001</v>
      </c>
      <c r="O89" s="80">
        <v>4.9980000000000002</v>
      </c>
      <c r="Q89" s="7">
        <v>0.12507494228202148</v>
      </c>
      <c r="R89" s="7">
        <f t="shared" si="1"/>
        <v>0.25014988456404297</v>
      </c>
      <c r="S89" s="6">
        <v>1.2507494228202149E-2</v>
      </c>
    </row>
    <row r="90" spans="1:19" x14ac:dyDescent="0.25">
      <c r="A90" s="3" t="s">
        <v>242</v>
      </c>
      <c r="B90" s="3" t="s">
        <v>220</v>
      </c>
      <c r="C90" s="8">
        <v>62.537471141010741</v>
      </c>
      <c r="E90" s="7">
        <v>1.2500000000000001E-2</v>
      </c>
      <c r="F90" s="3">
        <v>2.5000000000000001E-2</v>
      </c>
      <c r="G90" s="7">
        <v>0.05</v>
      </c>
      <c r="H90" s="7">
        <v>0.125</v>
      </c>
      <c r="I90" s="7">
        <v>0.25</v>
      </c>
      <c r="J90" s="7">
        <v>0.375</v>
      </c>
      <c r="K90" s="7">
        <v>0.5</v>
      </c>
      <c r="L90" s="80">
        <v>1</v>
      </c>
      <c r="M90" s="80">
        <v>1.2490000000000001</v>
      </c>
      <c r="N90" s="80">
        <v>2.4990000000000001</v>
      </c>
      <c r="O90" s="80">
        <v>4.9980000000000002</v>
      </c>
      <c r="Q90" s="7">
        <v>0.12507494228202148</v>
      </c>
      <c r="R90" s="7">
        <f t="shared" si="1"/>
        <v>0.25014988456404297</v>
      </c>
      <c r="S90" s="6">
        <v>1.2507494228202149E-2</v>
      </c>
    </row>
    <row r="91" spans="1:19" x14ac:dyDescent="0.25">
      <c r="A91" s="3" t="s">
        <v>223</v>
      </c>
      <c r="B91" s="3" t="s">
        <v>223</v>
      </c>
      <c r="C91" s="8">
        <v>62.537471141010741</v>
      </c>
      <c r="E91" s="7">
        <v>1.2500000000000001E-2</v>
      </c>
      <c r="F91" s="3">
        <v>2.5000000000000001E-2</v>
      </c>
      <c r="G91" s="7">
        <v>0.05</v>
      </c>
      <c r="H91" s="7">
        <v>0.125</v>
      </c>
      <c r="I91" s="7">
        <v>0.25</v>
      </c>
      <c r="J91" s="7">
        <v>0.375</v>
      </c>
      <c r="K91" s="7">
        <v>0.5</v>
      </c>
      <c r="L91" s="80">
        <v>1</v>
      </c>
      <c r="M91" s="80">
        <v>1.2490000000000001</v>
      </c>
      <c r="N91" s="80">
        <v>2.4990000000000001</v>
      </c>
      <c r="O91" s="80">
        <v>4.9980000000000002</v>
      </c>
      <c r="Q91" s="7">
        <v>0.12507494228202148</v>
      </c>
      <c r="R91" s="7">
        <f t="shared" si="1"/>
        <v>0.25014988456404297</v>
      </c>
      <c r="S91" s="6">
        <v>1.2507494228202149E-2</v>
      </c>
    </row>
    <row r="92" spans="1:19" x14ac:dyDescent="0.25">
      <c r="A92" s="3" t="s">
        <v>243</v>
      </c>
      <c r="B92" s="3" t="s">
        <v>224</v>
      </c>
      <c r="C92" s="8">
        <v>62.537471141010741</v>
      </c>
      <c r="E92" s="7">
        <v>1.2500000000000001E-2</v>
      </c>
      <c r="F92" s="3">
        <v>2.5000000000000001E-2</v>
      </c>
      <c r="G92" s="7">
        <v>0.05</v>
      </c>
      <c r="H92" s="7">
        <v>0.125</v>
      </c>
      <c r="I92" s="7">
        <v>0.25</v>
      </c>
      <c r="J92" s="7">
        <v>0.375</v>
      </c>
      <c r="K92" s="7">
        <v>0.5</v>
      </c>
      <c r="L92" s="80">
        <v>1</v>
      </c>
      <c r="M92" s="80">
        <v>1.2490000000000001</v>
      </c>
      <c r="N92" s="80">
        <v>2.4990000000000001</v>
      </c>
      <c r="O92" s="80">
        <v>4.9980000000000002</v>
      </c>
      <c r="Q92" s="7">
        <v>0.12507494228202148</v>
      </c>
      <c r="R92" s="7">
        <f t="shared" si="1"/>
        <v>0.25014988456404297</v>
      </c>
      <c r="S92" s="6">
        <v>1.2507494228202149E-2</v>
      </c>
    </row>
    <row r="93" spans="1:19" x14ac:dyDescent="0.25">
      <c r="A93" s="3" t="s">
        <v>222</v>
      </c>
      <c r="B93" s="3" t="s">
        <v>222</v>
      </c>
      <c r="C93" s="8">
        <v>62.537471141010741</v>
      </c>
      <c r="E93" s="7">
        <v>1.2500000000000001E-2</v>
      </c>
      <c r="F93" s="3">
        <v>2.5000000000000001E-2</v>
      </c>
      <c r="G93" s="7">
        <v>0.05</v>
      </c>
      <c r="H93" s="7">
        <v>0.125</v>
      </c>
      <c r="I93" s="7">
        <v>0.25</v>
      </c>
      <c r="J93" s="7">
        <v>0.375</v>
      </c>
      <c r="K93" s="7">
        <v>0.5</v>
      </c>
      <c r="L93" s="80">
        <v>1</v>
      </c>
      <c r="M93" s="80">
        <v>1.2490000000000001</v>
      </c>
      <c r="N93" s="80">
        <v>2.4990000000000001</v>
      </c>
      <c r="O93" s="80">
        <v>4.9980000000000002</v>
      </c>
      <c r="Q93" s="7">
        <v>0.12507494228202148</v>
      </c>
      <c r="R93" s="7">
        <f t="shared" si="1"/>
        <v>0.25014988456404297</v>
      </c>
      <c r="S93" s="6">
        <v>1.2507494228202149E-2</v>
      </c>
    </row>
    <row r="94" spans="1:19" x14ac:dyDescent="0.25">
      <c r="A94" s="3" t="s">
        <v>244</v>
      </c>
      <c r="B94" s="3" t="s">
        <v>227</v>
      </c>
      <c r="C94" s="8">
        <v>62.537471141010741</v>
      </c>
      <c r="E94" s="7">
        <v>1.2500000000000001E-2</v>
      </c>
      <c r="F94" s="3">
        <v>2.5000000000000001E-2</v>
      </c>
      <c r="G94" s="7">
        <v>0.05</v>
      </c>
      <c r="H94" s="7">
        <v>0.125</v>
      </c>
      <c r="I94" s="7">
        <v>0.25</v>
      </c>
      <c r="J94" s="7">
        <v>0.375</v>
      </c>
      <c r="K94" s="7">
        <v>0.5</v>
      </c>
      <c r="L94" s="80">
        <v>1</v>
      </c>
      <c r="M94" s="80">
        <v>1.2490000000000001</v>
      </c>
      <c r="N94" s="80">
        <v>2.4990000000000001</v>
      </c>
      <c r="O94" s="80">
        <v>4.9980000000000002</v>
      </c>
      <c r="Q94" s="7">
        <v>0.12507494228202148</v>
      </c>
      <c r="R94" s="7">
        <f t="shared" si="1"/>
        <v>0.25014988456404297</v>
      </c>
      <c r="S94" s="6">
        <v>1.2507494228202149E-2</v>
      </c>
    </row>
    <row r="95" spans="1:19" x14ac:dyDescent="0.25">
      <c r="A95" s="3" t="s">
        <v>225</v>
      </c>
      <c r="B95" s="3" t="s">
        <v>225</v>
      </c>
      <c r="C95" s="8">
        <v>62.537471141010741</v>
      </c>
      <c r="E95" s="7">
        <v>1.2500000000000001E-2</v>
      </c>
      <c r="F95" s="3">
        <v>2.5000000000000001E-2</v>
      </c>
      <c r="G95" s="7">
        <v>0.05</v>
      </c>
      <c r="H95" s="7">
        <v>0.125</v>
      </c>
      <c r="I95" s="7">
        <v>0.25</v>
      </c>
      <c r="J95" s="7">
        <v>0.375</v>
      </c>
      <c r="K95" s="7">
        <v>0.5</v>
      </c>
      <c r="L95" s="80">
        <v>1</v>
      </c>
      <c r="M95" s="80">
        <v>1.2490000000000001</v>
      </c>
      <c r="N95" s="80">
        <v>2.4990000000000001</v>
      </c>
      <c r="O95" s="80">
        <v>4.9980000000000002</v>
      </c>
      <c r="Q95" s="7">
        <v>0.12507494228202148</v>
      </c>
      <c r="R95" s="7">
        <f t="shared" si="1"/>
        <v>0.25014988456404297</v>
      </c>
      <c r="S95" s="6">
        <v>1.2507494228202149E-2</v>
      </c>
    </row>
    <row r="96" spans="1:19" x14ac:dyDescent="0.25">
      <c r="A96" s="3" t="s">
        <v>245</v>
      </c>
      <c r="B96" s="3" t="s">
        <v>228</v>
      </c>
      <c r="C96" s="8">
        <v>62.537471141010741</v>
      </c>
      <c r="E96" s="7">
        <v>1.2500000000000001E-2</v>
      </c>
      <c r="F96" s="3">
        <v>2.5000000000000001E-2</v>
      </c>
      <c r="G96" s="7">
        <v>0.05</v>
      </c>
      <c r="H96" s="7">
        <v>0.125</v>
      </c>
      <c r="I96" s="7">
        <v>0.25</v>
      </c>
      <c r="J96" s="7">
        <v>0.375</v>
      </c>
      <c r="K96" s="7">
        <v>0.5</v>
      </c>
      <c r="L96" s="80">
        <v>1</v>
      </c>
      <c r="M96" s="80">
        <v>1.2490000000000001</v>
      </c>
      <c r="N96" s="80">
        <v>2.4990000000000001</v>
      </c>
      <c r="O96" s="80">
        <v>4.9980000000000002</v>
      </c>
      <c r="Q96" s="7">
        <v>0.12507494228202148</v>
      </c>
      <c r="R96" s="7">
        <f t="shared" si="1"/>
        <v>0.25014988456404297</v>
      </c>
      <c r="S96" s="6">
        <v>1.2507494228202149E-2</v>
      </c>
    </row>
    <row r="97" spans="1:19" x14ac:dyDescent="0.25">
      <c r="A97" s="3" t="s">
        <v>226</v>
      </c>
      <c r="B97" s="3" t="s">
        <v>226</v>
      </c>
      <c r="C97" s="8">
        <v>62.537471141010741</v>
      </c>
      <c r="E97" s="7">
        <v>1.2500000000000001E-2</v>
      </c>
      <c r="F97" s="3">
        <v>2.5000000000000001E-2</v>
      </c>
      <c r="G97" s="7">
        <v>0.05</v>
      </c>
      <c r="H97" s="7">
        <v>0.125</v>
      </c>
      <c r="I97" s="7">
        <v>0.25</v>
      </c>
      <c r="J97" s="7">
        <v>0.375</v>
      </c>
      <c r="K97" s="7">
        <v>0.5</v>
      </c>
      <c r="L97" s="80">
        <v>1</v>
      </c>
      <c r="M97" s="80">
        <v>1.2490000000000001</v>
      </c>
      <c r="N97" s="80">
        <v>2.4990000000000001</v>
      </c>
      <c r="O97" s="80">
        <v>4.9980000000000002</v>
      </c>
      <c r="Q97" s="7">
        <v>0.12507494228202148</v>
      </c>
      <c r="R97" s="7">
        <f t="shared" si="1"/>
        <v>0.25014988456404297</v>
      </c>
      <c r="S97" s="6">
        <v>1.2507494228202149E-2</v>
      </c>
    </row>
    <row r="98" spans="1:19" x14ac:dyDescent="0.25">
      <c r="A98" s="3" t="s">
        <v>246</v>
      </c>
      <c r="B98" s="3" t="s">
        <v>230</v>
      </c>
      <c r="C98" s="8">
        <v>62.537471141010741</v>
      </c>
      <c r="E98" s="7">
        <v>1.2500000000000001E-2</v>
      </c>
      <c r="F98" s="3">
        <v>2.5000000000000001E-2</v>
      </c>
      <c r="G98" s="7">
        <v>0.05</v>
      </c>
      <c r="H98" s="7">
        <v>0.125</v>
      </c>
      <c r="I98" s="7">
        <v>0.25</v>
      </c>
      <c r="J98" s="7">
        <v>0.375</v>
      </c>
      <c r="K98" s="7">
        <v>0.5</v>
      </c>
      <c r="L98" s="80">
        <v>1</v>
      </c>
      <c r="M98" s="80">
        <v>1.2490000000000001</v>
      </c>
      <c r="N98" s="80">
        <v>2.4990000000000001</v>
      </c>
      <c r="O98" s="80">
        <v>4.9980000000000002</v>
      </c>
      <c r="Q98" s="7">
        <v>0.12507494228202148</v>
      </c>
      <c r="R98" s="7">
        <f t="shared" si="1"/>
        <v>0.25014988456404297</v>
      </c>
      <c r="S98" s="6">
        <v>1.2507494228202149E-2</v>
      </c>
    </row>
    <row r="99" spans="1:19" x14ac:dyDescent="0.25">
      <c r="A99" s="3" t="s">
        <v>229</v>
      </c>
      <c r="B99" s="3" t="s">
        <v>229</v>
      </c>
      <c r="C99" s="8">
        <v>62.537471141010741</v>
      </c>
      <c r="E99" s="7">
        <v>1.2500000000000001E-2</v>
      </c>
      <c r="F99" s="3">
        <v>2.5000000000000001E-2</v>
      </c>
      <c r="G99" s="7">
        <v>0.05</v>
      </c>
      <c r="H99" s="7">
        <v>0.125</v>
      </c>
      <c r="I99" s="7">
        <v>0.25</v>
      </c>
      <c r="J99" s="7">
        <v>0.375</v>
      </c>
      <c r="K99" s="7">
        <v>0.5</v>
      </c>
      <c r="L99" s="80">
        <v>1</v>
      </c>
      <c r="M99" s="80">
        <v>1.2490000000000001</v>
      </c>
      <c r="N99" s="80">
        <v>2.4990000000000001</v>
      </c>
      <c r="O99" s="80">
        <v>4.9980000000000002</v>
      </c>
      <c r="Q99" s="7">
        <v>0.12507494228202148</v>
      </c>
      <c r="R99" s="7">
        <f t="shared" si="1"/>
        <v>0.25014988456404297</v>
      </c>
      <c r="S99" s="6">
        <v>1.2507494228202149E-2</v>
      </c>
    </row>
    <row r="100" spans="1:19" x14ac:dyDescent="0.25">
      <c r="A100" s="3" t="s">
        <v>247</v>
      </c>
      <c r="B100" s="3" t="s">
        <v>231</v>
      </c>
      <c r="C100" s="8">
        <v>62.537471141010741</v>
      </c>
      <c r="E100" s="7">
        <v>1.2500000000000001E-2</v>
      </c>
      <c r="F100" s="3">
        <v>2.5000000000000001E-2</v>
      </c>
      <c r="G100" s="7">
        <v>0.05</v>
      </c>
      <c r="H100" s="7">
        <v>0.125</v>
      </c>
      <c r="I100" s="7">
        <v>0.25</v>
      </c>
      <c r="J100" s="7">
        <v>0.375</v>
      </c>
      <c r="K100" s="7">
        <v>0.5</v>
      </c>
      <c r="L100" s="80">
        <v>1</v>
      </c>
      <c r="M100" s="80">
        <v>1.2490000000000001</v>
      </c>
      <c r="N100" s="80">
        <v>2.4990000000000001</v>
      </c>
      <c r="O100" s="80">
        <v>4.9980000000000002</v>
      </c>
      <c r="Q100" s="7">
        <v>0.12507494228202148</v>
      </c>
      <c r="R100" s="7">
        <f t="shared" si="1"/>
        <v>0.25014988456404297</v>
      </c>
      <c r="S100" s="6">
        <v>1.2507494228202149E-2</v>
      </c>
    </row>
    <row r="101" spans="1:19" x14ac:dyDescent="0.25">
      <c r="A101" s="3" t="s">
        <v>233</v>
      </c>
      <c r="B101" s="3" t="s">
        <v>233</v>
      </c>
      <c r="C101" s="8">
        <v>62.537471141010741</v>
      </c>
      <c r="E101" s="7">
        <v>1.2500000000000001E-2</v>
      </c>
      <c r="F101" s="3">
        <v>2.5000000000000001E-2</v>
      </c>
      <c r="G101" s="7">
        <v>0.05</v>
      </c>
      <c r="H101" s="7">
        <v>0.125</v>
      </c>
      <c r="I101" s="7">
        <v>0.25</v>
      </c>
      <c r="J101" s="7">
        <v>0.375</v>
      </c>
      <c r="K101" s="7">
        <v>0.5</v>
      </c>
      <c r="L101" s="80">
        <v>1</v>
      </c>
      <c r="M101" s="80">
        <v>1.2490000000000001</v>
      </c>
      <c r="N101" s="80">
        <v>2.4990000000000001</v>
      </c>
      <c r="O101" s="80">
        <v>4.9980000000000002</v>
      </c>
      <c r="Q101" s="7">
        <v>0.12507494228202148</v>
      </c>
      <c r="R101" s="7">
        <f t="shared" si="1"/>
        <v>0.25014988456404297</v>
      </c>
      <c r="S101" s="6">
        <v>1.2507494228202149E-2</v>
      </c>
    </row>
    <row r="102" spans="1:19" x14ac:dyDescent="0.25">
      <c r="A102" s="3" t="s">
        <v>248</v>
      </c>
      <c r="B102" s="3" t="s">
        <v>234</v>
      </c>
      <c r="C102" s="8">
        <v>62.537471141010741</v>
      </c>
      <c r="E102" s="7">
        <v>1.2500000000000001E-2</v>
      </c>
      <c r="F102" s="3">
        <v>2.5000000000000001E-2</v>
      </c>
      <c r="G102" s="7">
        <v>0.05</v>
      </c>
      <c r="H102" s="7">
        <v>0.125</v>
      </c>
      <c r="I102" s="7">
        <v>0.25</v>
      </c>
      <c r="J102" s="7">
        <v>0.375</v>
      </c>
      <c r="K102" s="7">
        <v>0.5</v>
      </c>
      <c r="L102" s="80">
        <v>1</v>
      </c>
      <c r="M102" s="80">
        <v>1.2490000000000001</v>
      </c>
      <c r="N102" s="80">
        <v>2.4990000000000001</v>
      </c>
      <c r="O102" s="80">
        <v>4.9980000000000002</v>
      </c>
      <c r="Q102" s="7">
        <v>0.12507494228202148</v>
      </c>
      <c r="R102" s="7">
        <f t="shared" si="1"/>
        <v>0.25014988456404297</v>
      </c>
      <c r="S102" s="6">
        <v>1.2507494228202149E-2</v>
      </c>
    </row>
    <row r="103" spans="1:19" x14ac:dyDescent="0.25">
      <c r="A103" s="3" t="s">
        <v>249</v>
      </c>
      <c r="B103" s="3" t="s">
        <v>249</v>
      </c>
      <c r="C103" s="8">
        <v>62.537471141010741</v>
      </c>
      <c r="E103" s="7">
        <v>1.2500000000000001E-2</v>
      </c>
      <c r="F103" s="3">
        <v>2.5000000000000001E-2</v>
      </c>
      <c r="G103" s="7">
        <v>0.05</v>
      </c>
      <c r="H103" s="7">
        <v>0.125</v>
      </c>
      <c r="I103" s="7">
        <v>0.25</v>
      </c>
      <c r="J103" s="7">
        <v>0.375</v>
      </c>
      <c r="K103" s="7">
        <v>0.5</v>
      </c>
      <c r="L103" s="80">
        <v>1</v>
      </c>
      <c r="M103" s="80">
        <v>1.2490000000000001</v>
      </c>
      <c r="N103" s="80">
        <v>2.4990000000000001</v>
      </c>
      <c r="O103" s="80">
        <v>4.9980000000000002</v>
      </c>
      <c r="Q103" s="7">
        <v>0.12507494228202148</v>
      </c>
      <c r="R103" s="7">
        <f t="shared" si="1"/>
        <v>0.25014988456404297</v>
      </c>
      <c r="S103" s="6">
        <v>1.2507494228202149E-2</v>
      </c>
    </row>
    <row r="104" spans="1:19" x14ac:dyDescent="0.25">
      <c r="A104" s="3" t="s">
        <v>250</v>
      </c>
      <c r="B104" s="3" t="s">
        <v>370</v>
      </c>
      <c r="C104" s="8">
        <v>62.537471141010741</v>
      </c>
      <c r="E104" s="7">
        <v>1.2500000000000001E-2</v>
      </c>
      <c r="F104" s="3">
        <v>2.5000000000000001E-2</v>
      </c>
      <c r="G104" s="7">
        <v>0.05</v>
      </c>
      <c r="H104" s="7">
        <v>0.125</v>
      </c>
      <c r="I104" s="7">
        <v>0.25</v>
      </c>
      <c r="J104" s="7">
        <v>0.375</v>
      </c>
      <c r="K104" s="7">
        <v>0.5</v>
      </c>
      <c r="L104" s="80">
        <v>1</v>
      </c>
      <c r="M104" s="80">
        <v>1.2490000000000001</v>
      </c>
      <c r="N104" s="80">
        <v>2.4990000000000001</v>
      </c>
      <c r="O104" s="80">
        <v>4.9980000000000002</v>
      </c>
      <c r="Q104" s="7">
        <v>0.12507494228202148</v>
      </c>
      <c r="R104" s="7">
        <f t="shared" si="1"/>
        <v>0.25014988456404297</v>
      </c>
      <c r="S104" s="6">
        <v>1.2507494228202149E-2</v>
      </c>
    </row>
    <row r="105" spans="1:19" x14ac:dyDescent="0.25">
      <c r="A105" s="3" t="s">
        <v>235</v>
      </c>
      <c r="B105" s="3" t="s">
        <v>235</v>
      </c>
      <c r="C105" s="8">
        <v>62.537471141010741</v>
      </c>
      <c r="E105" s="7">
        <v>1.2500000000000001E-2</v>
      </c>
      <c r="F105" s="3">
        <v>2.5000000000000001E-2</v>
      </c>
      <c r="G105" s="7">
        <v>0.05</v>
      </c>
      <c r="H105" s="7">
        <v>0.125</v>
      </c>
      <c r="I105" s="7">
        <v>0.25</v>
      </c>
      <c r="J105" s="7">
        <v>0.375</v>
      </c>
      <c r="K105" s="7">
        <v>0.5</v>
      </c>
      <c r="L105" s="80">
        <v>1</v>
      </c>
      <c r="M105" s="80">
        <v>1.2490000000000001</v>
      </c>
      <c r="N105" s="80">
        <v>2.4990000000000001</v>
      </c>
      <c r="O105" s="80">
        <v>4.9980000000000002</v>
      </c>
      <c r="Q105" s="7">
        <v>0.12507494228202148</v>
      </c>
      <c r="R105" s="7">
        <f t="shared" si="1"/>
        <v>0.25014988456404297</v>
      </c>
      <c r="S105" s="6">
        <v>1.2507494228202149E-2</v>
      </c>
    </row>
    <row r="106" spans="1:19" x14ac:dyDescent="0.25">
      <c r="A106" s="3" t="s">
        <v>236</v>
      </c>
      <c r="B106" s="3" t="s">
        <v>236</v>
      </c>
      <c r="C106" s="8">
        <v>62.537471141010741</v>
      </c>
      <c r="E106" s="7">
        <v>1.2500000000000001E-2</v>
      </c>
      <c r="F106" s="3">
        <v>2.5000000000000001E-2</v>
      </c>
      <c r="G106" s="7">
        <v>0.05</v>
      </c>
      <c r="H106" s="7">
        <v>0.125</v>
      </c>
      <c r="I106" s="7">
        <v>0.25</v>
      </c>
      <c r="J106" s="7">
        <v>0.375</v>
      </c>
      <c r="K106" s="7">
        <v>0.5</v>
      </c>
      <c r="L106" s="80">
        <v>1</v>
      </c>
      <c r="M106" s="80">
        <v>1.2490000000000001</v>
      </c>
      <c r="N106" s="80">
        <v>2.4990000000000001</v>
      </c>
      <c r="O106" s="80">
        <v>4.9980000000000002</v>
      </c>
      <c r="Q106" s="7">
        <v>0.12507494228202148</v>
      </c>
      <c r="R106" s="7">
        <f t="shared" si="1"/>
        <v>0.25014988456404297</v>
      </c>
      <c r="S106" s="6">
        <v>1.2507494228202149E-2</v>
      </c>
    </row>
    <row r="107" spans="1:19" x14ac:dyDescent="0.25">
      <c r="A107" s="3" t="s">
        <v>201</v>
      </c>
      <c r="B107" s="3" t="s">
        <v>66</v>
      </c>
      <c r="C107" s="9">
        <v>909.09090909090912</v>
      </c>
      <c r="E107" s="7">
        <v>0.50069999999999992</v>
      </c>
      <c r="F107" s="80">
        <v>1.0013999999999998</v>
      </c>
      <c r="G107" s="80">
        <v>2.0030000000000001</v>
      </c>
      <c r="H107" s="80">
        <v>5.0069999999999997</v>
      </c>
      <c r="I107" s="8">
        <v>10.015000000000001</v>
      </c>
      <c r="J107" s="8">
        <v>15.022</v>
      </c>
      <c r="K107" s="8">
        <v>20.029</v>
      </c>
      <c r="L107" s="8">
        <v>40.058</v>
      </c>
      <c r="M107" s="8">
        <v>50.073</v>
      </c>
      <c r="N107" s="9">
        <v>99.981999999999999</v>
      </c>
      <c r="O107" s="9">
        <v>199.964</v>
      </c>
      <c r="Q107" s="80">
        <v>4.9999999999999494</v>
      </c>
      <c r="R107" s="8">
        <f t="shared" si="1"/>
        <v>9.9999999999998987</v>
      </c>
      <c r="S107" s="7">
        <v>0.49999999999999495</v>
      </c>
    </row>
    <row r="108" spans="1:19" x14ac:dyDescent="0.25">
      <c r="A108" s="3" t="s">
        <v>202</v>
      </c>
      <c r="B108" s="3" t="s">
        <v>67</v>
      </c>
      <c r="C108" s="9">
        <v>909.09090909090912</v>
      </c>
      <c r="E108" s="7">
        <v>0.50069999999999992</v>
      </c>
      <c r="F108" s="80">
        <v>1.0013999999999998</v>
      </c>
      <c r="G108" s="80">
        <v>2.0030000000000001</v>
      </c>
      <c r="H108" s="80">
        <v>5.0069999999999997</v>
      </c>
      <c r="I108" s="8">
        <v>10.015000000000001</v>
      </c>
      <c r="J108" s="8">
        <v>15.022</v>
      </c>
      <c r="K108" s="8">
        <v>20.029</v>
      </c>
      <c r="L108" s="8">
        <v>40.058</v>
      </c>
      <c r="M108" s="8">
        <v>50.073</v>
      </c>
      <c r="N108" s="9">
        <v>99.981999999999999</v>
      </c>
      <c r="O108" s="9">
        <v>199.964</v>
      </c>
      <c r="Q108" s="80">
        <v>4.9999999999999494</v>
      </c>
      <c r="R108" s="8">
        <f t="shared" si="1"/>
        <v>9.9999999999998987</v>
      </c>
      <c r="S108" s="7">
        <v>0.49999999999999495</v>
      </c>
    </row>
    <row r="109" spans="1:19" x14ac:dyDescent="0.25">
      <c r="A109" s="3" t="s">
        <v>210</v>
      </c>
      <c r="B109" s="3" t="s">
        <v>68</v>
      </c>
      <c r="C109" s="9">
        <v>909.09090909090912</v>
      </c>
      <c r="E109" s="7">
        <v>0.50069999999999992</v>
      </c>
      <c r="F109" s="80">
        <v>1.0013999999999998</v>
      </c>
      <c r="G109" s="80">
        <v>2.0030000000000001</v>
      </c>
      <c r="H109" s="80">
        <v>5.0069999999999997</v>
      </c>
      <c r="I109" s="8">
        <v>10.015000000000001</v>
      </c>
      <c r="J109" s="8">
        <v>15.022</v>
      </c>
      <c r="K109" s="8">
        <v>20.029</v>
      </c>
      <c r="L109" s="8">
        <v>40.058</v>
      </c>
      <c r="M109" s="8">
        <v>50.073</v>
      </c>
      <c r="N109" s="9">
        <v>99.981999999999999</v>
      </c>
      <c r="O109" s="9">
        <v>199.964</v>
      </c>
      <c r="Q109" s="80">
        <v>4.9999999999999494</v>
      </c>
      <c r="R109" s="8">
        <f t="shared" si="1"/>
        <v>9.9999999999998987</v>
      </c>
      <c r="S109" s="7">
        <v>0.49999999999999495</v>
      </c>
    </row>
    <row r="110" spans="1:19" x14ac:dyDescent="0.25">
      <c r="A110" s="3" t="s">
        <v>209</v>
      </c>
      <c r="B110" s="3" t="s">
        <v>69</v>
      </c>
      <c r="C110" s="9">
        <v>909.09090909090912</v>
      </c>
      <c r="E110" s="7">
        <v>0.50069999999999992</v>
      </c>
      <c r="F110" s="80">
        <v>1.0013999999999998</v>
      </c>
      <c r="G110" s="80">
        <v>2.0030000000000001</v>
      </c>
      <c r="H110" s="80">
        <v>5.0069999999999997</v>
      </c>
      <c r="I110" s="8">
        <v>10.015000000000001</v>
      </c>
      <c r="J110" s="8">
        <v>15.022</v>
      </c>
      <c r="K110" s="8">
        <v>20.029</v>
      </c>
      <c r="L110" s="8">
        <v>40.058</v>
      </c>
      <c r="M110" s="8">
        <v>50.073</v>
      </c>
      <c r="N110" s="9">
        <v>99.981999999999999</v>
      </c>
      <c r="O110" s="9">
        <v>199.964</v>
      </c>
      <c r="Q110" s="80">
        <v>4.9999999999999494</v>
      </c>
      <c r="R110" s="8">
        <f t="shared" si="1"/>
        <v>9.9999999999998987</v>
      </c>
      <c r="S110" s="7">
        <v>0.49999999999999495</v>
      </c>
    </row>
    <row r="111" spans="1:19" x14ac:dyDescent="0.25">
      <c r="A111" s="3" t="s">
        <v>208</v>
      </c>
      <c r="B111" s="3" t="s">
        <v>70</v>
      </c>
      <c r="C111" s="9">
        <v>909.09090909090912</v>
      </c>
      <c r="E111" s="7">
        <v>0.50069999999999992</v>
      </c>
      <c r="F111" s="80">
        <v>1.0013999999999998</v>
      </c>
      <c r="G111" s="80">
        <v>2.0030000000000001</v>
      </c>
      <c r="H111" s="80">
        <v>5.0069999999999997</v>
      </c>
      <c r="I111" s="8">
        <v>10.015000000000001</v>
      </c>
      <c r="J111" s="8">
        <v>15.022</v>
      </c>
      <c r="K111" s="8">
        <v>20.029</v>
      </c>
      <c r="L111" s="8">
        <v>40.058</v>
      </c>
      <c r="M111" s="8">
        <v>50.073</v>
      </c>
      <c r="N111" s="9">
        <v>99.981999999999999</v>
      </c>
      <c r="O111" s="9">
        <v>199.964</v>
      </c>
      <c r="Q111" s="80">
        <v>4.9999999999999494</v>
      </c>
      <c r="R111" s="8">
        <f t="shared" si="1"/>
        <v>9.9999999999998987</v>
      </c>
      <c r="S111" s="7">
        <v>0.49999999999999495</v>
      </c>
    </row>
    <row r="112" spans="1:19" x14ac:dyDescent="0.25">
      <c r="A112" s="3" t="s">
        <v>207</v>
      </c>
      <c r="B112" s="3" t="s">
        <v>71</v>
      </c>
      <c r="C112" s="9">
        <v>909.09090909090912</v>
      </c>
      <c r="E112" s="7">
        <v>0.50069999999999992</v>
      </c>
      <c r="F112" s="80">
        <v>1.0013999999999998</v>
      </c>
      <c r="G112" s="80">
        <v>2.0030000000000001</v>
      </c>
      <c r="H112" s="80">
        <v>5.0069999999999997</v>
      </c>
      <c r="I112" s="8">
        <v>10.015000000000001</v>
      </c>
      <c r="J112" s="8">
        <v>15.022</v>
      </c>
      <c r="K112" s="8">
        <v>20.029</v>
      </c>
      <c r="L112" s="8">
        <v>40.058</v>
      </c>
      <c r="M112" s="8">
        <v>50.073</v>
      </c>
      <c r="N112" s="9">
        <v>99.981999999999999</v>
      </c>
      <c r="O112" s="9">
        <v>199.964</v>
      </c>
      <c r="Q112" s="80">
        <v>4.9999999999999494</v>
      </c>
      <c r="R112" s="8">
        <f t="shared" si="1"/>
        <v>9.9999999999998987</v>
      </c>
      <c r="S112" s="7">
        <v>0.49999999999999495</v>
      </c>
    </row>
    <row r="113" spans="1:19" x14ac:dyDescent="0.25">
      <c r="A113" s="3" t="s">
        <v>206</v>
      </c>
      <c r="B113" s="3" t="s">
        <v>72</v>
      </c>
      <c r="C113" s="9">
        <v>909.09090909090912</v>
      </c>
      <c r="E113" s="7">
        <v>0.50069999999999992</v>
      </c>
      <c r="F113" s="80">
        <v>1.0013999999999998</v>
      </c>
      <c r="G113" s="80">
        <v>2.0030000000000001</v>
      </c>
      <c r="H113" s="80">
        <v>5.0069999999999997</v>
      </c>
      <c r="I113" s="8">
        <v>10.015000000000001</v>
      </c>
      <c r="J113" s="8">
        <v>15.022</v>
      </c>
      <c r="K113" s="8">
        <v>20.029</v>
      </c>
      <c r="L113" s="8">
        <v>40.058</v>
      </c>
      <c r="M113" s="8">
        <v>50.073</v>
      </c>
      <c r="N113" s="9">
        <v>99.981999999999999</v>
      </c>
      <c r="O113" s="9">
        <v>199.964</v>
      </c>
      <c r="Q113" s="80">
        <v>4.9999999999999494</v>
      </c>
      <c r="R113" s="8">
        <f t="shared" si="1"/>
        <v>9.9999999999998987</v>
      </c>
      <c r="S113" s="7">
        <v>0.49999999999999495</v>
      </c>
    </row>
    <row r="114" spans="1:19" x14ac:dyDescent="0.25">
      <c r="A114" s="3" t="s">
        <v>205</v>
      </c>
      <c r="B114" s="3" t="s">
        <v>73</v>
      </c>
      <c r="C114" s="9">
        <v>909.09090909090912</v>
      </c>
      <c r="E114" s="7">
        <v>0.50069999999999992</v>
      </c>
      <c r="F114" s="80">
        <v>1.0013999999999998</v>
      </c>
      <c r="G114" s="80">
        <v>2.0030000000000001</v>
      </c>
      <c r="H114" s="80">
        <v>5.0069999999999997</v>
      </c>
      <c r="I114" s="8">
        <v>10.015000000000001</v>
      </c>
      <c r="J114" s="8">
        <v>15.022</v>
      </c>
      <c r="K114" s="8">
        <v>20.029</v>
      </c>
      <c r="L114" s="8">
        <v>40.058</v>
      </c>
      <c r="M114" s="8">
        <v>50.073</v>
      </c>
      <c r="N114" s="9">
        <v>99.981999999999999</v>
      </c>
      <c r="O114" s="9">
        <v>199.964</v>
      </c>
      <c r="Q114" s="80">
        <v>4.9999999999999494</v>
      </c>
      <c r="R114" s="8">
        <f t="shared" si="1"/>
        <v>9.9999999999998987</v>
      </c>
      <c r="S114" s="7">
        <v>0.49999999999999495</v>
      </c>
    </row>
    <row r="115" spans="1:19" x14ac:dyDescent="0.25">
      <c r="A115" s="3" t="s">
        <v>237</v>
      </c>
      <c r="B115" s="3" t="s">
        <v>282</v>
      </c>
      <c r="C115" s="9">
        <v>909.09090909090912</v>
      </c>
      <c r="E115" s="7">
        <v>0.50069999999999992</v>
      </c>
      <c r="F115" s="80">
        <v>1.0013999999999998</v>
      </c>
      <c r="G115" s="80">
        <v>2.0030000000000001</v>
      </c>
      <c r="H115" s="80">
        <v>5.0069999999999997</v>
      </c>
      <c r="I115" s="8">
        <v>10.015000000000001</v>
      </c>
      <c r="J115" s="8">
        <v>15.022</v>
      </c>
      <c r="K115" s="8">
        <v>20.029</v>
      </c>
      <c r="L115" s="8">
        <v>40.058</v>
      </c>
      <c r="M115" s="8">
        <v>50.073</v>
      </c>
      <c r="N115" s="9">
        <v>99.981999999999999</v>
      </c>
      <c r="O115" s="9">
        <v>199.964</v>
      </c>
      <c r="Q115" s="80">
        <v>4.9999999999999494</v>
      </c>
      <c r="R115" s="8">
        <f t="shared" si="1"/>
        <v>9.9999999999998987</v>
      </c>
      <c r="S115" s="7">
        <v>0.49999999999999495</v>
      </c>
    </row>
    <row r="116" spans="1:19" x14ac:dyDescent="0.25">
      <c r="A116" s="3" t="s">
        <v>204</v>
      </c>
      <c r="B116" s="3" t="s">
        <v>74</v>
      </c>
      <c r="C116" s="9">
        <v>909.09090909090912</v>
      </c>
      <c r="E116" s="7">
        <v>0.50069999999999992</v>
      </c>
      <c r="F116" s="80">
        <v>1.0013999999999998</v>
      </c>
      <c r="G116" s="80">
        <v>2.0030000000000001</v>
      </c>
      <c r="H116" s="80">
        <v>5.0069999999999997</v>
      </c>
      <c r="I116" s="8">
        <v>10.015000000000001</v>
      </c>
      <c r="J116" s="8">
        <v>15.022</v>
      </c>
      <c r="K116" s="8">
        <v>20.029</v>
      </c>
      <c r="L116" s="8">
        <v>40.058</v>
      </c>
      <c r="M116" s="8">
        <v>50.073</v>
      </c>
      <c r="N116" s="9">
        <v>99.981999999999999</v>
      </c>
      <c r="O116" s="9">
        <v>199.964</v>
      </c>
      <c r="Q116" s="80">
        <v>4.9999999999999494</v>
      </c>
      <c r="R116" s="8">
        <f t="shared" si="1"/>
        <v>9.9999999999998987</v>
      </c>
      <c r="S116" s="7">
        <v>0.49999999999999495</v>
      </c>
    </row>
    <row r="117" spans="1:19" x14ac:dyDescent="0.25">
      <c r="A117" s="3" t="s">
        <v>203</v>
      </c>
      <c r="B117" s="3" t="s">
        <v>75</v>
      </c>
      <c r="C117" s="9">
        <v>909.09090909090912</v>
      </c>
      <c r="E117" s="7">
        <v>0.50069999999999992</v>
      </c>
      <c r="F117" s="80">
        <v>1.0013999999999998</v>
      </c>
      <c r="G117" s="80">
        <v>2.0030000000000001</v>
      </c>
      <c r="H117" s="80">
        <v>5.0069999999999997</v>
      </c>
      <c r="I117" s="8">
        <v>10.015000000000001</v>
      </c>
      <c r="J117" s="8">
        <v>15.022</v>
      </c>
      <c r="K117" s="8">
        <v>20.029</v>
      </c>
      <c r="L117" s="8">
        <v>40.058</v>
      </c>
      <c r="M117" s="8">
        <v>50.073</v>
      </c>
      <c r="N117" s="9">
        <v>99.981999999999999</v>
      </c>
      <c r="O117" s="9">
        <v>199.964</v>
      </c>
      <c r="Q117" s="80">
        <v>4.9999999999999494</v>
      </c>
      <c r="R117" s="8">
        <f t="shared" si="1"/>
        <v>9.9999999999998987</v>
      </c>
      <c r="S117" s="7">
        <v>0.49999999999999495</v>
      </c>
    </row>
  </sheetData>
  <mergeCells count="1">
    <mergeCell ref="E5:O5"/>
  </mergeCells>
  <phoneticPr fontId="2" type="noConversion"/>
  <conditionalFormatting sqref="W35 W69:W72 W74:W117">
    <cfRule type="containsText" dxfId="5" priority="1" operator="containsText" text="false">
      <formula>NOT(ISERROR(SEARCH("false",W35)))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0141-B2B0-4240-94B0-CF6B1A78B7E8}">
  <dimension ref="A1:L231"/>
  <sheetViews>
    <sheetView zoomScaleNormal="100" workbookViewId="0">
      <pane xSplit="2" ySplit="6" topLeftCell="C7" activePane="bottomRight" state="frozen"/>
      <selection pane="topRight" activeCell="C1" sqref="C1"/>
      <selection pane="bottomLeft" activeCell="A3" sqref="A3"/>
      <selection pane="bottomRight" activeCell="Q125" sqref="Q125"/>
    </sheetView>
  </sheetViews>
  <sheetFormatPr defaultColWidth="8.85546875" defaultRowHeight="15" x14ac:dyDescent="0.25"/>
  <cols>
    <col min="1" max="1" width="21" bestFit="1" customWidth="1"/>
    <col min="2" max="2" width="28.28515625" bestFit="1" customWidth="1"/>
    <col min="3" max="3" width="19.28515625" bestFit="1" customWidth="1"/>
    <col min="4" max="4" width="13.5703125" style="2" bestFit="1" customWidth="1"/>
    <col min="5" max="5" width="12.7109375" bestFit="1" customWidth="1"/>
    <col min="6" max="6" width="12" bestFit="1" customWidth="1"/>
    <col min="11" max="11" width="7" customWidth="1"/>
    <col min="12" max="12" width="11.7109375" bestFit="1" customWidth="1"/>
  </cols>
  <sheetData>
    <row r="1" spans="1:12" x14ac:dyDescent="0.25">
      <c r="A1" s="1" t="s">
        <v>308</v>
      </c>
    </row>
    <row r="3" spans="1:12" x14ac:dyDescent="0.25">
      <c r="A3" s="1" t="s">
        <v>289</v>
      </c>
    </row>
    <row r="5" spans="1:12" x14ac:dyDescent="0.25">
      <c r="A5" s="5"/>
      <c r="B5" s="95" t="s">
        <v>280</v>
      </c>
      <c r="C5" s="67" t="s">
        <v>94</v>
      </c>
      <c r="D5" s="69" t="s">
        <v>95</v>
      </c>
      <c r="E5" s="67" t="s">
        <v>96</v>
      </c>
      <c r="F5" s="67" t="s">
        <v>97</v>
      </c>
      <c r="G5" s="67" t="s">
        <v>98</v>
      </c>
      <c r="H5" s="67" t="s">
        <v>99</v>
      </c>
      <c r="I5" s="67" t="s">
        <v>100</v>
      </c>
      <c r="J5" s="67" t="s">
        <v>101</v>
      </c>
      <c r="K5" s="4"/>
      <c r="L5" s="67" t="s">
        <v>281</v>
      </c>
    </row>
    <row r="6" spans="1:12" x14ac:dyDescent="0.25">
      <c r="A6" s="5" t="s">
        <v>76</v>
      </c>
      <c r="B6" s="94"/>
      <c r="C6" s="68" t="s">
        <v>102</v>
      </c>
      <c r="D6" s="70"/>
      <c r="E6" s="67" t="s">
        <v>103</v>
      </c>
      <c r="F6" s="67" t="s">
        <v>103</v>
      </c>
      <c r="G6" s="67" t="s">
        <v>104</v>
      </c>
      <c r="H6" s="67" t="s">
        <v>104</v>
      </c>
      <c r="I6" s="67" t="s">
        <v>104</v>
      </c>
      <c r="J6" s="67" t="s">
        <v>104</v>
      </c>
      <c r="K6" s="4"/>
      <c r="L6" s="67" t="s">
        <v>105</v>
      </c>
    </row>
    <row r="7" spans="1:12" x14ac:dyDescent="0.25">
      <c r="A7" s="10" t="s">
        <v>106</v>
      </c>
      <c r="B7" s="98" t="s">
        <v>277</v>
      </c>
      <c r="C7" s="8">
        <v>324.15728999999999</v>
      </c>
      <c r="D7" s="2" t="s">
        <v>107</v>
      </c>
      <c r="E7" s="2">
        <v>342.1</v>
      </c>
      <c r="F7" s="2">
        <v>265.10000000000002</v>
      </c>
      <c r="G7" s="2">
        <v>30</v>
      </c>
      <c r="H7" s="2">
        <v>10</v>
      </c>
      <c r="I7" s="2">
        <v>11</v>
      </c>
      <c r="J7" s="2">
        <v>16</v>
      </c>
      <c r="K7" s="2"/>
      <c r="L7" s="11">
        <v>12.8</v>
      </c>
    </row>
    <row r="8" spans="1:12" x14ac:dyDescent="0.25">
      <c r="B8" s="86" t="s">
        <v>278</v>
      </c>
      <c r="C8" s="8">
        <v>324.15728999999999</v>
      </c>
      <c r="D8" s="2" t="s">
        <v>107</v>
      </c>
      <c r="E8" s="2">
        <v>342.1</v>
      </c>
      <c r="F8" s="2">
        <v>107.1</v>
      </c>
      <c r="G8" s="2">
        <v>30</v>
      </c>
      <c r="H8" s="2">
        <v>10</v>
      </c>
      <c r="I8" s="2">
        <v>17</v>
      </c>
      <c r="J8" s="2">
        <v>12</v>
      </c>
      <c r="K8" s="2"/>
      <c r="L8" s="11">
        <v>12.8</v>
      </c>
    </row>
    <row r="9" spans="1:12" x14ac:dyDescent="0.25">
      <c r="A9" s="10" t="s">
        <v>9</v>
      </c>
      <c r="B9" s="98" t="s">
        <v>277</v>
      </c>
      <c r="C9" s="8">
        <v>312.06339000000003</v>
      </c>
      <c r="D9" s="2" t="s">
        <v>108</v>
      </c>
      <c r="E9" s="2">
        <v>313.10000000000002</v>
      </c>
      <c r="F9" s="2">
        <v>285</v>
      </c>
      <c r="G9" s="2">
        <v>30</v>
      </c>
      <c r="H9" s="2">
        <v>10</v>
      </c>
      <c r="I9" s="2">
        <v>31</v>
      </c>
      <c r="J9" s="2">
        <v>14</v>
      </c>
      <c r="K9" s="2"/>
      <c r="L9" s="11">
        <v>14</v>
      </c>
    </row>
    <row r="10" spans="1:12" x14ac:dyDescent="0.25">
      <c r="B10" s="86" t="s">
        <v>278</v>
      </c>
      <c r="C10" s="8">
        <v>312.06339000000003</v>
      </c>
      <c r="D10" s="2" t="s">
        <v>108</v>
      </c>
      <c r="E10" s="2">
        <v>313.10000000000002</v>
      </c>
      <c r="F10" s="2">
        <v>241.1</v>
      </c>
      <c r="G10" s="2">
        <v>30</v>
      </c>
      <c r="H10" s="2">
        <v>10</v>
      </c>
      <c r="I10" s="2">
        <v>49</v>
      </c>
      <c r="J10" s="2">
        <v>26</v>
      </c>
      <c r="K10" s="2"/>
      <c r="L10" s="11">
        <v>14</v>
      </c>
    </row>
    <row r="11" spans="1:12" x14ac:dyDescent="0.25">
      <c r="A11" s="10" t="s">
        <v>10</v>
      </c>
      <c r="B11" s="98" t="s">
        <v>277</v>
      </c>
      <c r="C11" s="8">
        <v>314.07904000000002</v>
      </c>
      <c r="D11" s="2" t="s">
        <v>108</v>
      </c>
      <c r="E11" s="2">
        <v>315</v>
      </c>
      <c r="F11" s="2">
        <v>287.10000000000002</v>
      </c>
      <c r="G11" s="2">
        <v>30</v>
      </c>
      <c r="H11" s="2">
        <v>10</v>
      </c>
      <c r="I11" s="2">
        <v>35</v>
      </c>
      <c r="J11" s="2">
        <v>26</v>
      </c>
      <c r="K11" s="2"/>
      <c r="L11" s="11">
        <v>13.48</v>
      </c>
    </row>
    <row r="12" spans="1:12" x14ac:dyDescent="0.25">
      <c r="B12" s="86" t="s">
        <v>278</v>
      </c>
      <c r="C12" s="8">
        <v>314.07904000000002</v>
      </c>
      <c r="D12" s="2" t="s">
        <v>108</v>
      </c>
      <c r="E12" s="2">
        <v>315</v>
      </c>
      <c r="F12" s="2">
        <v>259</v>
      </c>
      <c r="G12" s="2">
        <v>30</v>
      </c>
      <c r="H12" s="2">
        <v>10</v>
      </c>
      <c r="I12" s="2">
        <v>39</v>
      </c>
      <c r="J12" s="2">
        <v>28</v>
      </c>
      <c r="K12" s="2"/>
      <c r="L12" s="11">
        <v>13.48</v>
      </c>
    </row>
    <row r="13" spans="1:12" x14ac:dyDescent="0.25">
      <c r="A13" s="10" t="s">
        <v>11</v>
      </c>
      <c r="B13" s="98" t="s">
        <v>277</v>
      </c>
      <c r="C13" s="8">
        <v>328.05829999999997</v>
      </c>
      <c r="D13" s="2" t="s">
        <v>108</v>
      </c>
      <c r="E13" s="2">
        <v>329.1</v>
      </c>
      <c r="F13" s="2">
        <v>243.1</v>
      </c>
      <c r="G13" s="2">
        <v>50</v>
      </c>
      <c r="H13" s="2">
        <v>5</v>
      </c>
      <c r="I13" s="2">
        <v>37</v>
      </c>
      <c r="J13" s="2">
        <v>28</v>
      </c>
      <c r="K13" s="2"/>
      <c r="L13" s="11">
        <v>13</v>
      </c>
    </row>
    <row r="14" spans="1:12" x14ac:dyDescent="0.25">
      <c r="B14" s="86" t="s">
        <v>278</v>
      </c>
      <c r="C14" s="8">
        <v>328.05829999999997</v>
      </c>
      <c r="D14" s="2" t="s">
        <v>108</v>
      </c>
      <c r="E14" s="2">
        <v>329.1</v>
      </c>
      <c r="F14" s="2">
        <v>200</v>
      </c>
      <c r="G14" s="2">
        <v>30</v>
      </c>
      <c r="H14" s="2">
        <v>10</v>
      </c>
      <c r="I14" s="2">
        <v>52</v>
      </c>
      <c r="J14" s="2">
        <v>10</v>
      </c>
      <c r="K14" s="2"/>
      <c r="L14" s="11">
        <v>13</v>
      </c>
    </row>
    <row r="15" spans="1:12" x14ac:dyDescent="0.25">
      <c r="A15" s="10" t="s">
        <v>12</v>
      </c>
      <c r="B15" s="98" t="s">
        <v>277</v>
      </c>
      <c r="C15" s="8">
        <v>330.07395000000002</v>
      </c>
      <c r="D15" s="2" t="s">
        <v>108</v>
      </c>
      <c r="E15" s="2">
        <v>331</v>
      </c>
      <c r="F15" s="2">
        <v>245.1</v>
      </c>
      <c r="G15" s="2">
        <v>50</v>
      </c>
      <c r="H15" s="2">
        <v>10</v>
      </c>
      <c r="I15" s="2">
        <v>40</v>
      </c>
      <c r="J15" s="2">
        <v>15</v>
      </c>
      <c r="K15" s="2"/>
      <c r="L15" s="11">
        <v>12.4</v>
      </c>
    </row>
    <row r="16" spans="1:12" x14ac:dyDescent="0.25">
      <c r="B16" s="86" t="s">
        <v>278</v>
      </c>
      <c r="C16" s="8">
        <v>330.07395000000002</v>
      </c>
      <c r="D16" s="2" t="s">
        <v>108</v>
      </c>
      <c r="E16" s="2">
        <v>331</v>
      </c>
      <c r="F16" s="2">
        <v>189.1</v>
      </c>
      <c r="G16" s="2">
        <v>50</v>
      </c>
      <c r="H16" s="2">
        <v>10</v>
      </c>
      <c r="I16" s="2">
        <v>56</v>
      </c>
      <c r="J16" s="2">
        <v>10</v>
      </c>
      <c r="K16" s="2"/>
      <c r="L16" s="11">
        <v>12.4</v>
      </c>
    </row>
    <row r="17" spans="1:12" x14ac:dyDescent="0.25">
      <c r="A17" s="10" t="s">
        <v>5</v>
      </c>
      <c r="B17" s="98" t="s">
        <v>277</v>
      </c>
      <c r="C17" s="8">
        <v>328.05829999999997</v>
      </c>
      <c r="D17" s="2" t="s">
        <v>108</v>
      </c>
      <c r="E17" s="2">
        <v>329.1</v>
      </c>
      <c r="F17" s="2">
        <v>273.2</v>
      </c>
      <c r="G17" s="2">
        <v>91</v>
      </c>
      <c r="H17" s="2">
        <v>5</v>
      </c>
      <c r="I17" s="2">
        <v>35</v>
      </c>
      <c r="J17" s="2">
        <v>16</v>
      </c>
      <c r="K17" s="2"/>
      <c r="L17" s="11">
        <v>12.59</v>
      </c>
    </row>
    <row r="18" spans="1:12" x14ac:dyDescent="0.25">
      <c r="B18" s="86" t="s">
        <v>278</v>
      </c>
      <c r="C18" s="8">
        <v>328.05829999999997</v>
      </c>
      <c r="D18" s="2" t="s">
        <v>108</v>
      </c>
      <c r="E18" s="2">
        <v>329.1</v>
      </c>
      <c r="F18" s="2">
        <v>229.1</v>
      </c>
      <c r="G18" s="2">
        <v>91</v>
      </c>
      <c r="H18" s="2">
        <v>5</v>
      </c>
      <c r="I18" s="2">
        <v>52</v>
      </c>
      <c r="J18" s="2">
        <v>12</v>
      </c>
      <c r="K18" s="2"/>
      <c r="L18" s="11">
        <v>12.59</v>
      </c>
    </row>
    <row r="19" spans="1:12" x14ac:dyDescent="0.25">
      <c r="A19" s="97" t="s">
        <v>109</v>
      </c>
      <c r="B19" s="86" t="s">
        <v>279</v>
      </c>
      <c r="C19" s="8">
        <v>345.1</v>
      </c>
      <c r="D19" s="2" t="s">
        <v>108</v>
      </c>
      <c r="E19" s="2">
        <v>346</v>
      </c>
      <c r="F19" s="2">
        <v>288</v>
      </c>
      <c r="G19" s="2">
        <v>81</v>
      </c>
      <c r="H19" s="2">
        <v>4</v>
      </c>
      <c r="I19" s="2">
        <v>33</v>
      </c>
      <c r="J19" s="2">
        <v>16</v>
      </c>
      <c r="K19" s="2"/>
      <c r="L19" s="11">
        <v>12.59</v>
      </c>
    </row>
    <row r="20" spans="1:12" x14ac:dyDescent="0.25">
      <c r="A20" s="10" t="s">
        <v>19</v>
      </c>
      <c r="B20" s="98" t="s">
        <v>277</v>
      </c>
      <c r="C20" s="8">
        <v>292.09469000000001</v>
      </c>
      <c r="D20" s="2" t="s">
        <v>108</v>
      </c>
      <c r="E20" s="2">
        <v>293.10000000000002</v>
      </c>
      <c r="F20" s="2">
        <v>239.1</v>
      </c>
      <c r="G20" s="2">
        <v>10</v>
      </c>
      <c r="H20" s="2">
        <v>3</v>
      </c>
      <c r="I20" s="2">
        <v>20</v>
      </c>
      <c r="J20" s="2">
        <v>15</v>
      </c>
      <c r="K20" s="2"/>
      <c r="L20" s="11">
        <v>13.95</v>
      </c>
    </row>
    <row r="21" spans="1:12" x14ac:dyDescent="0.25">
      <c r="B21" s="86" t="s">
        <v>278</v>
      </c>
      <c r="C21" s="8">
        <v>292.09469000000001</v>
      </c>
      <c r="D21" s="2" t="s">
        <v>108</v>
      </c>
      <c r="E21" s="2">
        <v>293.10000000000002</v>
      </c>
      <c r="F21" s="2">
        <v>229</v>
      </c>
      <c r="G21" s="2">
        <v>10</v>
      </c>
      <c r="H21" s="2">
        <v>9</v>
      </c>
      <c r="I21" s="2">
        <v>20</v>
      </c>
      <c r="J21" s="2">
        <v>5</v>
      </c>
      <c r="K21" s="2"/>
      <c r="L21" s="11">
        <v>13.95</v>
      </c>
    </row>
    <row r="22" spans="1:12" x14ac:dyDescent="0.25">
      <c r="A22" s="10" t="s">
        <v>14</v>
      </c>
      <c r="B22" s="98" t="s">
        <v>277</v>
      </c>
      <c r="C22" s="8">
        <v>783.40948000000003</v>
      </c>
      <c r="D22" s="2" t="s">
        <v>108</v>
      </c>
      <c r="E22" s="2">
        <v>784.4</v>
      </c>
      <c r="F22" s="2">
        <v>244.2</v>
      </c>
      <c r="G22" s="2">
        <v>30</v>
      </c>
      <c r="H22" s="2">
        <v>10</v>
      </c>
      <c r="I22" s="2">
        <v>36</v>
      </c>
      <c r="J22" s="2">
        <v>13</v>
      </c>
      <c r="K22" s="2"/>
      <c r="L22" s="11">
        <v>19.8</v>
      </c>
    </row>
    <row r="23" spans="1:12" x14ac:dyDescent="0.25">
      <c r="B23" s="86" t="s">
        <v>278</v>
      </c>
      <c r="C23" s="8">
        <v>783.40948000000003</v>
      </c>
      <c r="D23" s="2" t="s">
        <v>108</v>
      </c>
      <c r="E23" s="2">
        <v>784.4</v>
      </c>
      <c r="F23" s="2">
        <v>134</v>
      </c>
      <c r="G23" s="2">
        <v>30</v>
      </c>
      <c r="H23" s="2">
        <v>10</v>
      </c>
      <c r="I23" s="2">
        <v>90</v>
      </c>
      <c r="J23" s="2">
        <v>13</v>
      </c>
      <c r="K23" s="2"/>
      <c r="L23" s="11">
        <v>19.8</v>
      </c>
    </row>
    <row r="24" spans="1:12" x14ac:dyDescent="0.25">
      <c r="A24" s="10" t="s">
        <v>35</v>
      </c>
      <c r="B24" s="98" t="s">
        <v>277</v>
      </c>
      <c r="C24" s="8">
        <v>366.16784999999999</v>
      </c>
      <c r="D24" s="2" t="s">
        <v>107</v>
      </c>
      <c r="E24" s="2">
        <v>384.2</v>
      </c>
      <c r="F24" s="2">
        <v>307.2</v>
      </c>
      <c r="G24" s="2">
        <v>30</v>
      </c>
      <c r="H24" s="2">
        <v>15</v>
      </c>
      <c r="I24" s="2">
        <v>15</v>
      </c>
      <c r="J24" s="2">
        <v>3</v>
      </c>
      <c r="K24" s="2"/>
      <c r="L24" s="11">
        <v>14.25</v>
      </c>
    </row>
    <row r="25" spans="1:12" x14ac:dyDescent="0.25">
      <c r="B25" s="86" t="s">
        <v>278</v>
      </c>
      <c r="C25" s="8">
        <v>366.16784999999999</v>
      </c>
      <c r="D25" s="2" t="s">
        <v>107</v>
      </c>
      <c r="E25" s="2">
        <v>384.2</v>
      </c>
      <c r="F25" s="2">
        <v>247.1</v>
      </c>
      <c r="G25" s="2">
        <v>40</v>
      </c>
      <c r="H25" s="2">
        <v>6</v>
      </c>
      <c r="I25" s="2">
        <v>17</v>
      </c>
      <c r="J25" s="2">
        <v>50</v>
      </c>
      <c r="K25" s="2"/>
      <c r="L25" s="11">
        <v>14.25</v>
      </c>
    </row>
    <row r="26" spans="1:12" x14ac:dyDescent="0.25">
      <c r="A26" s="10" t="s">
        <v>110</v>
      </c>
      <c r="B26" s="98" t="s">
        <v>277</v>
      </c>
      <c r="C26" s="8">
        <v>280.13107000000002</v>
      </c>
      <c r="D26" s="2" t="s">
        <v>108</v>
      </c>
      <c r="E26" s="2">
        <v>281.10000000000002</v>
      </c>
      <c r="F26" s="2">
        <v>215</v>
      </c>
      <c r="G26" s="2">
        <v>30</v>
      </c>
      <c r="H26" s="2">
        <v>10</v>
      </c>
      <c r="I26" s="2">
        <v>15</v>
      </c>
      <c r="J26" s="2">
        <v>12</v>
      </c>
      <c r="K26" s="2"/>
      <c r="L26" s="11">
        <v>8.27</v>
      </c>
    </row>
    <row r="27" spans="1:12" x14ac:dyDescent="0.25">
      <c r="B27" s="86" t="s">
        <v>278</v>
      </c>
      <c r="C27" s="8">
        <v>280.13107000000002</v>
      </c>
      <c r="D27" s="2" t="s">
        <v>108</v>
      </c>
      <c r="E27" s="2">
        <v>281.10000000000002</v>
      </c>
      <c r="F27" s="2">
        <v>109.1</v>
      </c>
      <c r="G27" s="2">
        <v>30</v>
      </c>
      <c r="H27" s="2">
        <v>10</v>
      </c>
      <c r="I27" s="2">
        <v>24</v>
      </c>
      <c r="J27" s="2">
        <v>12</v>
      </c>
      <c r="K27" s="2"/>
      <c r="L27" s="11">
        <v>8.27</v>
      </c>
    </row>
    <row r="28" spans="1:12" x14ac:dyDescent="0.25">
      <c r="A28" s="10" t="s">
        <v>111</v>
      </c>
      <c r="B28" s="98" t="s">
        <v>277</v>
      </c>
      <c r="C28" s="8">
        <v>338.13655</v>
      </c>
      <c r="D28" s="2" t="s">
        <v>107</v>
      </c>
      <c r="E28" s="2">
        <v>356.2</v>
      </c>
      <c r="F28" s="2">
        <v>261.10000000000002</v>
      </c>
      <c r="G28" s="2">
        <v>30</v>
      </c>
      <c r="H28" s="2">
        <v>10</v>
      </c>
      <c r="I28" s="2">
        <v>22</v>
      </c>
      <c r="J28" s="2">
        <v>11</v>
      </c>
      <c r="K28" s="2"/>
      <c r="L28" s="11">
        <v>10.97</v>
      </c>
    </row>
    <row r="29" spans="1:12" x14ac:dyDescent="0.25">
      <c r="B29" s="86" t="s">
        <v>278</v>
      </c>
      <c r="C29" s="8">
        <v>338.13655</v>
      </c>
      <c r="D29" s="2" t="s">
        <v>107</v>
      </c>
      <c r="E29" s="2">
        <v>356.2</v>
      </c>
      <c r="F29" s="2">
        <v>137.1</v>
      </c>
      <c r="G29" s="2">
        <v>30</v>
      </c>
      <c r="H29" s="2">
        <v>10</v>
      </c>
      <c r="I29" s="2">
        <v>22</v>
      </c>
      <c r="J29" s="2">
        <v>11</v>
      </c>
      <c r="K29" s="2"/>
      <c r="L29" s="11">
        <v>10.97</v>
      </c>
    </row>
    <row r="30" spans="1:12" x14ac:dyDescent="0.25">
      <c r="A30" s="10" t="s">
        <v>112</v>
      </c>
      <c r="B30" s="98" t="s">
        <v>277</v>
      </c>
      <c r="C30" s="8">
        <v>338.13655</v>
      </c>
      <c r="D30" s="2" t="s">
        <v>108</v>
      </c>
      <c r="E30" s="2">
        <v>339.1</v>
      </c>
      <c r="F30" s="2">
        <v>231</v>
      </c>
      <c r="G30" s="2">
        <v>30</v>
      </c>
      <c r="H30" s="2">
        <v>10</v>
      </c>
      <c r="I30" s="2">
        <v>15</v>
      </c>
      <c r="J30" s="2">
        <v>3</v>
      </c>
      <c r="K30" s="2"/>
      <c r="L30" s="11">
        <v>10.82</v>
      </c>
    </row>
    <row r="31" spans="1:12" x14ac:dyDescent="0.25">
      <c r="B31" s="86" t="s">
        <v>278</v>
      </c>
      <c r="C31" s="8">
        <v>338.13655</v>
      </c>
      <c r="D31" s="2" t="s">
        <v>108</v>
      </c>
      <c r="E31" s="2">
        <v>339.1</v>
      </c>
      <c r="F31" s="2">
        <v>213.1</v>
      </c>
      <c r="G31" s="2">
        <v>30</v>
      </c>
      <c r="H31" s="2">
        <v>10</v>
      </c>
      <c r="I31" s="2">
        <v>24</v>
      </c>
      <c r="J31" s="2">
        <v>15</v>
      </c>
      <c r="K31" s="2"/>
      <c r="L31" s="11">
        <v>10.82</v>
      </c>
    </row>
    <row r="32" spans="1:12" x14ac:dyDescent="0.25">
      <c r="A32" s="10" t="s">
        <v>54</v>
      </c>
      <c r="B32" s="98" t="s">
        <v>277</v>
      </c>
      <c r="C32" s="8">
        <v>296.12599</v>
      </c>
      <c r="D32" s="2" t="s">
        <v>108</v>
      </c>
      <c r="E32" s="2">
        <v>297.10000000000002</v>
      </c>
      <c r="F32" s="2">
        <v>203</v>
      </c>
      <c r="G32" s="2">
        <v>66</v>
      </c>
      <c r="H32" s="2">
        <v>3</v>
      </c>
      <c r="I32" s="2">
        <v>23</v>
      </c>
      <c r="J32" s="2">
        <v>3</v>
      </c>
      <c r="K32" s="2"/>
      <c r="L32" s="11">
        <v>6</v>
      </c>
    </row>
    <row r="33" spans="1:12" x14ac:dyDescent="0.25">
      <c r="B33" s="86" t="s">
        <v>278</v>
      </c>
      <c r="C33" s="8">
        <v>296.12599</v>
      </c>
      <c r="D33" s="2" t="s">
        <v>108</v>
      </c>
      <c r="E33" s="2">
        <v>297.10000000000002</v>
      </c>
      <c r="F33" s="2">
        <v>249</v>
      </c>
      <c r="G33" s="2">
        <v>66</v>
      </c>
      <c r="H33" s="2">
        <v>6</v>
      </c>
      <c r="I33" s="2">
        <v>15</v>
      </c>
      <c r="J33" s="2">
        <v>3</v>
      </c>
      <c r="K33" s="2"/>
      <c r="L33" s="11">
        <v>6</v>
      </c>
    </row>
    <row r="34" spans="1:12" x14ac:dyDescent="0.25">
      <c r="A34" s="10" t="s">
        <v>15</v>
      </c>
      <c r="B34" s="98" t="s">
        <v>277</v>
      </c>
      <c r="C34" s="8">
        <v>681.45642999999995</v>
      </c>
      <c r="D34" s="2" t="s">
        <v>107</v>
      </c>
      <c r="E34" s="2">
        <v>699.5</v>
      </c>
      <c r="F34" s="2">
        <v>210.1</v>
      </c>
      <c r="G34" s="2">
        <v>30</v>
      </c>
      <c r="H34" s="2">
        <v>10</v>
      </c>
      <c r="I34" s="2">
        <v>41</v>
      </c>
      <c r="J34" s="2">
        <v>24</v>
      </c>
      <c r="K34" s="2"/>
      <c r="L34" s="11">
        <v>20.079999999999998</v>
      </c>
    </row>
    <row r="35" spans="1:12" x14ac:dyDescent="0.25">
      <c r="B35" s="86" t="s">
        <v>278</v>
      </c>
      <c r="C35" s="8">
        <v>681.45642999999995</v>
      </c>
      <c r="D35" s="2" t="s">
        <v>107</v>
      </c>
      <c r="E35" s="2">
        <v>699.5</v>
      </c>
      <c r="F35" s="2">
        <v>228.1</v>
      </c>
      <c r="G35" s="2">
        <v>30</v>
      </c>
      <c r="H35" s="2">
        <v>10</v>
      </c>
      <c r="I35" s="2">
        <v>41</v>
      </c>
      <c r="J35" s="2">
        <v>12</v>
      </c>
      <c r="K35" s="2"/>
      <c r="L35" s="11">
        <v>20.079999999999998</v>
      </c>
    </row>
    <row r="36" spans="1:12" x14ac:dyDescent="0.25">
      <c r="A36" s="10" t="s">
        <v>16</v>
      </c>
      <c r="B36" s="98" t="s">
        <v>277</v>
      </c>
      <c r="C36" s="8">
        <v>667.44078000000002</v>
      </c>
      <c r="D36" s="2" t="s">
        <v>107</v>
      </c>
      <c r="E36" s="2">
        <v>685.5</v>
      </c>
      <c r="F36" s="2">
        <v>210.1</v>
      </c>
      <c r="G36" s="2">
        <v>30</v>
      </c>
      <c r="H36" s="2">
        <v>10</v>
      </c>
      <c r="I36" s="2">
        <v>39</v>
      </c>
      <c r="J36" s="2">
        <v>24</v>
      </c>
      <c r="K36" s="2"/>
      <c r="L36" s="11">
        <v>19.95</v>
      </c>
    </row>
    <row r="37" spans="1:12" x14ac:dyDescent="0.25">
      <c r="B37" s="86" t="s">
        <v>278</v>
      </c>
      <c r="C37" s="8">
        <v>667.44078000000002</v>
      </c>
      <c r="D37" s="2" t="s">
        <v>107</v>
      </c>
      <c r="E37" s="2">
        <v>685.5</v>
      </c>
      <c r="F37" s="2">
        <v>228.1</v>
      </c>
      <c r="G37" s="2">
        <v>30</v>
      </c>
      <c r="H37" s="2">
        <v>10</v>
      </c>
      <c r="I37" s="2">
        <v>43</v>
      </c>
      <c r="J37" s="2">
        <v>12</v>
      </c>
      <c r="K37" s="2"/>
      <c r="L37" s="11">
        <v>19.95</v>
      </c>
    </row>
    <row r="38" spans="1:12" x14ac:dyDescent="0.25">
      <c r="A38" s="10" t="s">
        <v>17</v>
      </c>
      <c r="B38" s="98" t="s">
        <v>277</v>
      </c>
      <c r="C38" s="8">
        <v>639.40948000000003</v>
      </c>
      <c r="D38" s="2" t="s">
        <v>107</v>
      </c>
      <c r="E38" s="2">
        <v>657.4</v>
      </c>
      <c r="F38" s="2">
        <v>196.1</v>
      </c>
      <c r="G38" s="2">
        <v>66</v>
      </c>
      <c r="H38" s="2">
        <v>10</v>
      </c>
      <c r="I38" s="2">
        <v>39</v>
      </c>
      <c r="J38" s="2">
        <v>10</v>
      </c>
      <c r="K38" s="2"/>
      <c r="L38" s="11">
        <v>19.63</v>
      </c>
    </row>
    <row r="39" spans="1:12" x14ac:dyDescent="0.25">
      <c r="B39" s="86" t="s">
        <v>278</v>
      </c>
      <c r="C39" s="8">
        <v>639.40948000000003</v>
      </c>
      <c r="D39" s="2" t="s">
        <v>107</v>
      </c>
      <c r="E39" s="2">
        <v>657.4</v>
      </c>
      <c r="F39" s="2">
        <v>214.1</v>
      </c>
      <c r="G39" s="2">
        <v>66</v>
      </c>
      <c r="H39" s="2">
        <v>10</v>
      </c>
      <c r="I39" s="2">
        <v>39</v>
      </c>
      <c r="J39" s="2">
        <v>12</v>
      </c>
      <c r="K39" s="2"/>
      <c r="L39" s="11">
        <v>19.63</v>
      </c>
    </row>
    <row r="40" spans="1:12" x14ac:dyDescent="0.25">
      <c r="A40" s="10" t="s">
        <v>18</v>
      </c>
      <c r="B40" s="98" t="s">
        <v>277</v>
      </c>
      <c r="C40" s="8">
        <v>653.42512999999997</v>
      </c>
      <c r="D40" s="2" t="s">
        <v>107</v>
      </c>
      <c r="E40" s="2">
        <v>671.5</v>
      </c>
      <c r="F40" s="2">
        <v>196.1</v>
      </c>
      <c r="G40" s="2">
        <v>30</v>
      </c>
      <c r="H40" s="2">
        <v>10</v>
      </c>
      <c r="I40" s="2">
        <v>41</v>
      </c>
      <c r="J40" s="2">
        <v>22</v>
      </c>
      <c r="K40" s="2"/>
      <c r="L40" s="11">
        <v>19.8</v>
      </c>
    </row>
    <row r="41" spans="1:12" x14ac:dyDescent="0.25">
      <c r="B41" s="86" t="s">
        <v>278</v>
      </c>
      <c r="C41" s="8">
        <v>653.42512999999997</v>
      </c>
      <c r="D41" s="2" t="s">
        <v>107</v>
      </c>
      <c r="E41" s="2">
        <v>671.5</v>
      </c>
      <c r="F41" s="2">
        <v>210.1</v>
      </c>
      <c r="G41" s="2">
        <v>30</v>
      </c>
      <c r="H41" s="2">
        <v>10</v>
      </c>
      <c r="I41" s="2">
        <v>39</v>
      </c>
      <c r="J41" s="2">
        <v>12</v>
      </c>
      <c r="K41" s="2"/>
      <c r="L41" s="11">
        <v>19.8</v>
      </c>
    </row>
    <row r="42" spans="1:12" x14ac:dyDescent="0.25">
      <c r="A42" s="10" t="s">
        <v>25</v>
      </c>
      <c r="B42" s="98" t="s">
        <v>277</v>
      </c>
      <c r="C42" s="8">
        <v>561.29512</v>
      </c>
      <c r="D42" s="2" t="s">
        <v>108</v>
      </c>
      <c r="E42" s="2">
        <v>562.29999999999995</v>
      </c>
      <c r="F42" s="2">
        <v>268.10000000000002</v>
      </c>
      <c r="G42" s="2">
        <v>71</v>
      </c>
      <c r="H42" s="2">
        <v>10</v>
      </c>
      <c r="I42" s="2">
        <v>33</v>
      </c>
      <c r="J42" s="2">
        <v>26</v>
      </c>
      <c r="K42" s="2"/>
      <c r="L42" s="11">
        <v>14.36</v>
      </c>
    </row>
    <row r="43" spans="1:12" x14ac:dyDescent="0.25">
      <c r="B43" s="86" t="s">
        <v>278</v>
      </c>
      <c r="C43" s="8">
        <v>561.29512</v>
      </c>
      <c r="D43" s="2" t="s">
        <v>108</v>
      </c>
      <c r="E43" s="2">
        <v>562.29999999999995</v>
      </c>
      <c r="F43" s="2">
        <v>223.3</v>
      </c>
      <c r="G43" s="2">
        <v>75</v>
      </c>
      <c r="H43" s="2">
        <v>9</v>
      </c>
      <c r="I43" s="2">
        <v>47</v>
      </c>
      <c r="J43" s="2">
        <v>25</v>
      </c>
      <c r="K43" s="2"/>
      <c r="L43" s="11">
        <v>14.36</v>
      </c>
    </row>
    <row r="44" spans="1:12" x14ac:dyDescent="0.25">
      <c r="A44" s="10" t="s">
        <v>26</v>
      </c>
      <c r="B44" s="98" t="s">
        <v>277</v>
      </c>
      <c r="C44" s="8">
        <v>561.29512</v>
      </c>
      <c r="D44" s="2" t="s">
        <v>108</v>
      </c>
      <c r="E44" s="2">
        <v>562.29999999999995</v>
      </c>
      <c r="F44" s="2">
        <v>544.29999999999995</v>
      </c>
      <c r="G44" s="2">
        <v>71</v>
      </c>
      <c r="H44" s="2">
        <v>10</v>
      </c>
      <c r="I44" s="2">
        <v>25</v>
      </c>
      <c r="J44" s="2">
        <v>18</v>
      </c>
      <c r="K44" s="2"/>
      <c r="L44" s="11">
        <v>15.39</v>
      </c>
    </row>
    <row r="45" spans="1:12" x14ac:dyDescent="0.25">
      <c r="B45" s="86" t="s">
        <v>278</v>
      </c>
      <c r="C45" s="8">
        <v>561.29512</v>
      </c>
      <c r="D45" s="2" t="s">
        <v>108</v>
      </c>
      <c r="E45" s="2">
        <v>562.29999999999995</v>
      </c>
      <c r="F45" s="2">
        <v>223.3</v>
      </c>
      <c r="G45" s="2">
        <v>75</v>
      </c>
      <c r="H45" s="2">
        <v>9</v>
      </c>
      <c r="I45" s="2">
        <v>47</v>
      </c>
      <c r="J45" s="2">
        <v>25</v>
      </c>
      <c r="K45" s="2"/>
      <c r="L45" s="11">
        <v>15.39</v>
      </c>
    </row>
    <row r="46" spans="1:12" x14ac:dyDescent="0.25">
      <c r="A46" s="10" t="s">
        <v>27</v>
      </c>
      <c r="B46" s="98" t="s">
        <v>277</v>
      </c>
      <c r="C46" s="8">
        <v>609.29512</v>
      </c>
      <c r="D46" s="2" t="s">
        <v>108</v>
      </c>
      <c r="E46" s="2">
        <v>610.4</v>
      </c>
      <c r="F46" s="2">
        <v>592.29999999999995</v>
      </c>
      <c r="G46" s="2">
        <v>35</v>
      </c>
      <c r="H46" s="2">
        <v>9</v>
      </c>
      <c r="I46" s="2">
        <v>20</v>
      </c>
      <c r="J46" s="2">
        <v>30</v>
      </c>
      <c r="K46" s="2"/>
      <c r="L46" s="11">
        <v>15.2</v>
      </c>
    </row>
    <row r="47" spans="1:12" x14ac:dyDescent="0.25">
      <c r="B47" s="86" t="s">
        <v>278</v>
      </c>
      <c r="C47" s="8">
        <v>609.29512</v>
      </c>
      <c r="D47" s="2" t="s">
        <v>108</v>
      </c>
      <c r="E47" s="2">
        <v>610.4</v>
      </c>
      <c r="F47" s="2">
        <v>223.3</v>
      </c>
      <c r="G47" s="2">
        <v>75</v>
      </c>
      <c r="H47" s="2">
        <v>6</v>
      </c>
      <c r="I47" s="2">
        <v>45</v>
      </c>
      <c r="J47" s="2">
        <v>25</v>
      </c>
      <c r="K47" s="2"/>
      <c r="L47" s="11">
        <v>15.2</v>
      </c>
    </row>
    <row r="48" spans="1:12" x14ac:dyDescent="0.25">
      <c r="A48" s="10" t="s">
        <v>28</v>
      </c>
      <c r="B48" s="98" t="s">
        <v>277</v>
      </c>
      <c r="C48" s="8">
        <v>609.29512</v>
      </c>
      <c r="D48" s="2" t="s">
        <v>108</v>
      </c>
      <c r="E48" s="2">
        <v>610.4</v>
      </c>
      <c r="F48" s="2">
        <v>592.29999999999995</v>
      </c>
      <c r="G48" s="2">
        <v>35</v>
      </c>
      <c r="H48" s="2">
        <v>10</v>
      </c>
      <c r="I48" s="2">
        <v>23</v>
      </c>
      <c r="J48" s="2">
        <v>28</v>
      </c>
      <c r="K48" s="2"/>
      <c r="L48" s="11">
        <v>16.04</v>
      </c>
    </row>
    <row r="49" spans="1:12" x14ac:dyDescent="0.25">
      <c r="B49" s="86" t="s">
        <v>278</v>
      </c>
      <c r="C49" s="8">
        <v>609.29512</v>
      </c>
      <c r="D49" s="2" t="s">
        <v>108</v>
      </c>
      <c r="E49" s="2">
        <v>610.4</v>
      </c>
      <c r="F49" s="2">
        <v>223.2</v>
      </c>
      <c r="G49" s="2">
        <v>76</v>
      </c>
      <c r="H49" s="2">
        <v>6</v>
      </c>
      <c r="I49" s="2">
        <v>45</v>
      </c>
      <c r="J49" s="2">
        <v>25</v>
      </c>
      <c r="K49" s="2"/>
      <c r="L49" s="11">
        <v>16.04</v>
      </c>
    </row>
    <row r="50" spans="1:12" x14ac:dyDescent="0.25">
      <c r="A50" s="10" t="s">
        <v>29</v>
      </c>
      <c r="B50" s="98" t="s">
        <v>277</v>
      </c>
      <c r="C50" s="8">
        <v>575.31077000000005</v>
      </c>
      <c r="D50" s="2" t="s">
        <v>108</v>
      </c>
      <c r="E50" s="2">
        <v>576.4</v>
      </c>
      <c r="F50" s="2">
        <v>223.3</v>
      </c>
      <c r="G50" s="2">
        <v>75</v>
      </c>
      <c r="H50" s="2">
        <v>6</v>
      </c>
      <c r="I50" s="2">
        <v>47</v>
      </c>
      <c r="J50" s="2">
        <v>25</v>
      </c>
      <c r="K50" s="2"/>
      <c r="L50" s="11">
        <v>15.1</v>
      </c>
    </row>
    <row r="51" spans="1:12" x14ac:dyDescent="0.25">
      <c r="B51" s="86" t="s">
        <v>278</v>
      </c>
      <c r="C51" s="8">
        <v>575.31077000000005</v>
      </c>
      <c r="D51" s="2" t="s">
        <v>108</v>
      </c>
      <c r="E51" s="2">
        <v>576.4</v>
      </c>
      <c r="F51" s="2">
        <v>208.2</v>
      </c>
      <c r="G51" s="2">
        <v>75</v>
      </c>
      <c r="H51" s="2">
        <v>6</v>
      </c>
      <c r="I51" s="2">
        <v>58</v>
      </c>
      <c r="J51" s="2">
        <v>25</v>
      </c>
      <c r="K51" s="2"/>
      <c r="L51" s="11">
        <v>15.1</v>
      </c>
    </row>
    <row r="52" spans="1:12" x14ac:dyDescent="0.25">
      <c r="A52" s="10" t="s">
        <v>30</v>
      </c>
      <c r="B52" s="98" t="s">
        <v>277</v>
      </c>
      <c r="C52" s="8">
        <v>575.31077000000005</v>
      </c>
      <c r="D52" s="2" t="s">
        <v>108</v>
      </c>
      <c r="E52" s="2">
        <v>576.4</v>
      </c>
      <c r="F52" s="2">
        <v>223.2</v>
      </c>
      <c r="G52" s="2">
        <v>75</v>
      </c>
      <c r="H52" s="2">
        <v>6</v>
      </c>
      <c r="I52" s="2">
        <v>45</v>
      </c>
      <c r="J52" s="2">
        <v>25</v>
      </c>
      <c r="K52" s="2"/>
      <c r="L52" s="11">
        <v>15.9</v>
      </c>
    </row>
    <row r="53" spans="1:12" x14ac:dyDescent="0.25">
      <c r="B53" s="86" t="s">
        <v>278</v>
      </c>
      <c r="C53" s="8">
        <v>575.31077000000005</v>
      </c>
      <c r="D53" s="2" t="s">
        <v>108</v>
      </c>
      <c r="E53" s="2">
        <v>576.4</v>
      </c>
      <c r="F53" s="2">
        <v>558.4</v>
      </c>
      <c r="G53" s="2">
        <v>35</v>
      </c>
      <c r="H53" s="2">
        <v>10</v>
      </c>
      <c r="I53" s="2">
        <v>21</v>
      </c>
      <c r="J53" s="2">
        <v>16</v>
      </c>
      <c r="K53" s="2"/>
      <c r="L53" s="11">
        <v>15.9</v>
      </c>
    </row>
    <row r="54" spans="1:12" x14ac:dyDescent="0.25">
      <c r="A54" s="10" t="s">
        <v>31</v>
      </c>
      <c r="B54" s="98" t="s">
        <v>277</v>
      </c>
      <c r="C54" s="8">
        <v>325.17903000000001</v>
      </c>
      <c r="D54" s="2" t="s">
        <v>108</v>
      </c>
      <c r="E54" s="2">
        <v>326.2</v>
      </c>
      <c r="F54" s="2">
        <v>223.3</v>
      </c>
      <c r="G54" s="2">
        <v>96</v>
      </c>
      <c r="H54" s="2">
        <v>10</v>
      </c>
      <c r="I54" s="2">
        <v>31</v>
      </c>
      <c r="J54" s="2">
        <v>14</v>
      </c>
      <c r="K54" s="2"/>
      <c r="L54" s="11">
        <v>6.58</v>
      </c>
    </row>
    <row r="55" spans="1:12" x14ac:dyDescent="0.25">
      <c r="B55" s="86" t="s">
        <v>278</v>
      </c>
      <c r="C55" s="8">
        <v>325.17903000000001</v>
      </c>
      <c r="D55" s="2" t="s">
        <v>108</v>
      </c>
      <c r="E55" s="2">
        <v>326.2</v>
      </c>
      <c r="F55" s="2">
        <v>208.1</v>
      </c>
      <c r="G55" s="2">
        <v>61</v>
      </c>
      <c r="H55" s="2">
        <v>10</v>
      </c>
      <c r="I55" s="2">
        <v>42</v>
      </c>
      <c r="J55" s="2">
        <v>20</v>
      </c>
      <c r="K55" s="2"/>
      <c r="L55" s="11">
        <v>6.58</v>
      </c>
    </row>
    <row r="56" spans="1:12" x14ac:dyDescent="0.25">
      <c r="A56" s="10" t="s">
        <v>32</v>
      </c>
      <c r="B56" s="98" t="s">
        <v>277</v>
      </c>
      <c r="C56" s="8">
        <v>325.17903000000001</v>
      </c>
      <c r="D56" s="2" t="s">
        <v>108</v>
      </c>
      <c r="E56" s="2">
        <v>326.2</v>
      </c>
      <c r="F56" s="2">
        <v>208.2</v>
      </c>
      <c r="G56" s="2">
        <v>75</v>
      </c>
      <c r="H56" s="2">
        <v>10</v>
      </c>
      <c r="I56" s="2">
        <v>39</v>
      </c>
      <c r="J56" s="2">
        <v>25</v>
      </c>
      <c r="K56" s="2"/>
      <c r="L56" s="11">
        <v>9.1</v>
      </c>
    </row>
    <row r="57" spans="1:12" x14ac:dyDescent="0.25">
      <c r="B57" s="86" t="s">
        <v>278</v>
      </c>
      <c r="C57" s="8">
        <v>325.17903000000001</v>
      </c>
      <c r="D57" s="2" t="s">
        <v>108</v>
      </c>
      <c r="E57" s="2">
        <v>326.2</v>
      </c>
      <c r="F57" s="2">
        <v>223.2</v>
      </c>
      <c r="G57" s="2">
        <v>75</v>
      </c>
      <c r="H57" s="2">
        <v>6</v>
      </c>
      <c r="I57" s="2">
        <v>35</v>
      </c>
      <c r="J57" s="2">
        <v>25</v>
      </c>
      <c r="K57" s="2"/>
      <c r="L57" s="11">
        <v>9.1</v>
      </c>
    </row>
    <row r="58" spans="1:12" x14ac:dyDescent="0.25">
      <c r="A58" s="10" t="s">
        <v>193</v>
      </c>
      <c r="B58" s="98" t="s">
        <v>277</v>
      </c>
      <c r="C58" s="8">
        <v>547.27946999999995</v>
      </c>
      <c r="D58" s="2" t="s">
        <v>108</v>
      </c>
      <c r="E58" s="2">
        <v>548.29999999999995</v>
      </c>
      <c r="F58" s="2">
        <v>223.1</v>
      </c>
      <c r="G58" s="2">
        <v>66</v>
      </c>
      <c r="H58" s="2">
        <v>10</v>
      </c>
      <c r="I58" s="2">
        <v>43</v>
      </c>
      <c r="J58" s="2">
        <v>22</v>
      </c>
      <c r="K58" s="2"/>
      <c r="L58" s="11">
        <v>14.06</v>
      </c>
    </row>
    <row r="59" spans="1:12" x14ac:dyDescent="0.25">
      <c r="B59" s="86" t="s">
        <v>278</v>
      </c>
      <c r="C59" s="8">
        <v>547.27946999999995</v>
      </c>
      <c r="D59" s="2" t="s">
        <v>108</v>
      </c>
      <c r="E59" s="2">
        <v>548.29999999999995</v>
      </c>
      <c r="F59" s="2">
        <v>208.1</v>
      </c>
      <c r="G59" s="2">
        <v>66</v>
      </c>
      <c r="H59" s="2">
        <v>10</v>
      </c>
      <c r="I59" s="2">
        <v>53</v>
      </c>
      <c r="J59" s="2">
        <v>20</v>
      </c>
      <c r="K59" s="2"/>
      <c r="L59" s="11">
        <v>14.06</v>
      </c>
    </row>
    <row r="60" spans="1:12" x14ac:dyDescent="0.25">
      <c r="A60" s="10" t="s">
        <v>194</v>
      </c>
      <c r="B60" s="98" t="s">
        <v>277</v>
      </c>
      <c r="C60" s="8">
        <v>547.27946999999995</v>
      </c>
      <c r="D60" s="2" t="s">
        <v>108</v>
      </c>
      <c r="E60" s="2">
        <v>548.29999999999995</v>
      </c>
      <c r="F60" s="2">
        <v>223.1</v>
      </c>
      <c r="G60" s="2">
        <v>66</v>
      </c>
      <c r="H60" s="2">
        <v>10</v>
      </c>
      <c r="I60" s="2">
        <v>43</v>
      </c>
      <c r="J60" s="2">
        <v>22</v>
      </c>
      <c r="K60" s="2"/>
      <c r="L60" s="11">
        <v>13.9</v>
      </c>
    </row>
    <row r="61" spans="1:12" x14ac:dyDescent="0.25">
      <c r="B61" s="86" t="s">
        <v>278</v>
      </c>
      <c r="C61" s="8">
        <v>547.27946999999995</v>
      </c>
      <c r="D61" s="2" t="s">
        <v>108</v>
      </c>
      <c r="E61" s="2">
        <v>548.29999999999995</v>
      </c>
      <c r="F61" s="2">
        <v>530.20000000000005</v>
      </c>
      <c r="G61" s="2">
        <v>66</v>
      </c>
      <c r="H61" s="2">
        <v>10</v>
      </c>
      <c r="I61" s="2">
        <v>21</v>
      </c>
      <c r="J61" s="2">
        <v>32</v>
      </c>
      <c r="K61" s="2"/>
      <c r="L61" s="11">
        <v>13.9</v>
      </c>
    </row>
    <row r="62" spans="1:12" x14ac:dyDescent="0.25">
      <c r="A62" s="10" t="s">
        <v>114</v>
      </c>
      <c r="B62" s="98" t="s">
        <v>277</v>
      </c>
      <c r="C62" s="8">
        <v>581.26382000000001</v>
      </c>
      <c r="D62" s="2" t="s">
        <v>108</v>
      </c>
      <c r="E62" s="2">
        <v>582.29999999999995</v>
      </c>
      <c r="F62" s="2">
        <v>208.1</v>
      </c>
      <c r="G62" s="2">
        <v>61</v>
      </c>
      <c r="H62" s="2">
        <v>10</v>
      </c>
      <c r="I62" s="2">
        <v>82</v>
      </c>
      <c r="J62" s="2">
        <v>14</v>
      </c>
      <c r="K62" s="2"/>
      <c r="L62" s="11">
        <v>14.28</v>
      </c>
    </row>
    <row r="63" spans="1:12" x14ac:dyDescent="0.25">
      <c r="B63" s="86" t="s">
        <v>278</v>
      </c>
      <c r="C63" s="8">
        <v>581.26382000000001</v>
      </c>
      <c r="D63" s="2" t="s">
        <v>108</v>
      </c>
      <c r="E63" s="2">
        <v>582.29999999999995</v>
      </c>
      <c r="F63" s="2">
        <v>223.2</v>
      </c>
      <c r="G63" s="2">
        <v>75</v>
      </c>
      <c r="H63" s="2">
        <v>10</v>
      </c>
      <c r="I63" s="2">
        <v>51</v>
      </c>
      <c r="J63" s="2">
        <v>20</v>
      </c>
      <c r="K63" s="2"/>
      <c r="L63" s="11">
        <v>14.28</v>
      </c>
    </row>
    <row r="64" spans="1:12" x14ac:dyDescent="0.25">
      <c r="A64" s="10" t="s">
        <v>115</v>
      </c>
      <c r="B64" s="98" t="s">
        <v>277</v>
      </c>
      <c r="C64" s="8">
        <v>581.26382000000001</v>
      </c>
      <c r="D64" s="2" t="s">
        <v>108</v>
      </c>
      <c r="E64" s="2">
        <v>582.29999999999995</v>
      </c>
      <c r="F64" s="2">
        <v>564.29999999999995</v>
      </c>
      <c r="G64" s="2">
        <v>61</v>
      </c>
      <c r="H64" s="2">
        <v>10</v>
      </c>
      <c r="I64" s="2">
        <v>21</v>
      </c>
      <c r="J64" s="2">
        <v>32</v>
      </c>
      <c r="K64" s="2"/>
      <c r="L64" s="11">
        <v>14.23</v>
      </c>
    </row>
    <row r="65" spans="1:12" x14ac:dyDescent="0.25">
      <c r="B65" s="86" t="s">
        <v>278</v>
      </c>
      <c r="C65" s="8">
        <v>581.26382000000001</v>
      </c>
      <c r="D65" s="2" t="s">
        <v>108</v>
      </c>
      <c r="E65" s="2">
        <v>582.29999999999995</v>
      </c>
      <c r="F65" s="2">
        <v>223.2</v>
      </c>
      <c r="G65" s="2">
        <v>75</v>
      </c>
      <c r="H65" s="2">
        <v>10</v>
      </c>
      <c r="I65" s="2">
        <v>51</v>
      </c>
      <c r="J65" s="2">
        <v>20</v>
      </c>
      <c r="K65" s="2"/>
      <c r="L65" s="11">
        <v>14.23</v>
      </c>
    </row>
    <row r="66" spans="1:12" x14ac:dyDescent="0.25">
      <c r="A66" s="10" t="s">
        <v>43</v>
      </c>
      <c r="B66" s="98" t="s">
        <v>277</v>
      </c>
      <c r="C66" s="8">
        <v>721.38846999999998</v>
      </c>
      <c r="D66" s="2" t="s">
        <v>108</v>
      </c>
      <c r="E66" s="2">
        <v>722.4</v>
      </c>
      <c r="F66" s="2">
        <v>352.2</v>
      </c>
      <c r="G66" s="2">
        <v>100</v>
      </c>
      <c r="H66" s="2">
        <v>5</v>
      </c>
      <c r="I66" s="2">
        <v>50</v>
      </c>
      <c r="J66" s="2">
        <v>20</v>
      </c>
      <c r="K66" s="2"/>
      <c r="L66" s="11">
        <v>16.5</v>
      </c>
    </row>
    <row r="67" spans="1:12" x14ac:dyDescent="0.25">
      <c r="B67" s="86" t="s">
        <v>278</v>
      </c>
      <c r="C67" s="8">
        <v>721.38846999999998</v>
      </c>
      <c r="D67" s="2" t="s">
        <v>108</v>
      </c>
      <c r="E67" s="2">
        <v>722.4</v>
      </c>
      <c r="F67" s="2">
        <v>334.3</v>
      </c>
      <c r="G67" s="2">
        <v>50</v>
      </c>
      <c r="H67" s="2">
        <v>10</v>
      </c>
      <c r="I67" s="2">
        <v>56</v>
      </c>
      <c r="J67" s="2">
        <v>20</v>
      </c>
      <c r="K67" s="2"/>
      <c r="L67" s="11">
        <v>16.5</v>
      </c>
    </row>
    <row r="68" spans="1:12" x14ac:dyDescent="0.25">
      <c r="A68" s="10" t="s">
        <v>44</v>
      </c>
      <c r="B68" s="98" t="s">
        <v>277</v>
      </c>
      <c r="C68" s="8">
        <v>705.39355999999998</v>
      </c>
      <c r="D68" s="2" t="s">
        <v>108</v>
      </c>
      <c r="E68" s="2">
        <v>706.4</v>
      </c>
      <c r="F68" s="2">
        <v>336.3</v>
      </c>
      <c r="G68" s="2">
        <v>100</v>
      </c>
      <c r="H68" s="2">
        <v>5</v>
      </c>
      <c r="I68" s="2">
        <v>50</v>
      </c>
      <c r="J68" s="2">
        <v>20</v>
      </c>
      <c r="K68" s="2"/>
      <c r="L68" s="11">
        <v>18.010000000000002</v>
      </c>
    </row>
    <row r="69" spans="1:12" x14ac:dyDescent="0.25">
      <c r="B69" s="86" t="s">
        <v>278</v>
      </c>
      <c r="C69" s="8">
        <v>705.39355999999998</v>
      </c>
      <c r="D69" s="2" t="s">
        <v>108</v>
      </c>
      <c r="E69" s="2">
        <v>706.4</v>
      </c>
      <c r="F69" s="2">
        <v>688.4</v>
      </c>
      <c r="G69" s="2">
        <v>16</v>
      </c>
      <c r="H69" s="2">
        <v>10</v>
      </c>
      <c r="I69" s="2">
        <v>39</v>
      </c>
      <c r="J69" s="2">
        <v>26</v>
      </c>
      <c r="K69" s="2"/>
      <c r="L69" s="11">
        <v>18.010000000000002</v>
      </c>
    </row>
    <row r="70" spans="1:12" x14ac:dyDescent="0.25">
      <c r="A70" s="10" t="s">
        <v>45</v>
      </c>
      <c r="B70" s="98" t="s">
        <v>277</v>
      </c>
      <c r="C70" s="8">
        <v>705.39355999999998</v>
      </c>
      <c r="D70" s="2" t="s">
        <v>108</v>
      </c>
      <c r="E70" s="91">
        <v>706.3</v>
      </c>
      <c r="F70" s="91">
        <v>318.3</v>
      </c>
      <c r="G70" s="2">
        <v>30</v>
      </c>
      <c r="H70" s="2">
        <v>9</v>
      </c>
      <c r="I70" s="2">
        <v>51</v>
      </c>
      <c r="J70" s="2">
        <v>30</v>
      </c>
      <c r="K70" s="2"/>
      <c r="L70" s="11">
        <v>17.329999999999998</v>
      </c>
    </row>
    <row r="71" spans="1:12" x14ac:dyDescent="0.25">
      <c r="B71" s="86" t="s">
        <v>278</v>
      </c>
      <c r="C71" s="8">
        <v>705.39355999999998</v>
      </c>
      <c r="D71" s="2" t="s">
        <v>108</v>
      </c>
      <c r="E71" s="91">
        <v>706.3</v>
      </c>
      <c r="F71" s="91">
        <v>336.3</v>
      </c>
      <c r="G71" s="2">
        <v>40</v>
      </c>
      <c r="H71" s="2">
        <v>12</v>
      </c>
      <c r="I71" s="2">
        <v>51</v>
      </c>
      <c r="J71" s="2">
        <v>10</v>
      </c>
      <c r="K71" s="2"/>
      <c r="L71" s="11">
        <v>17.329999999999998</v>
      </c>
    </row>
    <row r="72" spans="1:12" x14ac:dyDescent="0.25">
      <c r="A72" s="10" t="s">
        <v>158</v>
      </c>
      <c r="B72" s="98" t="s">
        <v>277</v>
      </c>
      <c r="C72" s="8">
        <v>354.13146999999998</v>
      </c>
      <c r="D72" s="2" t="s">
        <v>107</v>
      </c>
      <c r="E72" s="91">
        <v>372.1</v>
      </c>
      <c r="F72" s="91">
        <v>175</v>
      </c>
      <c r="G72" s="2">
        <v>31</v>
      </c>
      <c r="H72" s="2">
        <v>10</v>
      </c>
      <c r="I72" s="2">
        <v>32</v>
      </c>
      <c r="J72" s="2">
        <v>18</v>
      </c>
      <c r="K72" s="2"/>
      <c r="L72" s="11">
        <v>8.1300000000000008</v>
      </c>
    </row>
    <row r="73" spans="1:12" x14ac:dyDescent="0.25">
      <c r="B73" s="86" t="s">
        <v>278</v>
      </c>
      <c r="C73" s="8">
        <v>354.13146999999998</v>
      </c>
      <c r="D73" s="2" t="s">
        <v>107</v>
      </c>
      <c r="E73" s="91">
        <v>372.1</v>
      </c>
      <c r="F73" s="91">
        <v>229</v>
      </c>
      <c r="G73" s="2">
        <v>31</v>
      </c>
      <c r="H73" s="2">
        <v>10</v>
      </c>
      <c r="I73" s="2">
        <v>26</v>
      </c>
      <c r="J73" s="2">
        <v>10</v>
      </c>
      <c r="K73" s="2"/>
      <c r="L73" s="11">
        <v>8.1300000000000008</v>
      </c>
    </row>
    <row r="74" spans="1:12" x14ac:dyDescent="0.25">
      <c r="A74" s="10" t="s">
        <v>7</v>
      </c>
      <c r="B74" s="98" t="s">
        <v>277</v>
      </c>
      <c r="C74" s="8">
        <v>405.34541999999999</v>
      </c>
      <c r="D74" s="2" t="s">
        <v>108</v>
      </c>
      <c r="E74" s="91">
        <v>406.3</v>
      </c>
      <c r="F74" s="91">
        <v>370.3</v>
      </c>
      <c r="G74" s="2">
        <v>35</v>
      </c>
      <c r="H74" s="2">
        <v>10</v>
      </c>
      <c r="I74" s="2">
        <v>27</v>
      </c>
      <c r="J74" s="2">
        <v>14</v>
      </c>
      <c r="K74" s="2"/>
      <c r="L74" s="11">
        <v>16</v>
      </c>
    </row>
    <row r="75" spans="1:12" x14ac:dyDescent="0.25">
      <c r="B75" s="86" t="s">
        <v>278</v>
      </c>
      <c r="C75" s="8">
        <v>405.34541999999999</v>
      </c>
      <c r="D75" s="2" t="s">
        <v>108</v>
      </c>
      <c r="E75" s="91">
        <v>406.3</v>
      </c>
      <c r="F75" s="91">
        <v>388.4</v>
      </c>
      <c r="G75" s="2">
        <v>35</v>
      </c>
      <c r="H75" s="2">
        <v>10</v>
      </c>
      <c r="I75" s="2">
        <v>22</v>
      </c>
      <c r="J75" s="2">
        <v>14</v>
      </c>
      <c r="K75" s="2"/>
      <c r="L75" s="11">
        <v>16</v>
      </c>
    </row>
    <row r="76" spans="1:12" x14ac:dyDescent="0.25">
      <c r="A76" s="10" t="s">
        <v>55</v>
      </c>
      <c r="B76" s="98" t="s">
        <v>277</v>
      </c>
      <c r="C76" s="8">
        <v>424.20972</v>
      </c>
      <c r="D76" s="2" t="s">
        <v>107</v>
      </c>
      <c r="E76" s="91">
        <v>442.2</v>
      </c>
      <c r="F76" s="91">
        <v>215.1</v>
      </c>
      <c r="G76" s="2">
        <v>30</v>
      </c>
      <c r="H76" s="2">
        <v>10</v>
      </c>
      <c r="I76" s="2">
        <v>17</v>
      </c>
      <c r="J76" s="2">
        <v>12</v>
      </c>
      <c r="K76" s="2"/>
      <c r="L76" s="11">
        <v>15.89</v>
      </c>
    </row>
    <row r="77" spans="1:12" x14ac:dyDescent="0.25">
      <c r="B77" s="86" t="s">
        <v>278</v>
      </c>
      <c r="C77" s="8">
        <v>424.20972</v>
      </c>
      <c r="D77" s="2" t="s">
        <v>107</v>
      </c>
      <c r="E77" s="91">
        <v>442.2</v>
      </c>
      <c r="F77" s="91">
        <v>263.10000000000002</v>
      </c>
      <c r="G77" s="2">
        <v>30</v>
      </c>
      <c r="H77" s="2">
        <v>10</v>
      </c>
      <c r="I77" s="2">
        <v>19</v>
      </c>
      <c r="J77" s="2">
        <v>16</v>
      </c>
      <c r="K77" s="2"/>
      <c r="L77" s="11">
        <v>15.89</v>
      </c>
    </row>
    <row r="78" spans="1:12" x14ac:dyDescent="0.25">
      <c r="A78" s="10" t="s">
        <v>37</v>
      </c>
      <c r="B78" s="98" t="s">
        <v>277</v>
      </c>
      <c r="C78" s="8">
        <v>382.16277000000002</v>
      </c>
      <c r="D78" s="2" t="s">
        <v>107</v>
      </c>
      <c r="E78" s="91">
        <v>400.2</v>
      </c>
      <c r="F78" s="91">
        <v>185.1</v>
      </c>
      <c r="G78" s="2">
        <v>31</v>
      </c>
      <c r="H78" s="2">
        <v>10</v>
      </c>
      <c r="I78" s="2">
        <v>28</v>
      </c>
      <c r="J78" s="2">
        <v>20</v>
      </c>
      <c r="K78" s="2"/>
      <c r="L78" s="11">
        <v>9</v>
      </c>
    </row>
    <row r="79" spans="1:12" x14ac:dyDescent="0.25">
      <c r="B79" s="86" t="s">
        <v>278</v>
      </c>
      <c r="C79" s="8">
        <v>382.16277000000002</v>
      </c>
      <c r="D79" s="2" t="s">
        <v>107</v>
      </c>
      <c r="E79" s="91">
        <v>400.2</v>
      </c>
      <c r="F79" s="91">
        <v>215.1</v>
      </c>
      <c r="G79" s="2">
        <v>31</v>
      </c>
      <c r="H79" s="2">
        <v>10</v>
      </c>
      <c r="I79" s="2">
        <v>23</v>
      </c>
      <c r="J79" s="2">
        <v>12</v>
      </c>
      <c r="K79" s="2"/>
      <c r="L79" s="11">
        <v>9</v>
      </c>
    </row>
    <row r="80" spans="1:12" x14ac:dyDescent="0.25">
      <c r="A80" s="10" t="s">
        <v>13</v>
      </c>
      <c r="B80" s="98" t="s">
        <v>277</v>
      </c>
      <c r="C80" s="8">
        <v>403.08226000000002</v>
      </c>
      <c r="D80" s="2" t="s">
        <v>108</v>
      </c>
      <c r="E80" s="91">
        <v>404.1</v>
      </c>
      <c r="F80" s="91">
        <v>239.1</v>
      </c>
      <c r="G80" s="2">
        <v>26</v>
      </c>
      <c r="H80" s="2">
        <v>10</v>
      </c>
      <c r="I80" s="2">
        <v>31</v>
      </c>
      <c r="J80" s="2">
        <v>12</v>
      </c>
      <c r="K80" s="2"/>
      <c r="L80" s="11">
        <v>17.46</v>
      </c>
    </row>
    <row r="81" spans="1:12" x14ac:dyDescent="0.25">
      <c r="B81" s="86" t="s">
        <v>278</v>
      </c>
      <c r="C81" s="8">
        <v>403.08226000000002</v>
      </c>
      <c r="D81" s="2" t="s">
        <v>108</v>
      </c>
      <c r="E81" s="91">
        <v>404.1</v>
      </c>
      <c r="F81" s="91">
        <v>358.1</v>
      </c>
      <c r="G81" s="2">
        <v>26</v>
      </c>
      <c r="H81" s="2">
        <v>10</v>
      </c>
      <c r="I81" s="2">
        <v>21</v>
      </c>
      <c r="J81" s="2">
        <v>18</v>
      </c>
      <c r="K81" s="2"/>
      <c r="L81" s="11">
        <v>17.46</v>
      </c>
    </row>
    <row r="82" spans="1:12" x14ac:dyDescent="0.25">
      <c r="A82" s="10" t="s">
        <v>38</v>
      </c>
      <c r="B82" s="98" t="s">
        <v>277</v>
      </c>
      <c r="C82" s="8">
        <v>369.12124</v>
      </c>
      <c r="D82" s="2" t="s">
        <v>108</v>
      </c>
      <c r="E82" s="91">
        <v>370.1</v>
      </c>
      <c r="F82" s="91">
        <v>187.1</v>
      </c>
      <c r="G82" s="2">
        <v>31</v>
      </c>
      <c r="H82" s="2">
        <v>10</v>
      </c>
      <c r="I82" s="2">
        <v>45</v>
      </c>
      <c r="J82" s="2">
        <v>10</v>
      </c>
      <c r="K82" s="2"/>
      <c r="L82" s="11">
        <v>16.32</v>
      </c>
    </row>
    <row r="83" spans="1:12" x14ac:dyDescent="0.25">
      <c r="B83" s="86" t="s">
        <v>278</v>
      </c>
      <c r="C83" s="8">
        <v>369.12124</v>
      </c>
      <c r="D83" s="2" t="s">
        <v>108</v>
      </c>
      <c r="E83" s="91">
        <v>370.1</v>
      </c>
      <c r="F83" s="91">
        <v>205.1</v>
      </c>
      <c r="G83" s="2">
        <v>26</v>
      </c>
      <c r="H83" s="2">
        <v>10</v>
      </c>
      <c r="I83" s="2">
        <v>35</v>
      </c>
      <c r="J83" s="2">
        <v>12</v>
      </c>
      <c r="K83" s="2"/>
      <c r="L83" s="11">
        <v>16.32</v>
      </c>
    </row>
    <row r="84" spans="1:12" x14ac:dyDescent="0.25">
      <c r="A84" s="10" t="s">
        <v>116</v>
      </c>
      <c r="B84" s="98" t="s">
        <v>277</v>
      </c>
      <c r="C84" s="8">
        <v>788.27840000000003</v>
      </c>
      <c r="D84" s="2" t="s">
        <v>108</v>
      </c>
      <c r="E84" s="91">
        <v>789.4</v>
      </c>
      <c r="F84" s="91">
        <v>323.10000000000002</v>
      </c>
      <c r="G84" s="2">
        <v>66</v>
      </c>
      <c r="H84" s="2">
        <v>10</v>
      </c>
      <c r="I84" s="2">
        <v>39</v>
      </c>
      <c r="J84" s="2">
        <v>18</v>
      </c>
      <c r="K84" s="2"/>
      <c r="L84" s="11">
        <v>12.34</v>
      </c>
    </row>
    <row r="85" spans="1:12" x14ac:dyDescent="0.25">
      <c r="B85" s="86" t="s">
        <v>278</v>
      </c>
      <c r="C85" s="8">
        <v>788.27840000000003</v>
      </c>
      <c r="D85" s="2" t="s">
        <v>108</v>
      </c>
      <c r="E85" s="91">
        <v>789.4</v>
      </c>
      <c r="F85" s="91">
        <v>226.1</v>
      </c>
      <c r="G85" s="2">
        <v>66</v>
      </c>
      <c r="H85" s="2">
        <v>10</v>
      </c>
      <c r="I85" s="2">
        <v>49</v>
      </c>
      <c r="J85" s="2">
        <v>12</v>
      </c>
      <c r="K85" s="2"/>
      <c r="L85" s="11">
        <v>12.34</v>
      </c>
    </row>
    <row r="86" spans="1:12" x14ac:dyDescent="0.25">
      <c r="A86" s="10" t="s">
        <v>200</v>
      </c>
      <c r="B86" s="98" t="s">
        <v>277</v>
      </c>
      <c r="C86" s="8">
        <v>389.18517000000003</v>
      </c>
      <c r="D86" s="2" t="s">
        <v>108</v>
      </c>
      <c r="E86" s="91">
        <v>390.1</v>
      </c>
      <c r="F86" s="91">
        <v>193.1</v>
      </c>
      <c r="G86" s="2">
        <v>61</v>
      </c>
      <c r="H86" s="2">
        <v>10</v>
      </c>
      <c r="I86" s="2">
        <v>35</v>
      </c>
      <c r="J86" s="2">
        <v>22</v>
      </c>
      <c r="K86" s="2"/>
      <c r="L86" s="11">
        <v>15.87</v>
      </c>
    </row>
    <row r="87" spans="1:12" x14ac:dyDescent="0.25">
      <c r="B87" s="86" t="s">
        <v>278</v>
      </c>
      <c r="C87" s="8">
        <v>389.18517000000003</v>
      </c>
      <c r="D87" s="2" t="s">
        <v>108</v>
      </c>
      <c r="E87" s="91">
        <v>390.1</v>
      </c>
      <c r="F87" s="91">
        <v>322.10000000000002</v>
      </c>
      <c r="G87" s="2">
        <v>61</v>
      </c>
      <c r="H87" s="2">
        <v>10</v>
      </c>
      <c r="I87" s="2">
        <v>28</v>
      </c>
      <c r="J87" s="2">
        <v>18</v>
      </c>
      <c r="K87" s="2"/>
      <c r="L87" s="11">
        <v>15.87</v>
      </c>
    </row>
    <row r="88" spans="1:12" x14ac:dyDescent="0.25">
      <c r="A88" s="10" t="s">
        <v>117</v>
      </c>
      <c r="B88" s="98" t="s">
        <v>277</v>
      </c>
      <c r="C88" s="8">
        <v>532.26723000000004</v>
      </c>
      <c r="D88" s="2" t="s">
        <v>107</v>
      </c>
      <c r="E88" s="91">
        <v>550.20000000000005</v>
      </c>
      <c r="F88" s="91">
        <v>249.1</v>
      </c>
      <c r="G88" s="2">
        <v>31</v>
      </c>
      <c r="H88" s="2">
        <v>10</v>
      </c>
      <c r="I88" s="2">
        <v>23</v>
      </c>
      <c r="J88" s="2">
        <v>14</v>
      </c>
      <c r="K88" s="2"/>
      <c r="L88" s="11">
        <v>16.82</v>
      </c>
    </row>
    <row r="89" spans="1:12" x14ac:dyDescent="0.25">
      <c r="B89" s="86" t="s">
        <v>278</v>
      </c>
      <c r="C89" s="8">
        <v>532.26723000000004</v>
      </c>
      <c r="D89" s="2" t="s">
        <v>107</v>
      </c>
      <c r="E89" s="91">
        <v>550.20000000000005</v>
      </c>
      <c r="F89" s="91">
        <v>533.20000000000005</v>
      </c>
      <c r="G89" s="2">
        <v>31</v>
      </c>
      <c r="H89" s="2">
        <v>10</v>
      </c>
      <c r="I89" s="2">
        <v>16</v>
      </c>
      <c r="J89" s="2">
        <v>18</v>
      </c>
      <c r="K89" s="2"/>
      <c r="L89" s="11">
        <v>16.82</v>
      </c>
    </row>
    <row r="90" spans="1:12" x14ac:dyDescent="0.25">
      <c r="A90" s="10" t="s">
        <v>118</v>
      </c>
      <c r="B90" s="98" t="s">
        <v>277</v>
      </c>
      <c r="C90" s="8">
        <v>514.25666999999999</v>
      </c>
      <c r="D90" s="2" t="s">
        <v>107</v>
      </c>
      <c r="E90" s="91">
        <v>532.20000000000005</v>
      </c>
      <c r="F90" s="91">
        <v>361.2</v>
      </c>
      <c r="G90" s="2">
        <v>56</v>
      </c>
      <c r="H90" s="2">
        <v>10</v>
      </c>
      <c r="I90" s="2">
        <v>21</v>
      </c>
      <c r="J90" s="2">
        <v>20</v>
      </c>
      <c r="K90" s="2"/>
      <c r="L90" s="11">
        <v>18.23</v>
      </c>
    </row>
    <row r="91" spans="1:12" x14ac:dyDescent="0.25">
      <c r="B91" s="86" t="s">
        <v>278</v>
      </c>
      <c r="C91" s="8">
        <v>514.25666999999999</v>
      </c>
      <c r="D91" s="2" t="s">
        <v>107</v>
      </c>
      <c r="E91" s="91">
        <v>532.20000000000005</v>
      </c>
      <c r="F91" s="91">
        <v>113</v>
      </c>
      <c r="G91" s="2">
        <v>56</v>
      </c>
      <c r="H91" s="2">
        <v>10</v>
      </c>
      <c r="I91" s="2">
        <v>30</v>
      </c>
      <c r="J91" s="2">
        <v>14</v>
      </c>
      <c r="K91" s="2"/>
      <c r="L91" s="11">
        <v>18.23</v>
      </c>
    </row>
    <row r="92" spans="1:12" x14ac:dyDescent="0.25">
      <c r="A92" s="10" t="s">
        <v>36</v>
      </c>
      <c r="B92" s="98" t="s">
        <v>277</v>
      </c>
      <c r="C92" s="8">
        <v>324.06339000000003</v>
      </c>
      <c r="D92" s="2" t="s">
        <v>108</v>
      </c>
      <c r="E92" s="91">
        <v>325</v>
      </c>
      <c r="F92" s="91">
        <v>310.10000000000002</v>
      </c>
      <c r="G92" s="2">
        <v>76</v>
      </c>
      <c r="H92" s="2">
        <v>10</v>
      </c>
      <c r="I92" s="2">
        <v>37</v>
      </c>
      <c r="J92" s="2">
        <v>28</v>
      </c>
      <c r="K92" s="2"/>
      <c r="L92" s="11">
        <v>17.760000000000002</v>
      </c>
    </row>
    <row r="93" spans="1:12" x14ac:dyDescent="0.25">
      <c r="B93" s="86" t="s">
        <v>278</v>
      </c>
      <c r="C93" s="8">
        <v>324.06339000000003</v>
      </c>
      <c r="D93" s="2" t="s">
        <v>108</v>
      </c>
      <c r="E93" s="91">
        <v>325</v>
      </c>
      <c r="F93" s="91">
        <v>281</v>
      </c>
      <c r="G93" s="2">
        <v>76</v>
      </c>
      <c r="H93" s="2">
        <v>10</v>
      </c>
      <c r="I93" s="2">
        <v>51</v>
      </c>
      <c r="J93" s="2">
        <v>42</v>
      </c>
      <c r="K93" s="2"/>
      <c r="L93" s="11">
        <v>17.760000000000002</v>
      </c>
    </row>
    <row r="94" spans="1:12" x14ac:dyDescent="0.25">
      <c r="A94" s="10" t="s">
        <v>57</v>
      </c>
      <c r="B94" s="98" t="s">
        <v>277</v>
      </c>
      <c r="C94" s="8">
        <v>466.22028</v>
      </c>
      <c r="D94" s="2" t="s">
        <v>107</v>
      </c>
      <c r="E94" s="91">
        <v>484.3</v>
      </c>
      <c r="F94" s="91">
        <v>305.2</v>
      </c>
      <c r="G94" s="2">
        <v>31</v>
      </c>
      <c r="H94" s="2">
        <v>10</v>
      </c>
      <c r="I94" s="2">
        <v>19</v>
      </c>
      <c r="J94" s="2">
        <v>20</v>
      </c>
      <c r="K94" s="2"/>
      <c r="L94" s="11">
        <v>16.78</v>
      </c>
    </row>
    <row r="95" spans="1:12" x14ac:dyDescent="0.25">
      <c r="B95" s="86" t="s">
        <v>278</v>
      </c>
      <c r="C95" s="8">
        <v>466.22028</v>
      </c>
      <c r="D95" s="2" t="s">
        <v>107</v>
      </c>
      <c r="E95" s="91">
        <v>484.3</v>
      </c>
      <c r="F95" s="91">
        <v>185.1</v>
      </c>
      <c r="G95" s="2">
        <v>31</v>
      </c>
      <c r="H95" s="2">
        <v>10</v>
      </c>
      <c r="I95" s="2">
        <v>25</v>
      </c>
      <c r="J95" s="2">
        <v>10</v>
      </c>
      <c r="K95" s="2"/>
      <c r="L95" s="11">
        <v>16.78</v>
      </c>
    </row>
    <row r="96" spans="1:12" x14ac:dyDescent="0.25">
      <c r="A96" s="10" t="s">
        <v>3</v>
      </c>
      <c r="B96" s="98" t="s">
        <v>277</v>
      </c>
      <c r="C96" s="8">
        <v>298.14164</v>
      </c>
      <c r="D96" s="2" t="s">
        <v>107</v>
      </c>
      <c r="E96" s="91">
        <v>316.2</v>
      </c>
      <c r="F96" s="91">
        <v>281.2</v>
      </c>
      <c r="G96" s="2">
        <v>61</v>
      </c>
      <c r="H96" s="2">
        <v>10</v>
      </c>
      <c r="I96" s="2">
        <v>13</v>
      </c>
      <c r="J96" s="2">
        <v>8</v>
      </c>
      <c r="K96" s="2"/>
      <c r="L96" s="11">
        <v>4.43</v>
      </c>
    </row>
    <row r="97" spans="1:12" x14ac:dyDescent="0.25">
      <c r="B97" s="86" t="s">
        <v>278</v>
      </c>
      <c r="C97" s="8">
        <v>298.14164</v>
      </c>
      <c r="D97" s="2" t="s">
        <v>107</v>
      </c>
      <c r="E97" s="91">
        <v>316.2</v>
      </c>
      <c r="F97" s="91">
        <v>215.2</v>
      </c>
      <c r="G97" s="2">
        <v>61</v>
      </c>
      <c r="H97" s="2">
        <v>10</v>
      </c>
      <c r="I97" s="2">
        <v>16</v>
      </c>
      <c r="J97" s="2">
        <v>16</v>
      </c>
      <c r="K97" s="2"/>
      <c r="L97" s="11">
        <v>4.43</v>
      </c>
    </row>
    <row r="98" spans="1:12" x14ac:dyDescent="0.25">
      <c r="A98" s="10" t="s">
        <v>4</v>
      </c>
      <c r="B98" s="98" t="s">
        <v>277</v>
      </c>
      <c r="C98" s="8">
        <v>382.19914999999997</v>
      </c>
      <c r="D98" s="2" t="s">
        <v>107</v>
      </c>
      <c r="E98" s="91">
        <v>400.2</v>
      </c>
      <c r="F98" s="91">
        <v>215.2</v>
      </c>
      <c r="G98" s="2">
        <v>31</v>
      </c>
      <c r="H98" s="2">
        <v>10</v>
      </c>
      <c r="I98" s="2">
        <v>25</v>
      </c>
      <c r="J98" s="2">
        <v>12</v>
      </c>
      <c r="K98" s="2"/>
      <c r="L98" s="11">
        <v>14.69</v>
      </c>
    </row>
    <row r="99" spans="1:12" x14ac:dyDescent="0.25">
      <c r="B99" s="86" t="s">
        <v>278</v>
      </c>
      <c r="C99" s="8">
        <v>382.19914999999997</v>
      </c>
      <c r="D99" s="2" t="s">
        <v>107</v>
      </c>
      <c r="E99" s="91">
        <v>400.2</v>
      </c>
      <c r="F99" s="91">
        <v>125.2</v>
      </c>
      <c r="G99" s="2">
        <v>31</v>
      </c>
      <c r="H99" s="2">
        <v>10</v>
      </c>
      <c r="I99" s="2">
        <v>19</v>
      </c>
      <c r="J99" s="2">
        <v>14</v>
      </c>
      <c r="K99" s="2"/>
      <c r="L99" s="11">
        <v>14.69</v>
      </c>
    </row>
    <row r="100" spans="1:12" x14ac:dyDescent="0.25">
      <c r="A100" s="10" t="s">
        <v>42</v>
      </c>
      <c r="B100" s="98" t="s">
        <v>277</v>
      </c>
      <c r="C100" s="8">
        <v>502.22028</v>
      </c>
      <c r="D100" s="2" t="s">
        <v>107</v>
      </c>
      <c r="E100" s="91">
        <v>520.20000000000005</v>
      </c>
      <c r="F100" s="91">
        <v>249.1</v>
      </c>
      <c r="G100" s="2">
        <v>31</v>
      </c>
      <c r="H100" s="2">
        <v>10</v>
      </c>
      <c r="I100" s="2">
        <v>25</v>
      </c>
      <c r="J100" s="2">
        <v>14</v>
      </c>
      <c r="K100" s="2"/>
      <c r="L100" s="11">
        <v>16.54</v>
      </c>
    </row>
    <row r="101" spans="1:12" x14ac:dyDescent="0.25">
      <c r="B101" s="86" t="s">
        <v>278</v>
      </c>
      <c r="C101" s="8">
        <v>502.22028</v>
      </c>
      <c r="D101" s="2" t="s">
        <v>107</v>
      </c>
      <c r="E101" s="91">
        <v>520.20000000000005</v>
      </c>
      <c r="F101" s="91">
        <v>457.1</v>
      </c>
      <c r="G101" s="2">
        <v>31</v>
      </c>
      <c r="H101" s="2">
        <v>10</v>
      </c>
      <c r="I101" s="2">
        <v>17</v>
      </c>
      <c r="J101" s="2">
        <v>14</v>
      </c>
      <c r="K101" s="2"/>
      <c r="L101" s="11">
        <v>16.54</v>
      </c>
    </row>
    <row r="102" spans="1:12" x14ac:dyDescent="0.25">
      <c r="A102" s="10" t="s">
        <v>6</v>
      </c>
      <c r="B102" s="98" t="s">
        <v>277</v>
      </c>
      <c r="C102" s="8">
        <v>266.15181000000001</v>
      </c>
      <c r="D102" s="2" t="s">
        <v>108</v>
      </c>
      <c r="E102" s="91">
        <v>267</v>
      </c>
      <c r="F102" s="91">
        <v>219</v>
      </c>
      <c r="G102" s="2">
        <v>36</v>
      </c>
      <c r="H102" s="2">
        <v>10</v>
      </c>
      <c r="I102" s="2">
        <v>15</v>
      </c>
      <c r="J102" s="2">
        <v>14</v>
      </c>
      <c r="K102" s="2"/>
      <c r="L102" s="11">
        <v>9.6199999999999992</v>
      </c>
    </row>
    <row r="103" spans="1:12" x14ac:dyDescent="0.25">
      <c r="B103" s="86" t="s">
        <v>278</v>
      </c>
      <c r="C103" s="8">
        <v>266.15181000000001</v>
      </c>
      <c r="D103" s="2" t="s">
        <v>108</v>
      </c>
      <c r="E103" s="91">
        <v>267</v>
      </c>
      <c r="F103" s="91">
        <v>249.1</v>
      </c>
      <c r="G103" s="2">
        <v>36</v>
      </c>
      <c r="H103" s="2">
        <v>10</v>
      </c>
      <c r="I103" s="2">
        <v>14</v>
      </c>
      <c r="J103" s="2">
        <v>8</v>
      </c>
      <c r="K103" s="2"/>
      <c r="L103" s="11">
        <v>9.6199999999999992</v>
      </c>
    </row>
    <row r="104" spans="1:12" x14ac:dyDescent="0.25">
      <c r="A104" s="10" t="s">
        <v>211</v>
      </c>
      <c r="B104" s="98" t="s">
        <v>277</v>
      </c>
      <c r="C104" s="8">
        <v>480.19954999999999</v>
      </c>
      <c r="D104" s="2" t="s">
        <v>107</v>
      </c>
      <c r="E104" s="91">
        <v>498.1</v>
      </c>
      <c r="F104" s="91">
        <v>319.10000000000002</v>
      </c>
      <c r="G104" s="2">
        <v>26</v>
      </c>
      <c r="H104" s="2">
        <v>10</v>
      </c>
      <c r="I104" s="2">
        <v>18</v>
      </c>
      <c r="J104" s="2">
        <v>18</v>
      </c>
      <c r="K104" s="2"/>
      <c r="L104" s="11">
        <v>15.18</v>
      </c>
    </row>
    <row r="105" spans="1:12" x14ac:dyDescent="0.25">
      <c r="B105" s="86" t="s">
        <v>278</v>
      </c>
      <c r="C105" s="8">
        <v>480.19954999999999</v>
      </c>
      <c r="D105" s="2" t="s">
        <v>107</v>
      </c>
      <c r="E105" s="91">
        <v>498.1</v>
      </c>
      <c r="F105" s="91">
        <v>283.2</v>
      </c>
      <c r="G105" s="2">
        <v>36</v>
      </c>
      <c r="H105" s="2">
        <v>10</v>
      </c>
      <c r="I105" s="2">
        <v>33</v>
      </c>
      <c r="J105" s="2">
        <v>10</v>
      </c>
      <c r="K105" s="2"/>
      <c r="L105" s="11">
        <v>15.18</v>
      </c>
    </row>
    <row r="106" spans="1:12" x14ac:dyDescent="0.25">
      <c r="A106" s="10" t="s">
        <v>212</v>
      </c>
      <c r="B106" s="98" t="s">
        <v>277</v>
      </c>
      <c r="C106" s="8">
        <v>289.16779000000002</v>
      </c>
      <c r="D106" s="2" t="s">
        <v>108</v>
      </c>
      <c r="E106" s="91">
        <v>290.10000000000002</v>
      </c>
      <c r="F106" s="91">
        <v>124</v>
      </c>
      <c r="G106" s="2">
        <v>96</v>
      </c>
      <c r="H106" s="2">
        <v>10</v>
      </c>
      <c r="I106" s="2">
        <v>33</v>
      </c>
      <c r="J106" s="2">
        <v>14</v>
      </c>
      <c r="K106" s="2"/>
      <c r="L106" s="11">
        <v>8.34</v>
      </c>
    </row>
    <row r="107" spans="1:12" x14ac:dyDescent="0.25">
      <c r="B107" s="86" t="s">
        <v>278</v>
      </c>
      <c r="C107" s="8">
        <v>289.16779000000002</v>
      </c>
      <c r="D107" s="2" t="s">
        <v>108</v>
      </c>
      <c r="E107" s="91">
        <v>290.10000000000002</v>
      </c>
      <c r="F107" s="91">
        <v>93</v>
      </c>
      <c r="G107" s="2">
        <v>96</v>
      </c>
      <c r="H107" s="2">
        <v>10</v>
      </c>
      <c r="I107" s="2">
        <v>37</v>
      </c>
      <c r="J107" s="2">
        <v>10</v>
      </c>
      <c r="K107" s="2"/>
      <c r="L107" s="11">
        <v>8.34</v>
      </c>
    </row>
    <row r="108" spans="1:12" x14ac:dyDescent="0.25">
      <c r="A108" s="10" t="s">
        <v>215</v>
      </c>
      <c r="B108" s="98" t="s">
        <v>277</v>
      </c>
      <c r="C108" s="8">
        <v>397.21005000000002</v>
      </c>
      <c r="D108" s="2" t="s">
        <v>108</v>
      </c>
      <c r="E108" s="91">
        <v>398.2</v>
      </c>
      <c r="F108" s="91">
        <v>120.1</v>
      </c>
      <c r="G108" s="2">
        <v>61</v>
      </c>
      <c r="H108" s="2">
        <v>10</v>
      </c>
      <c r="I108" s="2">
        <v>29</v>
      </c>
      <c r="J108" s="2">
        <v>10</v>
      </c>
      <c r="K108" s="2"/>
      <c r="L108" s="11">
        <v>11.02</v>
      </c>
    </row>
    <row r="109" spans="1:12" x14ac:dyDescent="0.25">
      <c r="B109" s="86" t="s">
        <v>278</v>
      </c>
      <c r="C109" s="8">
        <v>397.21005000000002</v>
      </c>
      <c r="D109" s="2" t="s">
        <v>108</v>
      </c>
      <c r="E109" s="91">
        <v>398.2</v>
      </c>
      <c r="F109" s="91">
        <v>220</v>
      </c>
      <c r="G109" s="2">
        <v>61</v>
      </c>
      <c r="H109" s="2">
        <v>10</v>
      </c>
      <c r="I109" s="2">
        <v>23</v>
      </c>
      <c r="J109" s="2">
        <v>6</v>
      </c>
      <c r="K109" s="2"/>
      <c r="L109" s="11">
        <v>11.02</v>
      </c>
    </row>
    <row r="110" spans="1:12" x14ac:dyDescent="0.25">
      <c r="A110" s="10" t="s">
        <v>216</v>
      </c>
      <c r="B110" s="98" t="s">
        <v>277</v>
      </c>
      <c r="C110" s="8">
        <v>413.20497</v>
      </c>
      <c r="D110" s="2" t="s">
        <v>108</v>
      </c>
      <c r="E110" s="91">
        <v>414.2</v>
      </c>
      <c r="F110" s="91">
        <v>254.1</v>
      </c>
      <c r="G110" s="2">
        <v>161</v>
      </c>
      <c r="H110" s="2">
        <v>10</v>
      </c>
      <c r="I110" s="2">
        <v>41</v>
      </c>
      <c r="J110" s="2">
        <v>20</v>
      </c>
      <c r="K110" s="2"/>
      <c r="L110" s="11">
        <v>10.88</v>
      </c>
    </row>
    <row r="111" spans="1:12" x14ac:dyDescent="0.25">
      <c r="B111" s="86" t="s">
        <v>278</v>
      </c>
      <c r="C111" s="8">
        <v>413.20497</v>
      </c>
      <c r="D111" s="2" t="s">
        <v>108</v>
      </c>
      <c r="E111" s="91">
        <v>414.2</v>
      </c>
      <c r="F111" s="91">
        <v>352.1</v>
      </c>
      <c r="G111" s="2">
        <v>161</v>
      </c>
      <c r="H111" s="2">
        <v>10</v>
      </c>
      <c r="I111" s="2">
        <v>35</v>
      </c>
      <c r="J111" s="2">
        <v>20</v>
      </c>
      <c r="K111" s="2"/>
      <c r="L111" s="11">
        <v>10.88</v>
      </c>
    </row>
    <row r="112" spans="1:12" x14ac:dyDescent="0.25">
      <c r="A112" s="10" t="s">
        <v>213</v>
      </c>
      <c r="B112" s="98" t="s">
        <v>277</v>
      </c>
      <c r="C112" s="8">
        <v>349.15253999999999</v>
      </c>
      <c r="D112" s="2" t="s">
        <v>108</v>
      </c>
      <c r="E112" s="91">
        <v>350.1</v>
      </c>
      <c r="F112" s="91">
        <v>138</v>
      </c>
      <c r="G112" s="2">
        <v>166</v>
      </c>
      <c r="H112" s="2">
        <v>10</v>
      </c>
      <c r="I112" s="2">
        <v>39</v>
      </c>
      <c r="J112" s="2">
        <v>14</v>
      </c>
      <c r="K112" s="2"/>
      <c r="L112" s="11">
        <v>4.45</v>
      </c>
    </row>
    <row r="113" spans="1:12" x14ac:dyDescent="0.25">
      <c r="B113" s="86" t="s">
        <v>278</v>
      </c>
      <c r="C113" s="8">
        <v>349.15253999999999</v>
      </c>
      <c r="D113" s="2" t="s">
        <v>108</v>
      </c>
      <c r="E113" s="91">
        <v>350.1</v>
      </c>
      <c r="F113" s="91">
        <v>120</v>
      </c>
      <c r="G113" s="2">
        <v>166</v>
      </c>
      <c r="H113" s="2">
        <v>10</v>
      </c>
      <c r="I113" s="2">
        <v>37</v>
      </c>
      <c r="J113" s="2">
        <v>14</v>
      </c>
      <c r="K113" s="2"/>
      <c r="L113" s="11">
        <v>4.45</v>
      </c>
    </row>
    <row r="114" spans="1:12" x14ac:dyDescent="0.25">
      <c r="A114" s="10" t="s">
        <v>217</v>
      </c>
      <c r="B114" s="98" t="s">
        <v>277</v>
      </c>
      <c r="C114" s="8">
        <v>365.14744999999999</v>
      </c>
      <c r="D114" s="2" t="s">
        <v>108</v>
      </c>
      <c r="E114" s="91">
        <v>366.1</v>
      </c>
      <c r="F114" s="91">
        <v>118.1</v>
      </c>
      <c r="G114" s="2">
        <v>151</v>
      </c>
      <c r="H114" s="2">
        <v>10</v>
      </c>
      <c r="I114" s="2">
        <v>37</v>
      </c>
      <c r="J114" s="2">
        <v>12</v>
      </c>
      <c r="K114" s="2"/>
      <c r="L114" s="11">
        <v>5.1100000000000003</v>
      </c>
    </row>
    <row r="115" spans="1:12" x14ac:dyDescent="0.25">
      <c r="B115" s="86" t="s">
        <v>278</v>
      </c>
      <c r="C115" s="8">
        <v>365.14744999999999</v>
      </c>
      <c r="D115" s="2" t="s">
        <v>108</v>
      </c>
      <c r="E115" s="91">
        <v>366.1</v>
      </c>
      <c r="F115" s="91">
        <v>136.1</v>
      </c>
      <c r="G115" s="2">
        <v>151</v>
      </c>
      <c r="H115" s="2">
        <v>10</v>
      </c>
      <c r="I115" s="2">
        <v>39</v>
      </c>
      <c r="J115" s="2">
        <v>10</v>
      </c>
      <c r="K115" s="2"/>
      <c r="L115" s="11">
        <v>5.1100000000000003</v>
      </c>
    </row>
    <row r="116" spans="1:12" x14ac:dyDescent="0.25">
      <c r="A116" s="10" t="s">
        <v>214</v>
      </c>
      <c r="B116" s="98" t="s">
        <v>277</v>
      </c>
      <c r="C116" s="8">
        <v>329.18383999999998</v>
      </c>
      <c r="D116" s="2" t="s">
        <v>108</v>
      </c>
      <c r="E116" s="91">
        <v>330.2</v>
      </c>
      <c r="F116" s="91">
        <v>138.1</v>
      </c>
      <c r="G116" s="2">
        <v>131</v>
      </c>
      <c r="H116" s="2">
        <v>10</v>
      </c>
      <c r="I116" s="2">
        <v>29</v>
      </c>
      <c r="J116" s="2">
        <v>18</v>
      </c>
      <c r="K116" s="2"/>
      <c r="L116" s="11">
        <v>5.38</v>
      </c>
    </row>
    <row r="117" spans="1:12" x14ac:dyDescent="0.25">
      <c r="B117" s="86" t="s">
        <v>278</v>
      </c>
      <c r="C117" s="8">
        <v>329.18383999999998</v>
      </c>
      <c r="D117" s="2" t="s">
        <v>108</v>
      </c>
      <c r="E117" s="91">
        <v>330.2</v>
      </c>
      <c r="F117" s="91">
        <v>156</v>
      </c>
      <c r="G117" s="2">
        <v>131</v>
      </c>
      <c r="H117" s="2">
        <v>10</v>
      </c>
      <c r="I117" s="2">
        <v>39</v>
      </c>
      <c r="J117" s="2">
        <v>20</v>
      </c>
      <c r="K117" s="2"/>
      <c r="L117" s="11">
        <v>5.38</v>
      </c>
    </row>
    <row r="118" spans="1:12" x14ac:dyDescent="0.25">
      <c r="A118" s="10" t="s">
        <v>218</v>
      </c>
      <c r="B118" s="98" t="s">
        <v>277</v>
      </c>
      <c r="C118" s="8">
        <v>345.17874999999998</v>
      </c>
      <c r="D118" s="2" t="s">
        <v>108</v>
      </c>
      <c r="E118" s="91">
        <v>346.2</v>
      </c>
      <c r="F118" s="91">
        <v>111</v>
      </c>
      <c r="G118" s="2">
        <v>201</v>
      </c>
      <c r="H118" s="2">
        <v>10</v>
      </c>
      <c r="I118" s="2">
        <v>61</v>
      </c>
      <c r="J118" s="2">
        <v>16</v>
      </c>
      <c r="K118" s="2"/>
      <c r="L118" s="11">
        <v>5.84</v>
      </c>
    </row>
    <row r="119" spans="1:12" x14ac:dyDescent="0.25">
      <c r="B119" s="86" t="s">
        <v>278</v>
      </c>
      <c r="C119" s="8">
        <v>345.17874999999998</v>
      </c>
      <c r="D119" s="2" t="s">
        <v>108</v>
      </c>
      <c r="E119" s="91">
        <v>346.2</v>
      </c>
      <c r="F119" s="91">
        <v>172.1</v>
      </c>
      <c r="G119" s="2">
        <v>201</v>
      </c>
      <c r="H119" s="2">
        <v>10</v>
      </c>
      <c r="I119" s="2">
        <v>41</v>
      </c>
      <c r="J119" s="2">
        <v>14</v>
      </c>
      <c r="K119" s="2"/>
      <c r="L119" s="11">
        <v>5.84</v>
      </c>
    </row>
    <row r="120" spans="1:12" x14ac:dyDescent="0.25">
      <c r="A120" s="10" t="s">
        <v>219</v>
      </c>
      <c r="B120" s="98" t="s">
        <v>277</v>
      </c>
      <c r="C120" s="8">
        <v>413.2049667</v>
      </c>
      <c r="D120" s="2" t="s">
        <v>108</v>
      </c>
      <c r="E120" s="91">
        <v>414.2</v>
      </c>
      <c r="F120" s="91">
        <v>254.1</v>
      </c>
      <c r="G120" s="2">
        <v>161</v>
      </c>
      <c r="H120" s="2">
        <v>10</v>
      </c>
      <c r="I120" s="2">
        <v>41</v>
      </c>
      <c r="J120" s="2">
        <v>20</v>
      </c>
      <c r="K120" s="2"/>
      <c r="L120" s="11">
        <v>12.2</v>
      </c>
    </row>
    <row r="121" spans="1:12" x14ac:dyDescent="0.25">
      <c r="B121" s="86" t="s">
        <v>278</v>
      </c>
      <c r="C121" s="8">
        <v>413.2049667</v>
      </c>
      <c r="D121" s="2" t="s">
        <v>108</v>
      </c>
      <c r="E121" s="91">
        <v>414.2</v>
      </c>
      <c r="F121" s="91">
        <v>352.1</v>
      </c>
      <c r="G121" s="2">
        <v>161</v>
      </c>
      <c r="H121" s="2">
        <v>10</v>
      </c>
      <c r="I121" s="2">
        <v>35</v>
      </c>
      <c r="J121" s="2">
        <v>20</v>
      </c>
      <c r="K121" s="2"/>
      <c r="L121" s="11">
        <v>12.2</v>
      </c>
    </row>
    <row r="122" spans="1:12" x14ac:dyDescent="0.25">
      <c r="A122" s="10" t="s">
        <v>221</v>
      </c>
      <c r="B122" s="98" t="s">
        <v>277</v>
      </c>
      <c r="C122" s="8">
        <v>313.18892</v>
      </c>
      <c r="D122" s="2" t="s">
        <v>108</v>
      </c>
      <c r="E122" s="91">
        <v>314.2</v>
      </c>
      <c r="F122" s="91">
        <v>138</v>
      </c>
      <c r="G122" s="2">
        <v>96</v>
      </c>
      <c r="H122" s="2">
        <v>10</v>
      </c>
      <c r="I122" s="2">
        <v>27</v>
      </c>
      <c r="J122" s="2">
        <v>10</v>
      </c>
      <c r="K122" s="2"/>
      <c r="L122" s="11">
        <v>7.77</v>
      </c>
    </row>
    <row r="123" spans="1:12" x14ac:dyDescent="0.25">
      <c r="B123" s="86" t="s">
        <v>278</v>
      </c>
      <c r="C123" s="8">
        <v>313.18892</v>
      </c>
      <c r="D123" s="2" t="s">
        <v>108</v>
      </c>
      <c r="E123" s="91">
        <v>314.2</v>
      </c>
      <c r="F123" s="91">
        <v>156</v>
      </c>
      <c r="G123" s="2">
        <v>96</v>
      </c>
      <c r="H123" s="2">
        <v>10</v>
      </c>
      <c r="I123" s="2">
        <v>35</v>
      </c>
      <c r="J123" s="2">
        <v>10</v>
      </c>
      <c r="K123" s="2"/>
      <c r="L123" s="11">
        <v>7.77</v>
      </c>
    </row>
    <row r="124" spans="1:12" x14ac:dyDescent="0.25">
      <c r="A124" s="10" t="s">
        <v>220</v>
      </c>
      <c r="B124" s="98" t="s">
        <v>277</v>
      </c>
      <c r="C124" s="8">
        <v>329.18383999999998</v>
      </c>
      <c r="D124" s="2" t="s">
        <v>108</v>
      </c>
      <c r="E124" s="91">
        <v>330.1</v>
      </c>
      <c r="F124" s="91">
        <v>172</v>
      </c>
      <c r="G124" s="2">
        <v>136</v>
      </c>
      <c r="H124" s="2">
        <v>10</v>
      </c>
      <c r="I124" s="2">
        <v>37</v>
      </c>
      <c r="J124" s="2">
        <v>12</v>
      </c>
      <c r="K124" s="2"/>
      <c r="L124" s="11">
        <v>8.49</v>
      </c>
    </row>
    <row r="125" spans="1:12" x14ac:dyDescent="0.25">
      <c r="B125" s="86" t="s">
        <v>278</v>
      </c>
      <c r="C125" s="8">
        <v>329.18383999999998</v>
      </c>
      <c r="D125" s="2" t="s">
        <v>108</v>
      </c>
      <c r="E125" s="91">
        <v>330.1</v>
      </c>
      <c r="F125" s="91">
        <v>111</v>
      </c>
      <c r="G125" s="2">
        <v>136</v>
      </c>
      <c r="H125" s="2">
        <v>10</v>
      </c>
      <c r="I125" s="2">
        <v>55</v>
      </c>
      <c r="J125" s="2">
        <v>10</v>
      </c>
      <c r="K125" s="2"/>
      <c r="L125" s="11">
        <v>8.49</v>
      </c>
    </row>
    <row r="126" spans="1:12" x14ac:dyDescent="0.25">
      <c r="A126" s="10" t="s">
        <v>223</v>
      </c>
      <c r="B126" s="98" t="s">
        <v>277</v>
      </c>
      <c r="C126" s="8">
        <v>299.17327</v>
      </c>
      <c r="D126" s="2" t="s">
        <v>108</v>
      </c>
      <c r="E126" s="91">
        <v>300.10000000000002</v>
      </c>
      <c r="F126" s="91">
        <v>156.1</v>
      </c>
      <c r="G126" s="2">
        <v>126</v>
      </c>
      <c r="H126" s="2">
        <v>10</v>
      </c>
      <c r="I126" s="2">
        <v>37</v>
      </c>
      <c r="J126" s="2">
        <v>14</v>
      </c>
      <c r="K126" s="2"/>
      <c r="L126" s="11">
        <v>5.45</v>
      </c>
    </row>
    <row r="127" spans="1:12" x14ac:dyDescent="0.25">
      <c r="B127" s="86" t="s">
        <v>278</v>
      </c>
      <c r="C127" s="8">
        <v>299.17327</v>
      </c>
      <c r="D127" s="2" t="s">
        <v>108</v>
      </c>
      <c r="E127" s="91">
        <v>300.10000000000002</v>
      </c>
      <c r="F127" s="91">
        <v>138</v>
      </c>
      <c r="G127" s="2">
        <v>126</v>
      </c>
      <c r="H127" s="2">
        <v>10</v>
      </c>
      <c r="I127" s="2">
        <v>27</v>
      </c>
      <c r="J127" s="2">
        <v>12</v>
      </c>
      <c r="K127" s="2"/>
      <c r="L127" s="11">
        <v>5.45</v>
      </c>
    </row>
    <row r="128" spans="1:12" x14ac:dyDescent="0.25">
      <c r="A128" s="10" t="s">
        <v>224</v>
      </c>
      <c r="B128" s="98" t="s">
        <v>277</v>
      </c>
      <c r="C128" s="8">
        <v>315.16818999999998</v>
      </c>
      <c r="D128" s="2" t="s">
        <v>108</v>
      </c>
      <c r="E128" s="91">
        <v>316.10000000000002</v>
      </c>
      <c r="F128" s="91">
        <v>172</v>
      </c>
      <c r="G128" s="2">
        <v>141</v>
      </c>
      <c r="H128" s="2">
        <v>10</v>
      </c>
      <c r="I128" s="2">
        <v>37</v>
      </c>
      <c r="J128" s="2">
        <v>12</v>
      </c>
      <c r="K128" s="2"/>
      <c r="L128" s="11">
        <v>6.3</v>
      </c>
    </row>
    <row r="129" spans="1:12" x14ac:dyDescent="0.25">
      <c r="B129" s="86" t="s">
        <v>278</v>
      </c>
      <c r="C129" s="8">
        <v>315.16818999999998</v>
      </c>
      <c r="D129" s="2" t="s">
        <v>108</v>
      </c>
      <c r="E129" s="91">
        <v>316.10000000000002</v>
      </c>
      <c r="F129" s="91">
        <v>138</v>
      </c>
      <c r="G129" s="2">
        <v>141</v>
      </c>
      <c r="H129" s="2">
        <v>10</v>
      </c>
      <c r="I129" s="2">
        <v>37</v>
      </c>
      <c r="J129" s="2">
        <v>12</v>
      </c>
      <c r="K129" s="2"/>
      <c r="L129" s="11">
        <v>6.3</v>
      </c>
    </row>
    <row r="130" spans="1:12" x14ac:dyDescent="0.25">
      <c r="A130" s="10" t="s">
        <v>222</v>
      </c>
      <c r="B130" s="98" t="s">
        <v>277</v>
      </c>
      <c r="C130" s="8">
        <v>351.16818999999998</v>
      </c>
      <c r="D130" s="2" t="s">
        <v>108</v>
      </c>
      <c r="E130" s="91">
        <v>352.1</v>
      </c>
      <c r="F130" s="91">
        <v>155.1</v>
      </c>
      <c r="G130" s="2">
        <v>81</v>
      </c>
      <c r="H130" s="2">
        <v>10</v>
      </c>
      <c r="I130" s="2">
        <v>37</v>
      </c>
      <c r="J130" s="2">
        <v>10</v>
      </c>
      <c r="K130" s="2"/>
      <c r="L130" s="11">
        <v>5.23</v>
      </c>
    </row>
    <row r="131" spans="1:12" x14ac:dyDescent="0.25">
      <c r="B131" s="86" t="s">
        <v>278</v>
      </c>
      <c r="C131" s="8">
        <v>351.16818999999998</v>
      </c>
      <c r="D131" s="2" t="s">
        <v>108</v>
      </c>
      <c r="E131" s="91">
        <v>352.1</v>
      </c>
      <c r="F131" s="91">
        <v>120.1</v>
      </c>
      <c r="G131" s="2">
        <v>81</v>
      </c>
      <c r="H131" s="2">
        <v>10</v>
      </c>
      <c r="I131" s="2">
        <v>37</v>
      </c>
      <c r="J131" s="2">
        <v>12</v>
      </c>
      <c r="K131" s="2"/>
      <c r="L131" s="11">
        <v>5.23</v>
      </c>
    </row>
    <row r="132" spans="1:12" x14ac:dyDescent="0.25">
      <c r="A132" s="10" t="s">
        <v>227</v>
      </c>
      <c r="B132" s="98" t="s">
        <v>277</v>
      </c>
      <c r="C132" s="8">
        <v>367.16309999999999</v>
      </c>
      <c r="D132" s="2" t="s">
        <v>108</v>
      </c>
      <c r="E132" s="91">
        <v>368.1</v>
      </c>
      <c r="F132" s="91">
        <v>296.10000000000002</v>
      </c>
      <c r="G132" s="2">
        <v>151</v>
      </c>
      <c r="H132" s="2">
        <v>10</v>
      </c>
      <c r="I132" s="2">
        <v>33</v>
      </c>
      <c r="J132" s="2">
        <v>20</v>
      </c>
      <c r="K132" s="2"/>
      <c r="L132" s="11">
        <v>5.61</v>
      </c>
    </row>
    <row r="133" spans="1:12" x14ac:dyDescent="0.25">
      <c r="B133" s="86" t="s">
        <v>278</v>
      </c>
      <c r="C133" s="8">
        <v>367.16309999999999</v>
      </c>
      <c r="D133" s="2" t="s">
        <v>108</v>
      </c>
      <c r="E133" s="91">
        <v>368.1</v>
      </c>
      <c r="F133" s="91">
        <v>120</v>
      </c>
      <c r="G133" s="2">
        <v>151</v>
      </c>
      <c r="H133" s="2">
        <v>10</v>
      </c>
      <c r="I133" s="2">
        <v>41</v>
      </c>
      <c r="J133" s="2">
        <v>12</v>
      </c>
      <c r="K133" s="2"/>
      <c r="L133" s="11">
        <v>5.61</v>
      </c>
    </row>
    <row r="134" spans="1:12" x14ac:dyDescent="0.25">
      <c r="A134" s="10" t="s">
        <v>225</v>
      </c>
      <c r="B134" s="98" t="s">
        <v>277</v>
      </c>
      <c r="C134" s="8">
        <v>411.22570000000002</v>
      </c>
      <c r="D134" s="2" t="s">
        <v>108</v>
      </c>
      <c r="E134" s="91">
        <v>412.2</v>
      </c>
      <c r="F134" s="91">
        <v>220.1</v>
      </c>
      <c r="G134" s="2">
        <v>71</v>
      </c>
      <c r="H134" s="2">
        <v>10</v>
      </c>
      <c r="I134" s="2">
        <v>27</v>
      </c>
      <c r="J134" s="2">
        <v>6</v>
      </c>
      <c r="K134" s="2"/>
      <c r="L134" s="11">
        <v>12.78</v>
      </c>
    </row>
    <row r="135" spans="1:12" x14ac:dyDescent="0.25">
      <c r="B135" s="86" t="s">
        <v>278</v>
      </c>
      <c r="C135" s="8">
        <v>411.22570000000002</v>
      </c>
      <c r="D135" s="2" t="s">
        <v>108</v>
      </c>
      <c r="E135" s="91">
        <v>412.2</v>
      </c>
      <c r="F135" s="91">
        <v>336.1</v>
      </c>
      <c r="G135" s="2">
        <v>71</v>
      </c>
      <c r="H135" s="2">
        <v>10</v>
      </c>
      <c r="I135" s="2">
        <v>27</v>
      </c>
      <c r="J135" s="2">
        <v>20</v>
      </c>
      <c r="K135" s="2"/>
      <c r="L135" s="11">
        <v>12.78</v>
      </c>
    </row>
    <row r="136" spans="1:12" x14ac:dyDescent="0.25">
      <c r="A136" s="10" t="s">
        <v>228</v>
      </c>
      <c r="B136" s="98" t="s">
        <v>277</v>
      </c>
      <c r="C136" s="8">
        <v>427.22062</v>
      </c>
      <c r="D136" s="2" t="s">
        <v>108</v>
      </c>
      <c r="E136" s="91">
        <v>428.2</v>
      </c>
      <c r="F136" s="91">
        <v>352.2</v>
      </c>
      <c r="G136" s="2">
        <v>76</v>
      </c>
      <c r="H136" s="2">
        <v>10</v>
      </c>
      <c r="I136" s="2">
        <v>35</v>
      </c>
      <c r="J136" s="2">
        <v>14</v>
      </c>
      <c r="K136" s="2"/>
      <c r="L136" s="11">
        <v>13.52</v>
      </c>
    </row>
    <row r="137" spans="1:12" x14ac:dyDescent="0.25">
      <c r="B137" s="86" t="s">
        <v>278</v>
      </c>
      <c r="C137" s="8">
        <v>427.22062</v>
      </c>
      <c r="D137" s="2" t="s">
        <v>108</v>
      </c>
      <c r="E137" s="91">
        <v>428.2</v>
      </c>
      <c r="F137" s="91">
        <v>254.1</v>
      </c>
      <c r="G137" s="2">
        <v>76</v>
      </c>
      <c r="H137" s="2">
        <v>10</v>
      </c>
      <c r="I137" s="2">
        <v>39</v>
      </c>
      <c r="J137" s="2">
        <v>20</v>
      </c>
      <c r="K137" s="2"/>
      <c r="L137" s="11">
        <v>13.52</v>
      </c>
    </row>
    <row r="138" spans="1:12" x14ac:dyDescent="0.25">
      <c r="A138" s="10" t="s">
        <v>226</v>
      </c>
      <c r="B138" s="98" t="s">
        <v>277</v>
      </c>
      <c r="C138" s="8">
        <v>325.15253999999999</v>
      </c>
      <c r="D138" s="2" t="s">
        <v>108</v>
      </c>
      <c r="E138" s="91">
        <v>326.2</v>
      </c>
      <c r="F138" s="91">
        <v>280.10000000000002</v>
      </c>
      <c r="G138" s="2">
        <v>56</v>
      </c>
      <c r="H138" s="2">
        <v>10</v>
      </c>
      <c r="I138" s="2">
        <v>33</v>
      </c>
      <c r="J138" s="2">
        <v>20</v>
      </c>
      <c r="K138" s="2"/>
      <c r="L138" s="11">
        <v>3.99</v>
      </c>
    </row>
    <row r="139" spans="1:12" x14ac:dyDescent="0.25">
      <c r="B139" s="86" t="s">
        <v>278</v>
      </c>
      <c r="C139" s="8">
        <v>325.15253999999999</v>
      </c>
      <c r="D139" s="2" t="s">
        <v>108</v>
      </c>
      <c r="E139" s="91">
        <v>326.2</v>
      </c>
      <c r="F139" s="91">
        <v>120</v>
      </c>
      <c r="G139" s="2">
        <v>56</v>
      </c>
      <c r="H139" s="2">
        <v>10</v>
      </c>
      <c r="I139" s="2">
        <v>41</v>
      </c>
      <c r="J139" s="2">
        <v>10</v>
      </c>
      <c r="K139" s="2"/>
      <c r="L139" s="11">
        <v>3.99</v>
      </c>
    </row>
    <row r="140" spans="1:12" x14ac:dyDescent="0.25">
      <c r="A140" s="10" t="s">
        <v>230</v>
      </c>
      <c r="B140" s="98" t="s">
        <v>277</v>
      </c>
      <c r="C140" s="8">
        <v>341.14744999999999</v>
      </c>
      <c r="D140" s="2" t="s">
        <v>108</v>
      </c>
      <c r="E140" s="91">
        <v>342.2</v>
      </c>
      <c r="F140" s="91">
        <v>118.1</v>
      </c>
      <c r="G140" s="2">
        <v>166</v>
      </c>
      <c r="H140" s="2">
        <v>10</v>
      </c>
      <c r="I140" s="2">
        <v>73</v>
      </c>
      <c r="J140" s="2">
        <v>10</v>
      </c>
      <c r="K140" s="2"/>
      <c r="L140" s="11">
        <v>4.96</v>
      </c>
    </row>
    <row r="141" spans="1:12" x14ac:dyDescent="0.25">
      <c r="B141" s="86" t="s">
        <v>278</v>
      </c>
      <c r="C141" s="8">
        <v>341.14744999999999</v>
      </c>
      <c r="D141" s="2" t="s">
        <v>108</v>
      </c>
      <c r="E141" s="91">
        <v>342.2</v>
      </c>
      <c r="F141" s="91">
        <v>120.1</v>
      </c>
      <c r="G141" s="2">
        <v>166</v>
      </c>
      <c r="H141" s="2">
        <v>10</v>
      </c>
      <c r="I141" s="2">
        <v>41</v>
      </c>
      <c r="J141" s="2">
        <v>12</v>
      </c>
      <c r="K141" s="2"/>
      <c r="L141" s="11">
        <v>4.96</v>
      </c>
    </row>
    <row r="142" spans="1:12" x14ac:dyDescent="0.25">
      <c r="A142" s="10" t="s">
        <v>229</v>
      </c>
      <c r="B142" s="98" t="s">
        <v>277</v>
      </c>
      <c r="C142" s="8">
        <v>351.16818999999998</v>
      </c>
      <c r="D142" s="2" t="s">
        <v>108</v>
      </c>
      <c r="E142" s="91">
        <v>352.1</v>
      </c>
      <c r="F142" s="91">
        <v>324.10000000000002</v>
      </c>
      <c r="G142" s="2">
        <v>151</v>
      </c>
      <c r="H142" s="2">
        <v>10</v>
      </c>
      <c r="I142" s="2">
        <v>37</v>
      </c>
      <c r="J142" s="2">
        <v>12</v>
      </c>
      <c r="K142" s="2"/>
      <c r="L142" s="11">
        <v>7.02</v>
      </c>
    </row>
    <row r="143" spans="1:12" x14ac:dyDescent="0.25">
      <c r="B143" s="86" t="s">
        <v>278</v>
      </c>
      <c r="C143" s="8">
        <v>351.16818999999998</v>
      </c>
      <c r="D143" s="2" t="s">
        <v>108</v>
      </c>
      <c r="E143" s="91">
        <v>352.1</v>
      </c>
      <c r="F143" s="91">
        <v>120</v>
      </c>
      <c r="G143" s="2">
        <v>151</v>
      </c>
      <c r="H143" s="2">
        <v>10</v>
      </c>
      <c r="I143" s="2">
        <v>37</v>
      </c>
      <c r="J143" s="2">
        <v>10</v>
      </c>
      <c r="K143" s="2"/>
      <c r="L143" s="11">
        <v>7.02</v>
      </c>
    </row>
    <row r="144" spans="1:12" x14ac:dyDescent="0.25">
      <c r="A144" s="10" t="s">
        <v>231</v>
      </c>
      <c r="B144" s="98" t="s">
        <v>277</v>
      </c>
      <c r="C144" s="8">
        <v>367.16309999999999</v>
      </c>
      <c r="D144" s="2" t="s">
        <v>108</v>
      </c>
      <c r="E144" s="91">
        <v>368.1</v>
      </c>
      <c r="F144" s="91">
        <v>118.1</v>
      </c>
      <c r="G144" s="2">
        <v>171</v>
      </c>
      <c r="H144" s="2">
        <v>10</v>
      </c>
      <c r="I144" s="2">
        <v>37</v>
      </c>
      <c r="J144" s="2">
        <v>10</v>
      </c>
      <c r="K144" s="2"/>
      <c r="L144" s="11">
        <v>7.23</v>
      </c>
    </row>
    <row r="145" spans="1:12" x14ac:dyDescent="0.25">
      <c r="B145" s="86" t="s">
        <v>278</v>
      </c>
      <c r="C145" s="8">
        <v>367.16309999999999</v>
      </c>
      <c r="D145" s="2" t="s">
        <v>108</v>
      </c>
      <c r="E145" s="91">
        <v>368.1</v>
      </c>
      <c r="F145" s="91">
        <v>120</v>
      </c>
      <c r="G145" s="2">
        <v>171</v>
      </c>
      <c r="H145" s="2">
        <v>10</v>
      </c>
      <c r="I145" s="2">
        <v>39</v>
      </c>
      <c r="J145" s="2">
        <v>10</v>
      </c>
      <c r="K145" s="2"/>
      <c r="L145" s="11">
        <v>7.23</v>
      </c>
    </row>
    <row r="146" spans="1:12" x14ac:dyDescent="0.25">
      <c r="A146" s="10" t="s">
        <v>232</v>
      </c>
      <c r="B146" s="98" t="s">
        <v>277</v>
      </c>
      <c r="C146" s="8">
        <v>303.14706000000001</v>
      </c>
      <c r="D146" s="2" t="s">
        <v>108</v>
      </c>
      <c r="E146" s="91">
        <v>304.10000000000002</v>
      </c>
      <c r="F146" s="91">
        <v>138.1</v>
      </c>
      <c r="G146" s="2">
        <v>76</v>
      </c>
      <c r="H146" s="2">
        <v>10</v>
      </c>
      <c r="I146" s="2">
        <v>27</v>
      </c>
      <c r="J146" s="2">
        <v>18</v>
      </c>
      <c r="K146" s="2"/>
      <c r="L146" s="11">
        <v>6.2</v>
      </c>
    </row>
    <row r="147" spans="1:12" x14ac:dyDescent="0.25">
      <c r="B147" s="86" t="s">
        <v>278</v>
      </c>
      <c r="C147" s="8">
        <v>303.14706000000001</v>
      </c>
      <c r="D147" s="2" t="s">
        <v>108</v>
      </c>
      <c r="E147" s="91">
        <v>304.10000000000002</v>
      </c>
      <c r="F147" s="91">
        <v>156.1</v>
      </c>
      <c r="G147" s="2">
        <v>76</v>
      </c>
      <c r="H147" s="2">
        <v>10</v>
      </c>
      <c r="I147" s="2">
        <v>23</v>
      </c>
      <c r="J147" s="2">
        <v>18</v>
      </c>
      <c r="K147" s="2"/>
      <c r="L147" s="11">
        <v>6.2</v>
      </c>
    </row>
    <row r="148" spans="1:12" x14ac:dyDescent="0.25">
      <c r="A148" s="10" t="s">
        <v>233</v>
      </c>
      <c r="B148" s="98" t="s">
        <v>277</v>
      </c>
      <c r="C148" s="8">
        <v>335.17327</v>
      </c>
      <c r="D148" s="2" t="s">
        <v>108</v>
      </c>
      <c r="E148" s="91">
        <v>336.1</v>
      </c>
      <c r="F148" s="91">
        <v>308.10000000000002</v>
      </c>
      <c r="G148" s="2">
        <v>166</v>
      </c>
      <c r="H148" s="2">
        <v>10</v>
      </c>
      <c r="I148" s="2">
        <v>37</v>
      </c>
      <c r="J148" s="2">
        <v>20</v>
      </c>
      <c r="K148" s="2"/>
      <c r="L148" s="11">
        <v>9.1999999999999993</v>
      </c>
    </row>
    <row r="149" spans="1:12" x14ac:dyDescent="0.25">
      <c r="B149" s="86" t="s">
        <v>278</v>
      </c>
      <c r="C149" s="8">
        <v>335.17327</v>
      </c>
      <c r="D149" s="2" t="s">
        <v>108</v>
      </c>
      <c r="E149" s="91">
        <v>336.1</v>
      </c>
      <c r="F149" s="91">
        <v>138.1</v>
      </c>
      <c r="G149" s="2">
        <v>166</v>
      </c>
      <c r="H149" s="2">
        <v>10</v>
      </c>
      <c r="I149" s="2">
        <v>39</v>
      </c>
      <c r="J149" s="2">
        <v>12</v>
      </c>
      <c r="K149" s="2"/>
      <c r="L149" s="11">
        <v>9.1999999999999993</v>
      </c>
    </row>
    <row r="150" spans="1:12" x14ac:dyDescent="0.25">
      <c r="A150" s="10" t="s">
        <v>234</v>
      </c>
      <c r="B150" s="98" t="s">
        <v>277</v>
      </c>
      <c r="C150" s="8">
        <v>351.16818999999998</v>
      </c>
      <c r="D150" s="2" t="s">
        <v>108</v>
      </c>
      <c r="E150" s="91">
        <v>352.1</v>
      </c>
      <c r="F150" s="91">
        <v>118</v>
      </c>
      <c r="G150" s="2">
        <v>206</v>
      </c>
      <c r="H150" s="2">
        <v>10</v>
      </c>
      <c r="I150" s="2">
        <v>35</v>
      </c>
      <c r="J150" s="2">
        <v>8</v>
      </c>
      <c r="K150" s="2"/>
      <c r="L150" s="11">
        <v>9.59</v>
      </c>
    </row>
    <row r="151" spans="1:12" x14ac:dyDescent="0.25">
      <c r="B151" s="86" t="s">
        <v>278</v>
      </c>
      <c r="C151" s="8">
        <v>351.16818999999998</v>
      </c>
      <c r="D151" s="2" t="s">
        <v>108</v>
      </c>
      <c r="E151" s="91">
        <v>352.1</v>
      </c>
      <c r="F151" s="91">
        <v>120.1</v>
      </c>
      <c r="G151" s="2">
        <v>206</v>
      </c>
      <c r="H151" s="2">
        <v>10</v>
      </c>
      <c r="I151" s="2">
        <v>39</v>
      </c>
      <c r="J151" s="2">
        <v>10</v>
      </c>
      <c r="K151" s="2"/>
      <c r="L151" s="11">
        <v>9.59</v>
      </c>
    </row>
    <row r="152" spans="1:12" x14ac:dyDescent="0.25">
      <c r="A152" s="10" t="s">
        <v>249</v>
      </c>
      <c r="B152" s="98" t="s">
        <v>277</v>
      </c>
      <c r="C152" s="8">
        <v>333.15762000000001</v>
      </c>
      <c r="D152" s="2" t="s">
        <v>108</v>
      </c>
      <c r="E152" s="91">
        <v>334.1</v>
      </c>
      <c r="F152" s="91">
        <v>138</v>
      </c>
      <c r="G152" s="2">
        <v>146</v>
      </c>
      <c r="H152" s="2">
        <v>10</v>
      </c>
      <c r="I152" s="2">
        <v>35</v>
      </c>
      <c r="J152" s="2">
        <v>12</v>
      </c>
      <c r="K152" s="2"/>
      <c r="L152" s="11">
        <v>7.53</v>
      </c>
    </row>
    <row r="153" spans="1:12" x14ac:dyDescent="0.25">
      <c r="B153" s="86" t="s">
        <v>278</v>
      </c>
      <c r="C153" s="8">
        <v>333.15762000000001</v>
      </c>
      <c r="D153" s="2" t="s">
        <v>108</v>
      </c>
      <c r="E153" s="91">
        <v>334.1</v>
      </c>
      <c r="F153" s="91">
        <v>306.2</v>
      </c>
      <c r="G153" s="2">
        <v>146</v>
      </c>
      <c r="H153" s="2">
        <v>10</v>
      </c>
      <c r="I153" s="2">
        <v>35</v>
      </c>
      <c r="J153" s="2">
        <v>12</v>
      </c>
      <c r="K153" s="2"/>
      <c r="L153" s="11">
        <v>7.53</v>
      </c>
    </row>
    <row r="154" spans="1:12" x14ac:dyDescent="0.25">
      <c r="A154" s="10" t="s">
        <v>370</v>
      </c>
      <c r="B154" s="98" t="s">
        <v>277</v>
      </c>
      <c r="C154" s="8">
        <v>349.15253999999999</v>
      </c>
      <c r="D154" s="2" t="s">
        <v>108</v>
      </c>
      <c r="E154" s="91">
        <v>350.1</v>
      </c>
      <c r="F154" s="91">
        <v>118.1</v>
      </c>
      <c r="G154" s="2">
        <v>196</v>
      </c>
      <c r="H154" s="2">
        <v>10</v>
      </c>
      <c r="I154" s="2">
        <v>35</v>
      </c>
      <c r="J154" s="2">
        <v>10</v>
      </c>
      <c r="K154" s="2"/>
      <c r="L154" s="11">
        <v>7.99</v>
      </c>
    </row>
    <row r="155" spans="1:12" x14ac:dyDescent="0.25">
      <c r="B155" s="86" t="s">
        <v>278</v>
      </c>
      <c r="C155" s="8">
        <v>349.15253999999999</v>
      </c>
      <c r="D155" s="2" t="s">
        <v>108</v>
      </c>
      <c r="E155" s="91">
        <v>350.1</v>
      </c>
      <c r="F155" s="91">
        <v>136</v>
      </c>
      <c r="G155" s="2">
        <v>196</v>
      </c>
      <c r="H155" s="2">
        <v>10</v>
      </c>
      <c r="I155" s="2">
        <v>37</v>
      </c>
      <c r="J155" s="2">
        <v>12</v>
      </c>
      <c r="K155" s="2"/>
      <c r="L155" s="11">
        <v>7.99</v>
      </c>
    </row>
    <row r="156" spans="1:12" x14ac:dyDescent="0.25">
      <c r="A156" s="10" t="s">
        <v>235</v>
      </c>
      <c r="B156" s="98" t="s">
        <v>277</v>
      </c>
      <c r="C156" s="8">
        <v>365.18383999999998</v>
      </c>
      <c r="D156" s="2" t="s">
        <v>108</v>
      </c>
      <c r="E156" s="91">
        <v>366.1</v>
      </c>
      <c r="F156" s="91">
        <v>168.1</v>
      </c>
      <c r="G156" s="2">
        <v>176</v>
      </c>
      <c r="H156" s="2">
        <v>10</v>
      </c>
      <c r="I156" s="2">
        <v>35</v>
      </c>
      <c r="J156" s="2">
        <v>12</v>
      </c>
      <c r="K156" s="2"/>
      <c r="L156" s="11">
        <v>11.4</v>
      </c>
    </row>
    <row r="157" spans="1:12" x14ac:dyDescent="0.25">
      <c r="B157" s="86" t="s">
        <v>278</v>
      </c>
      <c r="C157" s="8">
        <v>365.18383999999998</v>
      </c>
      <c r="D157" s="2" t="s">
        <v>108</v>
      </c>
      <c r="E157" s="91">
        <v>366.1</v>
      </c>
      <c r="F157" s="91">
        <v>150</v>
      </c>
      <c r="G157" s="2">
        <v>176</v>
      </c>
      <c r="H157" s="2">
        <v>10</v>
      </c>
      <c r="I157" s="2">
        <v>35</v>
      </c>
      <c r="J157" s="2">
        <v>10</v>
      </c>
      <c r="K157" s="2"/>
      <c r="L157" s="11">
        <v>11.4</v>
      </c>
    </row>
    <row r="158" spans="1:12" x14ac:dyDescent="0.25">
      <c r="A158" s="10" t="s">
        <v>236</v>
      </c>
      <c r="B158" s="98" t="s">
        <v>277</v>
      </c>
      <c r="C158" s="8">
        <v>353.18383999999998</v>
      </c>
      <c r="D158" s="2" t="s">
        <v>108</v>
      </c>
      <c r="E158" s="91">
        <v>354.1</v>
      </c>
      <c r="F158" s="91">
        <v>222.1</v>
      </c>
      <c r="G158" s="2">
        <v>151</v>
      </c>
      <c r="H158" s="2">
        <v>10</v>
      </c>
      <c r="I158" s="2">
        <v>39</v>
      </c>
      <c r="J158" s="2">
        <v>16</v>
      </c>
      <c r="K158" s="2"/>
      <c r="L158" s="11">
        <v>7.08</v>
      </c>
    </row>
    <row r="159" spans="1:12" x14ac:dyDescent="0.25">
      <c r="B159" s="86" t="s">
        <v>278</v>
      </c>
      <c r="C159" s="8">
        <v>353.18383999999998</v>
      </c>
      <c r="D159" s="2" t="s">
        <v>108</v>
      </c>
      <c r="E159" s="91">
        <v>354.1</v>
      </c>
      <c r="F159" s="91">
        <v>308.10000000000002</v>
      </c>
      <c r="G159" s="2">
        <v>151</v>
      </c>
      <c r="H159" s="2">
        <v>10</v>
      </c>
      <c r="I159" s="2">
        <v>33</v>
      </c>
      <c r="J159" s="2">
        <v>10</v>
      </c>
      <c r="K159" s="2"/>
      <c r="L159" s="11">
        <v>7.08</v>
      </c>
    </row>
    <row r="160" spans="1:12" x14ac:dyDescent="0.25">
      <c r="A160" s="10" t="s">
        <v>206</v>
      </c>
      <c r="B160" s="98" t="s">
        <v>277</v>
      </c>
      <c r="C160" s="8">
        <v>169.14666</v>
      </c>
      <c r="D160" s="2" t="s">
        <v>108</v>
      </c>
      <c r="E160" s="91">
        <v>170.1</v>
      </c>
      <c r="F160" s="91">
        <v>152.19999999999999</v>
      </c>
      <c r="G160" s="2">
        <v>26</v>
      </c>
      <c r="H160" s="2">
        <v>10</v>
      </c>
      <c r="I160" s="2">
        <v>31</v>
      </c>
      <c r="J160" s="2">
        <v>16</v>
      </c>
      <c r="K160" s="2"/>
      <c r="L160" s="11">
        <v>3.38</v>
      </c>
    </row>
    <row r="161" spans="1:12" x14ac:dyDescent="0.25">
      <c r="B161" s="86" t="s">
        <v>278</v>
      </c>
      <c r="C161" s="8">
        <v>169.14666</v>
      </c>
      <c r="D161" s="2" t="s">
        <v>108</v>
      </c>
      <c r="E161" s="91">
        <v>170.1</v>
      </c>
      <c r="F161" s="91">
        <v>124.2</v>
      </c>
      <c r="G161" s="2">
        <v>26</v>
      </c>
      <c r="H161" s="2">
        <v>10</v>
      </c>
      <c r="I161" s="2">
        <v>37</v>
      </c>
      <c r="J161" s="2">
        <v>14</v>
      </c>
      <c r="K161" s="2"/>
      <c r="L161" s="11">
        <v>3.38</v>
      </c>
    </row>
    <row r="162" spans="1:12" x14ac:dyDescent="0.25">
      <c r="A162" s="10" t="s">
        <v>209</v>
      </c>
      <c r="B162" s="98" t="s">
        <v>277</v>
      </c>
      <c r="C162" s="8">
        <v>244.15755999999999</v>
      </c>
      <c r="D162" s="2" t="s">
        <v>108</v>
      </c>
      <c r="E162" s="91">
        <v>245.1</v>
      </c>
      <c r="F162" s="91">
        <v>98.1</v>
      </c>
      <c r="G162" s="2">
        <v>112</v>
      </c>
      <c r="H162" s="2">
        <v>10</v>
      </c>
      <c r="I162" s="2">
        <v>35</v>
      </c>
      <c r="J162" s="2">
        <v>12</v>
      </c>
      <c r="K162" s="2"/>
      <c r="L162" s="11">
        <v>3.27</v>
      </c>
    </row>
    <row r="163" spans="1:12" x14ac:dyDescent="0.25">
      <c r="B163" s="86" t="s">
        <v>278</v>
      </c>
      <c r="C163" s="8">
        <v>244.15755999999999</v>
      </c>
      <c r="D163" s="2" t="s">
        <v>108</v>
      </c>
      <c r="E163" s="91">
        <v>245.1</v>
      </c>
      <c r="F163" s="91">
        <v>148.19999999999999</v>
      </c>
      <c r="G163" s="2">
        <v>112</v>
      </c>
      <c r="H163" s="2">
        <v>10</v>
      </c>
      <c r="I163" s="2">
        <v>33</v>
      </c>
      <c r="J163" s="2">
        <v>10</v>
      </c>
      <c r="K163" s="2"/>
      <c r="L163" s="11">
        <v>3.26</v>
      </c>
    </row>
    <row r="164" spans="1:12" x14ac:dyDescent="0.25">
      <c r="A164" s="10" t="s">
        <v>202</v>
      </c>
      <c r="B164" s="98" t="s">
        <v>277</v>
      </c>
      <c r="C164" s="8">
        <v>244.15755999999999</v>
      </c>
      <c r="D164" s="2" t="s">
        <v>108</v>
      </c>
      <c r="E164" s="91">
        <v>245.1</v>
      </c>
      <c r="F164" s="91">
        <v>98.1</v>
      </c>
      <c r="G164" s="2">
        <v>112</v>
      </c>
      <c r="H164" s="2">
        <v>10</v>
      </c>
      <c r="I164" s="2">
        <v>35</v>
      </c>
      <c r="J164" s="2">
        <v>12</v>
      </c>
      <c r="K164" s="2"/>
      <c r="L164" s="11">
        <v>3.43</v>
      </c>
    </row>
    <row r="165" spans="1:12" x14ac:dyDescent="0.25">
      <c r="B165" s="86" t="s">
        <v>278</v>
      </c>
      <c r="C165" s="8">
        <v>244.15755999999999</v>
      </c>
      <c r="D165" s="2" t="s">
        <v>108</v>
      </c>
      <c r="E165" s="91">
        <v>245.1</v>
      </c>
      <c r="F165" s="91">
        <v>148.19999999999999</v>
      </c>
      <c r="G165" s="2">
        <v>112</v>
      </c>
      <c r="H165" s="2">
        <v>10</v>
      </c>
      <c r="I165" s="2">
        <v>33</v>
      </c>
      <c r="J165" s="2">
        <v>10</v>
      </c>
      <c r="K165" s="2"/>
      <c r="L165" s="11">
        <v>3.43</v>
      </c>
    </row>
    <row r="166" spans="1:12" x14ac:dyDescent="0.25">
      <c r="A166" s="10" t="s">
        <v>237</v>
      </c>
      <c r="B166" s="98" t="s">
        <v>277</v>
      </c>
      <c r="C166" s="8">
        <v>264.18378000000001</v>
      </c>
      <c r="D166" s="2" t="s">
        <v>108</v>
      </c>
      <c r="E166" s="91">
        <v>265.2</v>
      </c>
      <c r="F166" s="91">
        <v>152.30000000000001</v>
      </c>
      <c r="G166" s="2">
        <v>81</v>
      </c>
      <c r="H166" s="2">
        <v>10</v>
      </c>
      <c r="I166" s="2">
        <v>37</v>
      </c>
      <c r="J166" s="2">
        <v>10</v>
      </c>
      <c r="K166" s="2"/>
      <c r="L166" s="11">
        <v>3.51</v>
      </c>
    </row>
    <row r="167" spans="1:12" x14ac:dyDescent="0.25">
      <c r="B167" s="86" t="s">
        <v>278</v>
      </c>
      <c r="C167" s="8">
        <v>264.18378000000001</v>
      </c>
      <c r="D167" s="2" t="s">
        <v>108</v>
      </c>
      <c r="E167" s="91">
        <v>265.2</v>
      </c>
      <c r="F167" s="91">
        <v>114</v>
      </c>
      <c r="G167" s="2">
        <v>81</v>
      </c>
      <c r="H167" s="2">
        <v>10</v>
      </c>
      <c r="I167" s="2">
        <v>37</v>
      </c>
      <c r="J167" s="2">
        <v>16</v>
      </c>
      <c r="K167" s="2"/>
      <c r="L167" s="11">
        <v>3.51</v>
      </c>
    </row>
    <row r="168" spans="1:12" x14ac:dyDescent="0.25">
      <c r="A168" s="10" t="s">
        <v>210</v>
      </c>
      <c r="B168" s="98" t="s">
        <v>277</v>
      </c>
      <c r="C168" s="8">
        <v>246.17321000000001</v>
      </c>
      <c r="D168" s="2" t="s">
        <v>108</v>
      </c>
      <c r="E168" s="91">
        <v>247.1</v>
      </c>
      <c r="F168" s="91">
        <v>112</v>
      </c>
      <c r="G168" s="2">
        <v>71</v>
      </c>
      <c r="H168" s="2">
        <v>10</v>
      </c>
      <c r="I168" s="2">
        <v>35</v>
      </c>
      <c r="J168" s="2">
        <v>12</v>
      </c>
      <c r="K168" s="2"/>
      <c r="L168" s="11">
        <v>3.42</v>
      </c>
    </row>
    <row r="169" spans="1:12" x14ac:dyDescent="0.25">
      <c r="B169" s="86" t="s">
        <v>278</v>
      </c>
      <c r="C169" s="8">
        <v>246.17321000000001</v>
      </c>
      <c r="D169" s="2" t="s">
        <v>108</v>
      </c>
      <c r="E169" s="91">
        <v>247.1</v>
      </c>
      <c r="F169" s="91">
        <v>134.1</v>
      </c>
      <c r="G169" s="2">
        <v>71</v>
      </c>
      <c r="H169" s="2">
        <v>10</v>
      </c>
      <c r="I169" s="2">
        <v>31</v>
      </c>
      <c r="J169" s="2">
        <v>14</v>
      </c>
      <c r="K169" s="2"/>
      <c r="L169" s="11">
        <v>3.42</v>
      </c>
    </row>
    <row r="170" spans="1:12" x14ac:dyDescent="0.25">
      <c r="A170" s="10" t="s">
        <v>205</v>
      </c>
      <c r="B170" s="98" t="s">
        <v>277</v>
      </c>
      <c r="C170" s="8">
        <v>248.18886000000001</v>
      </c>
      <c r="D170" s="2" t="s">
        <v>108</v>
      </c>
      <c r="E170" s="91">
        <v>249.1</v>
      </c>
      <c r="F170" s="91">
        <v>136.1</v>
      </c>
      <c r="G170" s="2">
        <v>86</v>
      </c>
      <c r="H170" s="2">
        <v>10</v>
      </c>
      <c r="I170" s="2">
        <v>39</v>
      </c>
      <c r="J170" s="2">
        <v>8</v>
      </c>
      <c r="K170" s="2"/>
      <c r="L170" s="11">
        <v>3.88</v>
      </c>
    </row>
    <row r="171" spans="1:12" x14ac:dyDescent="0.25">
      <c r="B171" s="86" t="s">
        <v>278</v>
      </c>
      <c r="C171" s="8">
        <v>248.18886000000001</v>
      </c>
      <c r="D171" s="2" t="s">
        <v>108</v>
      </c>
      <c r="E171" s="91">
        <v>249.1</v>
      </c>
      <c r="F171" s="91">
        <v>114.1</v>
      </c>
      <c r="G171" s="2">
        <v>86</v>
      </c>
      <c r="H171" s="2">
        <v>10</v>
      </c>
      <c r="I171" s="2">
        <v>37</v>
      </c>
      <c r="J171" s="2">
        <v>8</v>
      </c>
      <c r="K171" s="2"/>
      <c r="L171" s="11">
        <v>3.88</v>
      </c>
    </row>
    <row r="172" spans="1:12" x14ac:dyDescent="0.25">
      <c r="A172" s="10" t="s">
        <v>204</v>
      </c>
      <c r="B172" s="98" t="s">
        <v>277</v>
      </c>
      <c r="C172" s="8">
        <v>248.18886000000001</v>
      </c>
      <c r="D172" s="2" t="s">
        <v>108</v>
      </c>
      <c r="E172" s="91">
        <v>249.1</v>
      </c>
      <c r="F172" s="91">
        <v>98.1</v>
      </c>
      <c r="G172" s="2">
        <v>86</v>
      </c>
      <c r="H172" s="2">
        <v>10</v>
      </c>
      <c r="I172" s="2">
        <v>43</v>
      </c>
      <c r="J172" s="2">
        <v>12</v>
      </c>
      <c r="K172" s="2"/>
      <c r="L172" s="11">
        <v>3.71</v>
      </c>
    </row>
    <row r="173" spans="1:12" x14ac:dyDescent="0.25">
      <c r="B173" s="86" t="s">
        <v>278</v>
      </c>
      <c r="C173" s="8">
        <v>248.18886000000001</v>
      </c>
      <c r="D173" s="2" t="s">
        <v>108</v>
      </c>
      <c r="E173" s="91">
        <v>249.1</v>
      </c>
      <c r="F173" s="91">
        <v>84.1</v>
      </c>
      <c r="G173" s="2">
        <v>86</v>
      </c>
      <c r="H173" s="2">
        <v>10</v>
      </c>
      <c r="I173" s="2">
        <v>43</v>
      </c>
      <c r="J173" s="2">
        <v>12</v>
      </c>
      <c r="K173" s="2"/>
      <c r="L173" s="11">
        <v>3.71</v>
      </c>
    </row>
    <row r="174" spans="1:12" x14ac:dyDescent="0.25">
      <c r="A174" s="10" t="s">
        <v>201</v>
      </c>
      <c r="B174" s="98" t="s">
        <v>277</v>
      </c>
      <c r="C174" s="8">
        <v>234.17321000000001</v>
      </c>
      <c r="D174" s="2" t="s">
        <v>108</v>
      </c>
      <c r="E174" s="91">
        <v>235.2</v>
      </c>
      <c r="F174" s="91">
        <v>112.1</v>
      </c>
      <c r="G174" s="2">
        <v>66</v>
      </c>
      <c r="H174" s="2">
        <v>10</v>
      </c>
      <c r="I174" s="2">
        <v>37</v>
      </c>
      <c r="J174" s="2">
        <v>16</v>
      </c>
      <c r="K174" s="2"/>
      <c r="L174" s="11">
        <v>5.01</v>
      </c>
    </row>
    <row r="175" spans="1:12" x14ac:dyDescent="0.25">
      <c r="B175" s="86" t="s">
        <v>278</v>
      </c>
      <c r="C175" s="8">
        <v>234.17321000000001</v>
      </c>
      <c r="D175" s="2" t="s">
        <v>108</v>
      </c>
      <c r="E175" s="91">
        <v>235.2</v>
      </c>
      <c r="F175" s="91">
        <v>193.2</v>
      </c>
      <c r="G175" s="2">
        <v>66</v>
      </c>
      <c r="H175" s="2">
        <v>10</v>
      </c>
      <c r="I175" s="2">
        <v>27</v>
      </c>
      <c r="J175" s="2">
        <v>16</v>
      </c>
      <c r="K175" s="2"/>
      <c r="L175" s="11">
        <v>5.01</v>
      </c>
    </row>
    <row r="176" spans="1:12" x14ac:dyDescent="0.25">
      <c r="A176" s="10" t="s">
        <v>207</v>
      </c>
      <c r="B176" s="98" t="s">
        <v>277</v>
      </c>
      <c r="C176" s="8">
        <v>234.20959999999999</v>
      </c>
      <c r="D176" s="2" t="s">
        <v>108</v>
      </c>
      <c r="E176" s="91">
        <v>235.2</v>
      </c>
      <c r="F176" s="91">
        <v>98.1</v>
      </c>
      <c r="G176" s="2">
        <v>61</v>
      </c>
      <c r="H176" s="2">
        <v>10</v>
      </c>
      <c r="I176" s="2">
        <v>43</v>
      </c>
      <c r="J176" s="2">
        <v>10</v>
      </c>
      <c r="K176" s="2"/>
      <c r="L176" s="11">
        <v>4.92</v>
      </c>
    </row>
    <row r="177" spans="1:12" x14ac:dyDescent="0.25">
      <c r="B177" s="86" t="s">
        <v>278</v>
      </c>
      <c r="C177" s="8">
        <v>234.20959999999999</v>
      </c>
      <c r="D177" s="2" t="s">
        <v>108</v>
      </c>
      <c r="E177" s="91">
        <v>235.2</v>
      </c>
      <c r="F177" s="91">
        <v>233</v>
      </c>
      <c r="G177" s="2">
        <v>61</v>
      </c>
      <c r="H177" s="2">
        <v>10</v>
      </c>
      <c r="I177" s="2">
        <v>43</v>
      </c>
      <c r="J177" s="2">
        <v>10</v>
      </c>
      <c r="K177" s="2"/>
      <c r="L177" s="11">
        <v>4.92</v>
      </c>
    </row>
    <row r="178" spans="1:12" x14ac:dyDescent="0.25">
      <c r="A178" s="10" t="s">
        <v>203</v>
      </c>
      <c r="B178" s="98" t="s">
        <v>277</v>
      </c>
      <c r="C178" s="8">
        <v>190.11061000000001</v>
      </c>
      <c r="D178" s="2" t="s">
        <v>108</v>
      </c>
      <c r="E178" s="91">
        <v>191.1</v>
      </c>
      <c r="F178" s="91">
        <v>148.1</v>
      </c>
      <c r="G178" s="2">
        <v>71</v>
      </c>
      <c r="H178" s="2">
        <v>10</v>
      </c>
      <c r="I178" s="2">
        <v>29</v>
      </c>
      <c r="J178" s="2">
        <v>10</v>
      </c>
      <c r="K178" s="2"/>
      <c r="L178" s="11">
        <v>3.18</v>
      </c>
    </row>
    <row r="179" spans="1:12" x14ac:dyDescent="0.25">
      <c r="B179" s="86" t="s">
        <v>278</v>
      </c>
      <c r="C179" s="8">
        <v>190.11061000000001</v>
      </c>
      <c r="D179" s="2" t="s">
        <v>108</v>
      </c>
      <c r="E179" s="91">
        <v>191.1</v>
      </c>
      <c r="F179" s="91">
        <v>133</v>
      </c>
      <c r="G179" s="2">
        <v>71</v>
      </c>
      <c r="H179" s="2">
        <v>10</v>
      </c>
      <c r="I179" s="2">
        <v>39</v>
      </c>
      <c r="J179" s="2">
        <v>14</v>
      </c>
      <c r="K179" s="2"/>
      <c r="L179" s="11">
        <v>3.18</v>
      </c>
    </row>
    <row r="180" spans="1:12" x14ac:dyDescent="0.25">
      <c r="A180" s="10" t="s">
        <v>208</v>
      </c>
      <c r="B180" s="98" t="s">
        <v>277</v>
      </c>
      <c r="C180" s="8">
        <v>232.15755999999999</v>
      </c>
      <c r="D180" s="2" t="s">
        <v>108</v>
      </c>
      <c r="E180" s="91">
        <v>233.1</v>
      </c>
      <c r="F180" s="91">
        <v>112</v>
      </c>
      <c r="G180" s="2">
        <v>71</v>
      </c>
      <c r="H180" s="2">
        <v>10</v>
      </c>
      <c r="I180" s="2">
        <v>29</v>
      </c>
      <c r="J180" s="2">
        <v>14</v>
      </c>
      <c r="K180" s="2"/>
      <c r="L180" s="11">
        <v>4.08</v>
      </c>
    </row>
    <row r="181" spans="1:12" x14ac:dyDescent="0.25">
      <c r="B181" s="86" t="s">
        <v>278</v>
      </c>
      <c r="C181" s="8">
        <v>232.15755999999999</v>
      </c>
      <c r="D181" s="2" t="s">
        <v>108</v>
      </c>
      <c r="E181" s="91">
        <v>233.1</v>
      </c>
      <c r="F181" s="91">
        <v>138.1</v>
      </c>
      <c r="G181" s="2">
        <v>71</v>
      </c>
      <c r="H181" s="2">
        <v>10</v>
      </c>
      <c r="I181" s="2">
        <v>39</v>
      </c>
      <c r="J181" s="2">
        <v>14</v>
      </c>
      <c r="K181" s="2"/>
      <c r="L181" s="11">
        <v>4.08</v>
      </c>
    </row>
    <row r="182" spans="1:12" x14ac:dyDescent="0.25">
      <c r="A182" s="12" t="s">
        <v>20</v>
      </c>
      <c r="B182" s="99" t="s">
        <v>277</v>
      </c>
      <c r="C182" s="13">
        <v>272.06846999999999</v>
      </c>
      <c r="D182" s="14" t="s">
        <v>120</v>
      </c>
      <c r="E182" s="92">
        <v>271.10000000000002</v>
      </c>
      <c r="F182" s="92">
        <v>256.10000000000002</v>
      </c>
      <c r="G182" s="14">
        <v>-50</v>
      </c>
      <c r="H182" s="14">
        <v>-10</v>
      </c>
      <c r="I182" s="14">
        <v>-30</v>
      </c>
      <c r="J182" s="14">
        <v>-15</v>
      </c>
      <c r="K182" s="14"/>
      <c r="L182" s="15">
        <v>18.04</v>
      </c>
    </row>
    <row r="183" spans="1:12" x14ac:dyDescent="0.25">
      <c r="B183" s="86" t="s">
        <v>278</v>
      </c>
      <c r="C183" s="8">
        <v>272.06846999999999</v>
      </c>
      <c r="D183" s="2" t="s">
        <v>120</v>
      </c>
      <c r="E183" s="91">
        <v>271.10000000000002</v>
      </c>
      <c r="F183" s="91">
        <v>228.1</v>
      </c>
      <c r="G183" s="2">
        <v>-50</v>
      </c>
      <c r="H183" s="2">
        <v>-10</v>
      </c>
      <c r="I183" s="2">
        <v>-40</v>
      </c>
      <c r="J183" s="2">
        <v>-25</v>
      </c>
      <c r="K183" s="2"/>
      <c r="L183" s="11">
        <v>18.04</v>
      </c>
    </row>
    <row r="184" spans="1:12" x14ac:dyDescent="0.25">
      <c r="A184" s="16" t="s">
        <v>46</v>
      </c>
      <c r="B184" s="98" t="s">
        <v>277</v>
      </c>
      <c r="C184" s="8">
        <v>434.12130000000002</v>
      </c>
      <c r="D184" s="2" t="s">
        <v>120</v>
      </c>
      <c r="E184" s="91">
        <v>433.2</v>
      </c>
      <c r="F184" s="91">
        <v>270.10000000000002</v>
      </c>
      <c r="G184" s="2">
        <v>-70</v>
      </c>
      <c r="H184" s="2">
        <v>-10</v>
      </c>
      <c r="I184" s="2">
        <v>-41</v>
      </c>
      <c r="J184" s="2">
        <v>-10</v>
      </c>
      <c r="K184" s="2"/>
      <c r="L184" s="11">
        <v>15.65</v>
      </c>
    </row>
    <row r="185" spans="1:12" x14ac:dyDescent="0.25">
      <c r="B185" s="86" t="s">
        <v>278</v>
      </c>
      <c r="C185" s="8">
        <v>434.12130000000002</v>
      </c>
      <c r="D185" s="2" t="s">
        <v>120</v>
      </c>
      <c r="E185" s="91">
        <v>433.2</v>
      </c>
      <c r="F185" s="91">
        <v>227.1</v>
      </c>
      <c r="G185" s="2">
        <v>-70</v>
      </c>
      <c r="H185" s="2">
        <v>-10</v>
      </c>
      <c r="I185" s="2">
        <v>-57</v>
      </c>
      <c r="J185" s="2">
        <v>-10</v>
      </c>
      <c r="K185" s="2"/>
      <c r="L185" s="11">
        <v>15.65</v>
      </c>
    </row>
    <row r="186" spans="1:12" x14ac:dyDescent="0.25">
      <c r="A186" s="16" t="s">
        <v>48</v>
      </c>
      <c r="B186" s="98" t="s">
        <v>277</v>
      </c>
      <c r="C186" s="8">
        <v>352.02528999999998</v>
      </c>
      <c r="D186" s="2" t="s">
        <v>120</v>
      </c>
      <c r="E186" s="91">
        <v>351</v>
      </c>
      <c r="F186" s="91">
        <v>256</v>
      </c>
      <c r="G186" s="2">
        <v>-40</v>
      </c>
      <c r="H186" s="2">
        <v>-10</v>
      </c>
      <c r="I186" s="2">
        <v>-45</v>
      </c>
      <c r="J186" s="2">
        <v>-10</v>
      </c>
      <c r="K186" s="2"/>
      <c r="L186" s="11">
        <v>15.68</v>
      </c>
    </row>
    <row r="187" spans="1:12" x14ac:dyDescent="0.25">
      <c r="B187" s="86" t="s">
        <v>278</v>
      </c>
      <c r="C187" s="8">
        <v>352.02528999999998</v>
      </c>
      <c r="D187" s="2" t="s">
        <v>120</v>
      </c>
      <c r="E187" s="91">
        <v>351</v>
      </c>
      <c r="F187" s="91">
        <v>271</v>
      </c>
      <c r="G187" s="2">
        <v>-40</v>
      </c>
      <c r="H187" s="2">
        <v>-10</v>
      </c>
      <c r="I187" s="2">
        <v>-26</v>
      </c>
      <c r="J187" s="2">
        <v>-10</v>
      </c>
      <c r="K187" s="2"/>
      <c r="L187" s="11">
        <v>15.68</v>
      </c>
    </row>
    <row r="188" spans="1:12" x14ac:dyDescent="0.25">
      <c r="A188" s="16" t="s">
        <v>21</v>
      </c>
      <c r="B188" s="98" t="s">
        <v>277</v>
      </c>
      <c r="C188" s="8">
        <v>258.05282</v>
      </c>
      <c r="D188" s="2" t="s">
        <v>120</v>
      </c>
      <c r="E188" s="91">
        <v>257</v>
      </c>
      <c r="F188" s="91">
        <v>215</v>
      </c>
      <c r="G188" s="2">
        <v>-50</v>
      </c>
      <c r="H188" s="2">
        <v>-7</v>
      </c>
      <c r="I188" s="2">
        <v>-37</v>
      </c>
      <c r="J188" s="2">
        <v>-11</v>
      </c>
      <c r="K188" s="2"/>
      <c r="L188" s="11">
        <v>15.72</v>
      </c>
    </row>
    <row r="189" spans="1:12" x14ac:dyDescent="0.25">
      <c r="B189" s="86" t="s">
        <v>278</v>
      </c>
      <c r="C189" s="8">
        <v>258.05282</v>
      </c>
      <c r="D189" s="2" t="s">
        <v>120</v>
      </c>
      <c r="E189" s="91">
        <v>257</v>
      </c>
      <c r="F189" s="91">
        <v>147</v>
      </c>
      <c r="G189" s="2">
        <v>-80</v>
      </c>
      <c r="H189" s="2">
        <v>-10</v>
      </c>
      <c r="I189" s="2">
        <v>-46</v>
      </c>
      <c r="J189" s="2">
        <v>-9</v>
      </c>
      <c r="K189" s="2"/>
      <c r="L189" s="11">
        <v>15.72</v>
      </c>
    </row>
    <row r="190" spans="1:12" x14ac:dyDescent="0.25">
      <c r="A190" s="16" t="s">
        <v>49</v>
      </c>
      <c r="B190" s="98" t="s">
        <v>277</v>
      </c>
      <c r="C190" s="8">
        <v>420.10565000000003</v>
      </c>
      <c r="D190" s="2" t="s">
        <v>120</v>
      </c>
      <c r="E190" s="91">
        <v>419.1</v>
      </c>
      <c r="F190" s="91">
        <v>256</v>
      </c>
      <c r="G190" s="2">
        <v>-70</v>
      </c>
      <c r="H190" s="2">
        <v>-10</v>
      </c>
      <c r="I190" s="2">
        <v>-47</v>
      </c>
      <c r="J190" s="2">
        <v>-10</v>
      </c>
      <c r="K190" s="2"/>
      <c r="L190" s="11">
        <v>13.04</v>
      </c>
    </row>
    <row r="191" spans="1:12" x14ac:dyDescent="0.25">
      <c r="B191" s="86" t="s">
        <v>278</v>
      </c>
      <c r="C191" s="8">
        <v>420.10565000000003</v>
      </c>
      <c r="D191" s="2" t="s">
        <v>120</v>
      </c>
      <c r="E191" s="91">
        <v>419.1</v>
      </c>
      <c r="F191" s="91">
        <v>228</v>
      </c>
      <c r="G191" s="2">
        <v>-70</v>
      </c>
      <c r="H191" s="2">
        <v>-10</v>
      </c>
      <c r="I191" s="2">
        <v>-58</v>
      </c>
      <c r="J191" s="2">
        <v>-10</v>
      </c>
      <c r="K191" s="2"/>
      <c r="L191" s="11">
        <v>13.04</v>
      </c>
    </row>
    <row r="192" spans="1:12" x14ac:dyDescent="0.25">
      <c r="A192" s="16" t="s">
        <v>50</v>
      </c>
      <c r="B192" s="98" t="s">
        <v>277</v>
      </c>
      <c r="C192" s="8">
        <v>338.00963999999999</v>
      </c>
      <c r="D192" s="2" t="s">
        <v>120</v>
      </c>
      <c r="E192" s="91">
        <v>337</v>
      </c>
      <c r="F192" s="91">
        <v>213</v>
      </c>
      <c r="G192" s="2">
        <v>-40</v>
      </c>
      <c r="H192" s="2">
        <v>-10</v>
      </c>
      <c r="I192" s="2">
        <v>-50</v>
      </c>
      <c r="J192" s="2">
        <v>-10</v>
      </c>
      <c r="K192" s="2"/>
      <c r="L192" s="11">
        <v>13.65</v>
      </c>
    </row>
    <row r="193" spans="1:12" x14ac:dyDescent="0.25">
      <c r="B193" s="86" t="s">
        <v>278</v>
      </c>
      <c r="C193" s="8">
        <v>338.00963999999999</v>
      </c>
      <c r="D193" s="2" t="s">
        <v>120</v>
      </c>
      <c r="E193" s="91">
        <v>337</v>
      </c>
      <c r="F193" s="91">
        <v>257</v>
      </c>
      <c r="G193" s="2">
        <v>-40</v>
      </c>
      <c r="H193" s="2">
        <v>-10</v>
      </c>
      <c r="I193" s="2">
        <v>-31</v>
      </c>
      <c r="J193" s="2">
        <v>-10</v>
      </c>
      <c r="K193" s="2"/>
      <c r="L193" s="11">
        <v>13.65</v>
      </c>
    </row>
    <row r="194" spans="1:12" x14ac:dyDescent="0.25">
      <c r="A194" s="16" t="s">
        <v>22</v>
      </c>
      <c r="B194" s="98" t="s">
        <v>277</v>
      </c>
      <c r="C194" s="8">
        <v>352.09469000000001</v>
      </c>
      <c r="D194" s="2" t="s">
        <v>120</v>
      </c>
      <c r="E194" s="91">
        <v>351.2</v>
      </c>
      <c r="F194" s="91">
        <v>315.2</v>
      </c>
      <c r="G194" s="2">
        <v>-30</v>
      </c>
      <c r="H194" s="2">
        <v>-10</v>
      </c>
      <c r="I194" s="2">
        <v>-20</v>
      </c>
      <c r="J194" s="2">
        <v>-17</v>
      </c>
      <c r="K194" s="2"/>
      <c r="L194" s="11">
        <v>15.38</v>
      </c>
    </row>
    <row r="195" spans="1:12" x14ac:dyDescent="0.25">
      <c r="B195" s="86" t="s">
        <v>278</v>
      </c>
      <c r="C195" s="8">
        <v>352.09469000000001</v>
      </c>
      <c r="D195" s="2" t="s">
        <v>120</v>
      </c>
      <c r="E195" s="91">
        <v>351.2</v>
      </c>
      <c r="F195" s="91">
        <v>333.2</v>
      </c>
      <c r="G195" s="2">
        <v>-30</v>
      </c>
      <c r="H195" s="2">
        <v>-10</v>
      </c>
      <c r="I195" s="2">
        <v>-18</v>
      </c>
      <c r="J195" s="2">
        <v>-19</v>
      </c>
      <c r="K195" s="2"/>
      <c r="L195" s="11">
        <v>15.38</v>
      </c>
    </row>
    <row r="196" spans="1:12" x14ac:dyDescent="0.25">
      <c r="A196" s="16" t="s">
        <v>34</v>
      </c>
      <c r="B196" s="98" t="s">
        <v>277</v>
      </c>
      <c r="C196" s="8">
        <v>250.08412000000001</v>
      </c>
      <c r="D196" s="2" t="s">
        <v>121</v>
      </c>
      <c r="E196" s="91">
        <v>281.10000000000002</v>
      </c>
      <c r="F196" s="91">
        <v>249.1</v>
      </c>
      <c r="G196" s="2">
        <v>-60</v>
      </c>
      <c r="H196" s="2">
        <v>-10</v>
      </c>
      <c r="I196" s="2">
        <v>-26</v>
      </c>
      <c r="J196" s="2">
        <v>-13</v>
      </c>
      <c r="K196" s="2"/>
      <c r="L196" s="11">
        <v>14.97</v>
      </c>
    </row>
    <row r="197" spans="1:12" x14ac:dyDescent="0.25">
      <c r="B197" s="86" t="s">
        <v>278</v>
      </c>
      <c r="C197" s="8">
        <v>250.08412000000001</v>
      </c>
      <c r="D197" s="2" t="s">
        <v>121</v>
      </c>
      <c r="E197" s="91">
        <v>281.10000000000002</v>
      </c>
      <c r="F197" s="91">
        <v>205</v>
      </c>
      <c r="G197" s="2">
        <v>-60</v>
      </c>
      <c r="H197" s="2">
        <v>-10</v>
      </c>
      <c r="I197" s="2">
        <v>-32</v>
      </c>
      <c r="J197" s="2">
        <v>-13</v>
      </c>
      <c r="K197" s="2"/>
      <c r="L197" s="11">
        <v>14.97</v>
      </c>
    </row>
    <row r="198" spans="1:12" x14ac:dyDescent="0.25">
      <c r="A198" s="16" t="s">
        <v>2</v>
      </c>
      <c r="B198" s="98" t="s">
        <v>277</v>
      </c>
      <c r="C198" s="8">
        <v>458.17881</v>
      </c>
      <c r="D198" s="2" t="s">
        <v>122</v>
      </c>
      <c r="E198" s="91">
        <v>503.2</v>
      </c>
      <c r="F198" s="91">
        <v>427.2</v>
      </c>
      <c r="G198" s="2">
        <v>-30</v>
      </c>
      <c r="H198" s="2">
        <v>-10</v>
      </c>
      <c r="I198" s="2">
        <v>-28</v>
      </c>
      <c r="J198" s="2">
        <v>-15</v>
      </c>
      <c r="K198" s="2"/>
      <c r="L198" s="11">
        <v>6.2</v>
      </c>
    </row>
    <row r="199" spans="1:12" x14ac:dyDescent="0.25">
      <c r="B199" s="86" t="s">
        <v>278</v>
      </c>
      <c r="C199" s="8">
        <v>458.17881</v>
      </c>
      <c r="D199" s="2" t="s">
        <v>122</v>
      </c>
      <c r="E199" s="91">
        <v>503.2</v>
      </c>
      <c r="F199" s="91">
        <v>247.1</v>
      </c>
      <c r="G199" s="2">
        <v>-30</v>
      </c>
      <c r="H199" s="2">
        <v>-10</v>
      </c>
      <c r="I199" s="2">
        <v>-32</v>
      </c>
      <c r="J199" s="2">
        <v>-15</v>
      </c>
      <c r="K199" s="2"/>
      <c r="L199" s="11">
        <v>6.2</v>
      </c>
    </row>
    <row r="200" spans="1:12" x14ac:dyDescent="0.25">
      <c r="A200" s="16" t="s">
        <v>123</v>
      </c>
      <c r="B200" s="98" t="s">
        <v>277</v>
      </c>
      <c r="C200" s="8">
        <v>312.12090000000001</v>
      </c>
      <c r="D200" s="2" t="s">
        <v>122</v>
      </c>
      <c r="E200" s="91">
        <v>357.1</v>
      </c>
      <c r="F200" s="91">
        <v>45</v>
      </c>
      <c r="G200" s="2">
        <v>-30</v>
      </c>
      <c r="H200" s="2">
        <v>-10</v>
      </c>
      <c r="I200" s="2">
        <v>-42</v>
      </c>
      <c r="J200" s="2">
        <v>-7</v>
      </c>
      <c r="K200" s="2"/>
      <c r="L200" s="11">
        <v>4.5199999999999996</v>
      </c>
    </row>
    <row r="201" spans="1:12" x14ac:dyDescent="0.25">
      <c r="B201" s="86" t="s">
        <v>278</v>
      </c>
      <c r="C201" s="8">
        <v>312.12090000000001</v>
      </c>
      <c r="D201" s="2" t="s">
        <v>122</v>
      </c>
      <c r="E201" s="91">
        <v>357.1</v>
      </c>
      <c r="F201" s="91">
        <v>281.3</v>
      </c>
      <c r="G201" s="2">
        <v>-30</v>
      </c>
      <c r="H201" s="2">
        <v>-10</v>
      </c>
      <c r="I201" s="2">
        <v>-19</v>
      </c>
      <c r="J201" s="2">
        <v>-10</v>
      </c>
      <c r="K201" s="2"/>
      <c r="L201" s="11">
        <v>4.5199999999999996</v>
      </c>
    </row>
    <row r="202" spans="1:12" x14ac:dyDescent="0.25">
      <c r="A202" s="16" t="s">
        <v>124</v>
      </c>
      <c r="B202" s="98" t="s">
        <v>277</v>
      </c>
      <c r="C202" s="8">
        <v>256.01384999999999</v>
      </c>
      <c r="D202" s="2" t="s">
        <v>120</v>
      </c>
      <c r="E202" s="91">
        <v>255</v>
      </c>
      <c r="F202" s="91">
        <v>167</v>
      </c>
      <c r="G202" s="2">
        <v>-35</v>
      </c>
      <c r="H202" s="2">
        <v>-10</v>
      </c>
      <c r="I202" s="2">
        <v>-34</v>
      </c>
      <c r="J202" s="2">
        <v>-25</v>
      </c>
      <c r="K202" s="2"/>
      <c r="L202" s="11">
        <v>13.03</v>
      </c>
    </row>
    <row r="203" spans="1:12" x14ac:dyDescent="0.25">
      <c r="B203" s="86" t="s">
        <v>278</v>
      </c>
      <c r="C203" s="8">
        <v>256.01384999999999</v>
      </c>
      <c r="D203" s="2" t="s">
        <v>120</v>
      </c>
      <c r="E203" s="91">
        <v>255</v>
      </c>
      <c r="F203" s="91">
        <v>211</v>
      </c>
      <c r="G203" s="2">
        <v>-35</v>
      </c>
      <c r="H203" s="2">
        <v>-10</v>
      </c>
      <c r="I203" s="2">
        <v>-22</v>
      </c>
      <c r="J203" s="2">
        <v>-10</v>
      </c>
      <c r="K203" s="2"/>
      <c r="L203" s="11">
        <v>13.03</v>
      </c>
    </row>
    <row r="204" spans="1:12" x14ac:dyDescent="0.25">
      <c r="A204" s="16" t="s">
        <v>125</v>
      </c>
      <c r="B204" s="98" t="s">
        <v>277</v>
      </c>
      <c r="C204" s="8">
        <v>385.22530999999998</v>
      </c>
      <c r="D204" s="2" t="s">
        <v>120</v>
      </c>
      <c r="E204" s="91">
        <v>384.1</v>
      </c>
      <c r="F204" s="91">
        <v>176.5</v>
      </c>
      <c r="G204" s="2">
        <v>-35</v>
      </c>
      <c r="H204" s="2">
        <v>-10</v>
      </c>
      <c r="I204" s="2">
        <v>-50</v>
      </c>
      <c r="J204" s="2">
        <v>-19</v>
      </c>
      <c r="K204" s="2"/>
      <c r="L204" s="11">
        <v>18.79</v>
      </c>
    </row>
    <row r="205" spans="1:12" x14ac:dyDescent="0.25">
      <c r="B205" s="86" t="s">
        <v>278</v>
      </c>
      <c r="C205" s="8">
        <v>385.22530999999998</v>
      </c>
      <c r="D205" s="2" t="s">
        <v>120</v>
      </c>
      <c r="E205" s="91">
        <v>384.1</v>
      </c>
      <c r="F205" s="91">
        <v>176.9</v>
      </c>
      <c r="G205" s="2">
        <v>-35</v>
      </c>
      <c r="H205" s="2">
        <v>-10</v>
      </c>
      <c r="I205" s="2">
        <v>-46</v>
      </c>
      <c r="J205" s="2">
        <v>-19</v>
      </c>
      <c r="K205" s="2"/>
      <c r="L205" s="11">
        <v>18.79</v>
      </c>
    </row>
    <row r="206" spans="1:12" x14ac:dyDescent="0.25">
      <c r="A206" s="16" t="s">
        <v>24</v>
      </c>
      <c r="B206" s="98" t="s">
        <v>277</v>
      </c>
      <c r="C206" s="8">
        <v>197.10518999999999</v>
      </c>
      <c r="D206" s="2" t="s">
        <v>120</v>
      </c>
      <c r="E206" s="91">
        <v>196.1</v>
      </c>
      <c r="F206" s="91">
        <v>139</v>
      </c>
      <c r="G206" s="2">
        <v>-50</v>
      </c>
      <c r="H206" s="2">
        <v>-10</v>
      </c>
      <c r="I206" s="2">
        <v>-26</v>
      </c>
      <c r="J206" s="2">
        <v>-9</v>
      </c>
      <c r="K206" s="2"/>
      <c r="L206" s="11">
        <v>13.77</v>
      </c>
    </row>
    <row r="207" spans="1:12" x14ac:dyDescent="0.25">
      <c r="B207" s="86" t="s">
        <v>278</v>
      </c>
      <c r="C207" s="8">
        <v>197.10518999999999</v>
      </c>
      <c r="D207" s="2" t="s">
        <v>120</v>
      </c>
      <c r="E207" s="91">
        <v>196.1</v>
      </c>
      <c r="F207" s="91">
        <v>112</v>
      </c>
      <c r="G207" s="2">
        <v>-50</v>
      </c>
      <c r="H207" s="2">
        <v>-10</v>
      </c>
      <c r="I207" s="2">
        <v>-32</v>
      </c>
      <c r="J207" s="2">
        <v>-7</v>
      </c>
      <c r="K207" s="2"/>
      <c r="L207" s="11">
        <v>13.77</v>
      </c>
    </row>
    <row r="208" spans="1:12" x14ac:dyDescent="0.25">
      <c r="A208" s="16" t="s">
        <v>23</v>
      </c>
      <c r="B208" s="98" t="s">
        <v>277</v>
      </c>
      <c r="C208" s="8">
        <v>414.22671000000003</v>
      </c>
      <c r="D208" s="2" t="s">
        <v>120</v>
      </c>
      <c r="E208" s="91">
        <v>413.2</v>
      </c>
      <c r="F208" s="91">
        <v>141</v>
      </c>
      <c r="G208" s="2">
        <v>-35</v>
      </c>
      <c r="H208" s="2">
        <v>-10</v>
      </c>
      <c r="I208" s="2">
        <v>-28</v>
      </c>
      <c r="J208" s="2">
        <v>-17</v>
      </c>
      <c r="K208" s="2"/>
      <c r="L208" s="11">
        <v>16.170000000000002</v>
      </c>
    </row>
    <row r="209" spans="1:12" x14ac:dyDescent="0.25">
      <c r="B209" s="86" t="s">
        <v>278</v>
      </c>
      <c r="C209" s="8">
        <v>414.22671000000003</v>
      </c>
      <c r="D209" s="2" t="s">
        <v>120</v>
      </c>
      <c r="E209" s="91">
        <v>413.2</v>
      </c>
      <c r="F209" s="91">
        <v>271.10000000000002</v>
      </c>
      <c r="G209" s="2">
        <v>-35</v>
      </c>
      <c r="H209" s="2">
        <v>-10</v>
      </c>
      <c r="I209" s="2">
        <v>-22</v>
      </c>
      <c r="J209" s="2">
        <v>-15</v>
      </c>
      <c r="K209" s="2"/>
      <c r="L209" s="11">
        <v>16.170000000000002</v>
      </c>
    </row>
    <row r="210" spans="1:12" x14ac:dyDescent="0.25">
      <c r="A210" s="16" t="s">
        <v>126</v>
      </c>
      <c r="B210" s="98" t="s">
        <v>277</v>
      </c>
      <c r="C210" s="8">
        <v>322.17802</v>
      </c>
      <c r="D210" s="2" t="s">
        <v>120</v>
      </c>
      <c r="E210" s="91">
        <v>321.2</v>
      </c>
      <c r="F210" s="91">
        <v>277.10000000000002</v>
      </c>
      <c r="G210" s="2">
        <v>-75</v>
      </c>
      <c r="H210" s="2">
        <v>-10</v>
      </c>
      <c r="I210" s="2">
        <v>-30</v>
      </c>
      <c r="J210" s="2">
        <v>-10</v>
      </c>
      <c r="K210" s="2"/>
      <c r="L210" s="11">
        <v>16.920000000000002</v>
      </c>
    </row>
    <row r="211" spans="1:12" x14ac:dyDescent="0.25">
      <c r="B211" s="86" t="s">
        <v>278</v>
      </c>
      <c r="C211" s="8">
        <v>322.17802</v>
      </c>
      <c r="D211" s="2" t="s">
        <v>120</v>
      </c>
      <c r="E211" s="91">
        <v>321.2</v>
      </c>
      <c r="F211" s="91">
        <v>303.2</v>
      </c>
      <c r="G211" s="2">
        <v>-75</v>
      </c>
      <c r="H211" s="2">
        <v>-10</v>
      </c>
      <c r="I211" s="2">
        <v>-32</v>
      </c>
      <c r="J211" s="2">
        <v>-10</v>
      </c>
      <c r="K211" s="2"/>
      <c r="L211" s="11">
        <v>16.920000000000002</v>
      </c>
    </row>
    <row r="212" spans="1:12" x14ac:dyDescent="0.25">
      <c r="A212" s="16" t="s">
        <v>127</v>
      </c>
      <c r="B212" s="98" t="s">
        <v>277</v>
      </c>
      <c r="C212" s="8">
        <v>322.17802</v>
      </c>
      <c r="D212" s="2" t="s">
        <v>120</v>
      </c>
      <c r="E212" s="91">
        <v>321.2</v>
      </c>
      <c r="F212" s="91">
        <v>303.2</v>
      </c>
      <c r="G212" s="2">
        <v>-75</v>
      </c>
      <c r="H212" s="2">
        <v>-10</v>
      </c>
      <c r="I212" s="2">
        <v>-30</v>
      </c>
      <c r="J212" s="2">
        <v>-10</v>
      </c>
      <c r="K212" s="2"/>
      <c r="L212" s="11">
        <v>15.99</v>
      </c>
    </row>
    <row r="213" spans="1:12" x14ac:dyDescent="0.25">
      <c r="B213" s="86" t="s">
        <v>278</v>
      </c>
      <c r="C213" s="8">
        <v>322.17802</v>
      </c>
      <c r="D213" s="2" t="s">
        <v>120</v>
      </c>
      <c r="E213" s="91">
        <v>321.2</v>
      </c>
      <c r="F213" s="91">
        <v>277.10000000000002</v>
      </c>
      <c r="G213" s="2">
        <v>-75</v>
      </c>
      <c r="H213" s="2">
        <v>-10</v>
      </c>
      <c r="I213" s="2">
        <v>-34</v>
      </c>
      <c r="J213" s="2">
        <v>-10</v>
      </c>
      <c r="K213" s="2"/>
      <c r="L213" s="11">
        <v>15.99</v>
      </c>
    </row>
    <row r="214" spans="1:12" x14ac:dyDescent="0.25">
      <c r="A214" s="16" t="s">
        <v>59</v>
      </c>
      <c r="B214" s="98" t="s">
        <v>277</v>
      </c>
      <c r="C214" s="8">
        <v>320.16237000000001</v>
      </c>
      <c r="D214" s="2" t="s">
        <v>120</v>
      </c>
      <c r="E214" s="91">
        <v>319.2</v>
      </c>
      <c r="F214" s="91">
        <v>205</v>
      </c>
      <c r="G214" s="2">
        <v>-75</v>
      </c>
      <c r="H214" s="2">
        <v>-10</v>
      </c>
      <c r="I214" s="2">
        <v>-30</v>
      </c>
      <c r="J214" s="2">
        <v>-10</v>
      </c>
      <c r="K214" s="2"/>
      <c r="L214" s="11">
        <v>17.3</v>
      </c>
    </row>
    <row r="215" spans="1:12" x14ac:dyDescent="0.25">
      <c r="B215" s="86" t="s">
        <v>278</v>
      </c>
      <c r="C215" s="8">
        <v>320.16237000000001</v>
      </c>
      <c r="D215" s="2" t="s">
        <v>120</v>
      </c>
      <c r="E215" s="91">
        <v>319.2</v>
      </c>
      <c r="F215" s="91">
        <v>275.10000000000002</v>
      </c>
      <c r="G215" s="2">
        <v>-75</v>
      </c>
      <c r="H215" s="2">
        <v>-10</v>
      </c>
      <c r="I215" s="2">
        <v>-31</v>
      </c>
      <c r="J215" s="2">
        <v>-10</v>
      </c>
      <c r="K215" s="2"/>
      <c r="L215" s="11">
        <v>17.3</v>
      </c>
    </row>
    <row r="216" spans="1:12" x14ac:dyDescent="0.25">
      <c r="A216" s="16" t="s">
        <v>128</v>
      </c>
      <c r="B216" s="98" t="s">
        <v>277</v>
      </c>
      <c r="C216" s="8">
        <v>320.16237000000001</v>
      </c>
      <c r="D216" s="2" t="s">
        <v>120</v>
      </c>
      <c r="E216" s="91">
        <v>319.10000000000002</v>
      </c>
      <c r="F216" s="91">
        <v>275</v>
      </c>
      <c r="G216" s="2">
        <v>-90</v>
      </c>
      <c r="H216" s="2">
        <v>-10</v>
      </c>
      <c r="I216" s="2">
        <v>-28</v>
      </c>
      <c r="J216" s="2">
        <v>-15</v>
      </c>
      <c r="K216" s="2"/>
      <c r="L216" s="11">
        <v>17.18</v>
      </c>
    </row>
    <row r="217" spans="1:12" x14ac:dyDescent="0.25">
      <c r="B217" s="86" t="s">
        <v>278</v>
      </c>
      <c r="C217" s="8">
        <v>320.16237000000001</v>
      </c>
      <c r="D217" s="2" t="s">
        <v>120</v>
      </c>
      <c r="E217" s="91">
        <v>319.10000000000002</v>
      </c>
      <c r="F217" s="91">
        <v>160.1</v>
      </c>
      <c r="G217" s="2">
        <v>-90</v>
      </c>
      <c r="H217" s="2">
        <v>-10</v>
      </c>
      <c r="I217" s="2">
        <v>-38</v>
      </c>
      <c r="J217" s="2">
        <v>-17</v>
      </c>
      <c r="K217" s="2"/>
      <c r="L217" s="11">
        <v>17.18</v>
      </c>
    </row>
    <row r="218" spans="1:12" x14ac:dyDescent="0.25">
      <c r="A218" s="16" t="s">
        <v>129</v>
      </c>
      <c r="B218" s="98" t="s">
        <v>277</v>
      </c>
      <c r="C218" s="8">
        <v>320.16237000000001</v>
      </c>
      <c r="D218" s="2" t="s">
        <v>120</v>
      </c>
      <c r="E218" s="91">
        <v>319.10000000000002</v>
      </c>
      <c r="F218" s="91">
        <v>174.1</v>
      </c>
      <c r="G218" s="2">
        <v>-55</v>
      </c>
      <c r="H218" s="2">
        <v>-10</v>
      </c>
      <c r="I218" s="2">
        <v>-38</v>
      </c>
      <c r="J218" s="2">
        <v>-19</v>
      </c>
      <c r="K218" s="2"/>
      <c r="L218" s="11">
        <v>16.329999999999998</v>
      </c>
    </row>
    <row r="219" spans="1:12" x14ac:dyDescent="0.25">
      <c r="B219" s="86" t="s">
        <v>278</v>
      </c>
      <c r="C219" s="8">
        <v>320.16237000000001</v>
      </c>
      <c r="D219" s="2" t="s">
        <v>120</v>
      </c>
      <c r="E219" s="91">
        <v>319.10000000000002</v>
      </c>
      <c r="F219" s="91">
        <v>130</v>
      </c>
      <c r="G219" s="2">
        <v>-30</v>
      </c>
      <c r="H219" s="2">
        <v>-10</v>
      </c>
      <c r="I219" s="2">
        <v>-44</v>
      </c>
      <c r="J219" s="2">
        <v>-20</v>
      </c>
      <c r="K219" s="2"/>
      <c r="L219" s="11">
        <v>16.329999999999998</v>
      </c>
    </row>
    <row r="220" spans="1:12" x14ac:dyDescent="0.25">
      <c r="A220" s="16" t="s">
        <v>130</v>
      </c>
      <c r="B220" s="98" t="s">
        <v>277</v>
      </c>
      <c r="C220" s="8">
        <v>400.11919</v>
      </c>
      <c r="D220" s="2" t="s">
        <v>120</v>
      </c>
      <c r="E220" s="91">
        <v>399.2</v>
      </c>
      <c r="F220" s="91">
        <v>319.10000000000002</v>
      </c>
      <c r="G220" s="2">
        <v>-50</v>
      </c>
      <c r="H220" s="2">
        <v>-10</v>
      </c>
      <c r="I220" s="2">
        <v>-31</v>
      </c>
      <c r="J220" s="2">
        <v>-13</v>
      </c>
      <c r="K220" s="2"/>
      <c r="L220" s="11">
        <v>14.85</v>
      </c>
    </row>
    <row r="221" spans="1:12" x14ac:dyDescent="0.25">
      <c r="B221" s="86" t="s">
        <v>278</v>
      </c>
      <c r="C221" s="8">
        <v>400.11919</v>
      </c>
      <c r="D221" s="2" t="s">
        <v>120</v>
      </c>
      <c r="E221" s="91">
        <v>399.2</v>
      </c>
      <c r="F221" s="91">
        <v>275.10000000000002</v>
      </c>
      <c r="G221" s="2">
        <v>-50</v>
      </c>
      <c r="H221" s="2">
        <v>-10</v>
      </c>
      <c r="I221" s="2">
        <v>-40</v>
      </c>
      <c r="J221" s="2">
        <v>-13</v>
      </c>
      <c r="K221" s="2"/>
      <c r="L221" s="11">
        <v>14.85</v>
      </c>
    </row>
    <row r="222" spans="1:12" x14ac:dyDescent="0.25">
      <c r="A222" s="16" t="s">
        <v>131</v>
      </c>
      <c r="B222" s="98" t="s">
        <v>277</v>
      </c>
      <c r="C222" s="8">
        <v>400.11919</v>
      </c>
      <c r="D222" s="2" t="s">
        <v>120</v>
      </c>
      <c r="E222" s="91">
        <v>399.2</v>
      </c>
      <c r="F222" s="91">
        <v>319.10000000000002</v>
      </c>
      <c r="G222" s="2">
        <v>-30</v>
      </c>
      <c r="H222" s="2">
        <v>-10</v>
      </c>
      <c r="I222" s="2">
        <v>-32</v>
      </c>
      <c r="J222" s="2">
        <v>-13</v>
      </c>
      <c r="K222" s="2"/>
      <c r="L222" s="11">
        <v>13.4</v>
      </c>
    </row>
    <row r="223" spans="1:12" x14ac:dyDescent="0.25">
      <c r="B223" s="86" t="s">
        <v>278</v>
      </c>
      <c r="C223" s="8">
        <v>400.11919</v>
      </c>
      <c r="D223" s="2" t="s">
        <v>120</v>
      </c>
      <c r="E223" s="91">
        <v>399.2</v>
      </c>
      <c r="F223" s="91">
        <v>275.10000000000002</v>
      </c>
      <c r="G223" s="2">
        <v>-30</v>
      </c>
      <c r="H223" s="2">
        <v>-10</v>
      </c>
      <c r="I223" s="2">
        <v>-40</v>
      </c>
      <c r="J223" s="2">
        <v>-13</v>
      </c>
      <c r="K223" s="2"/>
      <c r="L223" s="11">
        <v>13.4</v>
      </c>
    </row>
    <row r="224" spans="1:12" x14ac:dyDescent="0.25">
      <c r="A224" s="16" t="s">
        <v>58</v>
      </c>
      <c r="B224" s="98" t="s">
        <v>277</v>
      </c>
      <c r="C224" s="8">
        <v>318.14672000000002</v>
      </c>
      <c r="D224" s="2" t="s">
        <v>120</v>
      </c>
      <c r="E224" s="91">
        <v>317.10000000000002</v>
      </c>
      <c r="F224" s="91">
        <v>175</v>
      </c>
      <c r="G224" s="2">
        <v>-31</v>
      </c>
      <c r="H224" s="2">
        <v>-8</v>
      </c>
      <c r="I224" s="2">
        <v>-34</v>
      </c>
      <c r="J224" s="2">
        <v>-10</v>
      </c>
      <c r="K224" s="2"/>
      <c r="L224" s="11">
        <v>17.46</v>
      </c>
    </row>
    <row r="225" spans="1:12" x14ac:dyDescent="0.25">
      <c r="B225" s="86" t="s">
        <v>278</v>
      </c>
      <c r="C225" s="8">
        <v>318.14672000000002</v>
      </c>
      <c r="D225" s="2" t="s">
        <v>120</v>
      </c>
      <c r="E225" s="91">
        <v>317.10000000000002</v>
      </c>
      <c r="F225" s="91">
        <v>131</v>
      </c>
      <c r="G225" s="2">
        <v>-31</v>
      </c>
      <c r="H225" s="2">
        <v>-8</v>
      </c>
      <c r="I225" s="2">
        <v>-35</v>
      </c>
      <c r="J225" s="2">
        <v>-15</v>
      </c>
      <c r="K225" s="2"/>
      <c r="L225" s="11">
        <v>17.46</v>
      </c>
    </row>
    <row r="226" spans="1:12" x14ac:dyDescent="0.25">
      <c r="A226" s="16" t="s">
        <v>53</v>
      </c>
      <c r="B226" s="98" t="s">
        <v>277</v>
      </c>
      <c r="C226" s="8">
        <v>398.10354000000001</v>
      </c>
      <c r="D226" s="2" t="s">
        <v>120</v>
      </c>
      <c r="E226" s="91">
        <v>397.1</v>
      </c>
      <c r="F226" s="91">
        <v>317.10000000000002</v>
      </c>
      <c r="G226" s="2">
        <v>-30</v>
      </c>
      <c r="H226" s="2">
        <v>-10</v>
      </c>
      <c r="I226" s="2">
        <v>-32</v>
      </c>
      <c r="J226" s="2">
        <v>-13</v>
      </c>
      <c r="K226" s="2"/>
      <c r="L226" s="11">
        <v>14.87</v>
      </c>
    </row>
    <row r="227" spans="1:12" x14ac:dyDescent="0.25">
      <c r="A227" s="17"/>
      <c r="B227" s="96" t="s">
        <v>278</v>
      </c>
      <c r="C227" s="18">
        <v>398.10354000000001</v>
      </c>
      <c r="D227" s="19" t="s">
        <v>120</v>
      </c>
      <c r="E227" s="93">
        <v>397.1</v>
      </c>
      <c r="F227" s="93">
        <v>175</v>
      </c>
      <c r="G227" s="19">
        <v>-30</v>
      </c>
      <c r="H227" s="19">
        <v>-10</v>
      </c>
      <c r="I227" s="19">
        <v>-45</v>
      </c>
      <c r="J227" s="19">
        <v>-13</v>
      </c>
      <c r="K227" s="19"/>
      <c r="L227" s="20">
        <v>14.87</v>
      </c>
    </row>
    <row r="229" spans="1:12" x14ac:dyDescent="0.25">
      <c r="A229" s="21" t="s">
        <v>132</v>
      </c>
    </row>
    <row r="230" spans="1:12" x14ac:dyDescent="0.25">
      <c r="A230" s="22" t="s">
        <v>133</v>
      </c>
    </row>
    <row r="231" spans="1:12" x14ac:dyDescent="0.25">
      <c r="F231" s="23"/>
      <c r="G231" s="2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D673-899A-4F75-9F6B-79736E3EC7F5}">
  <dimension ref="A1:J119"/>
  <sheetViews>
    <sheetView zoomScaleNormal="100" workbookViewId="0">
      <pane xSplit="1" ySplit="5" topLeftCell="B6" activePane="bottomRight" state="frozen"/>
      <selection pane="topRight" activeCell="C1" sqref="C1"/>
      <selection pane="bottomLeft" activeCell="A3" sqref="A3"/>
      <selection pane="bottomRight" activeCell="A2" sqref="A2"/>
    </sheetView>
  </sheetViews>
  <sheetFormatPr defaultColWidth="8.85546875" defaultRowHeight="15" x14ac:dyDescent="0.25"/>
  <cols>
    <col min="1" max="1" width="19.28515625" bestFit="1" customWidth="1"/>
    <col min="2" max="2" width="12.28515625" bestFit="1" customWidth="1"/>
    <col min="3" max="4" width="13.5703125" customWidth="1"/>
    <col min="5" max="5" width="15.42578125" customWidth="1"/>
    <col min="6" max="6" width="13.140625" customWidth="1"/>
    <col min="7" max="7" width="11.5703125" bestFit="1" customWidth="1"/>
    <col min="8" max="8" width="11.7109375" bestFit="1" customWidth="1"/>
    <col min="10" max="10" width="22.7109375" bestFit="1" customWidth="1"/>
  </cols>
  <sheetData>
    <row r="1" spans="1:10" x14ac:dyDescent="0.25">
      <c r="A1" s="1" t="s">
        <v>308</v>
      </c>
    </row>
    <row r="3" spans="1:10" x14ac:dyDescent="0.25">
      <c r="A3" s="59" t="s">
        <v>371</v>
      </c>
    </row>
    <row r="5" spans="1:10" ht="60" x14ac:dyDescent="0.25">
      <c r="A5" s="77"/>
      <c r="B5" s="58" t="s">
        <v>140</v>
      </c>
      <c r="C5" s="72" t="s">
        <v>142</v>
      </c>
      <c r="D5" s="73" t="s">
        <v>276</v>
      </c>
      <c r="E5" s="87" t="s">
        <v>143</v>
      </c>
      <c r="F5" s="74" t="s">
        <v>144</v>
      </c>
      <c r="G5" s="75" t="s">
        <v>145</v>
      </c>
      <c r="H5" s="76" t="s">
        <v>146</v>
      </c>
    </row>
    <row r="6" spans="1:10" x14ac:dyDescent="0.25">
      <c r="A6" s="78" t="s">
        <v>76</v>
      </c>
      <c r="B6" s="58" t="s">
        <v>139</v>
      </c>
      <c r="C6" s="72" t="s">
        <v>139</v>
      </c>
      <c r="D6" s="73" t="s">
        <v>139</v>
      </c>
      <c r="E6" s="87" t="s">
        <v>139</v>
      </c>
      <c r="F6" s="74" t="s">
        <v>141</v>
      </c>
      <c r="G6" s="75" t="s">
        <v>141</v>
      </c>
      <c r="H6" s="76" t="s">
        <v>141</v>
      </c>
    </row>
    <row r="7" spans="1:10" x14ac:dyDescent="0.25">
      <c r="A7" s="10" t="s">
        <v>106</v>
      </c>
      <c r="B7" s="60">
        <v>110.26440841037916</v>
      </c>
      <c r="C7" s="60">
        <v>86.913083333333333</v>
      </c>
      <c r="D7" s="88">
        <v>1.0066091385271063</v>
      </c>
      <c r="E7" s="61">
        <v>5.8522404017305432</v>
      </c>
      <c r="F7" s="44">
        <v>1.25136541691095</v>
      </c>
      <c r="G7" s="46">
        <v>8.9180000000000009E-2</v>
      </c>
      <c r="H7" s="45">
        <v>0.29429</v>
      </c>
    </row>
    <row r="8" spans="1:10" x14ac:dyDescent="0.25">
      <c r="A8" s="10" t="s">
        <v>9</v>
      </c>
      <c r="B8" s="60">
        <v>84.855499668243525</v>
      </c>
      <c r="C8" s="60">
        <v>81.143666666666675</v>
      </c>
      <c r="D8" s="88">
        <v>1.2495972301098142</v>
      </c>
      <c r="E8" s="61">
        <v>8.5441620465174566</v>
      </c>
      <c r="F8" s="47">
        <v>0.124978752372045</v>
      </c>
      <c r="G8" s="46">
        <v>1.0289999999999999E-2</v>
      </c>
      <c r="H8" s="45">
        <v>3.3950000000000001E-2</v>
      </c>
    </row>
    <row r="9" spans="1:10" x14ac:dyDescent="0.25">
      <c r="A9" s="10" t="s">
        <v>10</v>
      </c>
      <c r="B9" s="60">
        <v>88.170360913311157</v>
      </c>
      <c r="C9" s="60">
        <v>87.346583333333328</v>
      </c>
      <c r="D9" s="88">
        <v>3.0260469741755056</v>
      </c>
      <c r="E9" s="61">
        <v>5.0984283305325864</v>
      </c>
      <c r="F9" s="47">
        <v>0.12480164386734401</v>
      </c>
      <c r="G9" s="46">
        <v>6.2599999999999999E-3</v>
      </c>
      <c r="H9" s="45">
        <v>2.0670000000000001E-2</v>
      </c>
    </row>
    <row r="10" spans="1:10" x14ac:dyDescent="0.25">
      <c r="A10" s="10" t="s">
        <v>11</v>
      </c>
      <c r="B10" s="60">
        <v>73.291021845603069</v>
      </c>
      <c r="C10" s="60">
        <v>85.166916666666665</v>
      </c>
      <c r="D10" s="88">
        <v>1.8078500053540798</v>
      </c>
      <c r="E10" s="61">
        <v>6.5654805176353053</v>
      </c>
      <c r="F10" s="47">
        <v>0.124845483327529</v>
      </c>
      <c r="G10" s="46">
        <v>1.154E-2</v>
      </c>
      <c r="H10" s="45">
        <v>3.8100000000000002E-2</v>
      </c>
    </row>
    <row r="11" spans="1:10" x14ac:dyDescent="0.25">
      <c r="A11" s="10" t="s">
        <v>12</v>
      </c>
      <c r="B11" s="60">
        <v>92.246129548356862</v>
      </c>
      <c r="C11" s="60">
        <v>89.686916666666676</v>
      </c>
      <c r="D11" s="88">
        <v>1.8649902092563773</v>
      </c>
      <c r="E11" s="61">
        <v>4.8421695015371409</v>
      </c>
      <c r="F11" s="47">
        <v>0.12503968126686099</v>
      </c>
      <c r="G11" s="46">
        <v>5.8200000000000005E-3</v>
      </c>
      <c r="H11" s="45">
        <v>1.9210000000000001E-2</v>
      </c>
      <c r="J11" s="71"/>
    </row>
    <row r="12" spans="1:10" x14ac:dyDescent="0.25">
      <c r="A12" s="10" t="s">
        <v>5</v>
      </c>
      <c r="B12" s="60">
        <v>105.09650948375267</v>
      </c>
      <c r="C12" s="60">
        <v>94.798981481481476</v>
      </c>
      <c r="D12" s="88">
        <v>4.7310114036159785</v>
      </c>
      <c r="E12" s="61">
        <v>7.4623151574830935</v>
      </c>
      <c r="F12" s="47">
        <v>2.5014988456404302E-2</v>
      </c>
      <c r="G12" s="49">
        <v>1.06E-3</v>
      </c>
      <c r="H12" s="48">
        <v>3.49E-3</v>
      </c>
    </row>
    <row r="13" spans="1:10" x14ac:dyDescent="0.25">
      <c r="A13" s="10" t="s">
        <v>19</v>
      </c>
      <c r="B13" s="60">
        <v>102.91532042206993</v>
      </c>
      <c r="C13" s="60">
        <v>89.181999999999988</v>
      </c>
      <c r="D13" s="88">
        <v>2.5001759897489912</v>
      </c>
      <c r="E13" s="61">
        <v>9.2167581372593581</v>
      </c>
      <c r="F13" s="44">
        <v>1.2508511253582399</v>
      </c>
      <c r="G13" s="46">
        <v>0.13197</v>
      </c>
      <c r="H13" s="45">
        <v>0.4355</v>
      </c>
    </row>
    <row r="14" spans="1:10" x14ac:dyDescent="0.25">
      <c r="A14" s="10" t="s">
        <v>14</v>
      </c>
      <c r="B14" s="60">
        <v>34.819452198735753</v>
      </c>
      <c r="C14" s="60">
        <v>97.460208333333327</v>
      </c>
      <c r="D14" s="88">
        <v>6.7453206026063128</v>
      </c>
      <c r="E14" s="61">
        <v>18.307143953182813</v>
      </c>
      <c r="F14" s="47">
        <v>0.60199999999999998</v>
      </c>
      <c r="G14" s="46">
        <v>6.6890000000000005E-2</v>
      </c>
      <c r="H14" s="45">
        <v>0.22075</v>
      </c>
    </row>
    <row r="15" spans="1:10" x14ac:dyDescent="0.25">
      <c r="A15" s="10" t="s">
        <v>35</v>
      </c>
      <c r="B15" s="60">
        <v>101.30165091464205</v>
      </c>
      <c r="C15" s="60">
        <v>89.884</v>
      </c>
      <c r="D15" s="88">
        <v>1.4323532128218903</v>
      </c>
      <c r="E15" s="61">
        <v>5.3529937012839692</v>
      </c>
      <c r="F15" s="44">
        <v>1.20403359471836</v>
      </c>
      <c r="G15" s="46">
        <v>5.2560000000000003E-2</v>
      </c>
      <c r="H15" s="45">
        <v>0.17344000000000001</v>
      </c>
    </row>
    <row r="16" spans="1:10" x14ac:dyDescent="0.25">
      <c r="A16" s="10" t="s">
        <v>110</v>
      </c>
      <c r="B16" s="60">
        <v>90.56856087664849</v>
      </c>
      <c r="C16" s="60">
        <v>85.640083333333337</v>
      </c>
      <c r="D16" s="88">
        <v>4.5411036256603436</v>
      </c>
      <c r="E16" s="61">
        <v>7.2820611384999285</v>
      </c>
      <c r="F16" s="44">
        <v>1.2508213409120299</v>
      </c>
      <c r="G16" s="46">
        <v>6.182E-2</v>
      </c>
      <c r="H16" s="45">
        <v>0.20399</v>
      </c>
    </row>
    <row r="17" spans="1:8" x14ac:dyDescent="0.25">
      <c r="A17" s="10" t="s">
        <v>111</v>
      </c>
      <c r="B17" s="60">
        <v>84.574031215581357</v>
      </c>
      <c r="C17" s="60">
        <v>90.03183333333331</v>
      </c>
      <c r="D17" s="88">
        <v>2.2265572595267855</v>
      </c>
      <c r="E17" s="61">
        <v>7.4092764821818067</v>
      </c>
      <c r="F17" s="44">
        <v>1.2500073459433201</v>
      </c>
      <c r="G17" s="46">
        <v>0.14879000000000001</v>
      </c>
      <c r="H17" s="45">
        <v>0.49099999999999999</v>
      </c>
    </row>
    <row r="18" spans="1:8" x14ac:dyDescent="0.25">
      <c r="A18" s="10" t="s">
        <v>112</v>
      </c>
      <c r="B18" s="60">
        <v>90.158564947421922</v>
      </c>
      <c r="C18" s="60">
        <v>91.132833333333323</v>
      </c>
      <c r="D18" s="88">
        <v>1.3654527157990042</v>
      </c>
      <c r="E18" s="61">
        <v>7.1360882185521044</v>
      </c>
      <c r="F18" s="44">
        <v>1.24912277733336</v>
      </c>
      <c r="G18" s="46">
        <v>0.11531999999999999</v>
      </c>
      <c r="H18" s="45">
        <v>0.38057000000000002</v>
      </c>
    </row>
    <row r="19" spans="1:8" x14ac:dyDescent="0.25">
      <c r="A19" s="10" t="s">
        <v>54</v>
      </c>
      <c r="B19" s="60">
        <v>51.365074263926559</v>
      </c>
      <c r="C19" s="60">
        <v>85.294250000000005</v>
      </c>
      <c r="D19" s="88">
        <v>1.5503292330456073</v>
      </c>
      <c r="E19" s="61">
        <v>5.4813958793262918</v>
      </c>
      <c r="F19" s="44">
        <v>6.2287645551757702</v>
      </c>
      <c r="G19" s="46">
        <v>0.33338000000000001</v>
      </c>
      <c r="H19" s="45">
        <v>1.10016</v>
      </c>
    </row>
    <row r="20" spans="1:8" x14ac:dyDescent="0.25">
      <c r="A20" s="10" t="s">
        <v>15</v>
      </c>
      <c r="B20" s="60">
        <v>49.251903348656342</v>
      </c>
      <c r="C20" s="60">
        <v>99.655749999999998</v>
      </c>
      <c r="D20" s="88">
        <v>5.0768190262901562</v>
      </c>
      <c r="E20" s="61">
        <v>16.007477737890209</v>
      </c>
      <c r="F20" s="47">
        <v>0.50360000000000005</v>
      </c>
      <c r="G20" s="46">
        <v>3.048E-2</v>
      </c>
      <c r="H20" s="45">
        <v>0.10059999999999999</v>
      </c>
    </row>
    <row r="21" spans="1:8" x14ac:dyDescent="0.25">
      <c r="A21" s="10" t="s">
        <v>16</v>
      </c>
      <c r="B21" s="60">
        <v>62.106667954972508</v>
      </c>
      <c r="C21" s="60">
        <v>97.163083333333333</v>
      </c>
      <c r="D21" s="88">
        <v>3.4930752030752314</v>
      </c>
      <c r="E21" s="61">
        <v>13.918987373707587</v>
      </c>
      <c r="F21" s="47">
        <v>0.50719999999999998</v>
      </c>
      <c r="G21" s="46">
        <v>3.024E-2</v>
      </c>
      <c r="H21" s="45">
        <v>9.98E-2</v>
      </c>
    </row>
    <row r="22" spans="1:8" x14ac:dyDescent="0.25">
      <c r="A22" s="10" t="s">
        <v>17</v>
      </c>
      <c r="B22" s="60">
        <v>72.450360957370307</v>
      </c>
      <c r="C22" s="60">
        <v>92.011916666666664</v>
      </c>
      <c r="D22" s="88">
        <v>1.5775475929040674</v>
      </c>
      <c r="E22" s="61">
        <v>10.492840843393253</v>
      </c>
      <c r="F22" s="47">
        <v>0.55930000000000002</v>
      </c>
      <c r="G22" s="46">
        <v>3.533E-2</v>
      </c>
      <c r="H22" s="45">
        <v>0.11659</v>
      </c>
    </row>
    <row r="23" spans="1:8" x14ac:dyDescent="0.25">
      <c r="A23" s="10" t="s">
        <v>18</v>
      </c>
      <c r="B23" s="60">
        <v>68.362747755834562</v>
      </c>
      <c r="C23" s="60">
        <v>96.211166666666671</v>
      </c>
      <c r="D23" s="88">
        <v>2.151660922384341</v>
      </c>
      <c r="E23" s="61">
        <v>11.452958791771275</v>
      </c>
      <c r="F23" s="47">
        <v>0.51290000000000002</v>
      </c>
      <c r="G23" s="46">
        <v>2.9250000000000002E-2</v>
      </c>
      <c r="H23" s="45">
        <v>9.6519999999999995E-2</v>
      </c>
    </row>
    <row r="24" spans="1:8" x14ac:dyDescent="0.25">
      <c r="A24" s="10" t="s">
        <v>25</v>
      </c>
      <c r="B24" s="60">
        <v>92.55904736210212</v>
      </c>
      <c r="C24" s="60">
        <v>81.491500000000002</v>
      </c>
      <c r="D24" s="88">
        <v>1.4419919729364268</v>
      </c>
      <c r="E24" s="61">
        <v>9.3820692448340743</v>
      </c>
      <c r="F24" s="47">
        <v>0.50080006889721396</v>
      </c>
      <c r="G24" s="46">
        <v>3.2689999999999997E-2</v>
      </c>
      <c r="H24" s="45">
        <v>0.10787999999999999</v>
      </c>
    </row>
    <row r="25" spans="1:8" x14ac:dyDescent="0.25">
      <c r="A25" s="10" t="s">
        <v>113</v>
      </c>
      <c r="B25" s="60">
        <v>78.685062415523561</v>
      </c>
      <c r="C25" s="60">
        <v>83.802083333333343</v>
      </c>
      <c r="D25" s="88">
        <v>2.1626386090749667</v>
      </c>
      <c r="E25" s="61">
        <v>8.8488775864150409</v>
      </c>
      <c r="F25" s="47">
        <v>0.51083482751410203</v>
      </c>
      <c r="G25" s="46">
        <v>2.9010000000000001E-2</v>
      </c>
      <c r="H25" s="45">
        <v>9.5739999999999992E-2</v>
      </c>
    </row>
    <row r="26" spans="1:8" x14ac:dyDescent="0.25">
      <c r="A26" s="10" t="s">
        <v>27</v>
      </c>
      <c r="B26" s="60">
        <v>94.85429034824358</v>
      </c>
      <c r="C26" s="60">
        <v>85.245333333333321</v>
      </c>
      <c r="D26" s="88">
        <v>2.1751683096575087</v>
      </c>
      <c r="E26" s="61">
        <v>9.8975526923031563</v>
      </c>
      <c r="F26" s="47">
        <v>0.50080006889721396</v>
      </c>
      <c r="G26" s="46">
        <v>3.3210000000000003E-2</v>
      </c>
      <c r="H26" s="45">
        <v>0.10959000000000001</v>
      </c>
    </row>
    <row r="27" spans="1:8" x14ac:dyDescent="0.25">
      <c r="A27" s="10" t="s">
        <v>28</v>
      </c>
      <c r="B27" s="60">
        <v>91.299197949515559</v>
      </c>
      <c r="C27" s="60">
        <v>81.022083333333327</v>
      </c>
      <c r="D27" s="88">
        <v>2.2725694865420114</v>
      </c>
      <c r="E27" s="61">
        <v>11.410827215680811</v>
      </c>
      <c r="F27" s="47">
        <v>0.50566256440253199</v>
      </c>
      <c r="G27" s="46">
        <v>2.3940000000000003E-2</v>
      </c>
      <c r="H27" s="45">
        <v>7.8989999999999991E-2</v>
      </c>
    </row>
    <row r="28" spans="1:8" x14ac:dyDescent="0.25">
      <c r="A28" s="10" t="s">
        <v>29</v>
      </c>
      <c r="B28" s="60">
        <v>83.947069338656632</v>
      </c>
      <c r="C28" s="60">
        <v>83.500833333333333</v>
      </c>
      <c r="D28" s="88">
        <v>1.8910943394434134</v>
      </c>
      <c r="E28" s="61">
        <v>8.8286639897843955</v>
      </c>
      <c r="F28" s="47">
        <v>0.50101632347241998</v>
      </c>
      <c r="G28" s="46">
        <v>2.8920000000000001E-2</v>
      </c>
      <c r="H28" s="45">
        <v>9.5439999999999997E-2</v>
      </c>
    </row>
    <row r="29" spans="1:8" x14ac:dyDescent="0.25">
      <c r="A29" s="10" t="s">
        <v>30</v>
      </c>
      <c r="B29" s="60">
        <v>85.128750030782669</v>
      </c>
      <c r="C29" s="60">
        <v>84.427666666666667</v>
      </c>
      <c r="D29" s="88">
        <v>2.4066143851156396</v>
      </c>
      <c r="E29" s="61">
        <v>8.0667206079539291</v>
      </c>
      <c r="F29" s="47">
        <v>0.53098888890496498</v>
      </c>
      <c r="G29" s="46">
        <v>3.6429999999999997E-2</v>
      </c>
      <c r="H29" s="45">
        <v>0.12021</v>
      </c>
    </row>
    <row r="30" spans="1:8" x14ac:dyDescent="0.25">
      <c r="A30" s="10" t="s">
        <v>31</v>
      </c>
      <c r="B30" s="60">
        <v>85.824150738254701</v>
      </c>
      <c r="C30" s="60">
        <v>76.66791666666667</v>
      </c>
      <c r="D30" s="88">
        <v>2.2489517384188704</v>
      </c>
      <c r="E30" s="61">
        <v>11.352947867940964</v>
      </c>
      <c r="F30" s="47">
        <v>0.50101632347241998</v>
      </c>
      <c r="G30" s="46">
        <v>2.4820000000000002E-2</v>
      </c>
      <c r="H30" s="45">
        <v>8.1909999999999997E-2</v>
      </c>
    </row>
    <row r="31" spans="1:8" x14ac:dyDescent="0.25">
      <c r="A31" s="10" t="s">
        <v>32</v>
      </c>
      <c r="B31" s="60">
        <v>86.900956568469965</v>
      </c>
      <c r="C31" s="60">
        <v>75.628666666666675</v>
      </c>
      <c r="D31" s="88">
        <v>1.8091484966897171</v>
      </c>
      <c r="E31" s="61">
        <v>16.183700959842589</v>
      </c>
      <c r="F31" s="47">
        <v>0.50105046893166305</v>
      </c>
      <c r="G31" s="46">
        <v>2.1260000000000001E-2</v>
      </c>
      <c r="H31" s="45">
        <v>7.0150000000000004E-2</v>
      </c>
    </row>
    <row r="32" spans="1:8" x14ac:dyDescent="0.25">
      <c r="A32" s="10" t="s">
        <v>193</v>
      </c>
      <c r="B32" s="60">
        <v>76.106774425944081</v>
      </c>
      <c r="C32" s="60">
        <v>87.049499999999995</v>
      </c>
      <c r="D32" s="88">
        <v>1.3286391750813391</v>
      </c>
      <c r="E32" s="61">
        <v>8.5817580451524478</v>
      </c>
      <c r="F32" s="47">
        <v>0.50080006889721396</v>
      </c>
      <c r="G32" s="46">
        <v>2.997E-2</v>
      </c>
      <c r="H32" s="45">
        <v>9.8900000000000002E-2</v>
      </c>
    </row>
    <row r="33" spans="1:8" x14ac:dyDescent="0.25">
      <c r="A33" s="10" t="s">
        <v>194</v>
      </c>
      <c r="B33" s="60">
        <v>93.090711887066277</v>
      </c>
      <c r="C33" s="60">
        <v>82.009666666666661</v>
      </c>
      <c r="D33" s="88">
        <v>2.0990021520945943</v>
      </c>
      <c r="E33" s="61">
        <v>9.6085832934464204</v>
      </c>
      <c r="F33" s="47">
        <v>0.51505215594884401</v>
      </c>
      <c r="G33" s="46">
        <v>2.579E-2</v>
      </c>
      <c r="H33" s="45">
        <v>8.5110000000000005E-2</v>
      </c>
    </row>
    <row r="34" spans="1:8" x14ac:dyDescent="0.25">
      <c r="A34" s="10" t="s">
        <v>114</v>
      </c>
      <c r="B34" s="60">
        <v>83.446085462001463</v>
      </c>
      <c r="C34" s="60">
        <v>84.451250000000002</v>
      </c>
      <c r="D34" s="88">
        <v>1.6518060331643734</v>
      </c>
      <c r="E34" s="61">
        <v>8.4020697604778771</v>
      </c>
      <c r="F34" s="47">
        <v>0.50080006889721396</v>
      </c>
      <c r="G34" s="46">
        <v>3.125E-2</v>
      </c>
      <c r="H34" s="45">
        <v>0.10312</v>
      </c>
    </row>
    <row r="35" spans="1:8" x14ac:dyDescent="0.25">
      <c r="A35" s="10" t="s">
        <v>115</v>
      </c>
      <c r="B35" s="60">
        <v>94.253672077756335</v>
      </c>
      <c r="C35" s="60">
        <v>82.615000000000009</v>
      </c>
      <c r="D35" s="88">
        <v>1.8209618366874119</v>
      </c>
      <c r="E35" s="61">
        <v>8.8201492854944199</v>
      </c>
      <c r="F35" s="47">
        <v>0.52119656304870199</v>
      </c>
      <c r="G35" s="46">
        <v>3.3170000000000005E-2</v>
      </c>
      <c r="H35" s="45">
        <v>0.10945999999999999</v>
      </c>
    </row>
    <row r="36" spans="1:8" x14ac:dyDescent="0.25">
      <c r="A36" s="10" t="s">
        <v>43</v>
      </c>
      <c r="B36" s="60">
        <v>118.64166907240758</v>
      </c>
      <c r="C36" s="60">
        <v>76.669833333333344</v>
      </c>
      <c r="D36" s="88">
        <v>2.8278595665446571</v>
      </c>
      <c r="E36" s="61">
        <v>9.0324069337196526</v>
      </c>
      <c r="F36" s="44">
        <v>6.2580747071040301</v>
      </c>
      <c r="G36" s="46">
        <v>0.22841999999999998</v>
      </c>
      <c r="H36" s="45">
        <v>0.75378000000000001</v>
      </c>
    </row>
    <row r="37" spans="1:8" x14ac:dyDescent="0.25">
      <c r="A37" s="10" t="s">
        <v>44</v>
      </c>
      <c r="B37" s="60">
        <v>113.53530587152757</v>
      </c>
      <c r="C37" s="60">
        <v>81.898083333333332</v>
      </c>
      <c r="D37" s="88">
        <v>2.5919816322343645</v>
      </c>
      <c r="E37" s="61">
        <v>15.160149200113892</v>
      </c>
      <c r="F37" s="47">
        <v>0.77408491544523195</v>
      </c>
      <c r="G37" s="46">
        <v>3.5090000000000003E-2</v>
      </c>
      <c r="H37" s="45">
        <v>0.11579</v>
      </c>
    </row>
    <row r="38" spans="1:8" x14ac:dyDescent="0.25">
      <c r="A38" s="10" t="s">
        <v>45</v>
      </c>
      <c r="B38" s="60">
        <v>112.30913017565597</v>
      </c>
      <c r="C38" s="60">
        <v>77.490333333333325</v>
      </c>
      <c r="D38" s="88">
        <v>1.8247824615913695</v>
      </c>
      <c r="E38" s="61">
        <v>10.634847415166227</v>
      </c>
      <c r="F38" s="44">
        <v>1.2473780152435101</v>
      </c>
      <c r="G38" s="46">
        <v>6.2909999999999994E-2</v>
      </c>
      <c r="H38" s="45">
        <v>0.20759</v>
      </c>
    </row>
    <row r="39" spans="1:8" x14ac:dyDescent="0.25">
      <c r="A39" s="10" t="s">
        <v>158</v>
      </c>
      <c r="B39" s="60">
        <v>88.409555999631976</v>
      </c>
      <c r="C39" s="60">
        <v>89.299333333333337</v>
      </c>
      <c r="D39" s="88">
        <v>1.9180574958813086</v>
      </c>
      <c r="E39" s="61">
        <v>6.8237060330337229</v>
      </c>
      <c r="F39" s="44">
        <v>6.2546226386970503</v>
      </c>
      <c r="G39" s="46">
        <v>0.36948999999999999</v>
      </c>
      <c r="H39" s="45">
        <v>1.21933</v>
      </c>
    </row>
    <row r="40" spans="1:8" x14ac:dyDescent="0.25">
      <c r="A40" s="10" t="s">
        <v>7</v>
      </c>
      <c r="B40" s="60">
        <v>90.918350829628423</v>
      </c>
      <c r="C40" s="60">
        <v>83.492333333333335</v>
      </c>
      <c r="D40" s="88">
        <v>4.8324250002619866</v>
      </c>
      <c r="E40" s="61">
        <v>24.368449912516034</v>
      </c>
      <c r="F40" s="47">
        <v>0.24997321620807</v>
      </c>
      <c r="G40" s="46">
        <v>3.1660000000000001E-2</v>
      </c>
      <c r="H40" s="45">
        <v>0.10446999999999999</v>
      </c>
    </row>
    <row r="41" spans="1:8" x14ac:dyDescent="0.25">
      <c r="A41" s="10" t="s">
        <v>55</v>
      </c>
      <c r="B41" s="60">
        <v>104.22546417668858</v>
      </c>
      <c r="C41" s="60">
        <v>91.723250000000007</v>
      </c>
      <c r="D41" s="88">
        <v>7.5856586924182192</v>
      </c>
      <c r="E41" s="61">
        <v>6.1372753036227206</v>
      </c>
      <c r="F41" s="44">
        <v>1.2483466431250201</v>
      </c>
      <c r="G41" s="46">
        <v>9.9379999999999996E-2</v>
      </c>
      <c r="H41" s="45">
        <v>0.32797000000000004</v>
      </c>
    </row>
    <row r="42" spans="1:8" x14ac:dyDescent="0.25">
      <c r="A42" s="10" t="s">
        <v>37</v>
      </c>
      <c r="B42" s="60">
        <v>117.81284618462229</v>
      </c>
      <c r="C42" s="60">
        <v>88.886083333333332</v>
      </c>
      <c r="D42" s="88">
        <v>1.7801613752695142</v>
      </c>
      <c r="E42" s="61">
        <v>9.457768070814728</v>
      </c>
      <c r="F42" s="44">
        <v>1.25136541691095</v>
      </c>
      <c r="G42" s="46">
        <v>5.8970000000000002E-2</v>
      </c>
      <c r="H42" s="45">
        <v>0.19461000000000001</v>
      </c>
    </row>
    <row r="43" spans="1:8" x14ac:dyDescent="0.25">
      <c r="A43" s="10" t="s">
        <v>13</v>
      </c>
      <c r="B43" s="60">
        <v>113.69657818543851</v>
      </c>
      <c r="C43" s="60">
        <v>92.587583333333328</v>
      </c>
      <c r="D43" s="88">
        <v>1.5611697114538379</v>
      </c>
      <c r="E43" s="61">
        <v>7.471881389358578</v>
      </c>
      <c r="F43" s="47">
        <v>0.130666129591685</v>
      </c>
      <c r="G43" s="46">
        <v>9.58E-3</v>
      </c>
      <c r="H43" s="45">
        <v>3.1600000000000003E-2</v>
      </c>
    </row>
    <row r="44" spans="1:8" x14ac:dyDescent="0.25">
      <c r="A44" s="10" t="s">
        <v>38</v>
      </c>
      <c r="B44" s="60">
        <v>106.36249598376875</v>
      </c>
      <c r="C44" s="60">
        <v>93.834666666666664</v>
      </c>
      <c r="D44" s="88">
        <v>2.7466906503576127</v>
      </c>
      <c r="E44" s="61">
        <v>6.4024517988123613</v>
      </c>
      <c r="F44" s="44">
        <v>1.25104206408722</v>
      </c>
      <c r="G44" s="46">
        <v>5.9080000000000001E-2</v>
      </c>
      <c r="H44" s="45">
        <v>0.19494999999999998</v>
      </c>
    </row>
    <row r="45" spans="1:8" x14ac:dyDescent="0.25">
      <c r="A45" s="10" t="s">
        <v>116</v>
      </c>
      <c r="B45" s="60">
        <v>90.107679367284646</v>
      </c>
      <c r="C45" s="60">
        <v>35.608000000000004</v>
      </c>
      <c r="D45" s="88">
        <v>3.885388294230367</v>
      </c>
      <c r="E45" s="61">
        <v>19.189316888054194</v>
      </c>
      <c r="F45" s="44">
        <v>1.25136541691095</v>
      </c>
      <c r="G45" s="46">
        <v>4.6579999999999996E-2</v>
      </c>
      <c r="H45" s="45">
        <v>0.15372</v>
      </c>
    </row>
    <row r="46" spans="1:8" x14ac:dyDescent="0.25">
      <c r="A46" s="10" t="s">
        <v>200</v>
      </c>
      <c r="B46" s="60">
        <v>58.684116396190561</v>
      </c>
      <c r="C46" s="60">
        <v>56.901111111111113</v>
      </c>
      <c r="D46" s="88">
        <v>4.2880782446441845</v>
      </c>
      <c r="E46" s="61">
        <v>10.589373575349937</v>
      </c>
      <c r="F46" s="44">
        <v>1.25242539702881</v>
      </c>
      <c r="G46" s="46">
        <v>6.0330000000000002E-2</v>
      </c>
      <c r="H46" s="45">
        <v>0.1991</v>
      </c>
    </row>
    <row r="47" spans="1:8" x14ac:dyDescent="0.25">
      <c r="A47" s="10" t="s">
        <v>117</v>
      </c>
      <c r="B47" s="60">
        <v>120.81541629592598</v>
      </c>
      <c r="C47" s="60">
        <v>87.416499999999999</v>
      </c>
      <c r="D47" s="88">
        <v>1.7764286031159249</v>
      </c>
      <c r="E47" s="61">
        <v>5.6943059087300751</v>
      </c>
      <c r="F47" s="44">
        <v>1.29932914036203</v>
      </c>
      <c r="G47" s="46">
        <v>0.10293000000000001</v>
      </c>
      <c r="H47" s="45">
        <v>0.33967999999999998</v>
      </c>
    </row>
    <row r="48" spans="1:8" x14ac:dyDescent="0.25">
      <c r="A48" s="10" t="s">
        <v>118</v>
      </c>
      <c r="B48" s="60">
        <v>103.06820306570822</v>
      </c>
      <c r="C48" s="60">
        <v>90.029499999999985</v>
      </c>
      <c r="D48" s="88">
        <v>1.0152633956507691</v>
      </c>
      <c r="E48" s="61">
        <v>6.5582788887125805</v>
      </c>
      <c r="F48" s="47">
        <v>0.12517980065746101</v>
      </c>
      <c r="G48" s="46">
        <v>1.226E-2</v>
      </c>
      <c r="H48" s="45">
        <v>4.0460000000000003E-2</v>
      </c>
    </row>
    <row r="49" spans="1:8" x14ac:dyDescent="0.25">
      <c r="A49" s="10" t="s">
        <v>36</v>
      </c>
      <c r="B49" s="60">
        <v>100.85111094322426</v>
      </c>
      <c r="C49" s="60">
        <v>78.751249999999999</v>
      </c>
      <c r="D49" s="88">
        <v>2.3209487492584882</v>
      </c>
      <c r="E49" s="61">
        <v>8.8519829112249013</v>
      </c>
      <c r="F49" s="47">
        <v>0.125219125919833</v>
      </c>
      <c r="G49" s="46">
        <v>1.1630000000000001E-2</v>
      </c>
      <c r="H49" s="45">
        <v>3.8380000000000004E-2</v>
      </c>
    </row>
    <row r="50" spans="1:8" x14ac:dyDescent="0.25">
      <c r="A50" s="10" t="s">
        <v>57</v>
      </c>
      <c r="B50" s="60">
        <v>80.747355840663005</v>
      </c>
      <c r="C50" s="60">
        <v>91.600083333333345</v>
      </c>
      <c r="D50" s="88">
        <v>1.7946836505771753</v>
      </c>
      <c r="E50" s="61">
        <v>6.0208510140346396</v>
      </c>
      <c r="F50" s="44">
        <v>1.24822916273323</v>
      </c>
      <c r="G50" s="46">
        <v>8.0489999999999992E-2</v>
      </c>
      <c r="H50" s="45">
        <v>0.26562000000000002</v>
      </c>
    </row>
    <row r="51" spans="1:8" x14ac:dyDescent="0.25">
      <c r="A51" s="10" t="s">
        <v>3</v>
      </c>
      <c r="B51" s="60">
        <v>80.956916461715565</v>
      </c>
      <c r="C51" s="60">
        <v>70.366083333333336</v>
      </c>
      <c r="D51" s="88">
        <v>5.9401753299580751</v>
      </c>
      <c r="E51" s="61">
        <v>17.938039327255698</v>
      </c>
      <c r="F51" s="44">
        <v>2.5007796647223102</v>
      </c>
      <c r="G51" s="46">
        <v>0.20082</v>
      </c>
      <c r="H51" s="45">
        <v>0.66270000000000007</v>
      </c>
    </row>
    <row r="52" spans="1:8" x14ac:dyDescent="0.25">
      <c r="A52" s="10" t="s">
        <v>4</v>
      </c>
      <c r="B52" s="60">
        <v>114.52130786395252</v>
      </c>
      <c r="C52" s="60">
        <v>84.241333333333344</v>
      </c>
      <c r="D52" s="88">
        <v>5.6393821514434377</v>
      </c>
      <c r="E52" s="61">
        <v>7.5839125516690693</v>
      </c>
      <c r="F52" s="44">
        <v>2.4998728713907599</v>
      </c>
      <c r="G52" s="46">
        <v>0.75753723375477577</v>
      </c>
      <c r="H52" s="50">
        <v>2.4998728713907599</v>
      </c>
    </row>
    <row r="53" spans="1:8" x14ac:dyDescent="0.25">
      <c r="A53" s="10" t="s">
        <v>42</v>
      </c>
      <c r="B53" s="60">
        <v>126.00977746845598</v>
      </c>
      <c r="C53" s="60">
        <v>87.962250000000012</v>
      </c>
      <c r="D53" s="88">
        <v>1.2814055128059147</v>
      </c>
      <c r="E53" s="61">
        <v>4.9972151480288218</v>
      </c>
      <c r="F53" s="44">
        <v>1.2065574544891999</v>
      </c>
      <c r="G53" s="46">
        <v>7.5600000000000001E-2</v>
      </c>
      <c r="H53" s="45">
        <v>0.24946000000000002</v>
      </c>
    </row>
    <row r="54" spans="1:8" x14ac:dyDescent="0.25">
      <c r="A54" s="10" t="s">
        <v>6</v>
      </c>
      <c r="B54" s="60">
        <v>90.686899798294831</v>
      </c>
      <c r="C54" s="60">
        <v>40.85991666666667</v>
      </c>
      <c r="D54" s="88">
        <v>3.8328063897292894</v>
      </c>
      <c r="E54" s="61">
        <v>17.430392730614063</v>
      </c>
      <c r="F54" s="51">
        <v>12.5074942282021</v>
      </c>
      <c r="G54" s="46">
        <v>0.53273999999999999</v>
      </c>
      <c r="H54" s="50">
        <v>1.7580499999999999</v>
      </c>
    </row>
    <row r="55" spans="1:8" x14ac:dyDescent="0.25">
      <c r="A55" s="10" t="s">
        <v>119</v>
      </c>
      <c r="B55" s="60">
        <v>102.85902302776344</v>
      </c>
      <c r="C55" s="60">
        <v>82.842916666666667</v>
      </c>
      <c r="D55" s="88">
        <v>1.2417781969618278</v>
      </c>
      <c r="E55" s="61">
        <v>7.1496031492665146</v>
      </c>
      <c r="F55" s="44">
        <v>1.2524229385557399</v>
      </c>
      <c r="G55" s="46">
        <v>6.609000000000001E-2</v>
      </c>
      <c r="H55" s="45">
        <v>0.21808000000000002</v>
      </c>
    </row>
    <row r="56" spans="1:8" x14ac:dyDescent="0.25">
      <c r="A56" s="10" t="s">
        <v>212</v>
      </c>
      <c r="B56" s="60">
        <v>99.767079599359135</v>
      </c>
      <c r="C56" s="60">
        <v>84.825666666666663</v>
      </c>
      <c r="D56" s="88">
        <v>1.9334936584993869</v>
      </c>
      <c r="E56" s="61">
        <v>9.7527654554039724</v>
      </c>
      <c r="F56" s="47">
        <v>0.12507494228202101</v>
      </c>
      <c r="G56" s="46">
        <v>7.4000000000000003E-3</v>
      </c>
      <c r="H56" s="45">
        <v>2.443E-2</v>
      </c>
    </row>
    <row r="57" spans="1:8" x14ac:dyDescent="0.25">
      <c r="A57" s="10" t="s">
        <v>215</v>
      </c>
      <c r="B57" s="60">
        <v>100.66834623844809</v>
      </c>
      <c r="C57" s="60">
        <v>89.834083333333339</v>
      </c>
      <c r="D57" s="88">
        <v>1.6825615698878342</v>
      </c>
      <c r="E57" s="61">
        <v>7.3122396312434512</v>
      </c>
      <c r="F57" s="47">
        <v>0.12507494228202101</v>
      </c>
      <c r="G57" s="46">
        <v>6.6400000000000001E-3</v>
      </c>
      <c r="H57" s="45">
        <v>2.1909999999999999E-2</v>
      </c>
    </row>
    <row r="58" spans="1:8" x14ac:dyDescent="0.25">
      <c r="A58" s="10" t="s">
        <v>216</v>
      </c>
      <c r="B58" s="60">
        <v>90.225553019009368</v>
      </c>
      <c r="C58" s="60">
        <v>88.056666666666658</v>
      </c>
      <c r="D58" s="88">
        <v>2.0283642699945963</v>
      </c>
      <c r="E58" s="61">
        <v>5.4562415377105298</v>
      </c>
      <c r="F58" s="47">
        <v>0.12507494228202101</v>
      </c>
      <c r="G58" s="46">
        <v>5.45E-3</v>
      </c>
      <c r="H58" s="45">
        <v>1.7979999999999999E-2</v>
      </c>
    </row>
    <row r="59" spans="1:8" x14ac:dyDescent="0.25">
      <c r="A59" s="10" t="s">
        <v>213</v>
      </c>
      <c r="B59" s="60">
        <v>61.87551743081228</v>
      </c>
      <c r="C59" s="60">
        <v>86.520833333333329</v>
      </c>
      <c r="D59" s="88">
        <v>1.266134307017807</v>
      </c>
      <c r="E59" s="61">
        <v>6.7602726737557228</v>
      </c>
      <c r="F59" s="47">
        <v>0.12507494228202101</v>
      </c>
      <c r="G59" s="46">
        <v>7.6799999999999993E-3</v>
      </c>
      <c r="H59" s="45">
        <v>2.5329999999999998E-2</v>
      </c>
    </row>
    <row r="60" spans="1:8" x14ac:dyDescent="0.25">
      <c r="A60" s="10" t="s">
        <v>217</v>
      </c>
      <c r="B60" s="60">
        <v>88.957651804406936</v>
      </c>
      <c r="C60" s="60">
        <v>86.829833333333326</v>
      </c>
      <c r="D60" s="88">
        <v>2.6933670232762426</v>
      </c>
      <c r="E60" s="61">
        <v>7.7837681466948831</v>
      </c>
      <c r="F60" s="47">
        <v>0.12507494228202101</v>
      </c>
      <c r="G60" s="46">
        <v>6.8899999999999994E-3</v>
      </c>
      <c r="H60" s="45">
        <v>2.2749999999999999E-2</v>
      </c>
    </row>
    <row r="61" spans="1:8" x14ac:dyDescent="0.25">
      <c r="A61" s="10" t="s">
        <v>214</v>
      </c>
      <c r="B61" s="60">
        <v>94.024279320216579</v>
      </c>
      <c r="C61" s="60">
        <v>73.538750000000007</v>
      </c>
      <c r="D61" s="88">
        <v>2.638858192397151</v>
      </c>
      <c r="E61" s="61">
        <v>5.7423428631391333</v>
      </c>
      <c r="F61" s="47">
        <v>0.12507494228202101</v>
      </c>
      <c r="G61" s="46">
        <v>4.3200000000000001E-3</v>
      </c>
      <c r="H61" s="45">
        <v>1.427E-2</v>
      </c>
    </row>
    <row r="62" spans="1:8" x14ac:dyDescent="0.25">
      <c r="A62" s="10" t="s">
        <v>218</v>
      </c>
      <c r="B62" s="60">
        <v>71.360025641722316</v>
      </c>
      <c r="C62" s="60">
        <v>78.088083333333344</v>
      </c>
      <c r="D62" s="88">
        <v>2.0603983762912774</v>
      </c>
      <c r="E62" s="61">
        <v>6.8855079819652163</v>
      </c>
      <c r="F62" s="47">
        <v>0.12507494228202101</v>
      </c>
      <c r="G62" s="46">
        <v>7.5300000000000002E-3</v>
      </c>
      <c r="H62" s="45">
        <v>2.4829999999999998E-2</v>
      </c>
    </row>
    <row r="63" spans="1:8" x14ac:dyDescent="0.25">
      <c r="A63" s="10" t="s">
        <v>219</v>
      </c>
      <c r="B63" s="60">
        <v>92.057739704547089</v>
      </c>
      <c r="C63" s="60">
        <v>88.457999999999998</v>
      </c>
      <c r="D63" s="88">
        <v>1.5018344479179719</v>
      </c>
      <c r="E63" s="61">
        <v>5.5020712328855108</v>
      </c>
      <c r="F63" s="47">
        <v>0.12507494228202101</v>
      </c>
      <c r="G63" s="46">
        <v>6.6900000000000006E-3</v>
      </c>
      <c r="H63" s="45">
        <v>2.2089999999999999E-2</v>
      </c>
    </row>
    <row r="64" spans="1:8" x14ac:dyDescent="0.25">
      <c r="A64" s="10" t="s">
        <v>221</v>
      </c>
      <c r="B64" s="60">
        <v>104.18060494737375</v>
      </c>
      <c r="C64" s="60">
        <v>87.341833333333341</v>
      </c>
      <c r="D64" s="88">
        <v>1.9743223236231098</v>
      </c>
      <c r="E64" s="61">
        <v>6.4425381190158522</v>
      </c>
      <c r="F64" s="47">
        <v>0.12507494228202101</v>
      </c>
      <c r="G64" s="46">
        <v>6.8200000000000005E-3</v>
      </c>
      <c r="H64" s="45">
        <v>2.2499999999999999E-2</v>
      </c>
    </row>
    <row r="65" spans="1:8" x14ac:dyDescent="0.25">
      <c r="A65" s="10" t="s">
        <v>220</v>
      </c>
      <c r="B65" s="60">
        <v>94.149032846223406</v>
      </c>
      <c r="C65" s="60">
        <v>85.517083333333332</v>
      </c>
      <c r="D65" s="88">
        <v>2.2750623807779378</v>
      </c>
      <c r="E65" s="61">
        <v>7.0585335238739182</v>
      </c>
      <c r="F65" s="47">
        <v>0.12507494228202101</v>
      </c>
      <c r="G65" s="46">
        <v>6.2399999999999999E-3</v>
      </c>
      <c r="H65" s="45">
        <v>2.0590000000000001E-2</v>
      </c>
    </row>
    <row r="66" spans="1:8" x14ac:dyDescent="0.25">
      <c r="A66" s="10" t="s">
        <v>368</v>
      </c>
      <c r="B66" s="60">
        <v>79.809897324836285</v>
      </c>
      <c r="C66" s="60">
        <v>79.621583333333334</v>
      </c>
      <c r="D66" s="88">
        <v>2.98582335859648</v>
      </c>
      <c r="E66" s="61">
        <v>11.474854251624741</v>
      </c>
      <c r="F66" s="47">
        <v>0.12507494228202101</v>
      </c>
      <c r="G66" s="46">
        <v>5.8600000000000006E-3</v>
      </c>
      <c r="H66" s="45">
        <v>1.934E-2</v>
      </c>
    </row>
    <row r="67" spans="1:8" x14ac:dyDescent="0.25">
      <c r="A67" s="10" t="s">
        <v>369</v>
      </c>
      <c r="B67" s="60">
        <v>27.202924876434096</v>
      </c>
      <c r="C67" s="60">
        <v>80.484000000000009</v>
      </c>
      <c r="D67" s="88">
        <v>2.0088141838776279</v>
      </c>
      <c r="E67" s="61">
        <v>5.517167420420364</v>
      </c>
      <c r="F67" s="47">
        <v>0.12507494228202101</v>
      </c>
      <c r="G67" s="46">
        <v>3.4100000000000003E-3</v>
      </c>
      <c r="H67" s="45">
        <v>1.124E-2</v>
      </c>
    </row>
    <row r="68" spans="1:8" x14ac:dyDescent="0.25">
      <c r="A68" s="10" t="s">
        <v>222</v>
      </c>
      <c r="B68" s="60">
        <v>84.007191075945371</v>
      </c>
      <c r="C68" s="60">
        <v>84.17091666666667</v>
      </c>
      <c r="D68" s="88">
        <v>1.9116198593039087</v>
      </c>
      <c r="E68" s="61">
        <v>5.9756616587742153</v>
      </c>
      <c r="F68" s="47">
        <v>0.12507494228202101</v>
      </c>
      <c r="G68" s="46">
        <v>1.116E-2</v>
      </c>
      <c r="H68" s="45">
        <v>3.6840000000000005E-2</v>
      </c>
    </row>
    <row r="69" spans="1:8" x14ac:dyDescent="0.25">
      <c r="A69" s="10" t="s">
        <v>227</v>
      </c>
      <c r="B69" s="60">
        <v>76.499756904307816</v>
      </c>
      <c r="C69" s="60">
        <v>84.979250000000008</v>
      </c>
      <c r="D69" s="88">
        <v>1.9294315422990476</v>
      </c>
      <c r="E69" s="61">
        <v>5.5037782331815821</v>
      </c>
      <c r="F69" s="47">
        <v>0.12507494228202101</v>
      </c>
      <c r="G69" s="46">
        <v>1.1220000000000001E-2</v>
      </c>
      <c r="H69" s="45">
        <v>3.703E-2</v>
      </c>
    </row>
    <row r="70" spans="1:8" x14ac:dyDescent="0.25">
      <c r="A70" s="10" t="s">
        <v>225</v>
      </c>
      <c r="B70" s="60">
        <v>93.538751154129528</v>
      </c>
      <c r="C70" s="60">
        <v>90.821916666666652</v>
      </c>
      <c r="D70" s="88">
        <v>1.3958772464357072</v>
      </c>
      <c r="E70" s="61">
        <v>6.4368378175370555</v>
      </c>
      <c r="F70" s="47">
        <v>0.12507494228202101</v>
      </c>
      <c r="G70" s="46">
        <v>7.2699999999999996E-3</v>
      </c>
      <c r="H70" s="45">
        <v>2.401E-2</v>
      </c>
    </row>
    <row r="71" spans="1:8" x14ac:dyDescent="0.25">
      <c r="A71" s="10" t="s">
        <v>228</v>
      </c>
      <c r="B71" s="60">
        <v>59.147036555724611</v>
      </c>
      <c r="C71" s="60">
        <v>88.195416666666674</v>
      </c>
      <c r="D71" s="88">
        <v>1.1433436682098106</v>
      </c>
      <c r="E71" s="61">
        <v>7.334465964591284</v>
      </c>
      <c r="F71" s="47">
        <v>0.12507494228202101</v>
      </c>
      <c r="G71" s="46">
        <v>7.28E-3</v>
      </c>
      <c r="H71" s="45">
        <v>2.402E-2</v>
      </c>
    </row>
    <row r="72" spans="1:8" x14ac:dyDescent="0.25">
      <c r="A72" s="10" t="s">
        <v>226</v>
      </c>
      <c r="B72" s="60">
        <v>68.462844431751364</v>
      </c>
      <c r="C72" s="60">
        <v>78.707750000000004</v>
      </c>
      <c r="D72" s="88">
        <v>7.0438101427349773</v>
      </c>
      <c r="E72" s="61">
        <v>10.880808592583751</v>
      </c>
      <c r="F72" s="47">
        <v>0.12507494228202101</v>
      </c>
      <c r="G72" s="46">
        <v>6.79E-3</v>
      </c>
      <c r="H72" s="45">
        <v>2.2409999999999999E-2</v>
      </c>
    </row>
    <row r="73" spans="1:8" x14ac:dyDescent="0.25">
      <c r="A73" s="10" t="s">
        <v>230</v>
      </c>
      <c r="B73" s="60">
        <v>74.402413215868805</v>
      </c>
      <c r="C73" s="60">
        <v>80.295750000000012</v>
      </c>
      <c r="D73" s="88">
        <v>2.7443801961726599</v>
      </c>
      <c r="E73" s="61">
        <v>6.4661407708422143</v>
      </c>
      <c r="F73" s="47">
        <v>0.12507494228202101</v>
      </c>
      <c r="G73" s="46">
        <v>5.9299999999999995E-3</v>
      </c>
      <c r="H73" s="45">
        <v>1.9559999999999998E-2</v>
      </c>
    </row>
    <row r="74" spans="1:8" x14ac:dyDescent="0.25">
      <c r="A74" s="10" t="s">
        <v>229</v>
      </c>
      <c r="B74" s="60">
        <v>75.393546726548351</v>
      </c>
      <c r="C74" s="60">
        <v>84.270416666666677</v>
      </c>
      <c r="D74" s="88">
        <v>1.4196687639869618</v>
      </c>
      <c r="E74" s="61">
        <v>8.3356562347053291</v>
      </c>
      <c r="F74" s="47">
        <v>0.12507494228202101</v>
      </c>
      <c r="G74" s="46">
        <v>6.4200000000000004E-3</v>
      </c>
      <c r="H74" s="45">
        <v>2.12E-2</v>
      </c>
    </row>
    <row r="75" spans="1:8" x14ac:dyDescent="0.25">
      <c r="A75" s="10" t="s">
        <v>231</v>
      </c>
      <c r="B75" s="60">
        <v>72.500085531103196</v>
      </c>
      <c r="C75" s="60">
        <v>83.00866666666667</v>
      </c>
      <c r="D75" s="88">
        <v>2.208020864349971</v>
      </c>
      <c r="E75" s="61">
        <v>8.0172285162917909</v>
      </c>
      <c r="F75" s="47">
        <v>0.12507494228202101</v>
      </c>
      <c r="G75" s="46">
        <v>6.1900000000000002E-3</v>
      </c>
      <c r="H75" s="45">
        <v>2.0420000000000001E-2</v>
      </c>
    </row>
    <row r="76" spans="1:8" x14ac:dyDescent="0.25">
      <c r="A76" s="10" t="s">
        <v>232</v>
      </c>
      <c r="B76" s="60">
        <v>37.530708256725703</v>
      </c>
      <c r="C76" s="60">
        <v>84.258250000000004</v>
      </c>
      <c r="D76" s="88">
        <v>0.94815593132606768</v>
      </c>
      <c r="E76" s="61">
        <v>6.3669925462357879</v>
      </c>
      <c r="F76" s="47">
        <v>0.12507494228202101</v>
      </c>
      <c r="G76" s="46">
        <v>4.1900000000000001E-3</v>
      </c>
      <c r="H76" s="45">
        <v>1.3810000000000001E-2</v>
      </c>
    </row>
    <row r="77" spans="1:8" x14ac:dyDescent="0.25">
      <c r="A77" s="10" t="s">
        <v>233</v>
      </c>
      <c r="B77" s="60">
        <v>90.71950697743533</v>
      </c>
      <c r="C77" s="60">
        <v>89.76983333333331</v>
      </c>
      <c r="D77" s="88">
        <v>2.5331533437902798</v>
      </c>
      <c r="E77" s="61">
        <v>10.051488183891394</v>
      </c>
      <c r="F77" s="47">
        <v>0.12507494228202101</v>
      </c>
      <c r="G77" s="46">
        <v>7.0699999999999999E-3</v>
      </c>
      <c r="H77" s="45">
        <v>2.334E-2</v>
      </c>
    </row>
    <row r="78" spans="1:8" x14ac:dyDescent="0.25">
      <c r="A78" s="10" t="s">
        <v>234</v>
      </c>
      <c r="B78" s="60">
        <v>87.40480961303227</v>
      </c>
      <c r="C78" s="60">
        <v>89.526750000000007</v>
      </c>
      <c r="D78" s="88">
        <v>2.1925430423615437</v>
      </c>
      <c r="E78" s="61">
        <v>6.4583284948899218</v>
      </c>
      <c r="F78" s="47">
        <v>0.12507494228202101</v>
      </c>
      <c r="G78" s="46">
        <v>6.7000000000000002E-3</v>
      </c>
      <c r="H78" s="45">
        <v>2.2100000000000002E-2</v>
      </c>
    </row>
    <row r="79" spans="1:8" x14ac:dyDescent="0.25">
      <c r="A79" s="10" t="s">
        <v>249</v>
      </c>
      <c r="B79" s="60">
        <v>88.539218572690061</v>
      </c>
      <c r="C79" s="60">
        <v>89.722833333333341</v>
      </c>
      <c r="D79" s="88">
        <v>1.4016258164460653</v>
      </c>
      <c r="E79" s="61">
        <v>6.0658929655103657</v>
      </c>
      <c r="F79" s="47">
        <v>0.12507494228202101</v>
      </c>
      <c r="G79" s="46">
        <v>4.1200000000000004E-3</v>
      </c>
      <c r="H79" s="45">
        <v>1.3609999999999999E-2</v>
      </c>
    </row>
    <row r="80" spans="1:8" x14ac:dyDescent="0.25">
      <c r="A80" s="10" t="s">
        <v>370</v>
      </c>
      <c r="B80" s="60">
        <v>89.323006840511709</v>
      </c>
      <c r="C80" s="60">
        <v>87.275166666666678</v>
      </c>
      <c r="D80" s="88">
        <v>3.2710925257309995</v>
      </c>
      <c r="E80" s="61">
        <v>7.2561362097853896</v>
      </c>
      <c r="F80" s="47">
        <v>0.12507494228202101</v>
      </c>
      <c r="G80" s="46">
        <v>7.0800000000000004E-3</v>
      </c>
      <c r="H80" s="45">
        <v>2.3370000000000002E-2</v>
      </c>
    </row>
    <row r="81" spans="1:8" x14ac:dyDescent="0.25">
      <c r="A81" s="10" t="s">
        <v>235</v>
      </c>
      <c r="B81" s="60">
        <v>95.789957145329467</v>
      </c>
      <c r="C81" s="60">
        <v>88.747833333333332</v>
      </c>
      <c r="D81" s="88">
        <v>1.6467948159384724</v>
      </c>
      <c r="E81" s="61">
        <v>6.4773318176362196</v>
      </c>
      <c r="F81" s="47">
        <v>0.12507494228202101</v>
      </c>
      <c r="G81" s="46">
        <v>6.2100000000000002E-3</v>
      </c>
      <c r="H81" s="45">
        <v>2.0500000000000001E-2</v>
      </c>
    </row>
    <row r="82" spans="1:8" x14ac:dyDescent="0.25">
      <c r="A82" s="10" t="s">
        <v>236</v>
      </c>
      <c r="B82" s="60">
        <v>88.819542185672617</v>
      </c>
      <c r="C82" s="60">
        <v>89.331749999999985</v>
      </c>
      <c r="D82" s="88">
        <v>1.8809607412757625</v>
      </c>
      <c r="E82" s="61">
        <v>6.0335670850043641</v>
      </c>
      <c r="F82" s="47">
        <v>0.12507494228202101</v>
      </c>
      <c r="G82" s="46">
        <v>6.79E-3</v>
      </c>
      <c r="H82" s="45">
        <v>2.2420000000000002E-2</v>
      </c>
    </row>
    <row r="83" spans="1:8" x14ac:dyDescent="0.25">
      <c r="A83" s="10" t="s">
        <v>206</v>
      </c>
      <c r="B83" s="60">
        <v>69.739241190176074</v>
      </c>
      <c r="C83" s="60">
        <v>67.919583333333321</v>
      </c>
      <c r="D83" s="88">
        <v>1.1425560191951285</v>
      </c>
      <c r="E83" s="61">
        <v>7.8391127720732978</v>
      </c>
      <c r="F83" s="44">
        <v>4.9999999999999503</v>
      </c>
      <c r="G83" s="46">
        <v>0.17183999999999999</v>
      </c>
      <c r="H83" s="45">
        <v>0.5670599999999999</v>
      </c>
    </row>
    <row r="84" spans="1:8" x14ac:dyDescent="0.25">
      <c r="A84" s="10" t="s">
        <v>209</v>
      </c>
      <c r="B84" s="60">
        <v>54.843888943308492</v>
      </c>
      <c r="C84" s="60">
        <v>47.966249999999995</v>
      </c>
      <c r="D84" s="88">
        <v>4.2407680959255716</v>
      </c>
      <c r="E84" s="61">
        <v>10.152059015160541</v>
      </c>
      <c r="F84" s="44">
        <v>4.9999999999999503</v>
      </c>
      <c r="G84" s="46">
        <v>0.16406000000000001</v>
      </c>
      <c r="H84" s="50">
        <v>0.54139000000000004</v>
      </c>
    </row>
    <row r="85" spans="1:8" x14ac:dyDescent="0.25">
      <c r="A85" s="10" t="s">
        <v>202</v>
      </c>
      <c r="B85" s="60">
        <v>85.966366566967253</v>
      </c>
      <c r="C85" s="60">
        <v>54.167416666666668</v>
      </c>
      <c r="D85" s="88">
        <v>3.8811665065955459</v>
      </c>
      <c r="E85" s="61">
        <v>17.877082481833416</v>
      </c>
      <c r="F85" s="44">
        <v>4.9999999999999503</v>
      </c>
      <c r="G85" s="46">
        <v>0.12748000000000001</v>
      </c>
      <c r="H85" s="45">
        <v>0.42069000000000001</v>
      </c>
    </row>
    <row r="86" spans="1:8" x14ac:dyDescent="0.25">
      <c r="A86" s="10" t="s">
        <v>237</v>
      </c>
      <c r="B86" s="60">
        <v>78.844192521970115</v>
      </c>
      <c r="C86" s="60">
        <v>38.710583333333332</v>
      </c>
      <c r="D86" s="88">
        <v>3.3977618601043438</v>
      </c>
      <c r="E86" s="61">
        <v>13.22582026602438</v>
      </c>
      <c r="F86" s="44">
        <v>5.0274999999999999</v>
      </c>
      <c r="G86" s="46">
        <v>0.10209</v>
      </c>
      <c r="H86" s="45">
        <v>0.33688000000000001</v>
      </c>
    </row>
    <row r="87" spans="1:8" x14ac:dyDescent="0.25">
      <c r="A87" s="10" t="s">
        <v>210</v>
      </c>
      <c r="B87" s="60">
        <v>71.523090581948225</v>
      </c>
      <c r="C87" s="60">
        <v>55.776458333333331</v>
      </c>
      <c r="D87" s="88">
        <v>2.458110458961662</v>
      </c>
      <c r="E87" s="61">
        <v>12.128553263439617</v>
      </c>
      <c r="F87" s="44">
        <v>4.9999999999999503</v>
      </c>
      <c r="G87" s="46">
        <v>0.16625999999999999</v>
      </c>
      <c r="H87" s="45">
        <v>0.54866999999999999</v>
      </c>
    </row>
    <row r="88" spans="1:8" x14ac:dyDescent="0.25">
      <c r="A88" s="10" t="s">
        <v>205</v>
      </c>
      <c r="B88" s="60">
        <v>103.59162774546886</v>
      </c>
      <c r="C88" s="60">
        <v>82.004416666666671</v>
      </c>
      <c r="D88" s="88">
        <v>1.2632565280478543</v>
      </c>
      <c r="E88" s="61">
        <v>5.1979600237964707</v>
      </c>
      <c r="F88" s="44">
        <v>5.0465999999999998</v>
      </c>
      <c r="G88" s="46">
        <v>0.22763999999999998</v>
      </c>
      <c r="H88" s="45">
        <v>0.75122</v>
      </c>
    </row>
    <row r="89" spans="1:8" x14ac:dyDescent="0.25">
      <c r="A89" s="10" t="s">
        <v>204</v>
      </c>
      <c r="B89" s="60">
        <v>96.576078000565872</v>
      </c>
      <c r="C89" s="60">
        <v>82.777499999999989</v>
      </c>
      <c r="D89" s="88">
        <v>3.0126468471507359</v>
      </c>
      <c r="E89" s="61">
        <v>2.8050860250660161</v>
      </c>
      <c r="F89" s="44">
        <v>5.0258000000000003</v>
      </c>
      <c r="G89" s="46">
        <v>0.21883000000000002</v>
      </c>
      <c r="H89" s="45">
        <v>0.72213000000000005</v>
      </c>
    </row>
    <row r="90" spans="1:8" x14ac:dyDescent="0.25">
      <c r="A90" s="10" t="s">
        <v>201</v>
      </c>
      <c r="B90" s="60">
        <v>101.40406692066898</v>
      </c>
      <c r="C90" s="60">
        <v>78.726916666666668</v>
      </c>
      <c r="D90" s="88">
        <v>2.2422177575505664</v>
      </c>
      <c r="E90" s="61">
        <v>9.0625157522853641</v>
      </c>
      <c r="F90" s="44">
        <v>5.01</v>
      </c>
      <c r="G90" s="46">
        <v>0.23838000000000001</v>
      </c>
      <c r="H90" s="45">
        <v>0.78665999999999991</v>
      </c>
    </row>
    <row r="91" spans="1:8" x14ac:dyDescent="0.25">
      <c r="A91" s="10" t="s">
        <v>207</v>
      </c>
      <c r="B91" s="60">
        <v>112.57879131367588</v>
      </c>
      <c r="C91" s="60">
        <v>44.74816666666667</v>
      </c>
      <c r="D91" s="88">
        <v>2.4798831377622141</v>
      </c>
      <c r="E91" s="61">
        <v>7.7320890733597993</v>
      </c>
      <c r="F91" s="44">
        <v>4.9999999999999503</v>
      </c>
      <c r="G91" s="46">
        <v>0.11606999999999999</v>
      </c>
      <c r="H91" s="45">
        <v>0.38301999999999997</v>
      </c>
    </row>
    <row r="92" spans="1:8" x14ac:dyDescent="0.25">
      <c r="A92" s="10" t="s">
        <v>203</v>
      </c>
      <c r="B92" s="60">
        <v>28.936461422717095</v>
      </c>
      <c r="C92" s="60">
        <v>8.6959166666666654</v>
      </c>
      <c r="D92" s="88">
        <v>12.285907570121859</v>
      </c>
      <c r="E92" s="61">
        <v>29.645385141514673</v>
      </c>
      <c r="F92" s="44">
        <v>4.9999999999999503</v>
      </c>
      <c r="G92" s="46">
        <v>9.2760000000000009E-2</v>
      </c>
      <c r="H92" s="45">
        <v>0.30608999999999997</v>
      </c>
    </row>
    <row r="93" spans="1:8" x14ac:dyDescent="0.25">
      <c r="A93" s="100" t="s">
        <v>208</v>
      </c>
      <c r="B93" s="60">
        <v>86.499251469210748</v>
      </c>
      <c r="C93" s="60">
        <v>56.911203703703713</v>
      </c>
      <c r="D93" s="88">
        <v>1.5540650844316297</v>
      </c>
      <c r="E93" s="61">
        <v>12.460378873170146</v>
      </c>
      <c r="F93" s="44">
        <v>4.9999999999999503</v>
      </c>
      <c r="G93" s="46">
        <v>0.23147999999999999</v>
      </c>
      <c r="H93" s="45">
        <v>0.76390000000000002</v>
      </c>
    </row>
    <row r="94" spans="1:8" x14ac:dyDescent="0.25">
      <c r="A94" s="16" t="s">
        <v>20</v>
      </c>
      <c r="B94" s="62">
        <v>91.932277753958957</v>
      </c>
      <c r="C94" s="62">
        <v>96.630166666666668</v>
      </c>
      <c r="D94" s="89">
        <v>1.3110868687323263</v>
      </c>
      <c r="E94" s="63">
        <v>7.0006787487833897</v>
      </c>
      <c r="F94" s="52">
        <v>1.2506933292100999</v>
      </c>
      <c r="G94" s="54">
        <v>6.8349999999999994E-2</v>
      </c>
      <c r="H94" s="53">
        <v>0.22555</v>
      </c>
    </row>
    <row r="95" spans="1:8" x14ac:dyDescent="0.25">
      <c r="A95" s="16" t="s">
        <v>46</v>
      </c>
      <c r="B95" s="60">
        <v>93.986999965423905</v>
      </c>
      <c r="C95" s="60">
        <v>85.260750000000002</v>
      </c>
      <c r="D95" s="88">
        <v>3.2748202389319898</v>
      </c>
      <c r="E95" s="61">
        <v>5.2550303725753817</v>
      </c>
      <c r="F95" s="44">
        <v>1.25243450248461</v>
      </c>
      <c r="G95" s="46">
        <v>9.7470000000000001E-2</v>
      </c>
      <c r="H95" s="45">
        <v>0.32163999999999998</v>
      </c>
    </row>
    <row r="96" spans="1:8" x14ac:dyDescent="0.25">
      <c r="A96" s="16" t="s">
        <v>48</v>
      </c>
      <c r="B96" s="60">
        <v>90.668372466835336</v>
      </c>
      <c r="C96" s="60">
        <v>86.783333333333331</v>
      </c>
      <c r="D96" s="88">
        <v>2.8621359676715019</v>
      </c>
      <c r="E96" s="61">
        <v>11.774712288356232</v>
      </c>
      <c r="F96" s="44">
        <v>1.2519264180510701</v>
      </c>
      <c r="G96" s="46">
        <v>7.3279999999999998E-2</v>
      </c>
      <c r="H96" s="45">
        <v>0.24181999999999998</v>
      </c>
    </row>
    <row r="97" spans="1:8" x14ac:dyDescent="0.25">
      <c r="A97" s="16" t="s">
        <v>21</v>
      </c>
      <c r="B97" s="60">
        <v>88.294105163855676</v>
      </c>
      <c r="C97" s="60">
        <v>96.497416666666666</v>
      </c>
      <c r="D97" s="88">
        <v>3.2174359915714823</v>
      </c>
      <c r="E97" s="61">
        <v>6.5272310788373273</v>
      </c>
      <c r="F97" s="44">
        <v>1.2512373199579501</v>
      </c>
      <c r="G97" s="46">
        <v>6.5060000000000007E-2</v>
      </c>
      <c r="H97" s="45">
        <v>0.2147</v>
      </c>
    </row>
    <row r="98" spans="1:8" x14ac:dyDescent="0.25">
      <c r="A98" s="16" t="s">
        <v>49</v>
      </c>
      <c r="B98" s="60">
        <v>77.965795751048788</v>
      </c>
      <c r="C98" s="60">
        <v>73.93416666666667</v>
      </c>
      <c r="D98" s="88">
        <v>2.4716029633369856</v>
      </c>
      <c r="E98" s="61">
        <v>8.689264574428309</v>
      </c>
      <c r="F98" s="44">
        <v>1.2588611331869299</v>
      </c>
      <c r="G98" s="46">
        <v>5.604E-2</v>
      </c>
      <c r="H98" s="45">
        <v>0.18493000000000001</v>
      </c>
    </row>
    <row r="99" spans="1:8" x14ac:dyDescent="0.25">
      <c r="A99" s="16" t="s">
        <v>50</v>
      </c>
      <c r="B99" s="60">
        <v>94.148164899291388</v>
      </c>
      <c r="C99" s="60">
        <v>70.106333333333325</v>
      </c>
      <c r="D99" s="88">
        <v>2.6370018932407326</v>
      </c>
      <c r="E99" s="61">
        <v>11.175307144245208</v>
      </c>
      <c r="F99" s="44">
        <v>1.24941649916032</v>
      </c>
      <c r="G99" s="46">
        <v>6.6810000000000008E-2</v>
      </c>
      <c r="H99" s="45">
        <v>0.22046000000000002</v>
      </c>
    </row>
    <row r="100" spans="1:8" x14ac:dyDescent="0.25">
      <c r="A100" s="16" t="s">
        <v>22</v>
      </c>
      <c r="B100" s="60">
        <v>136.79801950332691</v>
      </c>
      <c r="C100" s="60">
        <v>84.063999999999993</v>
      </c>
      <c r="D100" s="88">
        <v>3.564637746235507</v>
      </c>
      <c r="E100" s="61">
        <v>8.7975931815210391</v>
      </c>
      <c r="F100" s="44">
        <v>1.2514968716758901</v>
      </c>
      <c r="G100" s="46">
        <v>8.9319999999999997E-2</v>
      </c>
      <c r="H100" s="45">
        <v>0.29474</v>
      </c>
    </row>
    <row r="101" spans="1:8" x14ac:dyDescent="0.25">
      <c r="A101" s="16" t="s">
        <v>34</v>
      </c>
      <c r="B101" s="60">
        <v>110.12763072422723</v>
      </c>
      <c r="C101" s="60">
        <v>29.653192818287785</v>
      </c>
      <c r="D101" s="88">
        <v>17.275455727254897</v>
      </c>
      <c r="E101" s="61">
        <v>82.534900125427143</v>
      </c>
      <c r="F101" s="44">
        <v>1.2521834860108001</v>
      </c>
      <c r="G101" s="46">
        <v>1.7860000000000001E-2</v>
      </c>
      <c r="H101" s="45">
        <v>5.8939999999999999E-2</v>
      </c>
    </row>
    <row r="102" spans="1:8" x14ac:dyDescent="0.25">
      <c r="A102" s="16" t="s">
        <v>2</v>
      </c>
      <c r="B102" s="60">
        <v>88.766298897674702</v>
      </c>
      <c r="C102" s="60">
        <v>42.891750000000002</v>
      </c>
      <c r="D102" s="88">
        <v>4.6158910132065305</v>
      </c>
      <c r="E102" s="61">
        <v>11.705238413790024</v>
      </c>
      <c r="F102" s="44">
        <v>1.25168435801377</v>
      </c>
      <c r="G102" s="46">
        <v>2.094E-2</v>
      </c>
      <c r="H102" s="45">
        <v>6.9110000000000005E-2</v>
      </c>
    </row>
    <row r="103" spans="1:8" x14ac:dyDescent="0.25">
      <c r="A103" s="16" t="s">
        <v>123</v>
      </c>
      <c r="B103" s="60">
        <v>111.22098791842703</v>
      </c>
      <c r="C103" s="60">
        <v>66.595833333333346</v>
      </c>
      <c r="D103" s="88">
        <v>2.5061224873759018</v>
      </c>
      <c r="E103" s="61">
        <v>7.7792132908465899</v>
      </c>
      <c r="F103" s="51">
        <v>12.4907760612272</v>
      </c>
      <c r="G103" s="46">
        <v>0.49545999999999996</v>
      </c>
      <c r="H103" s="45">
        <v>1.63503</v>
      </c>
    </row>
    <row r="104" spans="1:8" x14ac:dyDescent="0.25">
      <c r="A104" s="16" t="s">
        <v>124</v>
      </c>
      <c r="B104" s="60">
        <v>107.77296680550651</v>
      </c>
      <c r="C104" s="60">
        <v>83.673148148148158</v>
      </c>
      <c r="D104" s="88">
        <v>2.5332824153317732</v>
      </c>
      <c r="E104" s="61">
        <v>9.6566896901212669</v>
      </c>
      <c r="F104" s="47">
        <v>0.249493241117062</v>
      </c>
      <c r="G104" s="46">
        <v>1.286E-2</v>
      </c>
      <c r="H104" s="45">
        <v>4.2439999999999999E-2</v>
      </c>
    </row>
    <row r="105" spans="1:8" x14ac:dyDescent="0.25">
      <c r="A105" s="16" t="s">
        <v>125</v>
      </c>
      <c r="B105" s="60">
        <v>98.919543402276759</v>
      </c>
      <c r="C105" s="60">
        <v>88.800583333333321</v>
      </c>
      <c r="D105" s="88">
        <v>10.84219979485659</v>
      </c>
      <c r="E105" s="61">
        <v>14.759416498119668</v>
      </c>
      <c r="F105" s="47">
        <v>0.125136541691095</v>
      </c>
      <c r="G105" s="46">
        <v>3.7920164148816674E-2</v>
      </c>
      <c r="H105" s="45">
        <v>0.125136541691095</v>
      </c>
    </row>
    <row r="106" spans="1:8" x14ac:dyDescent="0.25">
      <c r="A106" s="16" t="s">
        <v>24</v>
      </c>
      <c r="B106" s="60">
        <v>107.63861868922797</v>
      </c>
      <c r="C106" s="60">
        <v>77.115416666666675</v>
      </c>
      <c r="D106" s="88">
        <v>3.8358431664562405</v>
      </c>
      <c r="E106" s="61">
        <v>15.848274072255334</v>
      </c>
      <c r="F106" s="44">
        <v>5.9525440963704597</v>
      </c>
      <c r="G106" s="46">
        <v>0.16869999999999999</v>
      </c>
      <c r="H106" s="45">
        <v>0.55671999999999999</v>
      </c>
    </row>
    <row r="107" spans="1:8" x14ac:dyDescent="0.25">
      <c r="A107" s="16" t="s">
        <v>23</v>
      </c>
      <c r="B107" s="60">
        <v>134.62774615247434</v>
      </c>
      <c r="C107" s="60">
        <v>95.473666666666674</v>
      </c>
      <c r="D107" s="88">
        <v>3.6384793774015911</v>
      </c>
      <c r="E107" s="61">
        <v>12.781938442810695</v>
      </c>
      <c r="F107" s="44">
        <v>1.2513862908181601</v>
      </c>
      <c r="G107" s="46">
        <v>5.3929999999999999E-2</v>
      </c>
      <c r="H107" s="45">
        <v>0.17798</v>
      </c>
    </row>
    <row r="108" spans="1:8" x14ac:dyDescent="0.25">
      <c r="A108" s="16" t="s">
        <v>126</v>
      </c>
      <c r="B108" s="60">
        <v>133.2853610205859</v>
      </c>
      <c r="C108" s="60">
        <v>87.144583333333344</v>
      </c>
      <c r="D108" s="88">
        <v>0.97202632015149726</v>
      </c>
      <c r="E108" s="61">
        <v>4.9338452494634781</v>
      </c>
      <c r="F108" s="44">
        <v>1.3203223094951499</v>
      </c>
      <c r="G108" s="46">
        <v>6.6040000000000001E-2</v>
      </c>
      <c r="H108" s="45">
        <v>0.21793000000000001</v>
      </c>
    </row>
    <row r="109" spans="1:8" x14ac:dyDescent="0.25">
      <c r="A109" s="16" t="s">
        <v>127</v>
      </c>
      <c r="B109" s="60">
        <v>96.583107766308643</v>
      </c>
      <c r="C109" s="60">
        <v>83.549083333333343</v>
      </c>
      <c r="D109" s="88">
        <v>4.5264688915795173</v>
      </c>
      <c r="E109" s="61">
        <v>10.002264889798154</v>
      </c>
      <c r="F109" s="44">
        <v>1.2501177943616899</v>
      </c>
      <c r="G109" s="46">
        <v>8.4030000000000007E-2</v>
      </c>
      <c r="H109" s="45">
        <v>0.27731</v>
      </c>
    </row>
    <row r="110" spans="1:8" x14ac:dyDescent="0.25">
      <c r="A110" s="16" t="s">
        <v>59</v>
      </c>
      <c r="B110" s="60">
        <v>98.700000907779184</v>
      </c>
      <c r="C110" s="60">
        <v>77.276041666666671</v>
      </c>
      <c r="D110" s="88">
        <v>3.6026255661794666</v>
      </c>
      <c r="E110" s="61">
        <v>16.076131814975493</v>
      </c>
      <c r="F110" s="44">
        <v>1.2512432337413599</v>
      </c>
      <c r="G110" s="46">
        <v>7.1609999999999993E-2</v>
      </c>
      <c r="H110" s="45">
        <v>0.23633000000000001</v>
      </c>
    </row>
    <row r="111" spans="1:8" x14ac:dyDescent="0.25">
      <c r="A111" s="16" t="s">
        <v>128</v>
      </c>
      <c r="B111" s="60">
        <v>99.757514402197529</v>
      </c>
      <c r="C111" s="60">
        <v>94.766416666666657</v>
      </c>
      <c r="D111" s="88">
        <v>3.4441832786522664</v>
      </c>
      <c r="E111" s="61">
        <v>11.856748381828231</v>
      </c>
      <c r="F111" s="44">
        <v>1.2492282772121699</v>
      </c>
      <c r="G111" s="46">
        <v>9.5400000000000013E-2</v>
      </c>
      <c r="H111" s="45">
        <v>0.31483</v>
      </c>
    </row>
    <row r="112" spans="1:8" x14ac:dyDescent="0.25">
      <c r="A112" s="16" t="s">
        <v>129</v>
      </c>
      <c r="B112" s="60">
        <v>90.964736700038088</v>
      </c>
      <c r="C112" s="60">
        <v>87.708833333333331</v>
      </c>
      <c r="D112" s="88">
        <v>4.2588356534010465</v>
      </c>
      <c r="E112" s="61">
        <v>11.118227109881781</v>
      </c>
      <c r="F112" s="44">
        <v>1.2506578452488499</v>
      </c>
      <c r="G112" s="46">
        <v>6.7459999999999992E-2</v>
      </c>
      <c r="H112" s="45">
        <v>0.22261</v>
      </c>
    </row>
    <row r="113" spans="1:8" x14ac:dyDescent="0.25">
      <c r="A113" s="16" t="s">
        <v>130</v>
      </c>
      <c r="B113" s="60">
        <v>91.969228300336965</v>
      </c>
      <c r="C113" s="60">
        <v>74.339166666666671</v>
      </c>
      <c r="D113" s="88">
        <v>2.1526558065378776</v>
      </c>
      <c r="E113" s="61">
        <v>15.203217485436241</v>
      </c>
      <c r="F113" s="44">
        <v>1.25320664513629</v>
      </c>
      <c r="G113" s="46">
        <v>6.148E-2</v>
      </c>
      <c r="H113" s="45">
        <v>0.20288</v>
      </c>
    </row>
    <row r="114" spans="1:8" x14ac:dyDescent="0.25">
      <c r="A114" s="16" t="s">
        <v>131</v>
      </c>
      <c r="B114" s="60">
        <v>95.466027018454497</v>
      </c>
      <c r="C114" s="60">
        <v>73.140500000000003</v>
      </c>
      <c r="D114" s="88">
        <v>2.2570752741030811</v>
      </c>
      <c r="E114" s="61">
        <v>8.7658118352638397</v>
      </c>
      <c r="F114" s="44">
        <v>1.2522505722774799</v>
      </c>
      <c r="G114" s="46">
        <v>5.11E-2</v>
      </c>
      <c r="H114" s="45">
        <v>0.16863999999999998</v>
      </c>
    </row>
    <row r="115" spans="1:8" x14ac:dyDescent="0.25">
      <c r="A115" s="16" t="s">
        <v>58</v>
      </c>
      <c r="B115" s="60">
        <v>102.10757877684506</v>
      </c>
      <c r="C115" s="60">
        <v>96.698583333333318</v>
      </c>
      <c r="D115" s="88">
        <v>1.8596405927908159</v>
      </c>
      <c r="E115" s="61">
        <v>10.951347491510905</v>
      </c>
      <c r="F115" s="44">
        <v>1.2482214383974699</v>
      </c>
      <c r="G115" s="46">
        <v>7.0260000000000003E-2</v>
      </c>
      <c r="H115" s="45">
        <v>0.23183999999999999</v>
      </c>
    </row>
    <row r="116" spans="1:8" x14ac:dyDescent="0.25">
      <c r="A116" s="16" t="s">
        <v>53</v>
      </c>
      <c r="B116" s="64">
        <v>99.798801566697676</v>
      </c>
      <c r="C116" s="64">
        <v>75.909166666666664</v>
      </c>
      <c r="D116" s="90">
        <v>2.089374219942767</v>
      </c>
      <c r="E116" s="65">
        <v>11.293763662893328</v>
      </c>
      <c r="F116" s="55">
        <v>1.25156538672867</v>
      </c>
      <c r="G116" s="57">
        <v>6.0479999999999999E-2</v>
      </c>
      <c r="H116" s="56">
        <v>0.19958999999999999</v>
      </c>
    </row>
    <row r="118" spans="1:8" x14ac:dyDescent="0.25">
      <c r="A118" s="21" t="s">
        <v>132</v>
      </c>
    </row>
    <row r="119" spans="1:8" x14ac:dyDescent="0.25">
      <c r="A119" s="22" t="s">
        <v>133</v>
      </c>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 operator="containsText" id="{DCABF8BE-9C48-45B9-8596-359DDB35CBDE}">
            <xm:f>NOT(ISERROR(SEARCH("Screening Only",J7)))</xm:f>
            <xm:f>"Screening Only"</xm:f>
            <x14:dxf>
              <fill>
                <patternFill>
                  <bgColor rgb="FFFFFF00"/>
                </patternFill>
              </fill>
            </x14:dxf>
          </x14:cfRule>
          <xm:sqref>J7:J116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914E-194A-413A-8E31-510FDE05E1D3}">
  <dimension ref="A1:G119"/>
  <sheetViews>
    <sheetView zoomScaleNormal="100" workbookViewId="0">
      <pane xSplit="1" ySplit="5" topLeftCell="B6" activePane="bottomRight" state="frozen"/>
      <selection pane="topRight" activeCell="C1" sqref="C1"/>
      <selection pane="bottomLeft" activeCell="A3" sqref="A3"/>
      <selection pane="bottomRight" activeCell="G101" sqref="G101"/>
    </sheetView>
  </sheetViews>
  <sheetFormatPr defaultColWidth="8.85546875" defaultRowHeight="15" x14ac:dyDescent="0.25"/>
  <cols>
    <col min="1" max="1" width="19.28515625" bestFit="1" customWidth="1"/>
    <col min="2" max="3" width="13.5703125" customWidth="1"/>
    <col min="4" max="4" width="15.42578125" customWidth="1"/>
    <col min="5" max="5" width="13.140625" customWidth="1"/>
    <col min="7" max="7" width="22.7109375" bestFit="1" customWidth="1"/>
  </cols>
  <sheetData>
    <row r="1" spans="1:7" x14ac:dyDescent="0.25">
      <c r="A1" s="1" t="s">
        <v>308</v>
      </c>
    </row>
    <row r="3" spans="1:7" x14ac:dyDescent="0.25">
      <c r="A3" s="59" t="s">
        <v>378</v>
      </c>
    </row>
    <row r="5" spans="1:7" ht="60" x14ac:dyDescent="0.25">
      <c r="A5" s="77"/>
      <c r="B5" s="72" t="s">
        <v>142</v>
      </c>
      <c r="C5" s="73" t="s">
        <v>276</v>
      </c>
      <c r="D5" s="87" t="s">
        <v>143</v>
      </c>
      <c r="E5" s="74" t="s">
        <v>376</v>
      </c>
    </row>
    <row r="6" spans="1:7" x14ac:dyDescent="0.25">
      <c r="A6" s="78" t="s">
        <v>76</v>
      </c>
      <c r="B6" s="72" t="s">
        <v>139</v>
      </c>
      <c r="C6" s="73" t="s">
        <v>139</v>
      </c>
      <c r="D6" s="87" t="s">
        <v>139</v>
      </c>
      <c r="E6" s="74" t="s">
        <v>141</v>
      </c>
    </row>
    <row r="7" spans="1:7" x14ac:dyDescent="0.25">
      <c r="A7" s="10" t="s">
        <v>106</v>
      </c>
      <c r="B7" s="60">
        <v>86.166666666666657</v>
      </c>
      <c r="C7" s="88">
        <v>1.3155039449632846</v>
      </c>
      <c r="D7" s="61">
        <v>7.0390825581492438</v>
      </c>
      <c r="E7" s="189">
        <v>2.5027308338219001</v>
      </c>
    </row>
    <row r="8" spans="1:7" x14ac:dyDescent="0.25">
      <c r="A8" s="10" t="s">
        <v>9</v>
      </c>
      <c r="B8" s="60">
        <v>80.011666666666656</v>
      </c>
      <c r="C8" s="88">
        <v>0.90796331892411519</v>
      </c>
      <c r="D8" s="61">
        <v>10.259675018942934</v>
      </c>
      <c r="E8" s="190">
        <v>0.24995750474409001</v>
      </c>
    </row>
    <row r="9" spans="1:7" x14ac:dyDescent="0.25">
      <c r="A9" s="10" t="s">
        <v>10</v>
      </c>
      <c r="B9" s="60">
        <v>88.711874999999992</v>
      </c>
      <c r="C9" s="88">
        <v>1.2483746082469214</v>
      </c>
      <c r="D9" s="61">
        <v>6.0402571418223223</v>
      </c>
      <c r="E9" s="190">
        <v>0.24960328773468801</v>
      </c>
    </row>
    <row r="10" spans="1:7" x14ac:dyDescent="0.25">
      <c r="A10" s="10" t="s">
        <v>11</v>
      </c>
      <c r="B10" s="60">
        <v>82.366249999999994</v>
      </c>
      <c r="C10" s="88">
        <v>1.5658831045081831</v>
      </c>
      <c r="D10" s="61">
        <v>8.5694944572773775</v>
      </c>
      <c r="E10" s="190">
        <v>0.24969096665505799</v>
      </c>
    </row>
    <row r="11" spans="1:7" x14ac:dyDescent="0.25">
      <c r="A11" s="10" t="s">
        <v>12</v>
      </c>
      <c r="B11" s="60">
        <v>88.658541666666679</v>
      </c>
      <c r="C11" s="88">
        <v>1.4214154400252048</v>
      </c>
      <c r="D11" s="61">
        <v>4.9909741526070714</v>
      </c>
      <c r="E11" s="190">
        <v>0.25007936253372198</v>
      </c>
      <c r="G11" s="71"/>
    </row>
    <row r="12" spans="1:7" x14ac:dyDescent="0.25">
      <c r="A12" s="10" t="s">
        <v>5</v>
      </c>
      <c r="B12" s="60">
        <v>94.288888888888891</v>
      </c>
      <c r="C12" s="88">
        <v>2.5388557989532314</v>
      </c>
      <c r="D12" s="61">
        <v>9.1181093469711954</v>
      </c>
      <c r="E12" s="190">
        <v>5.0029976912808603E-2</v>
      </c>
    </row>
    <row r="13" spans="1:7" x14ac:dyDescent="0.25">
      <c r="A13" s="10" t="s">
        <v>19</v>
      </c>
      <c r="B13" s="60">
        <v>89.454999999999998</v>
      </c>
      <c r="C13" s="88">
        <v>2.881869528630856</v>
      </c>
      <c r="D13" s="61">
        <v>7.520545150609026</v>
      </c>
      <c r="E13" s="189">
        <v>2.5017022507164799</v>
      </c>
    </row>
    <row r="14" spans="1:7" x14ac:dyDescent="0.25">
      <c r="A14" s="10" t="s">
        <v>14</v>
      </c>
      <c r="B14" s="60">
        <v>91.612083333333317</v>
      </c>
      <c r="C14" s="88">
        <v>8.4221234434262051</v>
      </c>
      <c r="D14" s="61">
        <v>4.4760799296646478</v>
      </c>
      <c r="E14" s="189">
        <v>1.204</v>
      </c>
    </row>
    <row r="15" spans="1:7" x14ac:dyDescent="0.25">
      <c r="A15" s="10" t="s">
        <v>35</v>
      </c>
      <c r="B15" s="60">
        <v>90.601458333333326</v>
      </c>
      <c r="C15" s="88">
        <v>1.5762466976246603</v>
      </c>
      <c r="D15" s="61">
        <v>6.6523698443579651</v>
      </c>
      <c r="E15" s="189">
        <v>2.40806718943672</v>
      </c>
    </row>
    <row r="16" spans="1:7" x14ac:dyDescent="0.25">
      <c r="A16" s="10" t="s">
        <v>110</v>
      </c>
      <c r="B16" s="60">
        <v>82.430416666666659</v>
      </c>
      <c r="C16" s="88">
        <v>1.7291298393858976</v>
      </c>
      <c r="D16" s="61">
        <v>5.3573991728468107</v>
      </c>
      <c r="E16" s="189">
        <v>2.5016426818240598</v>
      </c>
    </row>
    <row r="17" spans="1:5" x14ac:dyDescent="0.25">
      <c r="A17" s="10" t="s">
        <v>111</v>
      </c>
      <c r="B17" s="60">
        <v>89.754791666666662</v>
      </c>
      <c r="C17" s="88">
        <v>1.5742519497700627</v>
      </c>
      <c r="D17" s="61">
        <v>5.5492659123637971</v>
      </c>
      <c r="E17" s="189">
        <v>2.5000146918866402</v>
      </c>
    </row>
    <row r="18" spans="1:5" x14ac:dyDescent="0.25">
      <c r="A18" s="10" t="s">
        <v>112</v>
      </c>
      <c r="B18" s="60">
        <v>87.66</v>
      </c>
      <c r="C18" s="88">
        <v>1.9411036072046715</v>
      </c>
      <c r="D18" s="61">
        <v>5.5514080950480231</v>
      </c>
      <c r="E18" s="189">
        <v>2.4982455546667199</v>
      </c>
    </row>
    <row r="19" spans="1:5" x14ac:dyDescent="0.25">
      <c r="A19" s="10" t="s">
        <v>54</v>
      </c>
      <c r="B19" s="60">
        <v>83.931250000000006</v>
      </c>
      <c r="C19" s="88">
        <v>2.5632308013867071</v>
      </c>
      <c r="D19" s="61">
        <v>7.8427512164807727</v>
      </c>
      <c r="E19" s="191">
        <v>12.45752911035154</v>
      </c>
    </row>
    <row r="20" spans="1:5" x14ac:dyDescent="0.25">
      <c r="A20" s="10" t="s">
        <v>15</v>
      </c>
      <c r="B20" s="60">
        <v>112.04687500000001</v>
      </c>
      <c r="C20" s="88">
        <v>1.8844487273761084</v>
      </c>
      <c r="D20" s="61">
        <v>13.667277401007228</v>
      </c>
      <c r="E20" s="189">
        <v>1.0072000000000001</v>
      </c>
    </row>
    <row r="21" spans="1:5" x14ac:dyDescent="0.25">
      <c r="A21" s="10" t="s">
        <v>16</v>
      </c>
      <c r="B21" s="60">
        <v>106.13104166666668</v>
      </c>
      <c r="C21" s="88">
        <v>2.1228416579650369</v>
      </c>
      <c r="D21" s="61">
        <v>9.6677836747301562</v>
      </c>
      <c r="E21" s="189">
        <v>1.0144</v>
      </c>
    </row>
    <row r="22" spans="1:5" x14ac:dyDescent="0.25">
      <c r="A22" s="10" t="s">
        <v>17</v>
      </c>
      <c r="B22" s="60">
        <v>94.926874999999995</v>
      </c>
      <c r="C22" s="88">
        <v>1.1024525163644934</v>
      </c>
      <c r="D22" s="61">
        <v>3.2786913107118441</v>
      </c>
      <c r="E22" s="189">
        <v>1.1186</v>
      </c>
    </row>
    <row r="23" spans="1:5" x14ac:dyDescent="0.25">
      <c r="A23" s="10" t="s">
        <v>18</v>
      </c>
      <c r="B23" s="60">
        <v>101.25749999999999</v>
      </c>
      <c r="C23" s="88">
        <v>1.5431566861728756</v>
      </c>
      <c r="D23" s="61">
        <v>6.717375498052963</v>
      </c>
      <c r="E23" s="189">
        <v>1.0258</v>
      </c>
    </row>
    <row r="24" spans="1:5" x14ac:dyDescent="0.25">
      <c r="A24" s="10" t="s">
        <v>25</v>
      </c>
      <c r="B24" s="60">
        <v>81.907083333333318</v>
      </c>
      <c r="C24" s="88">
        <v>0.92389207913667926</v>
      </c>
      <c r="D24" s="61">
        <v>11.469244431403432</v>
      </c>
      <c r="E24" s="189">
        <v>1.0016001377944279</v>
      </c>
    </row>
    <row r="25" spans="1:5" x14ac:dyDescent="0.25">
      <c r="A25" s="10" t="s">
        <v>113</v>
      </c>
      <c r="B25" s="60">
        <v>84.056250000000006</v>
      </c>
      <c r="C25" s="88">
        <v>1.5290991374397953</v>
      </c>
      <c r="D25" s="61">
        <v>11.202867440467067</v>
      </c>
      <c r="E25" s="189">
        <v>1.0216696550282041</v>
      </c>
    </row>
    <row r="26" spans="1:5" x14ac:dyDescent="0.25">
      <c r="A26" s="10" t="s">
        <v>27</v>
      </c>
      <c r="B26" s="60">
        <v>85.960624999999993</v>
      </c>
      <c r="C26" s="88">
        <v>0.95551880613962226</v>
      </c>
      <c r="D26" s="61">
        <v>11.837572120500417</v>
      </c>
      <c r="E26" s="189">
        <v>1.0016001377944279</v>
      </c>
    </row>
    <row r="27" spans="1:5" x14ac:dyDescent="0.25">
      <c r="A27" s="10" t="s">
        <v>28</v>
      </c>
      <c r="B27" s="60">
        <v>86.366875000000007</v>
      </c>
      <c r="C27" s="88">
        <v>2.5590855535328036</v>
      </c>
      <c r="D27" s="61">
        <v>10.301211482654397</v>
      </c>
      <c r="E27" s="189">
        <v>1.011325128805064</v>
      </c>
    </row>
    <row r="28" spans="1:5" x14ac:dyDescent="0.25">
      <c r="A28" s="10" t="s">
        <v>29</v>
      </c>
      <c r="B28" s="60">
        <v>83.21875</v>
      </c>
      <c r="C28" s="88">
        <v>1.6234489917735209</v>
      </c>
      <c r="D28" s="61">
        <v>11.005828761404816</v>
      </c>
      <c r="E28" s="189">
        <v>1.00203264694484</v>
      </c>
    </row>
    <row r="29" spans="1:5" x14ac:dyDescent="0.25">
      <c r="A29" s="10" t="s">
        <v>30</v>
      </c>
      <c r="B29" s="60">
        <v>86.031250000000014</v>
      </c>
      <c r="C29" s="88">
        <v>1.8688267409409143</v>
      </c>
      <c r="D29" s="61">
        <v>10.808984681520316</v>
      </c>
      <c r="E29" s="189">
        <v>1.06197777780993</v>
      </c>
    </row>
    <row r="30" spans="1:5" x14ac:dyDescent="0.25">
      <c r="A30" s="10" t="s">
        <v>31</v>
      </c>
      <c r="B30" s="60">
        <v>70.300624999999997</v>
      </c>
      <c r="C30" s="88">
        <v>2.8060027639844587</v>
      </c>
      <c r="D30" s="61">
        <v>12.673855789858859</v>
      </c>
      <c r="E30" s="189">
        <v>1.00203264694484</v>
      </c>
    </row>
    <row r="31" spans="1:5" x14ac:dyDescent="0.25">
      <c r="A31" s="10" t="s">
        <v>32</v>
      </c>
      <c r="B31" s="60">
        <v>76.61944444444444</v>
      </c>
      <c r="C31" s="88">
        <v>1.3598589077874652</v>
      </c>
      <c r="D31" s="61">
        <v>11.49009797274037</v>
      </c>
      <c r="E31" s="189">
        <v>1.0021009378633261</v>
      </c>
    </row>
    <row r="32" spans="1:5" x14ac:dyDescent="0.25">
      <c r="A32" s="10" t="s">
        <v>193</v>
      </c>
      <c r="B32" s="60">
        <v>85.903541666666669</v>
      </c>
      <c r="C32" s="88">
        <v>1.7455925784943132</v>
      </c>
      <c r="D32" s="61">
        <v>10.978282526572386</v>
      </c>
      <c r="E32" s="189">
        <v>1.0016001377944279</v>
      </c>
    </row>
    <row r="33" spans="1:5" x14ac:dyDescent="0.25">
      <c r="A33" s="10" t="s">
        <v>194</v>
      </c>
      <c r="B33" s="60">
        <v>78.858541666666667</v>
      </c>
      <c r="C33" s="88">
        <v>1.9548069738921598</v>
      </c>
      <c r="D33" s="61">
        <v>12.085036774001436</v>
      </c>
      <c r="E33" s="189">
        <v>1.030104311897688</v>
      </c>
    </row>
    <row r="34" spans="1:5" x14ac:dyDescent="0.25">
      <c r="A34" s="10" t="s">
        <v>114</v>
      </c>
      <c r="B34" s="60">
        <v>83.377291666666665</v>
      </c>
      <c r="C34" s="88">
        <v>1.4188302968150548</v>
      </c>
      <c r="D34" s="61">
        <v>11.144727160134209</v>
      </c>
      <c r="E34" s="189">
        <v>1.0016001377944279</v>
      </c>
    </row>
    <row r="35" spans="1:5" x14ac:dyDescent="0.25">
      <c r="A35" s="10" t="s">
        <v>115</v>
      </c>
      <c r="B35" s="60">
        <v>81.04354166666667</v>
      </c>
      <c r="C35" s="88">
        <v>1.3394640289455577</v>
      </c>
      <c r="D35" s="61">
        <v>11.79641888271377</v>
      </c>
      <c r="E35" s="189">
        <v>1.042393126097404</v>
      </c>
    </row>
    <row r="36" spans="1:5" x14ac:dyDescent="0.25">
      <c r="A36" s="10" t="s">
        <v>43</v>
      </c>
      <c r="B36" s="60">
        <v>72.270624999999995</v>
      </c>
      <c r="C36" s="88">
        <v>1.7820484708325484</v>
      </c>
      <c r="D36" s="61">
        <v>7.6771743730697537</v>
      </c>
      <c r="E36" s="191">
        <v>12.51614941420806</v>
      </c>
    </row>
    <row r="37" spans="1:5" x14ac:dyDescent="0.25">
      <c r="A37" s="10" t="s">
        <v>44</v>
      </c>
      <c r="B37" s="60">
        <v>83.099791666666661</v>
      </c>
      <c r="C37" s="88">
        <v>1.5267444518828019</v>
      </c>
      <c r="D37" s="61">
        <v>6.4658342231185175</v>
      </c>
      <c r="E37" s="189">
        <v>1.5481698308904639</v>
      </c>
    </row>
    <row r="38" spans="1:5" x14ac:dyDescent="0.25">
      <c r="A38" s="10" t="s">
        <v>45</v>
      </c>
      <c r="B38" s="60">
        <v>80.252499999999998</v>
      </c>
      <c r="C38" s="88">
        <v>2.4422310186109812</v>
      </c>
      <c r="D38" s="61">
        <v>7.5164650662219774</v>
      </c>
      <c r="E38" s="189">
        <v>2.4947560304870202</v>
      </c>
    </row>
    <row r="39" spans="1:5" x14ac:dyDescent="0.25">
      <c r="A39" s="10" t="s">
        <v>158</v>
      </c>
      <c r="B39" s="60">
        <v>87.523124999999993</v>
      </c>
      <c r="C39" s="88">
        <v>1.8176596851244768</v>
      </c>
      <c r="D39" s="61">
        <v>6.6556837948758982</v>
      </c>
      <c r="E39" s="191">
        <v>12.509245277394101</v>
      </c>
    </row>
    <row r="40" spans="1:5" x14ac:dyDescent="0.25">
      <c r="A40" s="10" t="s">
        <v>7</v>
      </c>
      <c r="B40" s="60">
        <v>73.088958333333323</v>
      </c>
      <c r="C40" s="88">
        <v>3.2487075251199737</v>
      </c>
      <c r="D40" s="61">
        <v>11.800878715368629</v>
      </c>
      <c r="E40" s="190">
        <v>0.49994643241614001</v>
      </c>
    </row>
    <row r="41" spans="1:5" x14ac:dyDescent="0.25">
      <c r="A41" s="10" t="s">
        <v>55</v>
      </c>
      <c r="B41" s="60">
        <v>89.918333333333337</v>
      </c>
      <c r="C41" s="88">
        <v>3.5583077623578561</v>
      </c>
      <c r="D41" s="61">
        <v>6.6396313204692108</v>
      </c>
      <c r="E41" s="189">
        <v>2.4966932862500402</v>
      </c>
    </row>
    <row r="42" spans="1:5" x14ac:dyDescent="0.25">
      <c r="A42" s="10" t="s">
        <v>37</v>
      </c>
      <c r="B42" s="60">
        <v>83.647499999999994</v>
      </c>
      <c r="C42" s="88">
        <v>0.55969963626030128</v>
      </c>
      <c r="D42" s="61">
        <v>13.294632859919325</v>
      </c>
      <c r="E42" s="189">
        <v>2.5027308338219001</v>
      </c>
    </row>
    <row r="43" spans="1:5" x14ac:dyDescent="0.25">
      <c r="A43" s="10" t="s">
        <v>13</v>
      </c>
      <c r="B43" s="60">
        <v>91.866874999999993</v>
      </c>
      <c r="C43" s="88">
        <v>2.5222816804119601</v>
      </c>
      <c r="D43" s="61">
        <v>7.2307483651012809</v>
      </c>
      <c r="E43" s="190">
        <v>0.26133225918337</v>
      </c>
    </row>
    <row r="44" spans="1:5" x14ac:dyDescent="0.25">
      <c r="A44" s="10" t="s">
        <v>38</v>
      </c>
      <c r="B44" s="60">
        <v>93.56645833333333</v>
      </c>
      <c r="C44" s="88">
        <v>1.8033174755409904</v>
      </c>
      <c r="D44" s="61">
        <v>6.946835930121166</v>
      </c>
      <c r="E44" s="189">
        <v>2.5020841281744399</v>
      </c>
    </row>
    <row r="45" spans="1:5" x14ac:dyDescent="0.25">
      <c r="A45" s="10" t="s">
        <v>116</v>
      </c>
      <c r="B45" s="60">
        <v>30.189166666666665</v>
      </c>
      <c r="C45" s="88">
        <v>3.6758575068235952</v>
      </c>
      <c r="D45" s="61">
        <v>8.4916110897197541</v>
      </c>
      <c r="E45" s="189">
        <v>2.5027308338219001</v>
      </c>
    </row>
    <row r="46" spans="1:5" x14ac:dyDescent="0.25">
      <c r="A46" s="10" t="s">
        <v>200</v>
      </c>
      <c r="B46" s="60">
        <v>51.639166666666661</v>
      </c>
      <c r="C46" s="88">
        <v>10.702274145983907</v>
      </c>
      <c r="D46" s="61">
        <v>10.207755971385565</v>
      </c>
      <c r="E46" s="189">
        <v>2.5048507940576199</v>
      </c>
    </row>
    <row r="47" spans="1:5" x14ac:dyDescent="0.25">
      <c r="A47" s="10" t="s">
        <v>117</v>
      </c>
      <c r="B47" s="60">
        <v>86.065208333333345</v>
      </c>
      <c r="C47" s="88">
        <v>2.2268446591643194</v>
      </c>
      <c r="D47" s="61">
        <v>7.6700555212050272</v>
      </c>
      <c r="E47" s="189">
        <v>2.5986582807240599</v>
      </c>
    </row>
    <row r="48" spans="1:5" x14ac:dyDescent="0.25">
      <c r="A48" s="10" t="s">
        <v>118</v>
      </c>
      <c r="B48" s="60">
        <v>89.953750000000014</v>
      </c>
      <c r="C48" s="88">
        <v>1.964139289007389</v>
      </c>
      <c r="D48" s="61">
        <v>9.4432049901310737</v>
      </c>
      <c r="E48" s="190">
        <v>0.25035960131492202</v>
      </c>
    </row>
    <row r="49" spans="1:5" x14ac:dyDescent="0.25">
      <c r="A49" s="10" t="s">
        <v>36</v>
      </c>
      <c r="B49" s="60">
        <v>82.159374999999997</v>
      </c>
      <c r="C49" s="88">
        <v>2.0752154366728055</v>
      </c>
      <c r="D49" s="61">
        <v>10.490164422382296</v>
      </c>
      <c r="E49" s="190">
        <v>0.250438251839666</v>
      </c>
    </row>
    <row r="50" spans="1:5" x14ac:dyDescent="0.25">
      <c r="A50" s="10" t="s">
        <v>57</v>
      </c>
      <c r="B50" s="60">
        <v>91.031874999999999</v>
      </c>
      <c r="C50" s="88">
        <v>1.7578695536078497</v>
      </c>
      <c r="D50" s="61">
        <v>6.5944083976071726</v>
      </c>
      <c r="E50" s="189">
        <v>2.4964583254664601</v>
      </c>
    </row>
    <row r="51" spans="1:5" x14ac:dyDescent="0.25">
      <c r="A51" s="10" t="s">
        <v>3</v>
      </c>
      <c r="B51" s="60">
        <v>64.258958333333339</v>
      </c>
      <c r="C51" s="88">
        <v>2.6496331452397013</v>
      </c>
      <c r="D51" s="61">
        <v>5.0551779493519238</v>
      </c>
      <c r="E51" s="189">
        <v>5.0015593294446203</v>
      </c>
    </row>
    <row r="52" spans="1:5" x14ac:dyDescent="0.25">
      <c r="A52" s="10" t="s">
        <v>4</v>
      </c>
      <c r="B52" s="60">
        <v>74.75333333333333</v>
      </c>
      <c r="C52" s="88">
        <v>5.4077239033618776</v>
      </c>
      <c r="D52" s="61">
        <v>5.4077239033618776</v>
      </c>
      <c r="E52" s="189">
        <v>4.9997457427815197</v>
      </c>
    </row>
    <row r="53" spans="1:5" x14ac:dyDescent="0.25">
      <c r="A53" s="10" t="s">
        <v>42</v>
      </c>
      <c r="B53" s="60">
        <v>88.434791666666683</v>
      </c>
      <c r="C53" s="88">
        <v>1.1667644005454685</v>
      </c>
      <c r="D53" s="61">
        <v>7.4759970134475369</v>
      </c>
      <c r="E53" s="189">
        <v>2.4131149089783999</v>
      </c>
    </row>
    <row r="54" spans="1:5" x14ac:dyDescent="0.25">
      <c r="A54" s="10" t="s">
        <v>6</v>
      </c>
      <c r="B54" s="60">
        <v>39.568333333333328</v>
      </c>
      <c r="C54" s="88">
        <v>3.6847210201368115</v>
      </c>
      <c r="D54" s="61">
        <v>13.045481241721413</v>
      </c>
      <c r="E54" s="191">
        <v>25.0149884564042</v>
      </c>
    </row>
    <row r="55" spans="1:5" x14ac:dyDescent="0.25">
      <c r="A55" s="10" t="s">
        <v>119</v>
      </c>
      <c r="B55" s="60">
        <v>81.296875</v>
      </c>
      <c r="C55" s="88">
        <v>1.0409681269639084</v>
      </c>
      <c r="D55" s="61">
        <v>8.130531274100802</v>
      </c>
      <c r="E55" s="189">
        <v>2.5048458771114799</v>
      </c>
    </row>
    <row r="56" spans="1:5" x14ac:dyDescent="0.25">
      <c r="A56" s="10" t="s">
        <v>212</v>
      </c>
      <c r="B56" s="60">
        <v>85.241249999999994</v>
      </c>
      <c r="C56" s="88">
        <v>1.8514335370132189</v>
      </c>
      <c r="D56" s="61">
        <v>10.121145398738832</v>
      </c>
      <c r="E56" s="190">
        <v>0.25014988456404202</v>
      </c>
    </row>
    <row r="57" spans="1:5" x14ac:dyDescent="0.25">
      <c r="A57" s="10" t="s">
        <v>215</v>
      </c>
      <c r="B57" s="60">
        <v>89.343541666666667</v>
      </c>
      <c r="C57" s="88">
        <v>2.1086849599653115</v>
      </c>
      <c r="D57" s="61">
        <v>6.6756146819837392</v>
      </c>
      <c r="E57" s="190">
        <v>0.25014988456404202</v>
      </c>
    </row>
    <row r="58" spans="1:5" x14ac:dyDescent="0.25">
      <c r="A58" s="10" t="s">
        <v>216</v>
      </c>
      <c r="B58" s="60">
        <v>88.966250000000002</v>
      </c>
      <c r="C58" s="88">
        <v>1.8373613638478492</v>
      </c>
      <c r="D58" s="61">
        <v>5.9328553631642293</v>
      </c>
      <c r="E58" s="190">
        <v>0.25014988456404202</v>
      </c>
    </row>
    <row r="59" spans="1:5" x14ac:dyDescent="0.25">
      <c r="A59" s="10" t="s">
        <v>213</v>
      </c>
      <c r="B59" s="60">
        <v>81.266874999999999</v>
      </c>
      <c r="C59" s="88">
        <v>2.5434039369953889</v>
      </c>
      <c r="D59" s="61">
        <v>6.5227817396320429</v>
      </c>
      <c r="E59" s="190">
        <v>0.25014988456404202</v>
      </c>
    </row>
    <row r="60" spans="1:5" x14ac:dyDescent="0.25">
      <c r="A60" s="10" t="s">
        <v>217</v>
      </c>
      <c r="B60" s="60">
        <v>84.215000000000003</v>
      </c>
      <c r="C60" s="88">
        <v>2.4546804820000845</v>
      </c>
      <c r="D60" s="61">
        <v>6.7413228879065752</v>
      </c>
      <c r="E60" s="190">
        <v>0.25014988456404202</v>
      </c>
    </row>
    <row r="61" spans="1:5" x14ac:dyDescent="0.25">
      <c r="A61" s="10" t="s">
        <v>214</v>
      </c>
      <c r="B61" s="60">
        <v>71.620625000000004</v>
      </c>
      <c r="C61" s="88">
        <v>1.6183571467166595</v>
      </c>
      <c r="D61" s="61">
        <v>5.9791425111430039</v>
      </c>
      <c r="E61" s="190">
        <v>0.25014988456404202</v>
      </c>
    </row>
    <row r="62" spans="1:5" x14ac:dyDescent="0.25">
      <c r="A62" s="10" t="s">
        <v>218</v>
      </c>
      <c r="B62" s="60">
        <v>77.025416666666672</v>
      </c>
      <c r="C62" s="88">
        <v>0.82633412596999045</v>
      </c>
      <c r="D62" s="61">
        <v>4.0858524926724655</v>
      </c>
      <c r="E62" s="190">
        <v>0.25014988456404202</v>
      </c>
    </row>
    <row r="63" spans="1:5" x14ac:dyDescent="0.25">
      <c r="A63" s="10" t="s">
        <v>219</v>
      </c>
      <c r="B63" s="60">
        <v>88.178958333333341</v>
      </c>
      <c r="C63" s="88">
        <v>1.710744290758595</v>
      </c>
      <c r="D63" s="61">
        <v>6.1242133544062485</v>
      </c>
      <c r="E63" s="190">
        <v>0.25014988456404202</v>
      </c>
    </row>
    <row r="64" spans="1:5" x14ac:dyDescent="0.25">
      <c r="A64" s="10" t="s">
        <v>221</v>
      </c>
      <c r="B64" s="60">
        <v>86.178333333333313</v>
      </c>
      <c r="C64" s="88">
        <v>1.1526766448755208</v>
      </c>
      <c r="D64" s="61">
        <v>6.3298129070091118</v>
      </c>
      <c r="E64" s="190">
        <v>0.25014988456404202</v>
      </c>
    </row>
    <row r="65" spans="1:5" x14ac:dyDescent="0.25">
      <c r="A65" s="10" t="s">
        <v>220</v>
      </c>
      <c r="B65" s="60">
        <v>85.76895833333333</v>
      </c>
      <c r="C65" s="88">
        <v>0.87879932758371926</v>
      </c>
      <c r="D65" s="61">
        <v>5.9205553246275384</v>
      </c>
      <c r="E65" s="190">
        <v>0.25014988456404202</v>
      </c>
    </row>
    <row r="66" spans="1:5" x14ac:dyDescent="0.25">
      <c r="A66" s="10" t="s">
        <v>368</v>
      </c>
      <c r="B66" s="60">
        <v>74.610208333333333</v>
      </c>
      <c r="C66" s="88">
        <v>2.3959038108028459</v>
      </c>
      <c r="D66" s="61">
        <v>4.8275296571262354</v>
      </c>
      <c r="E66" s="190">
        <v>0.25014988456404202</v>
      </c>
    </row>
    <row r="67" spans="1:5" x14ac:dyDescent="0.25">
      <c r="A67" s="10" t="s">
        <v>369</v>
      </c>
      <c r="B67" s="60">
        <v>79.264166666666668</v>
      </c>
      <c r="C67" s="88">
        <v>1.5535119860845321</v>
      </c>
      <c r="D67" s="61">
        <v>5.9426163691784488</v>
      </c>
      <c r="E67" s="190">
        <v>0.25014988456404202</v>
      </c>
    </row>
    <row r="68" spans="1:5" x14ac:dyDescent="0.25">
      <c r="A68" s="10" t="s">
        <v>222</v>
      </c>
      <c r="B68" s="60">
        <v>82.309375000000003</v>
      </c>
      <c r="C68" s="88">
        <v>1.9313607743725532</v>
      </c>
      <c r="D68" s="61">
        <v>7.5861347276871287</v>
      </c>
      <c r="E68" s="190">
        <v>0.25014988456404202</v>
      </c>
    </row>
    <row r="69" spans="1:5" x14ac:dyDescent="0.25">
      <c r="A69" s="10" t="s">
        <v>227</v>
      </c>
      <c r="B69" s="60">
        <v>81.373541666666654</v>
      </c>
      <c r="C69" s="88">
        <v>2.1531292275333662</v>
      </c>
      <c r="D69" s="61">
        <v>6.9079089639473334</v>
      </c>
      <c r="E69" s="190">
        <v>0.25014988456404202</v>
      </c>
    </row>
    <row r="70" spans="1:5" x14ac:dyDescent="0.25">
      <c r="A70" s="10" t="s">
        <v>225</v>
      </c>
      <c r="B70" s="60">
        <v>92.191041666666663</v>
      </c>
      <c r="C70" s="88">
        <v>2.2762230137597852</v>
      </c>
      <c r="D70" s="61">
        <v>7.4589511194825846</v>
      </c>
      <c r="E70" s="190">
        <v>0.25014988456404202</v>
      </c>
    </row>
    <row r="71" spans="1:5" x14ac:dyDescent="0.25">
      <c r="A71" s="10" t="s">
        <v>228</v>
      </c>
      <c r="B71" s="60">
        <v>89.70645833333333</v>
      </c>
      <c r="C71" s="88">
        <v>1.4940809944314082</v>
      </c>
      <c r="D71" s="61">
        <v>6.3562703003099923</v>
      </c>
      <c r="E71" s="190">
        <v>0.25014988456404202</v>
      </c>
    </row>
    <row r="72" spans="1:5" x14ac:dyDescent="0.25">
      <c r="A72" s="10" t="s">
        <v>226</v>
      </c>
      <c r="B72" s="60">
        <v>74.795416666666668</v>
      </c>
      <c r="C72" s="88">
        <v>6.1873829433882817</v>
      </c>
      <c r="D72" s="61">
        <v>6.7501590798344351</v>
      </c>
      <c r="E72" s="190">
        <v>0.25014988456404202</v>
      </c>
    </row>
    <row r="73" spans="1:5" x14ac:dyDescent="0.25">
      <c r="A73" s="10" t="s">
        <v>230</v>
      </c>
      <c r="B73" s="60">
        <v>79.828333333333319</v>
      </c>
      <c r="C73" s="88">
        <v>1.1043668641669031</v>
      </c>
      <c r="D73" s="61">
        <v>5.8107057367684538</v>
      </c>
      <c r="E73" s="190">
        <v>0.25014988456404202</v>
      </c>
    </row>
    <row r="74" spans="1:5" x14ac:dyDescent="0.25">
      <c r="A74" s="10" t="s">
        <v>229</v>
      </c>
      <c r="B74" s="60">
        <v>78.593333333333334</v>
      </c>
      <c r="C74" s="88">
        <v>2.0318723402127503</v>
      </c>
      <c r="D74" s="61">
        <v>7.0737113858338221</v>
      </c>
      <c r="E74" s="190">
        <v>0.25014988456404202</v>
      </c>
    </row>
    <row r="75" spans="1:5" x14ac:dyDescent="0.25">
      <c r="A75" s="10" t="s">
        <v>231</v>
      </c>
      <c r="B75" s="60">
        <v>79.267499999999998</v>
      </c>
      <c r="C75" s="88">
        <v>2.6284479235088929</v>
      </c>
      <c r="D75" s="61">
        <v>9.4054588284774194</v>
      </c>
      <c r="E75" s="190">
        <v>0.25014988456404202</v>
      </c>
    </row>
    <row r="76" spans="1:5" x14ac:dyDescent="0.25">
      <c r="A76" s="10" t="s">
        <v>232</v>
      </c>
      <c r="B76" s="60">
        <v>83.841875000000002</v>
      </c>
      <c r="C76" s="88">
        <v>1.3612482575353229</v>
      </c>
      <c r="D76" s="61">
        <v>7.12533143822687</v>
      </c>
      <c r="E76" s="190">
        <v>0.25014988456404202</v>
      </c>
    </row>
    <row r="77" spans="1:5" x14ac:dyDescent="0.25">
      <c r="A77" s="10" t="s">
        <v>233</v>
      </c>
      <c r="B77" s="60">
        <v>84.802916666666661</v>
      </c>
      <c r="C77" s="88">
        <v>1.701331279172396</v>
      </c>
      <c r="D77" s="61">
        <v>14.97691018355094</v>
      </c>
      <c r="E77" s="190">
        <v>0.25014988456404202</v>
      </c>
    </row>
    <row r="78" spans="1:5" x14ac:dyDescent="0.25">
      <c r="A78" s="10" t="s">
        <v>234</v>
      </c>
      <c r="B78" s="60">
        <v>88.08208333333333</v>
      </c>
      <c r="C78" s="88">
        <v>1.5669379389188105</v>
      </c>
      <c r="D78" s="61">
        <v>9.4897050362214816</v>
      </c>
      <c r="E78" s="190">
        <v>0.25014988456404202</v>
      </c>
    </row>
    <row r="79" spans="1:5" x14ac:dyDescent="0.25">
      <c r="A79" s="10" t="s">
        <v>249</v>
      </c>
      <c r="B79" s="60">
        <v>88.107083333333335</v>
      </c>
      <c r="C79" s="88">
        <v>1.8704108748768959</v>
      </c>
      <c r="D79" s="61">
        <v>8.4498374676729604</v>
      </c>
      <c r="E79" s="190">
        <v>0.25014988456404202</v>
      </c>
    </row>
    <row r="80" spans="1:5" x14ac:dyDescent="0.25">
      <c r="A80" s="10" t="s">
        <v>370</v>
      </c>
      <c r="B80" s="60">
        <v>87.120416666666671</v>
      </c>
      <c r="C80" s="88">
        <v>2.04984426071537</v>
      </c>
      <c r="D80" s="61">
        <v>5.5522601797555069</v>
      </c>
      <c r="E80" s="190">
        <v>0.25014988456404202</v>
      </c>
    </row>
    <row r="81" spans="1:5" x14ac:dyDescent="0.25">
      <c r="A81" s="10" t="s">
        <v>235</v>
      </c>
      <c r="B81" s="60">
        <v>88.591250000000002</v>
      </c>
      <c r="C81" s="88">
        <v>1.0542016115016488</v>
      </c>
      <c r="D81" s="61">
        <v>6.2514471508253751</v>
      </c>
      <c r="E81" s="190">
        <v>0.25014988456404202</v>
      </c>
    </row>
    <row r="82" spans="1:5" x14ac:dyDescent="0.25">
      <c r="A82" s="10" t="s">
        <v>236</v>
      </c>
      <c r="B82" s="60">
        <v>85.970833333333331</v>
      </c>
      <c r="C82" s="88">
        <v>1.3695062964171909</v>
      </c>
      <c r="D82" s="61">
        <v>7.0645171602239767</v>
      </c>
      <c r="E82" s="190">
        <v>0.25014988456404202</v>
      </c>
    </row>
    <row r="83" spans="1:5" x14ac:dyDescent="0.25">
      <c r="A83" s="10" t="s">
        <v>206</v>
      </c>
      <c r="B83" s="60">
        <v>64.286041666666662</v>
      </c>
      <c r="C83" s="88">
        <v>1.8275605519104781</v>
      </c>
      <c r="D83" s="61">
        <v>7.4934469370480121</v>
      </c>
      <c r="E83" s="191">
        <v>9.9999999999999005</v>
      </c>
    </row>
    <row r="84" spans="1:5" x14ac:dyDescent="0.25">
      <c r="A84" s="10" t="s">
        <v>209</v>
      </c>
      <c r="B84" s="60">
        <v>43.953125</v>
      </c>
      <c r="C84" s="88">
        <v>3.9406665807905599</v>
      </c>
      <c r="D84" s="61">
        <v>12.292842780253704</v>
      </c>
      <c r="E84" s="191">
        <v>9.9999999999999005</v>
      </c>
    </row>
    <row r="85" spans="1:5" x14ac:dyDescent="0.25">
      <c r="A85" s="10" t="s">
        <v>202</v>
      </c>
      <c r="B85" s="60">
        <v>51.617916666666659</v>
      </c>
      <c r="C85" s="88">
        <v>3.5106835988366094</v>
      </c>
      <c r="D85" s="61">
        <v>2.7614625149379086</v>
      </c>
      <c r="E85" s="191">
        <v>9.9999999999999005</v>
      </c>
    </row>
    <row r="86" spans="1:5" x14ac:dyDescent="0.25">
      <c r="A86" s="10" t="s">
        <v>237</v>
      </c>
      <c r="B86" s="60">
        <v>34.923958333333331</v>
      </c>
      <c r="C86" s="88">
        <v>2.3436941930655486</v>
      </c>
      <c r="D86" s="61">
        <v>8.9281733262198077</v>
      </c>
      <c r="E86" s="191">
        <v>10.055</v>
      </c>
    </row>
    <row r="87" spans="1:5" x14ac:dyDescent="0.25">
      <c r="A87" s="10" t="s">
        <v>210</v>
      </c>
      <c r="B87" s="60">
        <v>52.893333333333331</v>
      </c>
      <c r="C87" s="88">
        <v>3.7029139422549555</v>
      </c>
      <c r="D87" s="61">
        <v>4.7814820784797538</v>
      </c>
      <c r="E87" s="191">
        <v>9.9999999999999005</v>
      </c>
    </row>
    <row r="88" spans="1:5" x14ac:dyDescent="0.25">
      <c r="A88" s="10" t="s">
        <v>205</v>
      </c>
      <c r="B88" s="60">
        <v>80.055000000000007</v>
      </c>
      <c r="C88" s="88">
        <v>1.4928814692757761</v>
      </c>
      <c r="D88" s="61">
        <v>3.1201189983252249</v>
      </c>
      <c r="E88" s="191">
        <v>10.0932</v>
      </c>
    </row>
    <row r="89" spans="1:5" x14ac:dyDescent="0.25">
      <c r="A89" s="10" t="s">
        <v>204</v>
      </c>
      <c r="B89" s="60">
        <v>82.609583333333333</v>
      </c>
      <c r="C89" s="88">
        <v>2.2290813608736788</v>
      </c>
      <c r="D89" s="61">
        <v>3.4270219428551005</v>
      </c>
      <c r="E89" s="191">
        <v>10.051600000000001</v>
      </c>
    </row>
    <row r="90" spans="1:5" x14ac:dyDescent="0.25">
      <c r="A90" s="10" t="s">
        <v>201</v>
      </c>
      <c r="B90" s="60">
        <v>79.472708333333344</v>
      </c>
      <c r="C90" s="88">
        <v>1.5717057192031327</v>
      </c>
      <c r="D90" s="61">
        <v>5.0440947933835005</v>
      </c>
      <c r="E90" s="191">
        <v>10.02</v>
      </c>
    </row>
    <row r="91" spans="1:5" x14ac:dyDescent="0.25">
      <c r="A91" s="10" t="s">
        <v>207</v>
      </c>
      <c r="B91" s="60">
        <v>42.974791666666661</v>
      </c>
      <c r="C91" s="88">
        <v>4.3089819491903025</v>
      </c>
      <c r="D91" s="61">
        <v>3.1498685625017404</v>
      </c>
      <c r="E91" s="191">
        <v>9.9999999999999005</v>
      </c>
    </row>
    <row r="92" spans="1:5" x14ac:dyDescent="0.25">
      <c r="A92" s="10" t="s">
        <v>203</v>
      </c>
      <c r="B92" s="60">
        <v>7.0266666666666673</v>
      </c>
      <c r="C92" s="88">
        <v>5.9255666628705956</v>
      </c>
      <c r="D92" s="61">
        <v>7.7219271043296374</v>
      </c>
      <c r="E92" s="191">
        <v>9.9999999999999005</v>
      </c>
    </row>
    <row r="93" spans="1:5" x14ac:dyDescent="0.25">
      <c r="A93" s="100" t="s">
        <v>208</v>
      </c>
      <c r="B93" s="60">
        <v>53.333333333333336</v>
      </c>
      <c r="C93" s="88">
        <v>1.4578729702909532</v>
      </c>
      <c r="D93" s="61">
        <v>14.352461951264702</v>
      </c>
      <c r="E93" s="191">
        <v>9.9999999999999005</v>
      </c>
    </row>
    <row r="94" spans="1:5" x14ac:dyDescent="0.25">
      <c r="A94" s="16" t="s">
        <v>20</v>
      </c>
      <c r="B94" s="62">
        <v>103.39895833333333</v>
      </c>
      <c r="C94" s="89">
        <v>2.5480414696789015</v>
      </c>
      <c r="D94" s="63">
        <v>4.653256339288081</v>
      </c>
      <c r="E94" s="192">
        <v>2.5013866584201998</v>
      </c>
    </row>
    <row r="95" spans="1:5" x14ac:dyDescent="0.25">
      <c r="A95" s="16" t="s">
        <v>46</v>
      </c>
      <c r="B95" s="60">
        <v>85.87166666666667</v>
      </c>
      <c r="C95" s="88">
        <v>4.0946013356908537</v>
      </c>
      <c r="D95" s="61">
        <v>7.4080684212384176</v>
      </c>
      <c r="E95" s="189">
        <v>2.5048690049692199</v>
      </c>
    </row>
    <row r="96" spans="1:5" x14ac:dyDescent="0.25">
      <c r="A96" s="16" t="s">
        <v>48</v>
      </c>
      <c r="B96" s="60">
        <v>82.091250000000002</v>
      </c>
      <c r="C96" s="88">
        <v>1.905814429913423</v>
      </c>
      <c r="D96" s="61">
        <v>7.3218377014672154</v>
      </c>
      <c r="E96" s="189">
        <v>2.5038528361021402</v>
      </c>
    </row>
    <row r="97" spans="1:5" x14ac:dyDescent="0.25">
      <c r="A97" s="16" t="s">
        <v>21</v>
      </c>
      <c r="B97" s="60">
        <v>96.876249999999985</v>
      </c>
      <c r="C97" s="88">
        <v>1.215190629312354</v>
      </c>
      <c r="D97" s="61">
        <v>3.8627946488769709</v>
      </c>
      <c r="E97" s="189">
        <v>2.5024746399159001</v>
      </c>
    </row>
    <row r="98" spans="1:5" x14ac:dyDescent="0.25">
      <c r="A98" s="16" t="s">
        <v>49</v>
      </c>
      <c r="B98" s="60">
        <v>76.045625000000001</v>
      </c>
      <c r="C98" s="88">
        <v>1.6591487408101031</v>
      </c>
      <c r="D98" s="61">
        <v>6.9765111378326621</v>
      </c>
      <c r="E98" s="189">
        <v>2.5177222663738599</v>
      </c>
    </row>
    <row r="99" spans="1:5" x14ac:dyDescent="0.25">
      <c r="A99" s="16" t="s">
        <v>50</v>
      </c>
      <c r="B99" s="60">
        <v>67.81645833333333</v>
      </c>
      <c r="C99" s="88">
        <v>1.2499531075972312</v>
      </c>
      <c r="D99" s="61">
        <v>9.011859867590081</v>
      </c>
      <c r="E99" s="189">
        <v>2.4988329983206401</v>
      </c>
    </row>
    <row r="100" spans="1:5" x14ac:dyDescent="0.25">
      <c r="A100" s="16" t="s">
        <v>22</v>
      </c>
      <c r="B100" s="60">
        <v>87.67083333333332</v>
      </c>
      <c r="C100" s="88">
        <v>2.3641016051477854</v>
      </c>
      <c r="D100" s="61">
        <v>7.201585900075437</v>
      </c>
      <c r="E100" s="189">
        <v>2.5029937433517802</v>
      </c>
    </row>
    <row r="101" spans="1:5" x14ac:dyDescent="0.25">
      <c r="A101" s="16" t="s">
        <v>34</v>
      </c>
      <c r="B101" s="60">
        <v>7.0577972666812832</v>
      </c>
      <c r="C101" s="88">
        <v>26.590317101213273</v>
      </c>
      <c r="D101" s="61">
        <v>103.98475397404856</v>
      </c>
      <c r="E101" s="189">
        <v>2.5043669720216002</v>
      </c>
    </row>
    <row r="102" spans="1:5" x14ac:dyDescent="0.25">
      <c r="A102" s="16" t="s">
        <v>2</v>
      </c>
      <c r="B102" s="60">
        <v>38.435833333333335</v>
      </c>
      <c r="C102" s="88">
        <v>4.3544600257659383</v>
      </c>
      <c r="D102" s="61">
        <v>9.3142583160267556</v>
      </c>
      <c r="E102" s="189">
        <v>2.50336871602754</v>
      </c>
    </row>
    <row r="103" spans="1:5" x14ac:dyDescent="0.25">
      <c r="A103" s="16" t="s">
        <v>123</v>
      </c>
      <c r="B103" s="60">
        <v>62.701250000000002</v>
      </c>
      <c r="C103" s="88">
        <v>1.6335408776948335</v>
      </c>
      <c r="D103" s="61">
        <v>7.2516335632505955</v>
      </c>
      <c r="E103" s="191">
        <v>24.981552122454399</v>
      </c>
    </row>
    <row r="104" spans="1:5" x14ac:dyDescent="0.25">
      <c r="A104" s="16" t="s">
        <v>124</v>
      </c>
      <c r="B104" s="60">
        <v>83.006666666666675</v>
      </c>
      <c r="C104" s="88">
        <v>4.0423554324687938</v>
      </c>
      <c r="D104" s="61">
        <v>7.6060527876325237</v>
      </c>
      <c r="E104" s="190">
        <v>0.49898648223412401</v>
      </c>
    </row>
    <row r="105" spans="1:5" x14ac:dyDescent="0.25">
      <c r="A105" s="16" t="s">
        <v>125</v>
      </c>
      <c r="B105" s="60">
        <v>92.849791666666675</v>
      </c>
      <c r="C105" s="88">
        <v>6.5998861278069167</v>
      </c>
      <c r="D105" s="61">
        <v>9.5995220524621274</v>
      </c>
      <c r="E105" s="190">
        <v>0.25027308338219001</v>
      </c>
    </row>
    <row r="106" spans="1:5" x14ac:dyDescent="0.25">
      <c r="A106" s="16" t="s">
        <v>24</v>
      </c>
      <c r="B106" s="60">
        <v>72.219791666666652</v>
      </c>
      <c r="C106" s="88">
        <v>1.1364641020115676</v>
      </c>
      <c r="D106" s="61">
        <v>7.3288619774358637</v>
      </c>
      <c r="E106" s="191">
        <v>11.905088192740919</v>
      </c>
    </row>
    <row r="107" spans="1:5" x14ac:dyDescent="0.25">
      <c r="A107" s="16" t="s">
        <v>23</v>
      </c>
      <c r="B107" s="60">
        <v>92.868958333333339</v>
      </c>
      <c r="C107" s="88">
        <v>2.5239378431348491</v>
      </c>
      <c r="D107" s="61">
        <v>5.0619336999392504</v>
      </c>
      <c r="E107" s="189">
        <v>2.5027725816363202</v>
      </c>
    </row>
    <row r="108" spans="1:5" x14ac:dyDescent="0.25">
      <c r="A108" s="16" t="s">
        <v>126</v>
      </c>
      <c r="B108" s="60">
        <v>84.514791666666682</v>
      </c>
      <c r="C108" s="88">
        <v>1.2007994013547885</v>
      </c>
      <c r="D108" s="61">
        <v>8.7333238619113569</v>
      </c>
      <c r="E108" s="189">
        <v>2.6406446189902999</v>
      </c>
    </row>
    <row r="109" spans="1:5" x14ac:dyDescent="0.25">
      <c r="A109" s="16" t="s">
        <v>127</v>
      </c>
      <c r="B109" s="60">
        <v>85.517291666666679</v>
      </c>
      <c r="C109" s="88">
        <v>2.8640604378714682</v>
      </c>
      <c r="D109" s="61">
        <v>9.0562933437055477</v>
      </c>
      <c r="E109" s="189">
        <v>2.5002355887233798</v>
      </c>
    </row>
    <row r="110" spans="1:5" x14ac:dyDescent="0.25">
      <c r="A110" s="16" t="s">
        <v>59</v>
      </c>
      <c r="B110" s="60">
        <v>86.791875000000005</v>
      </c>
      <c r="C110" s="88">
        <v>2.0365445830276703</v>
      </c>
      <c r="D110" s="61">
        <v>8.4588032312501582</v>
      </c>
      <c r="E110" s="189">
        <v>2.5024864674827199</v>
      </c>
    </row>
    <row r="111" spans="1:5" x14ac:dyDescent="0.25">
      <c r="A111" s="16" t="s">
        <v>128</v>
      </c>
      <c r="B111" s="60">
        <v>91.762291666666684</v>
      </c>
      <c r="C111" s="88">
        <v>3.3636309336783086</v>
      </c>
      <c r="D111" s="61">
        <v>5.9153852317854136</v>
      </c>
      <c r="E111" s="189">
        <v>2.4984565544243398</v>
      </c>
    </row>
    <row r="112" spans="1:5" x14ac:dyDescent="0.25">
      <c r="A112" s="16" t="s">
        <v>129</v>
      </c>
      <c r="B112" s="60">
        <v>88.998750000000001</v>
      </c>
      <c r="C112" s="88">
        <v>3.3542718212034797</v>
      </c>
      <c r="D112" s="61">
        <v>9.1802233723766893</v>
      </c>
      <c r="E112" s="189">
        <v>2.5013156904976999</v>
      </c>
    </row>
    <row r="113" spans="1:5" x14ac:dyDescent="0.25">
      <c r="A113" s="16" t="s">
        <v>130</v>
      </c>
      <c r="B113" s="60">
        <v>66.892708333333331</v>
      </c>
      <c r="C113" s="88">
        <v>1.2302180617282998</v>
      </c>
      <c r="D113" s="61">
        <v>10.317222310168173</v>
      </c>
      <c r="E113" s="189">
        <v>2.50641329027258</v>
      </c>
    </row>
    <row r="114" spans="1:5" x14ac:dyDescent="0.25">
      <c r="A114" s="16" t="s">
        <v>131</v>
      </c>
      <c r="B114" s="60">
        <v>67.056875000000005</v>
      </c>
      <c r="C114" s="88">
        <v>1.0258883200689526</v>
      </c>
      <c r="D114" s="61">
        <v>8.6382892902570347</v>
      </c>
      <c r="E114" s="189">
        <v>2.5045011445549599</v>
      </c>
    </row>
    <row r="115" spans="1:5" x14ac:dyDescent="0.25">
      <c r="A115" s="16" t="s">
        <v>58</v>
      </c>
      <c r="B115" s="60">
        <v>95.640625</v>
      </c>
      <c r="C115" s="88">
        <v>2.0790133132012385</v>
      </c>
      <c r="D115" s="61">
        <v>4.8680942712400519</v>
      </c>
      <c r="E115" s="189">
        <v>2.4964428767949398</v>
      </c>
    </row>
    <row r="116" spans="1:5" x14ac:dyDescent="0.25">
      <c r="A116" s="16" t="s">
        <v>53</v>
      </c>
      <c r="B116" s="64">
        <v>71.498333333333335</v>
      </c>
      <c r="C116" s="90">
        <v>1.3814507026738727</v>
      </c>
      <c r="D116" s="65">
        <v>9.8445254455579523</v>
      </c>
      <c r="E116" s="193">
        <v>2.50313077345734</v>
      </c>
    </row>
    <row r="118" spans="1:5" x14ac:dyDescent="0.25">
      <c r="A118" s="21" t="s">
        <v>132</v>
      </c>
    </row>
    <row r="119" spans="1:5" x14ac:dyDescent="0.25">
      <c r="A119" s="22" t="s">
        <v>133</v>
      </c>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66474337-2D74-4194-9A1A-A8EAF96816DB}">
            <xm:f>NOT(ISERROR(SEARCH("Screening Only",G7)))</xm:f>
            <xm:f>"Screening Only"</xm:f>
            <x14:dxf>
              <fill>
                <patternFill>
                  <bgColor rgb="FFFFFF00"/>
                </patternFill>
              </fill>
            </x14:dxf>
          </x14:cfRule>
          <xm:sqref>G7:G116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3194-3B33-42D4-BAE3-04E67ADB3E3F}">
  <dimension ref="A1:G119"/>
  <sheetViews>
    <sheetView zoomScaleNormal="100" workbookViewId="0">
      <pane xSplit="1" ySplit="6" topLeftCell="B7" activePane="bottomRight" state="frozen"/>
      <selection pane="topRight" activeCell="C1" sqref="C1"/>
      <selection pane="bottomLeft" activeCell="A3" sqref="A3"/>
      <selection pane="bottomRight" activeCell="A2" sqref="A2"/>
    </sheetView>
  </sheetViews>
  <sheetFormatPr defaultColWidth="8.85546875" defaultRowHeight="15" x14ac:dyDescent="0.25"/>
  <cols>
    <col min="1" max="1" width="19.28515625" bestFit="1" customWidth="1"/>
    <col min="2" max="2" width="13.85546875" customWidth="1"/>
    <col min="3" max="3" width="13.140625" customWidth="1"/>
    <col min="4" max="4" width="4.5703125" customWidth="1"/>
    <col min="5" max="5" width="13.140625" customWidth="1"/>
    <col min="6" max="6" width="12.28515625" customWidth="1"/>
    <col min="7" max="7" width="22.42578125" bestFit="1" customWidth="1"/>
  </cols>
  <sheetData>
    <row r="1" spans="1:7" x14ac:dyDescent="0.25">
      <c r="A1" s="1" t="s">
        <v>308</v>
      </c>
    </row>
    <row r="3" spans="1:7" x14ac:dyDescent="0.25">
      <c r="A3" s="1" t="s">
        <v>372</v>
      </c>
      <c r="C3" s="2"/>
    </row>
    <row r="4" spans="1:7" ht="15.75" thickBot="1" x14ac:dyDescent="0.3"/>
    <row r="5" spans="1:7" ht="26.25" customHeight="1" x14ac:dyDescent="0.25">
      <c r="A5" s="5"/>
      <c r="B5" s="195" t="s">
        <v>137</v>
      </c>
      <c r="C5" s="196"/>
      <c r="D5" s="24"/>
      <c r="E5" s="197" t="s">
        <v>284</v>
      </c>
      <c r="F5" s="198"/>
      <c r="G5" s="199" t="s">
        <v>136</v>
      </c>
    </row>
    <row r="6" spans="1:7" ht="15.75" thickBot="1" x14ac:dyDescent="0.3">
      <c r="A6" s="1" t="s">
        <v>76</v>
      </c>
      <c r="B6" s="40" t="s">
        <v>134</v>
      </c>
      <c r="C6" s="41" t="s">
        <v>135</v>
      </c>
      <c r="D6" s="24"/>
      <c r="E6" s="42" t="s">
        <v>134</v>
      </c>
      <c r="F6" s="43" t="s">
        <v>135</v>
      </c>
      <c r="G6" s="200"/>
    </row>
    <row r="7" spans="1:7" x14ac:dyDescent="0.25">
      <c r="A7" s="10" t="s">
        <v>106</v>
      </c>
      <c r="B7" s="25">
        <v>0.125</v>
      </c>
      <c r="C7" s="26">
        <v>50.005000000000003</v>
      </c>
      <c r="E7" s="81">
        <f t="shared" ref="E7:F22" si="0">B7/4</f>
        <v>3.125E-2</v>
      </c>
      <c r="F7" s="26">
        <f t="shared" si="0"/>
        <v>12.501250000000001</v>
      </c>
    </row>
    <row r="8" spans="1:7" x14ac:dyDescent="0.25">
      <c r="A8" s="10" t="s">
        <v>9</v>
      </c>
      <c r="B8" s="27">
        <v>1.2500000000000001E-2</v>
      </c>
      <c r="C8" s="30">
        <v>4.9939999999999998</v>
      </c>
      <c r="E8" s="82">
        <f t="shared" si="0"/>
        <v>3.1250000000000002E-3</v>
      </c>
      <c r="F8" s="30">
        <f t="shared" si="0"/>
        <v>1.2484999999999999</v>
      </c>
    </row>
    <row r="9" spans="1:7" x14ac:dyDescent="0.25">
      <c r="A9" s="10" t="s">
        <v>10</v>
      </c>
      <c r="B9" s="27">
        <v>1.2500000000000001E-2</v>
      </c>
      <c r="C9" s="30">
        <v>4.9870000000000001</v>
      </c>
      <c r="E9" s="82">
        <f t="shared" si="0"/>
        <v>3.1250000000000002E-3</v>
      </c>
      <c r="F9" s="30">
        <f t="shared" si="0"/>
        <v>1.24675</v>
      </c>
    </row>
    <row r="10" spans="1:7" x14ac:dyDescent="0.25">
      <c r="A10" s="10" t="s">
        <v>11</v>
      </c>
      <c r="B10" s="27">
        <v>1.2500000000000001E-2</v>
      </c>
      <c r="C10" s="30">
        <v>4.9889999999999999</v>
      </c>
      <c r="E10" s="82">
        <f t="shared" si="0"/>
        <v>3.1250000000000002E-3</v>
      </c>
      <c r="F10" s="30">
        <f t="shared" si="0"/>
        <v>1.24725</v>
      </c>
    </row>
    <row r="11" spans="1:7" x14ac:dyDescent="0.25">
      <c r="A11" s="10" t="s">
        <v>12</v>
      </c>
      <c r="B11" s="27">
        <v>1.2500000000000001E-2</v>
      </c>
      <c r="C11" s="30">
        <v>4.9969999999999999</v>
      </c>
      <c r="E11" s="82">
        <f t="shared" si="0"/>
        <v>3.1250000000000002E-3</v>
      </c>
      <c r="F11" s="30">
        <f t="shared" si="0"/>
        <v>1.24925</v>
      </c>
    </row>
    <row r="12" spans="1:7" x14ac:dyDescent="0.25">
      <c r="A12" s="10" t="s">
        <v>5</v>
      </c>
      <c r="B12" s="27">
        <v>2.5000000000000001E-3</v>
      </c>
      <c r="C12" s="30">
        <v>1</v>
      </c>
      <c r="E12" s="82">
        <f t="shared" si="0"/>
        <v>6.2500000000000001E-4</v>
      </c>
      <c r="F12" s="83">
        <f t="shared" si="0"/>
        <v>0.25</v>
      </c>
    </row>
    <row r="13" spans="1:7" x14ac:dyDescent="0.25">
      <c r="A13" s="10" t="s">
        <v>19</v>
      </c>
      <c r="B13" s="31">
        <v>0.5</v>
      </c>
      <c r="C13" s="28">
        <v>49.984000000000002</v>
      </c>
      <c r="E13" s="29">
        <f t="shared" si="0"/>
        <v>0.125</v>
      </c>
      <c r="F13" s="28">
        <f t="shared" si="0"/>
        <v>12.496</v>
      </c>
    </row>
    <row r="14" spans="1:7" x14ac:dyDescent="0.25">
      <c r="A14" s="10" t="s">
        <v>14</v>
      </c>
      <c r="B14" s="31">
        <v>5.0099999999999999E-2</v>
      </c>
      <c r="C14" s="28">
        <v>20.552</v>
      </c>
      <c r="E14" s="82">
        <f t="shared" si="0"/>
        <v>1.2525E-2</v>
      </c>
      <c r="F14" s="30">
        <f t="shared" si="0"/>
        <v>5.1379999999999999</v>
      </c>
    </row>
    <row r="15" spans="1:7" x14ac:dyDescent="0.25">
      <c r="A15" s="10" t="s">
        <v>35</v>
      </c>
      <c r="B15" s="31">
        <v>0.1203</v>
      </c>
      <c r="C15" s="28">
        <v>48.113</v>
      </c>
      <c r="E15" s="82">
        <f t="shared" si="0"/>
        <v>3.0075000000000001E-2</v>
      </c>
      <c r="F15" s="28">
        <f t="shared" si="0"/>
        <v>12.02825</v>
      </c>
    </row>
    <row r="16" spans="1:7" x14ac:dyDescent="0.25">
      <c r="A16" s="10" t="s">
        <v>110</v>
      </c>
      <c r="B16" s="31">
        <v>0.25</v>
      </c>
      <c r="C16" s="28">
        <v>49.982999999999997</v>
      </c>
      <c r="E16" s="29">
        <f t="shared" si="0"/>
        <v>6.25E-2</v>
      </c>
      <c r="F16" s="28">
        <f t="shared" si="0"/>
        <v>12.495749999999999</v>
      </c>
    </row>
    <row r="17" spans="1:6" x14ac:dyDescent="0.25">
      <c r="A17" s="10" t="s">
        <v>111</v>
      </c>
      <c r="B17" s="31">
        <v>0.5</v>
      </c>
      <c r="C17" s="28">
        <v>49.95</v>
      </c>
      <c r="E17" s="29">
        <f t="shared" si="0"/>
        <v>0.125</v>
      </c>
      <c r="F17" s="28">
        <f t="shared" si="0"/>
        <v>12.487500000000001</v>
      </c>
    </row>
    <row r="18" spans="1:6" x14ac:dyDescent="0.25">
      <c r="A18" s="10" t="s">
        <v>112</v>
      </c>
      <c r="B18" s="31">
        <v>0.24959999999999999</v>
      </c>
      <c r="C18" s="28">
        <v>49.914999999999999</v>
      </c>
      <c r="E18" s="29">
        <f t="shared" si="0"/>
        <v>6.2399999999999997E-2</v>
      </c>
      <c r="F18" s="28">
        <f t="shared" si="0"/>
        <v>12.47875</v>
      </c>
    </row>
    <row r="19" spans="1:6" x14ac:dyDescent="0.25">
      <c r="A19" s="10" t="s">
        <v>54</v>
      </c>
      <c r="B19" s="31">
        <v>0.62229999999999996</v>
      </c>
      <c r="C19" s="32">
        <v>248.90100000000001</v>
      </c>
      <c r="E19" s="29">
        <f t="shared" si="0"/>
        <v>0.15557499999999999</v>
      </c>
      <c r="F19" s="28">
        <f t="shared" si="0"/>
        <v>62.225250000000003</v>
      </c>
    </row>
    <row r="20" spans="1:6" x14ac:dyDescent="0.25">
      <c r="A20" s="10" t="s">
        <v>15</v>
      </c>
      <c r="B20" s="27">
        <v>1.2999999999999999E-2</v>
      </c>
      <c r="C20" s="28">
        <v>20.045999999999999</v>
      </c>
      <c r="E20" s="82">
        <f t="shared" si="0"/>
        <v>3.2499999999999999E-3</v>
      </c>
      <c r="F20" s="30">
        <f t="shared" si="0"/>
        <v>5.0114999999999998</v>
      </c>
    </row>
    <row r="21" spans="1:6" x14ac:dyDescent="0.25">
      <c r="A21" s="10" t="s">
        <v>16</v>
      </c>
      <c r="B21" s="31">
        <v>2.5000000000000001E-2</v>
      </c>
      <c r="C21" s="28">
        <v>20.071000000000002</v>
      </c>
      <c r="E21" s="82">
        <f t="shared" si="0"/>
        <v>6.2500000000000003E-3</v>
      </c>
      <c r="F21" s="30">
        <f t="shared" si="0"/>
        <v>5.0177500000000004</v>
      </c>
    </row>
    <row r="22" spans="1:6" x14ac:dyDescent="0.25">
      <c r="A22" s="10" t="s">
        <v>17</v>
      </c>
      <c r="B22" s="31">
        <v>0.05</v>
      </c>
      <c r="C22" s="28">
        <v>20.294</v>
      </c>
      <c r="E22" s="82">
        <f t="shared" si="0"/>
        <v>1.2500000000000001E-2</v>
      </c>
      <c r="F22" s="30">
        <f t="shared" si="0"/>
        <v>5.0735000000000001</v>
      </c>
    </row>
    <row r="23" spans="1:6" x14ac:dyDescent="0.25">
      <c r="A23" s="10" t="s">
        <v>18</v>
      </c>
      <c r="B23" s="31">
        <v>5.0099999999999999E-2</v>
      </c>
      <c r="C23" s="28">
        <v>20.109000000000002</v>
      </c>
      <c r="E23" s="82">
        <f t="shared" ref="E23:F86" si="1">B23/4</f>
        <v>1.2525E-2</v>
      </c>
      <c r="F23" s="30">
        <f t="shared" si="1"/>
        <v>5.0272500000000004</v>
      </c>
    </row>
    <row r="24" spans="1:6" x14ac:dyDescent="0.25">
      <c r="A24" s="10" t="s">
        <v>25</v>
      </c>
      <c r="B24" s="31">
        <v>0.05</v>
      </c>
      <c r="C24" s="28">
        <v>20.012</v>
      </c>
      <c r="E24" s="82">
        <f t="shared" si="1"/>
        <v>1.2500000000000001E-2</v>
      </c>
      <c r="F24" s="30">
        <f t="shared" si="1"/>
        <v>5.0030000000000001</v>
      </c>
    </row>
    <row r="25" spans="1:6" x14ac:dyDescent="0.25">
      <c r="A25" s="10" t="s">
        <v>113</v>
      </c>
      <c r="B25" s="31">
        <v>5.1000000000000004E-2</v>
      </c>
      <c r="C25" s="28">
        <v>20.413</v>
      </c>
      <c r="E25" s="82">
        <f t="shared" si="1"/>
        <v>1.2750000000000001E-2</v>
      </c>
      <c r="F25" s="30">
        <f t="shared" si="1"/>
        <v>5.1032500000000001</v>
      </c>
    </row>
    <row r="26" spans="1:6" x14ac:dyDescent="0.25">
      <c r="A26" s="10" t="s">
        <v>27</v>
      </c>
      <c r="B26" s="31">
        <v>0.05</v>
      </c>
      <c r="C26" s="28">
        <v>20.012</v>
      </c>
      <c r="E26" s="82">
        <f t="shared" si="1"/>
        <v>1.2500000000000001E-2</v>
      </c>
      <c r="F26" s="30">
        <f t="shared" si="1"/>
        <v>5.0030000000000001</v>
      </c>
    </row>
    <row r="27" spans="1:6" x14ac:dyDescent="0.25">
      <c r="A27" s="10" t="s">
        <v>28</v>
      </c>
      <c r="B27" s="31">
        <v>5.0500000000000003E-2</v>
      </c>
      <c r="C27" s="28">
        <v>20.206</v>
      </c>
      <c r="E27" s="82">
        <f t="shared" si="1"/>
        <v>1.2625000000000001E-2</v>
      </c>
      <c r="F27" s="30">
        <f t="shared" si="1"/>
        <v>5.0514999999999999</v>
      </c>
    </row>
    <row r="28" spans="1:6" x14ac:dyDescent="0.25">
      <c r="A28" s="10" t="s">
        <v>29</v>
      </c>
      <c r="B28" s="31">
        <v>5.0099999999999999E-2</v>
      </c>
      <c r="C28" s="28">
        <v>20.021000000000001</v>
      </c>
      <c r="E28" s="82">
        <f t="shared" si="1"/>
        <v>1.2525E-2</v>
      </c>
      <c r="F28" s="30">
        <f t="shared" si="1"/>
        <v>5.0052500000000002</v>
      </c>
    </row>
    <row r="29" spans="1:6" x14ac:dyDescent="0.25">
      <c r="A29" s="10" t="s">
        <v>30</v>
      </c>
      <c r="B29" s="31">
        <v>5.3000000000000005E-2</v>
      </c>
      <c r="C29" s="28">
        <v>21.218</v>
      </c>
      <c r="E29" s="82">
        <f t="shared" si="1"/>
        <v>1.3250000000000001E-2</v>
      </c>
      <c r="F29" s="30">
        <f t="shared" si="1"/>
        <v>5.3045</v>
      </c>
    </row>
    <row r="30" spans="1:6" x14ac:dyDescent="0.25">
      <c r="A30" s="10" t="s">
        <v>31</v>
      </c>
      <c r="B30" s="31">
        <v>5.0099999999999999E-2</v>
      </c>
      <c r="C30" s="28">
        <v>20.021000000000001</v>
      </c>
      <c r="E30" s="82">
        <f t="shared" si="1"/>
        <v>1.2525E-2</v>
      </c>
      <c r="F30" s="30">
        <f t="shared" si="1"/>
        <v>5.0052500000000002</v>
      </c>
    </row>
    <row r="31" spans="1:6" x14ac:dyDescent="0.25">
      <c r="A31" s="10" t="s">
        <v>32</v>
      </c>
      <c r="B31" s="31">
        <v>5.0099999999999999E-2</v>
      </c>
      <c r="C31" s="28">
        <v>20.021999999999998</v>
      </c>
      <c r="E31" s="82">
        <f t="shared" si="1"/>
        <v>1.2525E-2</v>
      </c>
      <c r="F31" s="30">
        <f t="shared" si="1"/>
        <v>5.0054999999999996</v>
      </c>
    </row>
    <row r="32" spans="1:6" x14ac:dyDescent="0.25">
      <c r="A32" s="10" t="s">
        <v>193</v>
      </c>
      <c r="B32" s="31">
        <v>0.05</v>
      </c>
      <c r="C32" s="28">
        <v>20.012</v>
      </c>
      <c r="E32" s="82">
        <f t="shared" si="1"/>
        <v>1.2500000000000001E-2</v>
      </c>
      <c r="F32" s="30">
        <f t="shared" si="1"/>
        <v>5.0030000000000001</v>
      </c>
    </row>
    <row r="33" spans="1:7" x14ac:dyDescent="0.25">
      <c r="A33" s="10" t="s">
        <v>194</v>
      </c>
      <c r="B33" s="31">
        <v>5.1500000000000004E-2</v>
      </c>
      <c r="C33" s="28">
        <v>20.581</v>
      </c>
      <c r="E33" s="82">
        <f t="shared" si="1"/>
        <v>1.2875000000000001E-2</v>
      </c>
      <c r="F33" s="30">
        <f t="shared" si="1"/>
        <v>5.1452499999999999</v>
      </c>
    </row>
    <row r="34" spans="1:7" x14ac:dyDescent="0.25">
      <c r="A34" s="10" t="s">
        <v>114</v>
      </c>
      <c r="B34" s="31">
        <v>0.05</v>
      </c>
      <c r="C34" s="28">
        <v>20.012</v>
      </c>
      <c r="E34" s="82">
        <f t="shared" si="1"/>
        <v>1.2500000000000001E-2</v>
      </c>
      <c r="F34" s="30">
        <f t="shared" si="1"/>
        <v>5.0030000000000001</v>
      </c>
    </row>
    <row r="35" spans="1:7" x14ac:dyDescent="0.25">
      <c r="A35" s="10" t="s">
        <v>115</v>
      </c>
      <c r="B35" s="31">
        <v>5.21E-2</v>
      </c>
      <c r="C35" s="28">
        <v>20.827000000000002</v>
      </c>
      <c r="E35" s="82">
        <f t="shared" si="1"/>
        <v>1.3025E-2</v>
      </c>
      <c r="F35" s="30">
        <f t="shared" si="1"/>
        <v>5.2067500000000004</v>
      </c>
    </row>
    <row r="36" spans="1:7" x14ac:dyDescent="0.25">
      <c r="A36" s="10" t="s">
        <v>43</v>
      </c>
      <c r="B36" s="31">
        <v>0.62519999999999998</v>
      </c>
      <c r="C36" s="32">
        <v>250.07300000000001</v>
      </c>
      <c r="E36" s="29">
        <f t="shared" si="1"/>
        <v>0.15629999999999999</v>
      </c>
      <c r="F36" s="28">
        <f t="shared" si="1"/>
        <v>62.518250000000002</v>
      </c>
    </row>
    <row r="37" spans="1:7" x14ac:dyDescent="0.25">
      <c r="A37" s="10" t="s">
        <v>44</v>
      </c>
      <c r="B37" s="31">
        <v>7.7300000000000008E-2</v>
      </c>
      <c r="C37" s="28">
        <v>30.931999999999999</v>
      </c>
      <c r="E37" s="82">
        <f t="shared" si="1"/>
        <v>1.9325000000000002E-2</v>
      </c>
      <c r="F37" s="30">
        <f t="shared" si="1"/>
        <v>7.7329999999999997</v>
      </c>
    </row>
    <row r="38" spans="1:7" x14ac:dyDescent="0.25">
      <c r="A38" s="10" t="s">
        <v>45</v>
      </c>
      <c r="B38" s="31">
        <v>0.1246</v>
      </c>
      <c r="C38" s="28">
        <v>49.844999999999999</v>
      </c>
      <c r="E38" s="82">
        <f t="shared" si="1"/>
        <v>3.1150000000000001E-2</v>
      </c>
      <c r="F38" s="28">
        <f t="shared" si="1"/>
        <v>12.46125</v>
      </c>
    </row>
    <row r="39" spans="1:7" x14ac:dyDescent="0.25">
      <c r="A39" s="10" t="s">
        <v>158</v>
      </c>
      <c r="B39" s="33">
        <v>1.2496</v>
      </c>
      <c r="C39" s="32">
        <v>249.935</v>
      </c>
      <c r="E39" s="29">
        <f t="shared" si="1"/>
        <v>0.31240000000000001</v>
      </c>
      <c r="F39" s="28">
        <f t="shared" si="1"/>
        <v>62.483750000000001</v>
      </c>
    </row>
    <row r="40" spans="1:7" x14ac:dyDescent="0.25">
      <c r="A40" s="10" t="s">
        <v>7</v>
      </c>
      <c r="B40" s="31">
        <v>0.05</v>
      </c>
      <c r="C40" s="28">
        <v>9.9890000000000008</v>
      </c>
      <c r="E40" s="82">
        <f t="shared" si="1"/>
        <v>1.2500000000000001E-2</v>
      </c>
      <c r="F40" s="30">
        <f t="shared" si="1"/>
        <v>2.4972500000000002</v>
      </c>
    </row>
    <row r="41" spans="1:7" x14ac:dyDescent="0.25">
      <c r="A41" s="10" t="s">
        <v>55</v>
      </c>
      <c r="B41" s="31">
        <v>0.24940000000000001</v>
      </c>
      <c r="C41" s="28">
        <v>49.884</v>
      </c>
      <c r="E41" s="82">
        <f t="shared" si="1"/>
        <v>6.2350000000000003E-2</v>
      </c>
      <c r="F41" s="28">
        <f t="shared" si="1"/>
        <v>12.471</v>
      </c>
    </row>
    <row r="42" spans="1:7" x14ac:dyDescent="0.25">
      <c r="A42" s="10" t="s">
        <v>37</v>
      </c>
      <c r="B42" s="31">
        <v>0.25</v>
      </c>
      <c r="C42" s="28">
        <v>50.005000000000003</v>
      </c>
      <c r="E42" s="82">
        <f t="shared" si="1"/>
        <v>6.25E-2</v>
      </c>
      <c r="F42" s="28">
        <f t="shared" si="1"/>
        <v>12.501250000000001</v>
      </c>
    </row>
    <row r="43" spans="1:7" x14ac:dyDescent="0.25">
      <c r="A43" s="10" t="s">
        <v>13</v>
      </c>
      <c r="B43" s="27">
        <v>1.3100000000000001E-2</v>
      </c>
      <c r="C43" s="30">
        <v>5.2210000000000001</v>
      </c>
      <c r="E43" s="82">
        <f t="shared" si="1"/>
        <v>3.2750000000000001E-3</v>
      </c>
      <c r="F43" s="30">
        <f t="shared" si="1"/>
        <v>1.30525</v>
      </c>
    </row>
    <row r="44" spans="1:7" x14ac:dyDescent="0.25">
      <c r="A44" s="10" t="s">
        <v>38</v>
      </c>
      <c r="B44" s="31">
        <v>0.125</v>
      </c>
      <c r="C44" s="28">
        <v>49.991999999999997</v>
      </c>
      <c r="E44" s="82">
        <f t="shared" si="1"/>
        <v>3.125E-2</v>
      </c>
      <c r="F44" s="28">
        <f t="shared" si="1"/>
        <v>12.497999999999999</v>
      </c>
    </row>
    <row r="45" spans="1:7" x14ac:dyDescent="0.25">
      <c r="A45" s="10" t="s">
        <v>116</v>
      </c>
      <c r="B45" s="31">
        <v>0.125</v>
      </c>
      <c r="C45" s="28">
        <v>50.005000000000003</v>
      </c>
      <c r="E45" s="82">
        <f t="shared" si="1"/>
        <v>3.125E-2</v>
      </c>
      <c r="F45" s="28">
        <f t="shared" si="1"/>
        <v>12.501250000000001</v>
      </c>
      <c r="G45" s="3"/>
    </row>
    <row r="46" spans="1:7" x14ac:dyDescent="0.25">
      <c r="A46" s="10" t="s">
        <v>200</v>
      </c>
      <c r="B46" s="31">
        <v>0.12509999999999999</v>
      </c>
      <c r="C46" s="28">
        <v>50.046999999999997</v>
      </c>
      <c r="E46" s="82">
        <f t="shared" si="1"/>
        <v>3.1274999999999997E-2</v>
      </c>
      <c r="F46" s="28">
        <f t="shared" si="1"/>
        <v>12.511749999999999</v>
      </c>
    </row>
    <row r="47" spans="1:7" x14ac:dyDescent="0.25">
      <c r="A47" s="10" t="s">
        <v>117</v>
      </c>
      <c r="B47" s="31">
        <v>0.1298</v>
      </c>
      <c r="C47" s="28">
        <v>51.920999999999999</v>
      </c>
      <c r="E47" s="82">
        <f t="shared" si="1"/>
        <v>3.245E-2</v>
      </c>
      <c r="F47" s="28">
        <f t="shared" si="1"/>
        <v>12.98025</v>
      </c>
    </row>
    <row r="48" spans="1:7" x14ac:dyDescent="0.25">
      <c r="A48" s="10" t="s">
        <v>118</v>
      </c>
      <c r="B48" s="31">
        <v>0.05</v>
      </c>
      <c r="C48" s="30">
        <v>5.0019999999999998</v>
      </c>
      <c r="E48" s="82">
        <f t="shared" si="1"/>
        <v>1.2500000000000001E-2</v>
      </c>
      <c r="F48" s="30">
        <f t="shared" si="1"/>
        <v>1.2504999999999999</v>
      </c>
    </row>
    <row r="49" spans="1:7" x14ac:dyDescent="0.25">
      <c r="A49" s="10" t="s">
        <v>36</v>
      </c>
      <c r="B49" s="31">
        <v>1.2500000000000001E-2</v>
      </c>
      <c r="C49" s="30">
        <v>5.0039999999999996</v>
      </c>
      <c r="E49" s="82">
        <f t="shared" si="1"/>
        <v>3.1250000000000002E-3</v>
      </c>
      <c r="F49" s="30">
        <f t="shared" si="1"/>
        <v>1.2509999999999999</v>
      </c>
    </row>
    <row r="50" spans="1:7" x14ac:dyDescent="0.25">
      <c r="A50" s="10" t="s">
        <v>57</v>
      </c>
      <c r="B50" s="31">
        <v>0.12470000000000001</v>
      </c>
      <c r="C50" s="28">
        <v>49.878999999999998</v>
      </c>
      <c r="E50" s="82">
        <f t="shared" si="1"/>
        <v>3.1175000000000001E-2</v>
      </c>
      <c r="F50" s="28">
        <f t="shared" si="1"/>
        <v>12.469749999999999</v>
      </c>
    </row>
    <row r="51" spans="1:7" x14ac:dyDescent="0.25">
      <c r="A51" s="10" t="s">
        <v>3</v>
      </c>
      <c r="B51" s="33">
        <v>2.4980000000000002</v>
      </c>
      <c r="C51" s="28">
        <v>99.930999999999997</v>
      </c>
      <c r="E51" s="29">
        <f t="shared" si="1"/>
        <v>0.62450000000000006</v>
      </c>
      <c r="F51" s="28">
        <f t="shared" si="1"/>
        <v>24.982749999999999</v>
      </c>
    </row>
    <row r="52" spans="1:7" x14ac:dyDescent="0.25">
      <c r="A52" s="10" t="s">
        <v>4</v>
      </c>
      <c r="B52" s="33">
        <v>2.4969999999999999</v>
      </c>
      <c r="C52" s="28">
        <v>99.894999999999996</v>
      </c>
      <c r="E52" s="29">
        <f t="shared" si="1"/>
        <v>0.62424999999999997</v>
      </c>
      <c r="F52" s="28">
        <f t="shared" si="1"/>
        <v>24.973749999999999</v>
      </c>
    </row>
    <row r="53" spans="1:7" x14ac:dyDescent="0.25">
      <c r="A53" s="10" t="s">
        <v>42</v>
      </c>
      <c r="B53" s="31">
        <v>0.12050000000000001</v>
      </c>
      <c r="C53" s="28">
        <v>48.213999999999999</v>
      </c>
      <c r="E53" s="82">
        <f t="shared" si="1"/>
        <v>3.0125000000000002E-2</v>
      </c>
      <c r="F53" s="28">
        <f t="shared" si="1"/>
        <v>12.0535</v>
      </c>
    </row>
    <row r="54" spans="1:7" x14ac:dyDescent="0.25">
      <c r="A54" s="10" t="s">
        <v>6</v>
      </c>
      <c r="B54" s="33">
        <v>4.9980000000000002</v>
      </c>
      <c r="C54" s="32">
        <v>499.79899999999998</v>
      </c>
      <c r="E54" s="34">
        <f t="shared" si="1"/>
        <v>1.2495000000000001</v>
      </c>
      <c r="F54" s="32">
        <f t="shared" si="1"/>
        <v>124.94974999999999</v>
      </c>
      <c r="G54" s="3"/>
    </row>
    <row r="55" spans="1:7" x14ac:dyDescent="0.25">
      <c r="A55" s="10" t="s">
        <v>119</v>
      </c>
      <c r="B55" s="31">
        <v>0.25019999999999998</v>
      </c>
      <c r="C55" s="28">
        <v>50.046999999999997</v>
      </c>
      <c r="E55" s="82">
        <f t="shared" si="1"/>
        <v>6.2549999999999994E-2</v>
      </c>
      <c r="F55" s="28">
        <f t="shared" si="1"/>
        <v>12.511749999999999</v>
      </c>
    </row>
    <row r="56" spans="1:7" x14ac:dyDescent="0.25">
      <c r="A56" s="10" t="s">
        <v>212</v>
      </c>
      <c r="B56" s="27">
        <v>1.2500000000000001E-2</v>
      </c>
      <c r="C56" s="30">
        <v>4.9980000000000002</v>
      </c>
      <c r="E56" s="82">
        <f t="shared" si="1"/>
        <v>3.1250000000000002E-3</v>
      </c>
      <c r="F56" s="30">
        <f t="shared" si="1"/>
        <v>1.2495000000000001</v>
      </c>
    </row>
    <row r="57" spans="1:7" x14ac:dyDescent="0.25">
      <c r="A57" s="10" t="s">
        <v>215</v>
      </c>
      <c r="B57" s="27">
        <v>1.2500000000000001E-2</v>
      </c>
      <c r="C57" s="30">
        <v>4.9980000000000002</v>
      </c>
      <c r="E57" s="82">
        <f t="shared" si="1"/>
        <v>3.1250000000000002E-3</v>
      </c>
      <c r="F57" s="30">
        <f t="shared" si="1"/>
        <v>1.2495000000000001</v>
      </c>
    </row>
    <row r="58" spans="1:7" x14ac:dyDescent="0.25">
      <c r="A58" s="10" t="s">
        <v>216</v>
      </c>
      <c r="B58" s="27">
        <v>1.2500000000000001E-2</v>
      </c>
      <c r="C58" s="30">
        <v>4.9980000000000002</v>
      </c>
      <c r="E58" s="82">
        <f t="shared" si="1"/>
        <v>3.1250000000000002E-3</v>
      </c>
      <c r="F58" s="30">
        <f t="shared" si="1"/>
        <v>1.2495000000000001</v>
      </c>
    </row>
    <row r="59" spans="1:7" x14ac:dyDescent="0.25">
      <c r="A59" s="10" t="s">
        <v>213</v>
      </c>
      <c r="B59" s="27">
        <v>1.2500000000000001E-2</v>
      </c>
      <c r="C59" s="30">
        <v>4.9980000000000002</v>
      </c>
      <c r="E59" s="82">
        <f t="shared" si="1"/>
        <v>3.1250000000000002E-3</v>
      </c>
      <c r="F59" s="30">
        <f t="shared" si="1"/>
        <v>1.2495000000000001</v>
      </c>
    </row>
    <row r="60" spans="1:7" x14ac:dyDescent="0.25">
      <c r="A60" s="10" t="s">
        <v>217</v>
      </c>
      <c r="B60" s="27">
        <v>1.2500000000000001E-2</v>
      </c>
      <c r="C60" s="30">
        <v>4.9980000000000002</v>
      </c>
      <c r="E60" s="82">
        <f t="shared" si="1"/>
        <v>3.1250000000000002E-3</v>
      </c>
      <c r="F60" s="30">
        <f t="shared" si="1"/>
        <v>1.2495000000000001</v>
      </c>
    </row>
    <row r="61" spans="1:7" x14ac:dyDescent="0.25">
      <c r="A61" s="10" t="s">
        <v>214</v>
      </c>
      <c r="B61" s="27">
        <v>1.2500000000000001E-2</v>
      </c>
      <c r="C61" s="30">
        <v>4.9980000000000002</v>
      </c>
      <c r="E61" s="82">
        <f t="shared" si="1"/>
        <v>3.1250000000000002E-3</v>
      </c>
      <c r="F61" s="30">
        <f t="shared" si="1"/>
        <v>1.2495000000000001</v>
      </c>
    </row>
    <row r="62" spans="1:7" x14ac:dyDescent="0.25">
      <c r="A62" s="10" t="s">
        <v>218</v>
      </c>
      <c r="B62" s="27">
        <v>1.2500000000000001E-2</v>
      </c>
      <c r="C62" s="30">
        <v>4.9980000000000002</v>
      </c>
      <c r="E62" s="82">
        <f t="shared" si="1"/>
        <v>3.1250000000000002E-3</v>
      </c>
      <c r="F62" s="30">
        <f t="shared" si="1"/>
        <v>1.2495000000000001</v>
      </c>
    </row>
    <row r="63" spans="1:7" x14ac:dyDescent="0.25">
      <c r="A63" s="10" t="s">
        <v>219</v>
      </c>
      <c r="B63" s="27">
        <v>1.2500000000000001E-2</v>
      </c>
      <c r="C63" s="30">
        <v>4.9980000000000002</v>
      </c>
      <c r="E63" s="82">
        <f t="shared" si="1"/>
        <v>3.1250000000000002E-3</v>
      </c>
      <c r="F63" s="30">
        <f t="shared" si="1"/>
        <v>1.2495000000000001</v>
      </c>
    </row>
    <row r="64" spans="1:7" x14ac:dyDescent="0.25">
      <c r="A64" s="10" t="s">
        <v>221</v>
      </c>
      <c r="B64" s="27">
        <v>1.2500000000000001E-2</v>
      </c>
      <c r="C64" s="30">
        <v>4.9980000000000002</v>
      </c>
      <c r="E64" s="82">
        <f t="shared" si="1"/>
        <v>3.1250000000000002E-3</v>
      </c>
      <c r="F64" s="30">
        <f t="shared" si="1"/>
        <v>1.2495000000000001</v>
      </c>
    </row>
    <row r="65" spans="1:6" x14ac:dyDescent="0.25">
      <c r="A65" s="10" t="s">
        <v>220</v>
      </c>
      <c r="B65" s="27">
        <v>1.2500000000000001E-2</v>
      </c>
      <c r="C65" s="30">
        <v>4.9980000000000002</v>
      </c>
      <c r="E65" s="82">
        <f t="shared" si="1"/>
        <v>3.1250000000000002E-3</v>
      </c>
      <c r="F65" s="30">
        <f t="shared" si="1"/>
        <v>1.2495000000000001</v>
      </c>
    </row>
    <row r="66" spans="1:6" x14ac:dyDescent="0.25">
      <c r="A66" s="10" t="s">
        <v>368</v>
      </c>
      <c r="B66" s="27">
        <v>1.2500000000000001E-2</v>
      </c>
      <c r="C66" s="30">
        <v>4.9980000000000002</v>
      </c>
      <c r="E66" s="82">
        <f t="shared" si="1"/>
        <v>3.1250000000000002E-3</v>
      </c>
      <c r="F66" s="30">
        <f t="shared" si="1"/>
        <v>1.2495000000000001</v>
      </c>
    </row>
    <row r="67" spans="1:6" x14ac:dyDescent="0.25">
      <c r="A67" s="10" t="s">
        <v>369</v>
      </c>
      <c r="B67" s="27">
        <v>2.5000000000000001E-2</v>
      </c>
      <c r="C67" s="30">
        <v>4.9980000000000002</v>
      </c>
      <c r="E67" s="82">
        <f t="shared" si="1"/>
        <v>6.2500000000000003E-3</v>
      </c>
      <c r="F67" s="30">
        <f t="shared" si="1"/>
        <v>1.2495000000000001</v>
      </c>
    </row>
    <row r="68" spans="1:6" x14ac:dyDescent="0.25">
      <c r="A68" s="10" t="s">
        <v>222</v>
      </c>
      <c r="B68" s="27">
        <v>1.2500000000000001E-2</v>
      </c>
      <c r="C68" s="30">
        <v>4.9980000000000002</v>
      </c>
      <c r="E68" s="82">
        <f t="shared" si="1"/>
        <v>3.1250000000000002E-3</v>
      </c>
      <c r="F68" s="30">
        <f t="shared" si="1"/>
        <v>1.2495000000000001</v>
      </c>
    </row>
    <row r="69" spans="1:6" x14ac:dyDescent="0.25">
      <c r="A69" s="10" t="s">
        <v>227</v>
      </c>
      <c r="B69" s="27">
        <v>1.2500000000000001E-2</v>
      </c>
      <c r="C69" s="30">
        <v>4.9980000000000002</v>
      </c>
      <c r="E69" s="82">
        <f t="shared" si="1"/>
        <v>3.1250000000000002E-3</v>
      </c>
      <c r="F69" s="30">
        <f t="shared" si="1"/>
        <v>1.2495000000000001</v>
      </c>
    </row>
    <row r="70" spans="1:6" x14ac:dyDescent="0.25">
      <c r="A70" s="10" t="s">
        <v>225</v>
      </c>
      <c r="B70" s="27">
        <v>1.2500000000000001E-2</v>
      </c>
      <c r="C70" s="30">
        <v>4.9980000000000002</v>
      </c>
      <c r="E70" s="82">
        <f t="shared" si="1"/>
        <v>3.1250000000000002E-3</v>
      </c>
      <c r="F70" s="30">
        <f t="shared" si="1"/>
        <v>1.2495000000000001</v>
      </c>
    </row>
    <row r="71" spans="1:6" x14ac:dyDescent="0.25">
      <c r="A71" s="10" t="s">
        <v>228</v>
      </c>
      <c r="B71" s="27">
        <v>1.2500000000000001E-2</v>
      </c>
      <c r="C71" s="30">
        <v>4.9980000000000002</v>
      </c>
      <c r="E71" s="82">
        <f t="shared" si="1"/>
        <v>3.1250000000000002E-3</v>
      </c>
      <c r="F71" s="30">
        <f t="shared" si="1"/>
        <v>1.2495000000000001</v>
      </c>
    </row>
    <row r="72" spans="1:6" x14ac:dyDescent="0.25">
      <c r="A72" s="10" t="s">
        <v>226</v>
      </c>
      <c r="B72" s="27">
        <v>2.5000000000000001E-2</v>
      </c>
      <c r="C72" s="30">
        <v>4.9980000000000002</v>
      </c>
      <c r="E72" s="82">
        <f t="shared" si="1"/>
        <v>6.2500000000000003E-3</v>
      </c>
      <c r="F72" s="30">
        <f t="shared" si="1"/>
        <v>1.2495000000000001</v>
      </c>
    </row>
    <row r="73" spans="1:6" x14ac:dyDescent="0.25">
      <c r="A73" s="10" t="s">
        <v>230</v>
      </c>
      <c r="B73" s="27">
        <v>1.2500000000000001E-2</v>
      </c>
      <c r="C73" s="30">
        <v>4.9980000000000002</v>
      </c>
      <c r="E73" s="82">
        <f t="shared" si="1"/>
        <v>3.1250000000000002E-3</v>
      </c>
      <c r="F73" s="30">
        <f t="shared" si="1"/>
        <v>1.2495000000000001</v>
      </c>
    </row>
    <row r="74" spans="1:6" x14ac:dyDescent="0.25">
      <c r="A74" s="10" t="s">
        <v>229</v>
      </c>
      <c r="B74" s="27">
        <v>1.2500000000000001E-2</v>
      </c>
      <c r="C74" s="30">
        <v>4.9980000000000002</v>
      </c>
      <c r="E74" s="82">
        <f t="shared" si="1"/>
        <v>3.1250000000000002E-3</v>
      </c>
      <c r="F74" s="30">
        <f t="shared" si="1"/>
        <v>1.2495000000000001</v>
      </c>
    </row>
    <row r="75" spans="1:6" x14ac:dyDescent="0.25">
      <c r="A75" s="10" t="s">
        <v>231</v>
      </c>
      <c r="B75" s="27">
        <v>1.2500000000000001E-2</v>
      </c>
      <c r="C75" s="30">
        <v>4.9980000000000002</v>
      </c>
      <c r="E75" s="82">
        <f t="shared" si="1"/>
        <v>3.1250000000000002E-3</v>
      </c>
      <c r="F75" s="30">
        <f t="shared" si="1"/>
        <v>1.2495000000000001</v>
      </c>
    </row>
    <row r="76" spans="1:6" x14ac:dyDescent="0.25">
      <c r="A76" s="10" t="s">
        <v>232</v>
      </c>
      <c r="B76" s="27">
        <v>1.2500000000000001E-2</v>
      </c>
      <c r="C76" s="30">
        <v>4.9980000000000002</v>
      </c>
      <c r="E76" s="82">
        <f t="shared" si="1"/>
        <v>3.1250000000000002E-3</v>
      </c>
      <c r="F76" s="30">
        <f t="shared" si="1"/>
        <v>1.2495000000000001</v>
      </c>
    </row>
    <row r="77" spans="1:6" x14ac:dyDescent="0.25">
      <c r="A77" s="10" t="s">
        <v>233</v>
      </c>
      <c r="B77" s="27">
        <v>1.2500000000000001E-2</v>
      </c>
      <c r="C77" s="30">
        <v>4.9980000000000002</v>
      </c>
      <c r="E77" s="82">
        <f t="shared" si="1"/>
        <v>3.1250000000000002E-3</v>
      </c>
      <c r="F77" s="30">
        <f t="shared" si="1"/>
        <v>1.2495000000000001</v>
      </c>
    </row>
    <row r="78" spans="1:6" x14ac:dyDescent="0.25">
      <c r="A78" s="10" t="s">
        <v>234</v>
      </c>
      <c r="B78" s="27">
        <v>1.2500000000000001E-2</v>
      </c>
      <c r="C78" s="30">
        <v>4.9980000000000002</v>
      </c>
      <c r="E78" s="82">
        <f t="shared" si="1"/>
        <v>3.1250000000000002E-3</v>
      </c>
      <c r="F78" s="30">
        <f t="shared" si="1"/>
        <v>1.2495000000000001</v>
      </c>
    </row>
    <row r="79" spans="1:6" x14ac:dyDescent="0.25">
      <c r="A79" s="10" t="s">
        <v>249</v>
      </c>
      <c r="B79" s="27">
        <v>1.2500000000000001E-2</v>
      </c>
      <c r="C79" s="30">
        <v>4.9980000000000002</v>
      </c>
      <c r="E79" s="82">
        <f t="shared" si="1"/>
        <v>3.1250000000000002E-3</v>
      </c>
      <c r="F79" s="30">
        <f t="shared" si="1"/>
        <v>1.2495000000000001</v>
      </c>
    </row>
    <row r="80" spans="1:6" x14ac:dyDescent="0.25">
      <c r="A80" s="10" t="s">
        <v>370</v>
      </c>
      <c r="B80" s="27">
        <v>1.2500000000000001E-2</v>
      </c>
      <c r="C80" s="30">
        <v>4.9980000000000002</v>
      </c>
      <c r="E80" s="82">
        <f t="shared" si="1"/>
        <v>3.1250000000000002E-3</v>
      </c>
      <c r="F80" s="30">
        <f t="shared" si="1"/>
        <v>1.2495000000000001</v>
      </c>
    </row>
    <row r="81" spans="1:7" x14ac:dyDescent="0.25">
      <c r="A81" s="10" t="s">
        <v>235</v>
      </c>
      <c r="B81" s="27">
        <v>1.2500000000000001E-2</v>
      </c>
      <c r="C81" s="30">
        <v>4.9980000000000002</v>
      </c>
      <c r="E81" s="82">
        <f t="shared" si="1"/>
        <v>3.1250000000000002E-3</v>
      </c>
      <c r="F81" s="30">
        <f t="shared" si="1"/>
        <v>1.2495000000000001</v>
      </c>
    </row>
    <row r="82" spans="1:7" x14ac:dyDescent="0.25">
      <c r="A82" s="10" t="s">
        <v>236</v>
      </c>
      <c r="B82" s="27">
        <v>1.2500000000000001E-2</v>
      </c>
      <c r="C82" s="30">
        <v>4.9980000000000002</v>
      </c>
      <c r="E82" s="82">
        <f t="shared" si="1"/>
        <v>3.1250000000000002E-3</v>
      </c>
      <c r="F82" s="30">
        <f t="shared" si="1"/>
        <v>1.2495000000000001</v>
      </c>
    </row>
    <row r="83" spans="1:7" x14ac:dyDescent="0.25">
      <c r="A83" s="10" t="s">
        <v>206</v>
      </c>
      <c r="B83" s="31">
        <v>0.50069999999999992</v>
      </c>
      <c r="C83" s="32">
        <v>199.964</v>
      </c>
      <c r="E83" s="29">
        <f t="shared" si="1"/>
        <v>0.12517499999999998</v>
      </c>
      <c r="F83" s="28">
        <f t="shared" si="1"/>
        <v>49.991</v>
      </c>
    </row>
    <row r="84" spans="1:7" x14ac:dyDescent="0.25">
      <c r="A84" s="10" t="s">
        <v>209</v>
      </c>
      <c r="B84" s="31">
        <v>0.50069999999999992</v>
      </c>
      <c r="C84" s="32">
        <v>99.981999999999999</v>
      </c>
      <c r="E84" s="29">
        <f t="shared" si="1"/>
        <v>0.12517499999999998</v>
      </c>
      <c r="F84" s="28">
        <f t="shared" si="1"/>
        <v>24.9955</v>
      </c>
      <c r="G84" s="3"/>
    </row>
    <row r="85" spans="1:7" x14ac:dyDescent="0.25">
      <c r="A85" s="10" t="s">
        <v>202</v>
      </c>
      <c r="B85" s="31">
        <v>0.50069999999999992</v>
      </c>
      <c r="C85" s="28">
        <v>50.073</v>
      </c>
      <c r="E85" s="29">
        <f t="shared" si="1"/>
        <v>0.12517499999999998</v>
      </c>
      <c r="F85" s="28">
        <f t="shared" si="1"/>
        <v>12.51825</v>
      </c>
    </row>
    <row r="86" spans="1:7" x14ac:dyDescent="0.25">
      <c r="A86" s="10" t="s">
        <v>237</v>
      </c>
      <c r="B86" s="31">
        <v>0.151</v>
      </c>
      <c r="C86" s="32">
        <v>100.133</v>
      </c>
      <c r="E86" s="82">
        <f t="shared" si="1"/>
        <v>3.7749999999999999E-2</v>
      </c>
      <c r="F86" s="28">
        <f t="shared" si="1"/>
        <v>25.033249999999999</v>
      </c>
      <c r="G86" s="3"/>
    </row>
    <row r="87" spans="1:7" x14ac:dyDescent="0.25">
      <c r="A87" s="10" t="s">
        <v>210</v>
      </c>
      <c r="B87" s="31">
        <v>0.50069999999999992</v>
      </c>
      <c r="C87" s="32">
        <v>99.981999999999999</v>
      </c>
      <c r="E87" s="29">
        <f t="shared" ref="E87:F116" si="2">B87/4</f>
        <v>0.12517499999999998</v>
      </c>
      <c r="F87" s="28">
        <f t="shared" si="2"/>
        <v>24.9955</v>
      </c>
    </row>
    <row r="88" spans="1:7" x14ac:dyDescent="0.25">
      <c r="A88" s="10" t="s">
        <v>205</v>
      </c>
      <c r="B88" s="31">
        <v>0.214</v>
      </c>
      <c r="C88" s="32">
        <v>100.19499999999999</v>
      </c>
      <c r="E88" s="82">
        <f t="shared" si="2"/>
        <v>5.3499999999999999E-2</v>
      </c>
      <c r="F88" s="28">
        <f t="shared" si="2"/>
        <v>25.048749999999998</v>
      </c>
    </row>
    <row r="89" spans="1:7" x14ac:dyDescent="0.25">
      <c r="A89" s="10" t="s">
        <v>204</v>
      </c>
      <c r="B89" s="31">
        <v>0.122</v>
      </c>
      <c r="C89" s="32">
        <v>200.08600000000001</v>
      </c>
      <c r="E89" s="82">
        <f t="shared" si="2"/>
        <v>3.0499999999999999E-2</v>
      </c>
      <c r="F89" s="28">
        <f t="shared" si="2"/>
        <v>50.021500000000003</v>
      </c>
    </row>
    <row r="90" spans="1:7" x14ac:dyDescent="0.25">
      <c r="A90" s="10" t="s">
        <v>201</v>
      </c>
      <c r="B90" s="27">
        <v>3.5000000000000003E-2</v>
      </c>
      <c r="C90" s="32">
        <v>100.01600000000001</v>
      </c>
      <c r="E90" s="82">
        <f t="shared" si="2"/>
        <v>8.7500000000000008E-3</v>
      </c>
      <c r="F90" s="28">
        <f t="shared" si="2"/>
        <v>25.004000000000001</v>
      </c>
    </row>
    <row r="91" spans="1:7" x14ac:dyDescent="0.25">
      <c r="A91" s="10" t="s">
        <v>207</v>
      </c>
      <c r="B91" s="31">
        <v>0.50069999999999992</v>
      </c>
      <c r="C91" s="32">
        <v>99.981999999999999</v>
      </c>
      <c r="E91" s="29">
        <f t="shared" si="2"/>
        <v>0.12517499999999998</v>
      </c>
      <c r="F91" s="28">
        <f t="shared" si="2"/>
        <v>24.9955</v>
      </c>
      <c r="G91" s="3"/>
    </row>
    <row r="92" spans="1:7" x14ac:dyDescent="0.25">
      <c r="A92" s="10" t="s">
        <v>203</v>
      </c>
      <c r="B92" s="31">
        <v>0.50069999999999992</v>
      </c>
      <c r="C92" s="32">
        <v>199.964</v>
      </c>
      <c r="E92" s="29">
        <f t="shared" si="2"/>
        <v>0.12517499999999998</v>
      </c>
      <c r="F92" s="28">
        <f t="shared" si="2"/>
        <v>49.991</v>
      </c>
      <c r="G92" s="3"/>
    </row>
    <row r="93" spans="1:7" x14ac:dyDescent="0.25">
      <c r="A93" s="10" t="s">
        <v>208</v>
      </c>
      <c r="B93" s="31">
        <v>0.50069999999999992</v>
      </c>
      <c r="C93" s="32">
        <v>99.981999999999999</v>
      </c>
      <c r="E93" s="29">
        <f t="shared" si="2"/>
        <v>0.12517499999999998</v>
      </c>
      <c r="F93" s="28">
        <f t="shared" si="2"/>
        <v>24.9955</v>
      </c>
    </row>
    <row r="94" spans="1:7" x14ac:dyDescent="0.25">
      <c r="A94" s="12" t="s">
        <v>20</v>
      </c>
      <c r="B94" s="36">
        <v>0.12490000000000001</v>
      </c>
      <c r="C94" s="37">
        <v>49.978000000000002</v>
      </c>
      <c r="D94" s="35"/>
      <c r="E94" s="84">
        <f t="shared" si="2"/>
        <v>3.1225000000000003E-2</v>
      </c>
      <c r="F94" s="37">
        <f t="shared" si="2"/>
        <v>12.4945</v>
      </c>
    </row>
    <row r="95" spans="1:7" x14ac:dyDescent="0.25">
      <c r="A95" s="16" t="s">
        <v>46</v>
      </c>
      <c r="B95" s="31">
        <v>0.5</v>
      </c>
      <c r="C95" s="28">
        <v>50.046999999999997</v>
      </c>
      <c r="E95" s="29">
        <f t="shared" si="2"/>
        <v>0.125</v>
      </c>
      <c r="F95" s="28">
        <f t="shared" si="2"/>
        <v>12.511749999999999</v>
      </c>
    </row>
    <row r="96" spans="1:7" x14ac:dyDescent="0.25">
      <c r="A96" s="16" t="s">
        <v>48</v>
      </c>
      <c r="B96" s="31">
        <v>0.12509999999999999</v>
      </c>
      <c r="C96" s="28">
        <v>50.027000000000001</v>
      </c>
      <c r="E96" s="82">
        <f t="shared" si="2"/>
        <v>3.1274999999999997E-2</v>
      </c>
      <c r="F96" s="28">
        <f t="shared" si="2"/>
        <v>12.50675</v>
      </c>
    </row>
    <row r="97" spans="1:7" x14ac:dyDescent="0.25">
      <c r="A97" s="16" t="s">
        <v>21</v>
      </c>
      <c r="B97" s="31">
        <v>0.125</v>
      </c>
      <c r="C97" s="28">
        <v>49.999000000000002</v>
      </c>
      <c r="E97" s="82">
        <f t="shared" si="2"/>
        <v>3.125E-2</v>
      </c>
      <c r="F97" s="28">
        <f t="shared" si="2"/>
        <v>12.499750000000001</v>
      </c>
    </row>
    <row r="98" spans="1:7" x14ac:dyDescent="0.25">
      <c r="A98" s="16" t="s">
        <v>49</v>
      </c>
      <c r="B98" s="31">
        <v>0.1258</v>
      </c>
      <c r="C98" s="28">
        <v>50.304000000000002</v>
      </c>
      <c r="E98" s="82">
        <f t="shared" si="2"/>
        <v>3.1449999999999999E-2</v>
      </c>
      <c r="F98" s="28">
        <f t="shared" si="2"/>
        <v>12.576000000000001</v>
      </c>
    </row>
    <row r="99" spans="1:7" x14ac:dyDescent="0.25">
      <c r="A99" s="16" t="s">
        <v>50</v>
      </c>
      <c r="B99" s="31">
        <v>0.499</v>
      </c>
      <c r="C99" s="28">
        <v>49.927</v>
      </c>
      <c r="E99" s="29">
        <f t="shared" si="2"/>
        <v>0.12475</v>
      </c>
      <c r="F99" s="28">
        <f t="shared" si="2"/>
        <v>12.48175</v>
      </c>
    </row>
    <row r="100" spans="1:7" x14ac:dyDescent="0.25">
      <c r="A100" s="16" t="s">
        <v>22</v>
      </c>
      <c r="B100" s="31">
        <v>0.25</v>
      </c>
      <c r="C100" s="28">
        <v>50.01</v>
      </c>
      <c r="E100" s="82">
        <f t="shared" si="2"/>
        <v>6.25E-2</v>
      </c>
      <c r="F100" s="28">
        <f t="shared" si="2"/>
        <v>12.5025</v>
      </c>
    </row>
    <row r="101" spans="1:7" x14ac:dyDescent="0.25">
      <c r="A101" s="16" t="s">
        <v>34</v>
      </c>
      <c r="B101" s="31">
        <v>0.12509999999999999</v>
      </c>
      <c r="C101" s="28">
        <v>50.036999999999999</v>
      </c>
      <c r="E101" s="82">
        <f t="shared" si="2"/>
        <v>3.1274999999999997E-2</v>
      </c>
      <c r="F101" s="28">
        <f t="shared" si="2"/>
        <v>12.50925</v>
      </c>
      <c r="G101" s="3"/>
    </row>
    <row r="102" spans="1:7" x14ac:dyDescent="0.25">
      <c r="A102" s="16" t="s">
        <v>2</v>
      </c>
      <c r="B102" s="31">
        <v>0.125</v>
      </c>
      <c r="C102" s="28">
        <v>50.017000000000003</v>
      </c>
      <c r="E102" s="82">
        <f t="shared" si="2"/>
        <v>3.125E-2</v>
      </c>
      <c r="F102" s="28">
        <f t="shared" si="2"/>
        <v>12.504250000000001</v>
      </c>
      <c r="G102" s="3"/>
    </row>
    <row r="103" spans="1:7" x14ac:dyDescent="0.25">
      <c r="A103" s="16" t="s">
        <v>123</v>
      </c>
      <c r="B103" s="33">
        <v>1.2478</v>
      </c>
      <c r="C103" s="32">
        <v>499.13099999999997</v>
      </c>
      <c r="E103" s="29">
        <f t="shared" si="2"/>
        <v>0.31195000000000001</v>
      </c>
      <c r="F103" s="32">
        <f t="shared" si="2"/>
        <v>124.78274999999999</v>
      </c>
    </row>
    <row r="104" spans="1:7" x14ac:dyDescent="0.25">
      <c r="A104" s="16" t="s">
        <v>124</v>
      </c>
      <c r="B104" s="31">
        <v>0.249</v>
      </c>
      <c r="C104" s="28">
        <v>9.9700000000000006</v>
      </c>
      <c r="E104" s="82">
        <f t="shared" si="2"/>
        <v>6.225E-2</v>
      </c>
      <c r="F104" s="30">
        <f t="shared" si="2"/>
        <v>2.4925000000000002</v>
      </c>
    </row>
    <row r="105" spans="1:7" x14ac:dyDescent="0.25">
      <c r="A105" s="16" t="s">
        <v>125</v>
      </c>
      <c r="B105" s="27">
        <v>2.5000000000000001E-2</v>
      </c>
      <c r="C105" s="30">
        <v>5</v>
      </c>
      <c r="E105" s="82">
        <f t="shared" si="2"/>
        <v>6.2500000000000003E-3</v>
      </c>
      <c r="F105" s="30">
        <f t="shared" si="2"/>
        <v>1.25</v>
      </c>
    </row>
    <row r="106" spans="1:7" x14ac:dyDescent="0.25">
      <c r="A106" s="16" t="s">
        <v>24</v>
      </c>
      <c r="B106" s="33">
        <v>1.1894</v>
      </c>
      <c r="C106" s="32">
        <v>237.864</v>
      </c>
      <c r="E106" s="29">
        <f t="shared" si="2"/>
        <v>0.29735</v>
      </c>
      <c r="F106" s="28">
        <f t="shared" si="2"/>
        <v>59.466000000000001</v>
      </c>
    </row>
    <row r="107" spans="1:7" x14ac:dyDescent="0.25">
      <c r="A107" s="16" t="s">
        <v>23</v>
      </c>
      <c r="B107" s="31">
        <v>0.125</v>
      </c>
      <c r="C107" s="28">
        <v>50.005000000000003</v>
      </c>
      <c r="E107" s="82">
        <f t="shared" si="2"/>
        <v>3.125E-2</v>
      </c>
      <c r="F107" s="28">
        <f t="shared" si="2"/>
        <v>12.501250000000001</v>
      </c>
    </row>
    <row r="108" spans="1:7" x14ac:dyDescent="0.25">
      <c r="A108" s="16" t="s">
        <v>126</v>
      </c>
      <c r="B108" s="31">
        <v>0.52800000000000002</v>
      </c>
      <c r="C108" s="28">
        <v>52.76</v>
      </c>
      <c r="E108" s="29">
        <f t="shared" si="2"/>
        <v>0.13200000000000001</v>
      </c>
      <c r="F108" s="28">
        <f t="shared" si="2"/>
        <v>13.19</v>
      </c>
    </row>
    <row r="109" spans="1:7" x14ac:dyDescent="0.25">
      <c r="A109" s="16" t="s">
        <v>127</v>
      </c>
      <c r="B109" s="31">
        <v>0.5</v>
      </c>
      <c r="C109" s="28">
        <v>49.954999999999998</v>
      </c>
      <c r="E109" s="29">
        <f t="shared" si="2"/>
        <v>0.125</v>
      </c>
      <c r="F109" s="28">
        <f t="shared" si="2"/>
        <v>12.48875</v>
      </c>
    </row>
    <row r="110" spans="1:7" x14ac:dyDescent="0.25">
      <c r="A110" s="16" t="s">
        <v>59</v>
      </c>
      <c r="B110" s="31">
        <v>0.5</v>
      </c>
      <c r="C110" s="28">
        <v>50</v>
      </c>
      <c r="E110" s="29">
        <f t="shared" si="2"/>
        <v>0.125</v>
      </c>
      <c r="F110" s="28">
        <f t="shared" si="2"/>
        <v>12.5</v>
      </c>
    </row>
    <row r="111" spans="1:7" x14ac:dyDescent="0.25">
      <c r="A111" s="16" t="s">
        <v>128</v>
      </c>
      <c r="B111" s="31">
        <v>0.499</v>
      </c>
      <c r="C111" s="28">
        <v>49.918999999999997</v>
      </c>
      <c r="E111" s="29">
        <f t="shared" si="2"/>
        <v>0.12475</v>
      </c>
      <c r="F111" s="28">
        <f t="shared" si="2"/>
        <v>12.479749999999999</v>
      </c>
    </row>
    <row r="112" spans="1:7" x14ac:dyDescent="0.25">
      <c r="A112" s="16" t="s">
        <v>129</v>
      </c>
      <c r="B112" s="31">
        <v>0.12490000000000001</v>
      </c>
      <c r="C112" s="28">
        <v>49.975999999999999</v>
      </c>
      <c r="E112" s="82">
        <f t="shared" si="2"/>
        <v>3.1225000000000003E-2</v>
      </c>
      <c r="F112" s="28">
        <f t="shared" si="2"/>
        <v>12.494</v>
      </c>
    </row>
    <row r="113" spans="1:6" x14ac:dyDescent="0.25">
      <c r="A113" s="16" t="s">
        <v>130</v>
      </c>
      <c r="B113" s="31">
        <v>0.12520000000000001</v>
      </c>
      <c r="C113" s="28">
        <v>50.078000000000003</v>
      </c>
      <c r="E113" s="82">
        <f t="shared" si="2"/>
        <v>3.1300000000000001E-2</v>
      </c>
      <c r="F113" s="28">
        <f t="shared" si="2"/>
        <v>12.519500000000001</v>
      </c>
    </row>
    <row r="114" spans="1:6" x14ac:dyDescent="0.25">
      <c r="A114" s="16" t="s">
        <v>131</v>
      </c>
      <c r="B114" s="31">
        <v>0.12509999999999999</v>
      </c>
      <c r="C114" s="28">
        <v>50.04</v>
      </c>
      <c r="E114" s="82">
        <f t="shared" si="2"/>
        <v>3.1274999999999997E-2</v>
      </c>
      <c r="F114" s="28">
        <f t="shared" si="2"/>
        <v>12.51</v>
      </c>
    </row>
    <row r="115" spans="1:6" x14ac:dyDescent="0.25">
      <c r="A115" s="16" t="s">
        <v>58</v>
      </c>
      <c r="B115" s="31">
        <v>0.12470000000000001</v>
      </c>
      <c r="C115" s="28">
        <v>49.878999999999998</v>
      </c>
      <c r="E115" s="82">
        <f t="shared" si="2"/>
        <v>3.1175000000000001E-2</v>
      </c>
      <c r="F115" s="28">
        <f t="shared" si="2"/>
        <v>12.469749999999999</v>
      </c>
    </row>
    <row r="116" spans="1:6" ht="15.75" thickBot="1" x14ac:dyDescent="0.3">
      <c r="A116" s="16" t="s">
        <v>53</v>
      </c>
      <c r="B116" s="38">
        <v>0.125</v>
      </c>
      <c r="C116" s="39">
        <v>50.012999999999998</v>
      </c>
      <c r="E116" s="85">
        <f t="shared" si="2"/>
        <v>3.125E-2</v>
      </c>
      <c r="F116" s="39">
        <f t="shared" si="2"/>
        <v>12.50325</v>
      </c>
    </row>
    <row r="118" spans="1:6" x14ac:dyDescent="0.25">
      <c r="A118" s="21" t="s">
        <v>132</v>
      </c>
    </row>
    <row r="119" spans="1:6" x14ac:dyDescent="0.25">
      <c r="A119" s="22" t="s">
        <v>133</v>
      </c>
    </row>
  </sheetData>
  <mergeCells count="3">
    <mergeCell ref="B5:C5"/>
    <mergeCell ref="E5:F5"/>
    <mergeCell ref="G5:G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20DF-8CB6-488B-9F75-88BC54020C1B}">
  <dimension ref="A1:X85"/>
  <sheetViews>
    <sheetView workbookViewId="0">
      <selection activeCell="A2" sqref="A2"/>
    </sheetView>
  </sheetViews>
  <sheetFormatPr defaultRowHeight="15" x14ac:dyDescent="0.25"/>
  <cols>
    <col min="1" max="1" width="17.42578125" customWidth="1"/>
    <col min="3" max="3" width="12.140625" customWidth="1"/>
    <col min="5" max="5" width="16.42578125" customWidth="1"/>
    <col min="7" max="7" width="15.140625" customWidth="1"/>
    <col min="9" max="9" width="17" bestFit="1" customWidth="1"/>
    <col min="11" max="11" width="10.5703125" customWidth="1"/>
    <col min="15" max="15" width="12.5703125" customWidth="1"/>
    <col min="17" max="17" width="13.85546875" bestFit="1" customWidth="1"/>
    <col min="23" max="23" width="11.140625" customWidth="1"/>
  </cols>
  <sheetData>
    <row r="1" spans="1:24" x14ac:dyDescent="0.25">
      <c r="A1" s="1" t="s">
        <v>308</v>
      </c>
    </row>
    <row r="3" spans="1:24" x14ac:dyDescent="0.25">
      <c r="A3" s="1" t="s">
        <v>373</v>
      </c>
      <c r="C3" s="2"/>
    </row>
    <row r="5" spans="1:24" ht="18.75" x14ac:dyDescent="0.3">
      <c r="A5" s="201" t="s">
        <v>338</v>
      </c>
      <c r="B5" s="202"/>
      <c r="C5" s="202"/>
      <c r="D5" s="202"/>
      <c r="E5" s="202"/>
      <c r="F5" s="202"/>
      <c r="G5" s="202"/>
      <c r="H5" s="202"/>
      <c r="I5" s="202"/>
      <c r="J5" s="202"/>
      <c r="K5" s="202"/>
      <c r="L5" s="202"/>
      <c r="M5" s="202"/>
      <c r="N5" s="202"/>
      <c r="O5" s="202"/>
      <c r="P5" s="202"/>
      <c r="Q5" s="202"/>
      <c r="R5" s="202"/>
      <c r="S5" s="202"/>
      <c r="T5" s="202"/>
      <c r="U5" s="202"/>
      <c r="V5" s="202"/>
      <c r="W5" s="203"/>
    </row>
    <row r="6" spans="1:24" ht="60" x14ac:dyDescent="0.25">
      <c r="A6" s="175" t="s">
        <v>325</v>
      </c>
      <c r="B6" s="176" t="s">
        <v>326</v>
      </c>
      <c r="C6" s="176" t="s">
        <v>327</v>
      </c>
      <c r="D6" s="176" t="s">
        <v>328</v>
      </c>
      <c r="E6" s="176" t="s">
        <v>343</v>
      </c>
      <c r="F6" s="176" t="s">
        <v>330</v>
      </c>
      <c r="G6" s="66" t="s">
        <v>375</v>
      </c>
      <c r="H6" s="161"/>
      <c r="I6" s="175" t="s">
        <v>337</v>
      </c>
      <c r="J6" s="176" t="s">
        <v>326</v>
      </c>
      <c r="K6" s="176" t="s">
        <v>327</v>
      </c>
      <c r="L6" s="176" t="s">
        <v>328</v>
      </c>
      <c r="M6" s="176" t="s">
        <v>329</v>
      </c>
      <c r="N6" s="176" t="s">
        <v>330</v>
      </c>
      <c r="O6" s="66" t="s">
        <v>375</v>
      </c>
      <c r="P6" s="161"/>
      <c r="Q6" s="175" t="s">
        <v>331</v>
      </c>
      <c r="R6" s="176" t="s">
        <v>326</v>
      </c>
      <c r="S6" s="176" t="s">
        <v>327</v>
      </c>
      <c r="T6" s="176" t="s">
        <v>328</v>
      </c>
      <c r="U6" s="176" t="s">
        <v>329</v>
      </c>
      <c r="V6" s="176" t="s">
        <v>330</v>
      </c>
      <c r="W6" s="66" t="s">
        <v>375</v>
      </c>
      <c r="X6" s="161"/>
    </row>
    <row r="7" spans="1:24" x14ac:dyDescent="0.25">
      <c r="A7" s="164" t="s">
        <v>9</v>
      </c>
      <c r="B7" s="162"/>
      <c r="C7" s="165">
        <v>88.5</v>
      </c>
      <c r="D7" s="165">
        <v>86.1</v>
      </c>
      <c r="E7" s="162">
        <v>80</v>
      </c>
      <c r="F7" s="165">
        <v>100.2</v>
      </c>
      <c r="G7" s="178">
        <v>81.143666666666675</v>
      </c>
      <c r="H7" s="3"/>
      <c r="I7" s="164" t="s">
        <v>9</v>
      </c>
      <c r="J7" s="162"/>
      <c r="K7" s="162">
        <v>6.1</v>
      </c>
      <c r="L7" s="162">
        <v>9.9</v>
      </c>
      <c r="M7" s="169">
        <v>5</v>
      </c>
      <c r="N7" s="162">
        <v>9.6999999999999993</v>
      </c>
      <c r="O7" s="180">
        <v>8.5441620465174566</v>
      </c>
      <c r="P7" s="3"/>
      <c r="Q7" s="164" t="s">
        <v>9</v>
      </c>
      <c r="R7" s="162"/>
      <c r="S7" s="162">
        <v>0.04</v>
      </c>
      <c r="T7" s="162">
        <v>3.3E-3</v>
      </c>
      <c r="U7" s="162">
        <v>0.01</v>
      </c>
      <c r="V7" s="162">
        <v>1.4999999999999999E-2</v>
      </c>
      <c r="W7" s="182">
        <v>3.3950000000000001E-2</v>
      </c>
    </row>
    <row r="8" spans="1:24" x14ac:dyDescent="0.25">
      <c r="A8" s="164" t="s">
        <v>10</v>
      </c>
      <c r="B8" s="162"/>
      <c r="C8" s="165">
        <v>89.4</v>
      </c>
      <c r="D8" s="165">
        <v>88.4</v>
      </c>
      <c r="E8" s="162">
        <v>102</v>
      </c>
      <c r="F8" s="165">
        <v>106.1</v>
      </c>
      <c r="G8" s="178">
        <v>87.346583333333328</v>
      </c>
      <c r="H8" s="3"/>
      <c r="I8" s="164" t="s">
        <v>10</v>
      </c>
      <c r="J8" s="162"/>
      <c r="K8" s="162">
        <v>4.5999999999999996</v>
      </c>
      <c r="L8" s="162">
        <v>7.2</v>
      </c>
      <c r="M8" s="169">
        <v>8</v>
      </c>
      <c r="N8" s="162">
        <v>10.4</v>
      </c>
      <c r="O8" s="180">
        <v>5.0984283305325864</v>
      </c>
      <c r="P8" s="3"/>
      <c r="Q8" s="164" t="s">
        <v>10</v>
      </c>
      <c r="R8" s="162"/>
      <c r="S8" s="162">
        <v>0.04</v>
      </c>
      <c r="T8" s="162">
        <v>3.3E-3</v>
      </c>
      <c r="U8" s="162">
        <v>0.01</v>
      </c>
      <c r="V8" s="162">
        <v>6.0000000000000001E-3</v>
      </c>
      <c r="W8" s="182">
        <v>2.0670000000000001E-2</v>
      </c>
    </row>
    <row r="9" spans="1:24" x14ac:dyDescent="0.25">
      <c r="A9" s="164" t="s">
        <v>11</v>
      </c>
      <c r="B9" s="162"/>
      <c r="C9" s="165">
        <v>84.9</v>
      </c>
      <c r="D9" s="165">
        <v>80.2</v>
      </c>
      <c r="E9" s="162">
        <v>89</v>
      </c>
      <c r="F9" s="165">
        <v>106.3</v>
      </c>
      <c r="G9" s="178">
        <v>85.166916666666665</v>
      </c>
      <c r="H9" s="3"/>
      <c r="I9" s="164" t="s">
        <v>11</v>
      </c>
      <c r="J9" s="162"/>
      <c r="K9" s="162">
        <v>5.6</v>
      </c>
      <c r="L9" s="162">
        <v>6.9</v>
      </c>
      <c r="M9" s="169">
        <v>6</v>
      </c>
      <c r="N9" s="162">
        <v>4.5</v>
      </c>
      <c r="O9" s="180">
        <v>6.5654805176353053</v>
      </c>
      <c r="P9" s="3"/>
      <c r="Q9" s="164" t="s">
        <v>11</v>
      </c>
      <c r="R9" s="162"/>
      <c r="S9" s="167">
        <v>0.1</v>
      </c>
      <c r="T9" s="162">
        <v>3.3E-3</v>
      </c>
      <c r="U9" s="162">
        <v>0.01</v>
      </c>
      <c r="V9" s="162">
        <v>5.0000000000000001E-3</v>
      </c>
      <c r="W9" s="182">
        <v>3.8100000000000002E-2</v>
      </c>
    </row>
    <row r="10" spans="1:24" x14ac:dyDescent="0.25">
      <c r="A10" s="164" t="s">
        <v>12</v>
      </c>
      <c r="B10" s="162"/>
      <c r="C10" s="165">
        <v>85.9</v>
      </c>
      <c r="D10" s="165">
        <v>83.8</v>
      </c>
      <c r="E10" s="162">
        <v>105</v>
      </c>
      <c r="F10" s="165">
        <v>100.2</v>
      </c>
      <c r="G10" s="178">
        <v>89.686916666666676</v>
      </c>
      <c r="H10" s="3"/>
      <c r="I10" s="164" t="s">
        <v>12</v>
      </c>
      <c r="J10" s="162"/>
      <c r="K10" s="162">
        <v>3</v>
      </c>
      <c r="L10" s="162">
        <v>8.3000000000000007</v>
      </c>
      <c r="M10" s="169">
        <v>5</v>
      </c>
      <c r="N10" s="162">
        <v>10.4</v>
      </c>
      <c r="O10" s="180">
        <v>4.8421695015371409</v>
      </c>
      <c r="P10" s="3"/>
      <c r="Q10" s="164" t="s">
        <v>12</v>
      </c>
      <c r="R10" s="162"/>
      <c r="S10" s="162">
        <v>0.15</v>
      </c>
      <c r="T10" s="162">
        <v>3.3E-3</v>
      </c>
      <c r="U10" s="162">
        <v>0.02</v>
      </c>
      <c r="V10" s="162">
        <v>0.16</v>
      </c>
      <c r="W10" s="182">
        <v>1.9210000000000001E-2</v>
      </c>
    </row>
    <row r="11" spans="1:24" x14ac:dyDescent="0.25">
      <c r="A11" s="164" t="s">
        <v>5</v>
      </c>
      <c r="B11" s="162"/>
      <c r="C11" s="165">
        <v>93.7</v>
      </c>
      <c r="D11" s="165">
        <v>105.5</v>
      </c>
      <c r="E11" s="162">
        <v>94</v>
      </c>
      <c r="F11" s="165">
        <v>107.8</v>
      </c>
      <c r="G11" s="178">
        <v>94.798981481481476</v>
      </c>
      <c r="H11" s="3"/>
      <c r="I11" s="164" t="s">
        <v>5</v>
      </c>
      <c r="J11" s="162"/>
      <c r="K11" s="162">
        <v>3.4</v>
      </c>
      <c r="L11" s="162">
        <v>12.3</v>
      </c>
      <c r="M11" s="169">
        <v>7</v>
      </c>
      <c r="N11" s="162">
        <v>7.2</v>
      </c>
      <c r="O11" s="180">
        <v>7.4623151574830935</v>
      </c>
      <c r="P11" s="3"/>
      <c r="Q11" s="164" t="s">
        <v>5</v>
      </c>
      <c r="R11" s="162"/>
      <c r="S11" s="162">
        <v>0.05</v>
      </c>
      <c r="T11" s="162">
        <v>1E-3</v>
      </c>
      <c r="U11" s="162">
        <v>0.01</v>
      </c>
      <c r="V11" s="167">
        <v>0.01</v>
      </c>
      <c r="W11" s="183">
        <v>3.49E-3</v>
      </c>
    </row>
    <row r="12" spans="1:24" x14ac:dyDescent="0.25">
      <c r="A12" s="164" t="s">
        <v>21</v>
      </c>
      <c r="B12" s="162"/>
      <c r="C12" s="165"/>
      <c r="D12" s="165"/>
      <c r="E12" s="162">
        <v>102</v>
      </c>
      <c r="F12" s="165"/>
      <c r="G12" s="178">
        <v>96.497416666666666</v>
      </c>
      <c r="H12" s="3"/>
      <c r="I12" s="164" t="s">
        <v>21</v>
      </c>
      <c r="J12" s="162"/>
      <c r="K12" s="162"/>
      <c r="L12" s="162"/>
      <c r="M12" s="169">
        <v>10</v>
      </c>
      <c r="N12" s="162"/>
      <c r="O12" s="180">
        <v>6.5272310788373273</v>
      </c>
      <c r="P12" s="3"/>
      <c r="Q12" s="164" t="s">
        <v>21</v>
      </c>
      <c r="R12" s="162"/>
      <c r="S12" s="162"/>
      <c r="T12" s="162"/>
      <c r="U12" s="169">
        <v>4</v>
      </c>
      <c r="V12" s="162"/>
      <c r="W12" s="182">
        <v>0.2147</v>
      </c>
    </row>
    <row r="13" spans="1:24" x14ac:dyDescent="0.25">
      <c r="A13" s="164" t="s">
        <v>20</v>
      </c>
      <c r="B13" s="162"/>
      <c r="C13" s="165"/>
      <c r="D13" s="165"/>
      <c r="E13" s="162">
        <v>92</v>
      </c>
      <c r="F13" s="165"/>
      <c r="G13" s="178">
        <v>96.630166666666668</v>
      </c>
      <c r="H13" s="3"/>
      <c r="I13" s="164" t="s">
        <v>20</v>
      </c>
      <c r="J13" s="162"/>
      <c r="K13" s="162"/>
      <c r="L13" s="162"/>
      <c r="M13" s="169">
        <v>9</v>
      </c>
      <c r="N13" s="162"/>
      <c r="O13" s="180">
        <v>7.0006787487833897</v>
      </c>
      <c r="P13" s="3"/>
      <c r="Q13" s="164" t="s">
        <v>20</v>
      </c>
      <c r="R13" s="162"/>
      <c r="S13" s="162"/>
      <c r="T13" s="162"/>
      <c r="U13" s="167">
        <v>0.2</v>
      </c>
      <c r="V13" s="162"/>
      <c r="W13" s="182">
        <v>0.22555</v>
      </c>
    </row>
    <row r="14" spans="1:24" x14ac:dyDescent="0.25">
      <c r="A14" s="164" t="s">
        <v>14</v>
      </c>
      <c r="B14" s="162"/>
      <c r="C14" s="165"/>
      <c r="D14" s="165"/>
      <c r="E14" s="162"/>
      <c r="F14" s="165">
        <v>94.8</v>
      </c>
      <c r="G14" s="178">
        <v>97.460208333333327</v>
      </c>
      <c r="H14" s="3"/>
      <c r="I14" s="164" t="s">
        <v>14</v>
      </c>
      <c r="J14" s="162"/>
      <c r="K14" s="162"/>
      <c r="L14" s="162"/>
      <c r="M14" s="169"/>
      <c r="N14" s="162">
        <v>10.4</v>
      </c>
      <c r="O14" s="180">
        <v>18.307143953182813</v>
      </c>
      <c r="P14" s="3"/>
      <c r="Q14" s="164" t="s">
        <v>14</v>
      </c>
      <c r="R14" s="162"/>
      <c r="S14" s="162"/>
      <c r="T14" s="162"/>
      <c r="U14" s="162"/>
      <c r="V14" s="162">
        <v>2.2799999999999998</v>
      </c>
      <c r="W14" s="182">
        <v>0.22075</v>
      </c>
    </row>
    <row r="15" spans="1:24" x14ac:dyDescent="0.25">
      <c r="A15" s="164" t="s">
        <v>34</v>
      </c>
      <c r="B15" s="162"/>
      <c r="C15" s="165"/>
      <c r="D15" s="165"/>
      <c r="E15" s="162"/>
      <c r="F15" s="165">
        <v>94.9</v>
      </c>
      <c r="G15" s="178">
        <v>29.653192818287785</v>
      </c>
      <c r="H15" s="3"/>
      <c r="I15" s="164" t="s">
        <v>34</v>
      </c>
      <c r="J15" s="162"/>
      <c r="K15" s="162"/>
      <c r="L15" s="162"/>
      <c r="M15" s="169"/>
      <c r="N15" s="162">
        <v>10.6</v>
      </c>
      <c r="O15" s="180">
        <v>82.534900125427143</v>
      </c>
      <c r="P15" s="3"/>
      <c r="Q15" s="164" t="s">
        <v>34</v>
      </c>
      <c r="R15" s="162"/>
      <c r="S15" s="162"/>
      <c r="T15" s="162"/>
      <c r="U15" s="162"/>
      <c r="V15" s="169">
        <v>10.77</v>
      </c>
      <c r="W15" s="182">
        <v>5.8939999999999999E-2</v>
      </c>
    </row>
    <row r="16" spans="1:24" x14ac:dyDescent="0.25">
      <c r="A16" s="164" t="s">
        <v>35</v>
      </c>
      <c r="B16" s="165">
        <v>69.3</v>
      </c>
      <c r="C16" s="165"/>
      <c r="D16" s="165"/>
      <c r="E16" s="162">
        <v>96</v>
      </c>
      <c r="F16" s="165"/>
      <c r="G16" s="178">
        <v>89.884</v>
      </c>
      <c r="H16" s="3"/>
      <c r="I16" s="164" t="s">
        <v>35</v>
      </c>
      <c r="J16" s="162">
        <v>7.4</v>
      </c>
      <c r="K16" s="162"/>
      <c r="L16" s="162"/>
      <c r="M16" s="169">
        <v>7</v>
      </c>
      <c r="N16" s="162"/>
      <c r="O16" s="180">
        <v>5.3529937012839692</v>
      </c>
      <c r="P16" s="3"/>
      <c r="Q16" s="164" t="s">
        <v>35</v>
      </c>
      <c r="R16" s="162">
        <v>0.16</v>
      </c>
      <c r="S16" s="162"/>
      <c r="T16" s="162"/>
      <c r="U16" s="167">
        <v>0.1</v>
      </c>
      <c r="V16" s="162"/>
      <c r="W16" s="182">
        <v>0.17344000000000001</v>
      </c>
    </row>
    <row r="17" spans="1:23" x14ac:dyDescent="0.25">
      <c r="A17" s="164" t="s">
        <v>110</v>
      </c>
      <c r="B17" s="165"/>
      <c r="C17" s="165"/>
      <c r="D17" s="165"/>
      <c r="E17" s="162">
        <v>86</v>
      </c>
      <c r="F17" s="165"/>
      <c r="G17" s="178">
        <v>85.640083333333337</v>
      </c>
      <c r="H17" s="3"/>
      <c r="I17" s="164" t="s">
        <v>110</v>
      </c>
      <c r="J17" s="162"/>
      <c r="K17" s="162"/>
      <c r="L17" s="162"/>
      <c r="M17" s="169">
        <v>5</v>
      </c>
      <c r="N17" s="162"/>
      <c r="O17" s="180">
        <v>7.2820611384999285</v>
      </c>
      <c r="P17" s="3"/>
      <c r="Q17" s="164" t="s">
        <v>110</v>
      </c>
      <c r="R17" s="162"/>
      <c r="S17" s="162"/>
      <c r="T17" s="162"/>
      <c r="U17" s="167">
        <v>0.4</v>
      </c>
      <c r="V17" s="162"/>
      <c r="W17" s="182">
        <v>0.20399</v>
      </c>
    </row>
    <row r="18" spans="1:23" x14ac:dyDescent="0.25">
      <c r="A18" s="164" t="s">
        <v>112</v>
      </c>
      <c r="B18" s="165">
        <v>67.2</v>
      </c>
      <c r="C18" s="165"/>
      <c r="D18" s="165"/>
      <c r="E18" s="162">
        <v>103</v>
      </c>
      <c r="F18" s="165"/>
      <c r="G18" s="178">
        <v>91.132833333333323</v>
      </c>
      <c r="H18" s="3"/>
      <c r="I18" s="164" t="s">
        <v>112</v>
      </c>
      <c r="J18" s="162">
        <v>12.3</v>
      </c>
      <c r="K18" s="162"/>
      <c r="L18" s="162"/>
      <c r="M18" s="169">
        <v>5</v>
      </c>
      <c r="N18" s="162"/>
      <c r="O18" s="180">
        <v>7.1360882185521044</v>
      </c>
      <c r="P18" s="3"/>
      <c r="Q18" s="164" t="s">
        <v>112</v>
      </c>
      <c r="R18" s="169">
        <v>1</v>
      </c>
      <c r="S18" s="162"/>
      <c r="T18" s="162"/>
      <c r="U18" s="169">
        <v>2</v>
      </c>
      <c r="V18" s="162"/>
      <c r="W18" s="182">
        <v>0.38057000000000002</v>
      </c>
    </row>
    <row r="19" spans="1:23" x14ac:dyDescent="0.25">
      <c r="A19" s="164" t="s">
        <v>111</v>
      </c>
      <c r="B19" s="165">
        <v>67.599999999999994</v>
      </c>
      <c r="C19" s="165"/>
      <c r="D19" s="165"/>
      <c r="E19" s="162">
        <v>102</v>
      </c>
      <c r="F19" s="165"/>
      <c r="G19" s="178">
        <v>90.03183333333331</v>
      </c>
      <c r="H19" s="3"/>
      <c r="I19" s="164" t="s">
        <v>111</v>
      </c>
      <c r="J19" s="162">
        <v>8.5</v>
      </c>
      <c r="K19" s="162"/>
      <c r="L19" s="162"/>
      <c r="M19" s="169">
        <v>4</v>
      </c>
      <c r="N19" s="162"/>
      <c r="O19" s="180">
        <v>7.4092764821818067</v>
      </c>
      <c r="P19" s="3"/>
      <c r="Q19" s="164" t="s">
        <v>111</v>
      </c>
      <c r="R19" s="169">
        <v>2</v>
      </c>
      <c r="S19" s="162"/>
      <c r="T19" s="162"/>
      <c r="U19" s="162">
        <v>10</v>
      </c>
      <c r="V19" s="162"/>
      <c r="W19" s="184">
        <v>0.49099999999999999</v>
      </c>
    </row>
    <row r="20" spans="1:23" x14ac:dyDescent="0.25">
      <c r="A20" s="164" t="s">
        <v>54</v>
      </c>
      <c r="B20" s="165">
        <v>72.599999999999994</v>
      </c>
      <c r="C20" s="165"/>
      <c r="D20" s="165"/>
      <c r="E20" s="162">
        <v>93</v>
      </c>
      <c r="F20" s="165">
        <v>111.4</v>
      </c>
      <c r="G20" s="178">
        <v>85.294250000000005</v>
      </c>
      <c r="H20" s="3"/>
      <c r="I20" s="164" t="s">
        <v>54</v>
      </c>
      <c r="J20" s="162">
        <v>8.8000000000000007</v>
      </c>
      <c r="K20" s="162"/>
      <c r="L20" s="162"/>
      <c r="M20" s="169">
        <v>6</v>
      </c>
      <c r="N20" s="162">
        <v>10.6</v>
      </c>
      <c r="O20" s="180">
        <v>5.4813958793262918</v>
      </c>
      <c r="P20" s="3"/>
      <c r="Q20" s="164" t="s">
        <v>54</v>
      </c>
      <c r="R20" s="169">
        <v>5</v>
      </c>
      <c r="S20" s="162"/>
      <c r="T20" s="162"/>
      <c r="U20" s="169">
        <v>5</v>
      </c>
      <c r="V20" s="162">
        <v>3.84</v>
      </c>
      <c r="W20" s="185">
        <v>1.10016</v>
      </c>
    </row>
    <row r="21" spans="1:23" x14ac:dyDescent="0.25">
      <c r="A21" s="164" t="s">
        <v>2</v>
      </c>
      <c r="B21" s="162"/>
      <c r="C21" s="165"/>
      <c r="D21" s="165"/>
      <c r="E21" s="162">
        <v>23</v>
      </c>
      <c r="F21" s="165"/>
      <c r="G21" s="178">
        <v>42.891750000000002</v>
      </c>
      <c r="H21" s="3"/>
      <c r="I21" s="164" t="s">
        <v>2</v>
      </c>
      <c r="J21" s="162"/>
      <c r="K21" s="162"/>
      <c r="L21" s="162"/>
      <c r="M21" s="169">
        <v>12</v>
      </c>
      <c r="N21" s="162"/>
      <c r="O21" s="180">
        <v>11.705238413790024</v>
      </c>
      <c r="P21" s="3"/>
      <c r="Q21" s="164" t="s">
        <v>2</v>
      </c>
      <c r="R21" s="162"/>
      <c r="S21" s="162"/>
      <c r="T21" s="162"/>
      <c r="U21" s="162">
        <v>10</v>
      </c>
      <c r="V21" s="162"/>
      <c r="W21" s="182">
        <v>6.9110000000000005E-2</v>
      </c>
    </row>
    <row r="22" spans="1:23" x14ac:dyDescent="0.25">
      <c r="A22" s="164" t="s">
        <v>15</v>
      </c>
      <c r="B22" s="162"/>
      <c r="C22" s="165"/>
      <c r="D22" s="165"/>
      <c r="E22" s="162"/>
      <c r="F22" s="165">
        <v>117.9</v>
      </c>
      <c r="G22" s="178">
        <v>99.655749999999998</v>
      </c>
      <c r="H22" s="3"/>
      <c r="I22" s="164" t="s">
        <v>15</v>
      </c>
      <c r="J22" s="162"/>
      <c r="K22" s="162"/>
      <c r="L22" s="162"/>
      <c r="M22" s="169"/>
      <c r="N22" s="162">
        <v>18.8</v>
      </c>
      <c r="O22" s="180">
        <v>16.007477737890209</v>
      </c>
      <c r="P22" s="3"/>
      <c r="Q22" s="164" t="s">
        <v>15</v>
      </c>
      <c r="R22" s="162"/>
      <c r="S22" s="162"/>
      <c r="T22" s="162"/>
      <c r="U22" s="162"/>
      <c r="V22" s="162">
        <v>9.32</v>
      </c>
      <c r="W22" s="182">
        <v>0.10059999999999999</v>
      </c>
    </row>
    <row r="23" spans="1:23" x14ac:dyDescent="0.25">
      <c r="A23" s="164" t="s">
        <v>17</v>
      </c>
      <c r="B23" s="162"/>
      <c r="C23" s="165"/>
      <c r="D23" s="165"/>
      <c r="E23" s="162"/>
      <c r="F23" s="165">
        <v>112.7</v>
      </c>
      <c r="G23" s="178">
        <v>92.011916666666664</v>
      </c>
      <c r="H23" s="3"/>
      <c r="I23" s="164" t="s">
        <v>17</v>
      </c>
      <c r="J23" s="162"/>
      <c r="K23" s="162"/>
      <c r="L23" s="162"/>
      <c r="M23" s="169"/>
      <c r="N23" s="162">
        <v>6.1</v>
      </c>
      <c r="O23" s="180">
        <v>10.492840843393253</v>
      </c>
      <c r="P23" s="3"/>
      <c r="Q23" s="164" t="s">
        <v>17</v>
      </c>
      <c r="R23" s="162"/>
      <c r="S23" s="162"/>
      <c r="T23" s="162"/>
      <c r="U23" s="162"/>
      <c r="V23" s="162">
        <v>4.3499999999999996</v>
      </c>
      <c r="W23" s="182">
        <v>0.11659</v>
      </c>
    </row>
    <row r="24" spans="1:23" x14ac:dyDescent="0.25">
      <c r="A24" s="164" t="s">
        <v>43</v>
      </c>
      <c r="B24" s="162"/>
      <c r="C24" s="165">
        <v>58.8</v>
      </c>
      <c r="D24" s="165"/>
      <c r="E24" s="162">
        <v>101</v>
      </c>
      <c r="F24" s="165">
        <v>114</v>
      </c>
      <c r="G24" s="178">
        <v>76.669833333333344</v>
      </c>
      <c r="H24" s="3"/>
      <c r="I24" s="164" t="s">
        <v>43</v>
      </c>
      <c r="J24" s="162"/>
      <c r="K24" s="162">
        <v>7.1</v>
      </c>
      <c r="L24" s="162"/>
      <c r="M24" s="169">
        <v>3</v>
      </c>
      <c r="N24" s="162">
        <v>14.87</v>
      </c>
      <c r="O24" s="180">
        <v>9.0324069337196526</v>
      </c>
      <c r="P24" s="3"/>
      <c r="Q24" s="164" t="s">
        <v>43</v>
      </c>
      <c r="R24" s="162"/>
      <c r="S24" s="169">
        <v>10.14</v>
      </c>
      <c r="T24" s="162"/>
      <c r="U24" s="167">
        <v>0.5</v>
      </c>
      <c r="V24" s="162">
        <v>3.08</v>
      </c>
      <c r="W24" s="182">
        <v>0.75378000000000001</v>
      </c>
    </row>
    <row r="25" spans="1:23" x14ac:dyDescent="0.25">
      <c r="A25" s="164" t="s">
        <v>44</v>
      </c>
      <c r="B25" s="162"/>
      <c r="C25" s="165">
        <v>66.900000000000006</v>
      </c>
      <c r="D25" s="165"/>
      <c r="E25" s="162">
        <v>91</v>
      </c>
      <c r="F25" s="165">
        <v>114.6</v>
      </c>
      <c r="G25" s="178">
        <v>81.898083333333332</v>
      </c>
      <c r="H25" s="3"/>
      <c r="I25" s="164" t="s">
        <v>44</v>
      </c>
      <c r="J25" s="162"/>
      <c r="K25" s="162">
        <v>5.2</v>
      </c>
      <c r="L25" s="162"/>
      <c r="M25" s="169">
        <v>8</v>
      </c>
      <c r="N25" s="162">
        <v>8.6</v>
      </c>
      <c r="O25" s="180">
        <v>15.160149200113892</v>
      </c>
      <c r="P25" s="3"/>
      <c r="Q25" s="164" t="s">
        <v>44</v>
      </c>
      <c r="R25" s="162"/>
      <c r="S25" s="162">
        <v>2.5</v>
      </c>
      <c r="T25" s="162"/>
      <c r="U25" s="167">
        <v>0.5</v>
      </c>
      <c r="V25" s="162">
        <v>5.5</v>
      </c>
      <c r="W25" s="182">
        <v>0.11579</v>
      </c>
    </row>
    <row r="26" spans="1:23" x14ac:dyDescent="0.25">
      <c r="A26" s="164" t="s">
        <v>45</v>
      </c>
      <c r="B26" s="162"/>
      <c r="C26" s="165">
        <v>54.1</v>
      </c>
      <c r="D26" s="165"/>
      <c r="E26" s="162">
        <v>93</v>
      </c>
      <c r="F26" s="165"/>
      <c r="G26" s="178">
        <v>77.490333333333325</v>
      </c>
      <c r="H26" s="3"/>
      <c r="I26" s="164" t="s">
        <v>45</v>
      </c>
      <c r="J26" s="162"/>
      <c r="K26" s="162">
        <v>9.4</v>
      </c>
      <c r="L26" s="162"/>
      <c r="M26" s="169">
        <v>5</v>
      </c>
      <c r="N26" s="162"/>
      <c r="O26" s="180">
        <v>10.634847415166227</v>
      </c>
      <c r="P26" s="3"/>
      <c r="Q26" s="164" t="s">
        <v>45</v>
      </c>
      <c r="R26" s="162"/>
      <c r="S26" s="162">
        <v>2.5</v>
      </c>
      <c r="T26" s="162"/>
      <c r="U26" s="167">
        <v>0.2</v>
      </c>
      <c r="V26" s="162"/>
      <c r="W26" s="182">
        <v>0.20759</v>
      </c>
    </row>
    <row r="27" spans="1:23" x14ac:dyDescent="0.25">
      <c r="A27" s="164" t="s">
        <v>158</v>
      </c>
      <c r="B27" s="162">
        <v>75</v>
      </c>
      <c r="C27" s="165"/>
      <c r="D27" s="165"/>
      <c r="E27" s="162">
        <v>96</v>
      </c>
      <c r="F27" s="165"/>
      <c r="G27" s="178">
        <v>89.299333333333337</v>
      </c>
      <c r="H27" s="3"/>
      <c r="I27" s="164" t="s">
        <v>158</v>
      </c>
      <c r="J27" s="162">
        <v>12.5</v>
      </c>
      <c r="K27" s="162"/>
      <c r="L27" s="162"/>
      <c r="M27" s="169">
        <v>6</v>
      </c>
      <c r="N27" s="162"/>
      <c r="O27" s="180">
        <v>6.8237060330337229</v>
      </c>
      <c r="P27" s="3"/>
      <c r="Q27" s="164" t="s">
        <v>158</v>
      </c>
      <c r="R27" s="162">
        <v>3.7</v>
      </c>
      <c r="S27" s="162"/>
      <c r="T27" s="162"/>
      <c r="U27" s="169">
        <v>2</v>
      </c>
      <c r="V27" s="162"/>
      <c r="W27" s="185">
        <v>1.21933</v>
      </c>
    </row>
    <row r="28" spans="1:23" x14ac:dyDescent="0.25">
      <c r="A28" s="164" t="s">
        <v>7</v>
      </c>
      <c r="B28" s="162"/>
      <c r="C28" s="165"/>
      <c r="D28" s="165"/>
      <c r="E28" s="162">
        <v>92</v>
      </c>
      <c r="F28" s="165"/>
      <c r="G28" s="178">
        <v>83.492333333333335</v>
      </c>
      <c r="H28" s="3"/>
      <c r="I28" s="164" t="s">
        <v>7</v>
      </c>
      <c r="J28" s="162"/>
      <c r="K28" s="162"/>
      <c r="L28" s="162"/>
      <c r="M28" s="169">
        <v>4</v>
      </c>
      <c r="N28" s="162"/>
      <c r="O28" s="180">
        <v>24.368449912516034</v>
      </c>
      <c r="P28" s="3"/>
      <c r="Q28" s="164" t="s">
        <v>7</v>
      </c>
      <c r="R28" s="162"/>
      <c r="S28" s="162"/>
      <c r="T28" s="162"/>
      <c r="U28" s="167">
        <v>0.1</v>
      </c>
      <c r="V28" s="162"/>
      <c r="W28" s="182">
        <v>0.10446999999999999</v>
      </c>
    </row>
    <row r="29" spans="1:23" x14ac:dyDescent="0.25">
      <c r="A29" s="164" t="s">
        <v>55</v>
      </c>
      <c r="B29" s="165">
        <v>75.599999999999994</v>
      </c>
      <c r="C29" s="165">
        <v>86.4</v>
      </c>
      <c r="D29" s="165"/>
      <c r="E29" s="162">
        <v>104</v>
      </c>
      <c r="F29" s="165">
        <v>99.6</v>
      </c>
      <c r="G29" s="178">
        <v>91.723250000000007</v>
      </c>
      <c r="H29" s="3"/>
      <c r="I29" s="164" t="s">
        <v>55</v>
      </c>
      <c r="J29" s="162">
        <v>2.6</v>
      </c>
      <c r="K29" s="162">
        <v>7.4</v>
      </c>
      <c r="L29" s="162"/>
      <c r="M29" s="169">
        <v>4</v>
      </c>
      <c r="N29" s="162">
        <v>5.9</v>
      </c>
      <c r="O29" s="180">
        <v>6.1372753036227206</v>
      </c>
      <c r="P29" s="3"/>
      <c r="Q29" s="164" t="s">
        <v>55</v>
      </c>
      <c r="R29" s="167">
        <v>0.8</v>
      </c>
      <c r="S29" s="162">
        <v>0.4</v>
      </c>
      <c r="T29" s="162"/>
      <c r="U29" s="167">
        <v>0.2</v>
      </c>
      <c r="V29" s="162">
        <v>0.08</v>
      </c>
      <c r="W29" s="182">
        <v>0.32797000000000004</v>
      </c>
    </row>
    <row r="30" spans="1:23" x14ac:dyDescent="0.25">
      <c r="A30" s="164" t="s">
        <v>37</v>
      </c>
      <c r="B30" s="165">
        <v>75.900000000000006</v>
      </c>
      <c r="C30" s="165"/>
      <c r="D30" s="165"/>
      <c r="E30" s="162">
        <v>104</v>
      </c>
      <c r="F30" s="165"/>
      <c r="G30" s="178">
        <v>88.886083333333332</v>
      </c>
      <c r="H30" s="3"/>
      <c r="I30" s="164" t="s">
        <v>37</v>
      </c>
      <c r="J30" s="162">
        <v>3.2</v>
      </c>
      <c r="K30" s="162"/>
      <c r="L30" s="162"/>
      <c r="M30" s="169">
        <v>6</v>
      </c>
      <c r="N30" s="162"/>
      <c r="O30" s="180">
        <v>9.457768070814728</v>
      </c>
      <c r="P30" s="3"/>
      <c r="Q30" s="164" t="s">
        <v>37</v>
      </c>
      <c r="R30" s="167">
        <v>0.2</v>
      </c>
      <c r="S30" s="162"/>
      <c r="T30" s="162"/>
      <c r="U30" s="167">
        <v>0.3</v>
      </c>
      <c r="V30" s="162"/>
      <c r="W30" s="182">
        <v>0.19461000000000001</v>
      </c>
    </row>
    <row r="31" spans="1:23" x14ac:dyDescent="0.25">
      <c r="A31" s="164" t="s">
        <v>123</v>
      </c>
      <c r="B31" s="165">
        <v>61.7</v>
      </c>
      <c r="C31" s="165"/>
      <c r="D31" s="165"/>
      <c r="E31" s="162"/>
      <c r="F31" s="165">
        <v>76.3</v>
      </c>
      <c r="G31" s="178">
        <v>66.595833333333346</v>
      </c>
      <c r="H31" s="3"/>
      <c r="I31" s="164" t="s">
        <v>123</v>
      </c>
      <c r="J31" s="162">
        <v>7.4</v>
      </c>
      <c r="K31" s="162"/>
      <c r="L31" s="162"/>
      <c r="M31" s="169"/>
      <c r="N31" s="162">
        <v>19.600000000000001</v>
      </c>
      <c r="O31" s="180">
        <v>7.7792132908465899</v>
      </c>
      <c r="P31" s="3"/>
      <c r="Q31" s="164" t="s">
        <v>123</v>
      </c>
      <c r="R31" s="162">
        <v>20.2</v>
      </c>
      <c r="S31" s="162"/>
      <c r="T31" s="162"/>
      <c r="U31" s="162"/>
      <c r="V31" s="162">
        <v>12.12</v>
      </c>
      <c r="W31" s="185">
        <v>1.63503</v>
      </c>
    </row>
    <row r="32" spans="1:23" x14ac:dyDescent="0.25">
      <c r="A32" s="164" t="s">
        <v>13</v>
      </c>
      <c r="B32" s="165"/>
      <c r="C32" s="165">
        <v>84.7</v>
      </c>
      <c r="D32" s="165">
        <v>73.8</v>
      </c>
      <c r="E32" s="162">
        <v>85</v>
      </c>
      <c r="F32" s="165">
        <v>108.5</v>
      </c>
      <c r="G32" s="178">
        <v>92.587583333333328</v>
      </c>
      <c r="H32" s="3"/>
      <c r="I32" s="164" t="s">
        <v>13</v>
      </c>
      <c r="J32" s="162"/>
      <c r="K32" s="162">
        <v>12.6</v>
      </c>
      <c r="L32" s="162">
        <v>10.8</v>
      </c>
      <c r="M32" s="169">
        <v>8</v>
      </c>
      <c r="N32" s="162">
        <v>8.6</v>
      </c>
      <c r="O32" s="180">
        <v>7.471881389358578</v>
      </c>
      <c r="P32" s="3"/>
      <c r="Q32" s="164" t="s">
        <v>13</v>
      </c>
      <c r="R32" s="162"/>
      <c r="S32" s="167">
        <v>0.2</v>
      </c>
      <c r="T32" s="162">
        <v>1E-3</v>
      </c>
      <c r="U32" s="162">
        <v>0.01</v>
      </c>
      <c r="V32" s="162">
        <v>7.17</v>
      </c>
      <c r="W32" s="182">
        <v>3.1600000000000003E-2</v>
      </c>
    </row>
    <row r="33" spans="1:23" x14ac:dyDescent="0.25">
      <c r="A33" s="164" t="s">
        <v>38</v>
      </c>
      <c r="B33" s="165"/>
      <c r="C33" s="165">
        <v>88.6</v>
      </c>
      <c r="D33" s="165">
        <v>86.2</v>
      </c>
      <c r="E33" s="162">
        <v>91</v>
      </c>
      <c r="F33" s="165"/>
      <c r="G33" s="178">
        <v>93.834666666666664</v>
      </c>
      <c r="H33" s="3"/>
      <c r="I33" s="164" t="s">
        <v>38</v>
      </c>
      <c r="J33" s="162"/>
      <c r="K33" s="162">
        <v>8.1999999999999993</v>
      </c>
      <c r="L33" s="162">
        <v>6.8</v>
      </c>
      <c r="M33" s="169">
        <v>4</v>
      </c>
      <c r="N33" s="162"/>
      <c r="O33" s="180">
        <v>6.4024517988123613</v>
      </c>
      <c r="P33" s="3"/>
      <c r="Q33" s="164" t="s">
        <v>38</v>
      </c>
      <c r="R33" s="162"/>
      <c r="S33" s="162">
        <v>0.05</v>
      </c>
      <c r="T33" s="162">
        <v>1E-3</v>
      </c>
      <c r="U33" s="162">
        <v>0.01</v>
      </c>
      <c r="V33" s="162"/>
      <c r="W33" s="182">
        <v>0.19494999999999998</v>
      </c>
    </row>
    <row r="34" spans="1:23" x14ac:dyDescent="0.25">
      <c r="A34" s="164" t="s">
        <v>124</v>
      </c>
      <c r="B34" s="165"/>
      <c r="C34" s="165"/>
      <c r="D34" s="165"/>
      <c r="E34" s="162">
        <v>88</v>
      </c>
      <c r="F34" s="165"/>
      <c r="G34" s="178">
        <v>83.673148148148158</v>
      </c>
      <c r="H34" s="3"/>
      <c r="I34" s="164" t="s">
        <v>124</v>
      </c>
      <c r="J34" s="162"/>
      <c r="K34" s="162"/>
      <c r="L34" s="162"/>
      <c r="M34" s="169">
        <v>6</v>
      </c>
      <c r="N34" s="162"/>
      <c r="O34" s="180">
        <v>9.6566896901212669</v>
      </c>
      <c r="P34" s="3"/>
      <c r="Q34" s="164" t="s">
        <v>124</v>
      </c>
      <c r="R34" s="162"/>
      <c r="S34" s="162"/>
      <c r="T34" s="162"/>
      <c r="U34" s="162">
        <v>2.5</v>
      </c>
      <c r="V34" s="162"/>
      <c r="W34" s="182">
        <v>4.2439999999999999E-2</v>
      </c>
    </row>
    <row r="35" spans="1:23" x14ac:dyDescent="0.25">
      <c r="A35" s="164" t="s">
        <v>36</v>
      </c>
      <c r="B35" s="165"/>
      <c r="C35" s="165">
        <v>89.9</v>
      </c>
      <c r="D35" s="165"/>
      <c r="E35" s="162">
        <v>91</v>
      </c>
      <c r="F35" s="165"/>
      <c r="G35" s="178">
        <v>78.751249999999999</v>
      </c>
      <c r="H35" s="3"/>
      <c r="I35" s="164" t="s">
        <v>36</v>
      </c>
      <c r="J35" s="162"/>
      <c r="K35" s="162">
        <v>2.4</v>
      </c>
      <c r="L35" s="162"/>
      <c r="M35" s="169">
        <v>2</v>
      </c>
      <c r="N35" s="162"/>
      <c r="O35" s="180">
        <v>8.8519829112249013</v>
      </c>
      <c r="P35" s="3"/>
      <c r="Q35" s="164" t="s">
        <v>36</v>
      </c>
      <c r="R35" s="162"/>
      <c r="S35" s="167">
        <v>0.5</v>
      </c>
      <c r="T35" s="162"/>
      <c r="U35" s="162">
        <v>0.05</v>
      </c>
      <c r="V35" s="162"/>
      <c r="W35" s="182">
        <v>3.8380000000000004E-2</v>
      </c>
    </row>
    <row r="36" spans="1:23" x14ac:dyDescent="0.25">
      <c r="A36" s="164" t="s">
        <v>57</v>
      </c>
      <c r="B36" s="165">
        <v>71.2</v>
      </c>
      <c r="C36" s="165">
        <v>96</v>
      </c>
      <c r="D36" s="165"/>
      <c r="E36" s="162">
        <v>99</v>
      </c>
      <c r="F36" s="165">
        <v>96.3</v>
      </c>
      <c r="G36" s="178">
        <v>91.600083333333345</v>
      </c>
      <c r="H36" s="3"/>
      <c r="I36" s="164" t="s">
        <v>57</v>
      </c>
      <c r="J36" s="169">
        <v>14</v>
      </c>
      <c r="K36" s="162">
        <v>10.7</v>
      </c>
      <c r="L36" s="162"/>
      <c r="M36" s="169">
        <v>7</v>
      </c>
      <c r="N36" s="162">
        <v>9.6999999999999993</v>
      </c>
      <c r="O36" s="180">
        <v>6.0208510140346396</v>
      </c>
      <c r="P36" s="3"/>
      <c r="Q36" s="164" t="s">
        <v>57</v>
      </c>
      <c r="R36" s="167">
        <v>0.1</v>
      </c>
      <c r="S36" s="162">
        <v>0.05</v>
      </c>
      <c r="T36" s="162"/>
      <c r="U36" s="162">
        <v>0.05</v>
      </c>
      <c r="V36" s="162">
        <v>0.87</v>
      </c>
      <c r="W36" s="182">
        <v>0.26562000000000002</v>
      </c>
    </row>
    <row r="37" spans="1:23" x14ac:dyDescent="0.25">
      <c r="A37" s="164" t="s">
        <v>24</v>
      </c>
      <c r="B37" s="162"/>
      <c r="C37" s="165"/>
      <c r="D37" s="165"/>
      <c r="E37" s="162"/>
      <c r="F37" s="165">
        <v>79.8</v>
      </c>
      <c r="G37" s="178">
        <v>77.115416666666675</v>
      </c>
      <c r="H37" s="3"/>
      <c r="I37" s="164" t="s">
        <v>24</v>
      </c>
      <c r="J37" s="162"/>
      <c r="K37" s="162"/>
      <c r="L37" s="162"/>
      <c r="M37" s="169"/>
      <c r="N37" s="162">
        <v>22.6</v>
      </c>
      <c r="O37" s="180">
        <v>15.848274072255334</v>
      </c>
      <c r="P37" s="3"/>
      <c r="Q37" s="164" t="s">
        <v>24</v>
      </c>
      <c r="R37" s="162"/>
      <c r="S37" s="162"/>
      <c r="T37" s="162"/>
      <c r="U37" s="162"/>
      <c r="V37" s="169">
        <v>13.54</v>
      </c>
      <c r="W37" s="182">
        <v>0.55671999999999999</v>
      </c>
    </row>
    <row r="38" spans="1:23" x14ac:dyDescent="0.25">
      <c r="A38" s="164" t="s">
        <v>23</v>
      </c>
      <c r="B38" s="162"/>
      <c r="C38" s="165"/>
      <c r="D38" s="165"/>
      <c r="E38" s="162">
        <v>97</v>
      </c>
      <c r="F38" s="165">
        <v>101.4</v>
      </c>
      <c r="G38" s="178">
        <v>95.473666666666674</v>
      </c>
      <c r="H38" s="3"/>
      <c r="I38" s="164" t="s">
        <v>23</v>
      </c>
      <c r="J38" s="162"/>
      <c r="K38" s="162"/>
      <c r="L38" s="162"/>
      <c r="M38" s="169">
        <v>4</v>
      </c>
      <c r="N38" s="162">
        <v>2.4</v>
      </c>
      <c r="O38" s="180">
        <v>12.781938442810695</v>
      </c>
      <c r="P38" s="3"/>
      <c r="Q38" s="164" t="s">
        <v>23</v>
      </c>
      <c r="R38" s="162"/>
      <c r="S38" s="162"/>
      <c r="T38" s="162"/>
      <c r="U38" s="162">
        <v>0.02</v>
      </c>
      <c r="V38" s="162">
        <v>11.6</v>
      </c>
      <c r="W38" s="182">
        <v>0.17798</v>
      </c>
    </row>
    <row r="39" spans="1:23" x14ac:dyDescent="0.25">
      <c r="A39" s="164" t="s">
        <v>126</v>
      </c>
      <c r="B39" s="162"/>
      <c r="C39" s="165"/>
      <c r="D39" s="165">
        <v>74.400000000000006</v>
      </c>
      <c r="E39" s="162">
        <v>93</v>
      </c>
      <c r="F39" s="165"/>
      <c r="G39" s="178">
        <v>87.144583333333344</v>
      </c>
      <c r="H39" s="3"/>
      <c r="I39" s="164" t="s">
        <v>126</v>
      </c>
      <c r="J39" s="162"/>
      <c r="K39" s="162"/>
      <c r="L39" s="162">
        <v>5.7</v>
      </c>
      <c r="M39" s="169">
        <v>5</v>
      </c>
      <c r="N39" s="162"/>
      <c r="O39" s="180">
        <v>4.9338452494634781</v>
      </c>
      <c r="P39" s="3"/>
      <c r="Q39" s="164" t="s">
        <v>126</v>
      </c>
      <c r="R39" s="162"/>
      <c r="S39" s="162"/>
      <c r="T39" s="162">
        <v>2.5000000000000001E-2</v>
      </c>
      <c r="U39" s="167">
        <v>0.5</v>
      </c>
      <c r="V39" s="162"/>
      <c r="W39" s="182">
        <v>0.21793000000000001</v>
      </c>
    </row>
    <row r="40" spans="1:23" x14ac:dyDescent="0.25">
      <c r="A40" s="164" t="s">
        <v>127</v>
      </c>
      <c r="B40" s="162"/>
      <c r="C40" s="165"/>
      <c r="D40" s="165">
        <v>76.2</v>
      </c>
      <c r="E40" s="162">
        <v>95</v>
      </c>
      <c r="F40" s="165"/>
      <c r="G40" s="178">
        <v>83.549083333333343</v>
      </c>
      <c r="H40" s="3"/>
      <c r="I40" s="164" t="s">
        <v>127</v>
      </c>
      <c r="J40" s="162"/>
      <c r="K40" s="162"/>
      <c r="L40" s="162">
        <v>6.7</v>
      </c>
      <c r="M40" s="169">
        <v>4</v>
      </c>
      <c r="N40" s="162"/>
      <c r="O40" s="180">
        <v>10.002264889798154</v>
      </c>
      <c r="P40" s="3"/>
      <c r="Q40" s="164" t="s">
        <v>127</v>
      </c>
      <c r="R40" s="162"/>
      <c r="S40" s="162"/>
      <c r="T40" s="162">
        <v>2.5000000000000001E-2</v>
      </c>
      <c r="U40" s="167">
        <v>0.4</v>
      </c>
      <c r="V40" s="162"/>
      <c r="W40" s="182">
        <v>0.27731</v>
      </c>
    </row>
    <row r="41" spans="1:23" x14ac:dyDescent="0.25">
      <c r="A41" s="164" t="s">
        <v>59</v>
      </c>
      <c r="B41" s="162"/>
      <c r="C41" s="165"/>
      <c r="D41" s="165">
        <v>69</v>
      </c>
      <c r="E41" s="162">
        <v>90</v>
      </c>
      <c r="F41" s="165"/>
      <c r="G41" s="178">
        <v>77.276041666666671</v>
      </c>
      <c r="H41" s="3"/>
      <c r="I41" s="164" t="s">
        <v>59</v>
      </c>
      <c r="J41" s="162"/>
      <c r="K41" s="162"/>
      <c r="L41" s="162">
        <v>8.5</v>
      </c>
      <c r="M41" s="169">
        <v>5</v>
      </c>
      <c r="N41" s="162"/>
      <c r="O41" s="180">
        <v>16.076131814975493</v>
      </c>
      <c r="P41" s="3"/>
      <c r="Q41" s="164" t="s">
        <v>59</v>
      </c>
      <c r="R41" s="162"/>
      <c r="S41" s="162"/>
      <c r="T41" s="162">
        <v>0.01</v>
      </c>
      <c r="U41" s="167">
        <v>0.1</v>
      </c>
      <c r="V41" s="162"/>
      <c r="W41" s="182">
        <v>0.23633000000000001</v>
      </c>
    </row>
    <row r="42" spans="1:23" x14ac:dyDescent="0.25">
      <c r="A42" s="164" t="s">
        <v>128</v>
      </c>
      <c r="B42" s="162"/>
      <c r="C42" s="165"/>
      <c r="D42" s="165">
        <v>80.599999999999994</v>
      </c>
      <c r="E42" s="162">
        <v>103</v>
      </c>
      <c r="F42" s="165"/>
      <c r="G42" s="178">
        <v>94.766416666666657</v>
      </c>
      <c r="H42" s="3"/>
      <c r="I42" s="164" t="s">
        <v>128</v>
      </c>
      <c r="J42" s="162"/>
      <c r="K42" s="162"/>
      <c r="L42" s="162">
        <v>11.6</v>
      </c>
      <c r="M42" s="169">
        <v>7</v>
      </c>
      <c r="N42" s="162"/>
      <c r="O42" s="180">
        <v>11.856748381828231</v>
      </c>
      <c r="P42" s="3"/>
      <c r="Q42" s="164" t="s">
        <v>128</v>
      </c>
      <c r="R42" s="162"/>
      <c r="S42" s="162"/>
      <c r="T42" s="162">
        <v>0.01</v>
      </c>
      <c r="U42" s="162">
        <v>0.05</v>
      </c>
      <c r="V42" s="162"/>
      <c r="W42" s="182">
        <v>0.31483</v>
      </c>
    </row>
    <row r="43" spans="1:23" x14ac:dyDescent="0.25">
      <c r="A43" s="164" t="s">
        <v>129</v>
      </c>
      <c r="B43" s="162"/>
      <c r="C43" s="165"/>
      <c r="D43" s="165">
        <v>84.9</v>
      </c>
      <c r="E43" s="162">
        <v>101</v>
      </c>
      <c r="F43" s="165"/>
      <c r="G43" s="178">
        <v>87.708833333333331</v>
      </c>
      <c r="H43" s="3"/>
      <c r="I43" s="164" t="s">
        <v>129</v>
      </c>
      <c r="J43" s="162"/>
      <c r="K43" s="162"/>
      <c r="L43" s="169">
        <v>6</v>
      </c>
      <c r="M43" s="169">
        <v>7</v>
      </c>
      <c r="N43" s="162"/>
      <c r="O43" s="180">
        <v>11.118227109881781</v>
      </c>
      <c r="P43" s="3"/>
      <c r="Q43" s="164" t="s">
        <v>129</v>
      </c>
      <c r="R43" s="162"/>
      <c r="S43" s="162"/>
      <c r="T43" s="162">
        <v>0.01</v>
      </c>
      <c r="U43" s="162">
        <v>0.06</v>
      </c>
      <c r="V43" s="162"/>
      <c r="W43" s="182">
        <v>0.22261</v>
      </c>
    </row>
    <row r="44" spans="1:23" x14ac:dyDescent="0.25">
      <c r="A44" s="70" t="s">
        <v>58</v>
      </c>
      <c r="B44" s="163"/>
      <c r="C44" s="166">
        <v>101.5</v>
      </c>
      <c r="D44" s="166">
        <v>82.6</v>
      </c>
      <c r="E44" s="163">
        <v>87</v>
      </c>
      <c r="F44" s="166">
        <v>119.8</v>
      </c>
      <c r="G44" s="179">
        <v>96.698583333333318</v>
      </c>
      <c r="H44" s="3"/>
      <c r="I44" s="70" t="s">
        <v>58</v>
      </c>
      <c r="J44" s="163"/>
      <c r="K44" s="163">
        <v>12.2</v>
      </c>
      <c r="L44" s="163">
        <v>9.6</v>
      </c>
      <c r="M44" s="18">
        <v>7</v>
      </c>
      <c r="N44" s="163">
        <v>12.8</v>
      </c>
      <c r="O44" s="181">
        <v>10.951347491510905</v>
      </c>
      <c r="P44" s="3"/>
      <c r="Q44" s="70" t="s">
        <v>58</v>
      </c>
      <c r="R44" s="163"/>
      <c r="S44" s="163">
        <v>0.51</v>
      </c>
      <c r="T44" s="163">
        <v>2.5000000000000001E-2</v>
      </c>
      <c r="U44" s="168">
        <v>0.2</v>
      </c>
      <c r="V44" s="163">
        <v>8.65</v>
      </c>
      <c r="W44" s="186">
        <v>0.23183999999999999</v>
      </c>
    </row>
    <row r="46" spans="1:23" x14ac:dyDescent="0.25">
      <c r="A46" s="187" t="s">
        <v>342</v>
      </c>
      <c r="B46" s="59" t="s">
        <v>332</v>
      </c>
      <c r="C46" s="171"/>
      <c r="D46" s="171"/>
      <c r="E46" s="171"/>
      <c r="F46" s="171"/>
      <c r="G46" s="171"/>
      <c r="H46" s="171"/>
      <c r="I46" s="188"/>
    </row>
    <row r="47" spans="1:23" x14ac:dyDescent="0.25">
      <c r="B47" s="171" t="s">
        <v>333</v>
      </c>
      <c r="C47" s="171"/>
      <c r="D47" s="171"/>
      <c r="E47" s="171" t="s">
        <v>345</v>
      </c>
      <c r="F47" s="171"/>
      <c r="G47" s="171"/>
      <c r="H47" s="171"/>
      <c r="I47" s="162"/>
    </row>
    <row r="48" spans="1:23" x14ac:dyDescent="0.25">
      <c r="B48" s="171" t="s">
        <v>334</v>
      </c>
      <c r="C48" s="171"/>
      <c r="D48" s="171"/>
      <c r="E48" s="171" t="s">
        <v>346</v>
      </c>
      <c r="F48" s="171"/>
      <c r="G48" s="171"/>
      <c r="H48" s="171"/>
      <c r="I48" s="162"/>
    </row>
    <row r="49" spans="1:12" x14ac:dyDescent="0.25">
      <c r="A49" s="3" t="s">
        <v>335</v>
      </c>
      <c r="B49" s="171" t="s">
        <v>328</v>
      </c>
      <c r="C49" s="171"/>
      <c r="D49" s="171"/>
      <c r="E49" s="171" t="s">
        <v>347</v>
      </c>
      <c r="F49" s="171"/>
      <c r="G49" s="171"/>
      <c r="H49" s="171"/>
      <c r="I49" s="162"/>
    </row>
    <row r="50" spans="1:12" x14ac:dyDescent="0.25">
      <c r="A50" s="3" t="s">
        <v>336</v>
      </c>
      <c r="B50" s="171" t="s">
        <v>329</v>
      </c>
      <c r="C50" s="171"/>
      <c r="D50" s="171"/>
      <c r="E50" s="171" t="s">
        <v>348</v>
      </c>
      <c r="F50" s="171"/>
      <c r="G50" s="171"/>
      <c r="H50" s="171"/>
      <c r="I50" s="162"/>
    </row>
    <row r="51" spans="1:12" x14ac:dyDescent="0.25">
      <c r="A51" s="3" t="s">
        <v>336</v>
      </c>
      <c r="B51" s="171" t="s">
        <v>330</v>
      </c>
      <c r="C51" s="171"/>
      <c r="D51" s="171"/>
      <c r="E51" s="171" t="s">
        <v>349</v>
      </c>
      <c r="F51" s="171"/>
      <c r="G51" s="171"/>
      <c r="H51" s="171"/>
      <c r="I51" s="162"/>
    </row>
    <row r="54" spans="1:12" ht="18.75" x14ac:dyDescent="0.3">
      <c r="A54" s="201" t="s">
        <v>341</v>
      </c>
      <c r="B54" s="202"/>
      <c r="C54" s="202"/>
      <c r="D54" s="202"/>
      <c r="E54" s="202"/>
      <c r="F54" s="202"/>
      <c r="G54" s="202"/>
      <c r="H54" s="202"/>
      <c r="I54" s="202"/>
      <c r="J54" s="202"/>
      <c r="K54" s="203"/>
    </row>
    <row r="55" spans="1:12" ht="60" x14ac:dyDescent="0.25">
      <c r="A55" s="175" t="s">
        <v>325</v>
      </c>
      <c r="B55" s="176" t="s">
        <v>339</v>
      </c>
      <c r="C55" s="66" t="s">
        <v>375</v>
      </c>
      <c r="D55" s="161"/>
      <c r="E55" s="175" t="s">
        <v>337</v>
      </c>
      <c r="F55" s="176" t="s">
        <v>339</v>
      </c>
      <c r="G55" s="66" t="s">
        <v>375</v>
      </c>
      <c r="H55" s="161"/>
      <c r="I55" s="177" t="s">
        <v>331</v>
      </c>
      <c r="J55" s="176" t="s">
        <v>339</v>
      </c>
      <c r="K55" s="66" t="s">
        <v>375</v>
      </c>
      <c r="L55" s="161"/>
    </row>
    <row r="56" spans="1:12" x14ac:dyDescent="0.25">
      <c r="A56" s="172" t="s">
        <v>212</v>
      </c>
      <c r="B56" s="165">
        <v>87</v>
      </c>
      <c r="C56" s="178">
        <v>84.825666666666663</v>
      </c>
      <c r="E56" s="173" t="s">
        <v>212</v>
      </c>
      <c r="F56" s="162">
        <v>6.5</v>
      </c>
      <c r="G56" s="180">
        <v>9.7527654554039724</v>
      </c>
      <c r="I56" s="173" t="s">
        <v>212</v>
      </c>
      <c r="J56" s="162">
        <v>2.1000000000000001E-2</v>
      </c>
      <c r="K56" s="182">
        <v>2.443E-2</v>
      </c>
    </row>
    <row r="57" spans="1:12" x14ac:dyDescent="0.25">
      <c r="A57" s="173" t="s">
        <v>215</v>
      </c>
      <c r="B57" s="165">
        <v>103.3</v>
      </c>
      <c r="C57" s="178">
        <v>89.834083333333339</v>
      </c>
      <c r="E57" s="173" t="s">
        <v>215</v>
      </c>
      <c r="F57" s="162">
        <v>3.4</v>
      </c>
      <c r="G57" s="180">
        <v>7.3122396312434512</v>
      </c>
      <c r="I57" s="173" t="s">
        <v>215</v>
      </c>
      <c r="J57" s="162">
        <v>2.5999999999999999E-2</v>
      </c>
      <c r="K57" s="182">
        <v>2.1909999999999999E-2</v>
      </c>
    </row>
    <row r="58" spans="1:12" x14ac:dyDescent="0.25">
      <c r="A58" s="173" t="s">
        <v>216</v>
      </c>
      <c r="B58" s="165">
        <v>99.2</v>
      </c>
      <c r="C58" s="178">
        <v>88.056666666666658</v>
      </c>
      <c r="E58" s="173" t="s">
        <v>216</v>
      </c>
      <c r="F58" s="162">
        <v>5.0999999999999996</v>
      </c>
      <c r="G58" s="180">
        <v>5.4562415377105298</v>
      </c>
      <c r="I58" s="173" t="s">
        <v>216</v>
      </c>
      <c r="J58" s="162">
        <v>1.7999999999999999E-2</v>
      </c>
      <c r="K58" s="182">
        <v>1.7979999999999999E-2</v>
      </c>
    </row>
    <row r="59" spans="1:12" x14ac:dyDescent="0.25">
      <c r="A59" s="173" t="s">
        <v>213</v>
      </c>
      <c r="B59" s="165">
        <v>106.4</v>
      </c>
      <c r="C59" s="178">
        <v>86.520833333333329</v>
      </c>
      <c r="E59" s="173" t="s">
        <v>213</v>
      </c>
      <c r="F59" s="162">
        <v>7.8</v>
      </c>
      <c r="G59" s="180">
        <v>6.7602726737557228</v>
      </c>
      <c r="I59" s="173" t="s">
        <v>213</v>
      </c>
      <c r="J59" s="162">
        <v>8.9999999999999993E-3</v>
      </c>
      <c r="K59" s="182">
        <v>2.5329999999999998E-2</v>
      </c>
    </row>
    <row r="60" spans="1:12" x14ac:dyDescent="0.25">
      <c r="A60" s="173" t="s">
        <v>217</v>
      </c>
      <c r="B60" s="165">
        <v>104.3</v>
      </c>
      <c r="C60" s="178">
        <v>86.829833333333326</v>
      </c>
      <c r="E60" s="173" t="s">
        <v>217</v>
      </c>
      <c r="F60" s="162">
        <v>7.2</v>
      </c>
      <c r="G60" s="180">
        <v>7.7837681466948831</v>
      </c>
      <c r="I60" s="173" t="s">
        <v>217</v>
      </c>
      <c r="J60" s="162">
        <v>3.5999999999999997E-2</v>
      </c>
      <c r="K60" s="182">
        <v>2.2749999999999999E-2</v>
      </c>
    </row>
    <row r="61" spans="1:12" x14ac:dyDescent="0.25">
      <c r="A61" s="173" t="s">
        <v>214</v>
      </c>
      <c r="B61" s="165">
        <v>105.1</v>
      </c>
      <c r="C61" s="178">
        <v>73.538750000000007</v>
      </c>
      <c r="E61" s="173" t="s">
        <v>214</v>
      </c>
      <c r="F61" s="162">
        <v>3.3</v>
      </c>
      <c r="G61" s="180">
        <v>5.7423428631391333</v>
      </c>
      <c r="I61" s="173" t="s">
        <v>214</v>
      </c>
      <c r="J61" s="162">
        <v>2.1000000000000001E-2</v>
      </c>
      <c r="K61" s="182">
        <v>1.427E-2</v>
      </c>
    </row>
    <row r="62" spans="1:12" x14ac:dyDescent="0.25">
      <c r="A62" s="173" t="s">
        <v>218</v>
      </c>
      <c r="B62" s="165">
        <v>107.5</v>
      </c>
      <c r="C62" s="178">
        <v>78.088083333333344</v>
      </c>
      <c r="E62" s="173" t="s">
        <v>218</v>
      </c>
      <c r="F62" s="162">
        <v>6.1</v>
      </c>
      <c r="G62" s="180">
        <v>6.8855079819652163</v>
      </c>
      <c r="I62" s="173" t="s">
        <v>218</v>
      </c>
      <c r="J62" s="162">
        <v>2.5000000000000001E-2</v>
      </c>
      <c r="K62" s="182">
        <v>2.4829999999999998E-2</v>
      </c>
    </row>
    <row r="63" spans="1:12" x14ac:dyDescent="0.25">
      <c r="A63" s="173" t="s">
        <v>219</v>
      </c>
      <c r="B63" s="165">
        <v>97.9</v>
      </c>
      <c r="C63" s="178">
        <v>88.457999999999998</v>
      </c>
      <c r="E63" s="173" t="s">
        <v>219</v>
      </c>
      <c r="F63" s="162">
        <v>7.3</v>
      </c>
      <c r="G63" s="180">
        <v>5.5020712328855108</v>
      </c>
      <c r="I63" s="173" t="s">
        <v>219</v>
      </c>
      <c r="J63" s="162">
        <v>2.3E-2</v>
      </c>
      <c r="K63" s="182">
        <v>2.2089999999999999E-2</v>
      </c>
    </row>
    <row r="64" spans="1:12" x14ac:dyDescent="0.25">
      <c r="A64" s="173" t="s">
        <v>221</v>
      </c>
      <c r="B64" s="165">
        <v>102.9</v>
      </c>
      <c r="C64" s="178">
        <v>87.341833333333341</v>
      </c>
      <c r="E64" s="173" t="s">
        <v>221</v>
      </c>
      <c r="F64" s="162">
        <v>2.8</v>
      </c>
      <c r="G64" s="180">
        <v>6.4425381190158522</v>
      </c>
      <c r="I64" s="173" t="s">
        <v>221</v>
      </c>
      <c r="J64" s="162">
        <v>2.1000000000000001E-2</v>
      </c>
      <c r="K64" s="182">
        <v>2.2499999999999999E-2</v>
      </c>
    </row>
    <row r="65" spans="1:11" x14ac:dyDescent="0.25">
      <c r="A65" s="173" t="s">
        <v>220</v>
      </c>
      <c r="B65" s="165">
        <v>107.5</v>
      </c>
      <c r="C65" s="178">
        <v>85.517083333333332</v>
      </c>
      <c r="E65" s="173" t="s">
        <v>220</v>
      </c>
      <c r="F65" s="162">
        <v>2.2000000000000002</v>
      </c>
      <c r="G65" s="180">
        <v>7.0585335238739182</v>
      </c>
      <c r="I65" s="173" t="s">
        <v>220</v>
      </c>
      <c r="J65" s="162">
        <v>1.2E-2</v>
      </c>
      <c r="K65" s="182">
        <v>2.0590000000000001E-2</v>
      </c>
    </row>
    <row r="66" spans="1:11" x14ac:dyDescent="0.25">
      <c r="A66" s="173" t="s">
        <v>368</v>
      </c>
      <c r="B66" s="165">
        <v>104.8</v>
      </c>
      <c r="C66" s="178">
        <v>79.621583333333334</v>
      </c>
      <c r="E66" s="173" t="s">
        <v>368</v>
      </c>
      <c r="F66" s="162">
        <v>5.9</v>
      </c>
      <c r="G66" s="180">
        <v>11.474854251624741</v>
      </c>
      <c r="I66" s="173" t="s">
        <v>368</v>
      </c>
      <c r="J66" s="162">
        <v>1.9E-2</v>
      </c>
      <c r="K66" s="182">
        <v>1.934E-2</v>
      </c>
    </row>
    <row r="67" spans="1:11" x14ac:dyDescent="0.25">
      <c r="A67" s="173" t="s">
        <v>369</v>
      </c>
      <c r="B67" s="165">
        <v>114.1</v>
      </c>
      <c r="C67" s="178">
        <v>80.484000000000009</v>
      </c>
      <c r="E67" s="173" t="s">
        <v>369</v>
      </c>
      <c r="F67" s="162">
        <v>7.7</v>
      </c>
      <c r="G67" s="180">
        <v>5.517167420420364</v>
      </c>
      <c r="I67" s="173" t="s">
        <v>369</v>
      </c>
      <c r="J67" s="162">
        <v>1.4999999999999999E-2</v>
      </c>
      <c r="K67" s="182">
        <v>1.124E-2</v>
      </c>
    </row>
    <row r="68" spans="1:11" x14ac:dyDescent="0.25">
      <c r="A68" s="173" t="s">
        <v>222</v>
      </c>
      <c r="B68" s="165">
        <v>107.3</v>
      </c>
      <c r="C68" s="178">
        <v>84.17091666666667</v>
      </c>
      <c r="E68" s="173" t="s">
        <v>222</v>
      </c>
      <c r="F68" s="169">
        <v>4</v>
      </c>
      <c r="G68" s="180">
        <v>5.9756616587742153</v>
      </c>
      <c r="I68" s="173" t="s">
        <v>222</v>
      </c>
      <c r="J68" s="162">
        <v>3.9E-2</v>
      </c>
      <c r="K68" s="182">
        <v>3.6840000000000005E-2</v>
      </c>
    </row>
    <row r="69" spans="1:11" x14ac:dyDescent="0.25">
      <c r="A69" s="173" t="s">
        <v>227</v>
      </c>
      <c r="B69" s="165">
        <v>107.8</v>
      </c>
      <c r="C69" s="178">
        <v>84.979250000000008</v>
      </c>
      <c r="E69" s="173" t="s">
        <v>227</v>
      </c>
      <c r="F69" s="162">
        <v>3.7</v>
      </c>
      <c r="G69" s="180">
        <v>5.5037782331815821</v>
      </c>
      <c r="I69" s="173" t="s">
        <v>227</v>
      </c>
      <c r="J69" s="162">
        <v>1.9E-2</v>
      </c>
      <c r="K69" s="182">
        <v>3.703E-2</v>
      </c>
    </row>
    <row r="70" spans="1:11" x14ac:dyDescent="0.25">
      <c r="A70" s="173" t="s">
        <v>225</v>
      </c>
      <c r="B70" s="165">
        <v>92.9</v>
      </c>
      <c r="C70" s="178">
        <v>90.821916666666652</v>
      </c>
      <c r="E70" s="173" t="s">
        <v>225</v>
      </c>
      <c r="F70" s="162">
        <v>9.8000000000000007</v>
      </c>
      <c r="G70" s="180">
        <v>6.4368378175370555</v>
      </c>
      <c r="I70" s="173" t="s">
        <v>225</v>
      </c>
      <c r="J70" s="162">
        <v>4.2999999999999997E-2</v>
      </c>
      <c r="K70" s="182">
        <v>2.401E-2</v>
      </c>
    </row>
    <row r="71" spans="1:11" x14ac:dyDescent="0.25">
      <c r="A71" s="173" t="s">
        <v>228</v>
      </c>
      <c r="B71" s="165">
        <v>108.3</v>
      </c>
      <c r="C71" s="178">
        <v>88.195416666666674</v>
      </c>
      <c r="E71" s="173" t="s">
        <v>228</v>
      </c>
      <c r="F71" s="162">
        <v>5.2</v>
      </c>
      <c r="G71" s="180">
        <v>7.334465964591284</v>
      </c>
      <c r="I71" s="173" t="s">
        <v>228</v>
      </c>
      <c r="J71" s="162">
        <v>2.1000000000000001E-2</v>
      </c>
      <c r="K71" s="182">
        <v>2.402E-2</v>
      </c>
    </row>
    <row r="72" spans="1:11" x14ac:dyDescent="0.25">
      <c r="A72" s="173" t="s">
        <v>226</v>
      </c>
      <c r="B72" s="165">
        <v>96.8</v>
      </c>
      <c r="C72" s="178">
        <v>78.707750000000004</v>
      </c>
      <c r="E72" s="173" t="s">
        <v>226</v>
      </c>
      <c r="F72" s="162">
        <v>4.3</v>
      </c>
      <c r="G72" s="180">
        <v>10.880808592583751</v>
      </c>
      <c r="I72" s="173" t="s">
        <v>226</v>
      </c>
      <c r="J72" s="170">
        <v>0.04</v>
      </c>
      <c r="K72" s="182">
        <v>2.2409999999999999E-2</v>
      </c>
    </row>
    <row r="73" spans="1:11" x14ac:dyDescent="0.25">
      <c r="A73" s="173" t="s">
        <v>230</v>
      </c>
      <c r="B73" s="165">
        <v>98.6</v>
      </c>
      <c r="C73" s="178">
        <v>80.295750000000012</v>
      </c>
      <c r="E73" s="173" t="s">
        <v>230</v>
      </c>
      <c r="F73" s="162">
        <v>1.6</v>
      </c>
      <c r="G73" s="180">
        <v>6.4661407708422143</v>
      </c>
      <c r="I73" s="173" t="s">
        <v>230</v>
      </c>
      <c r="J73" s="162">
        <v>1.6E-2</v>
      </c>
      <c r="K73" s="182">
        <v>1.9559999999999998E-2</v>
      </c>
    </row>
    <row r="74" spans="1:11" x14ac:dyDescent="0.25">
      <c r="A74" s="173" t="s">
        <v>229</v>
      </c>
      <c r="B74" s="165">
        <v>100.5</v>
      </c>
      <c r="C74" s="178">
        <v>84.270416666666677</v>
      </c>
      <c r="E74" s="173" t="s">
        <v>229</v>
      </c>
      <c r="F74" s="162">
        <v>6.8</v>
      </c>
      <c r="G74" s="180">
        <v>8.3356562347053291</v>
      </c>
      <c r="I74" s="173" t="s">
        <v>229</v>
      </c>
      <c r="J74" s="162">
        <v>3.9E-2</v>
      </c>
      <c r="K74" s="182">
        <v>2.12E-2</v>
      </c>
    </row>
    <row r="75" spans="1:11" x14ac:dyDescent="0.25">
      <c r="A75" s="173" t="s">
        <v>231</v>
      </c>
      <c r="B75" s="165">
        <v>103.1</v>
      </c>
      <c r="C75" s="178">
        <v>83.00866666666667</v>
      </c>
      <c r="E75" s="173" t="s">
        <v>231</v>
      </c>
      <c r="F75" s="162">
        <v>9.9</v>
      </c>
      <c r="G75" s="180">
        <v>8.0172285162917909</v>
      </c>
      <c r="I75" s="173" t="s">
        <v>231</v>
      </c>
      <c r="J75" s="162">
        <v>1.6E-2</v>
      </c>
      <c r="K75" s="182">
        <v>2.0420000000000001E-2</v>
      </c>
    </row>
    <row r="76" spans="1:11" x14ac:dyDescent="0.25">
      <c r="A76" s="173" t="s">
        <v>232</v>
      </c>
      <c r="B76" s="165">
        <v>105.3</v>
      </c>
      <c r="C76" s="178">
        <v>84.258250000000004</v>
      </c>
      <c r="E76" s="173" t="s">
        <v>232</v>
      </c>
      <c r="F76" s="162">
        <v>6.1</v>
      </c>
      <c r="G76" s="180">
        <v>6.3669925462357879</v>
      </c>
      <c r="I76" s="173" t="s">
        <v>232</v>
      </c>
      <c r="J76" s="162">
        <v>2.7E-2</v>
      </c>
      <c r="K76" s="182">
        <v>1.3810000000000001E-2</v>
      </c>
    </row>
    <row r="77" spans="1:11" x14ac:dyDescent="0.25">
      <c r="A77" s="173" t="s">
        <v>233</v>
      </c>
      <c r="B77" s="165">
        <v>103.6</v>
      </c>
      <c r="C77" s="178">
        <v>89.76983333333331</v>
      </c>
      <c r="E77" s="173" t="s">
        <v>233</v>
      </c>
      <c r="F77" s="162">
        <v>3.6</v>
      </c>
      <c r="G77" s="180">
        <v>10.051488183891394</v>
      </c>
      <c r="I77" s="173" t="s">
        <v>233</v>
      </c>
      <c r="J77" s="162">
        <v>1.4999999999999999E-2</v>
      </c>
      <c r="K77" s="182">
        <v>2.334E-2</v>
      </c>
    </row>
    <row r="78" spans="1:11" x14ac:dyDescent="0.25">
      <c r="A78" s="173" t="s">
        <v>234</v>
      </c>
      <c r="B78" s="165">
        <v>116.9</v>
      </c>
      <c r="C78" s="178">
        <v>89.526750000000007</v>
      </c>
      <c r="E78" s="173" t="s">
        <v>234</v>
      </c>
      <c r="F78" s="162">
        <v>12.5</v>
      </c>
      <c r="G78" s="180">
        <v>6.4583284948899218</v>
      </c>
      <c r="I78" s="173" t="s">
        <v>234</v>
      </c>
      <c r="J78" s="162">
        <v>3.9E-2</v>
      </c>
      <c r="K78" s="182">
        <v>2.2100000000000002E-2</v>
      </c>
    </row>
    <row r="79" spans="1:11" x14ac:dyDescent="0.25">
      <c r="A79" s="173" t="s">
        <v>249</v>
      </c>
      <c r="B79" s="165">
        <v>103.1</v>
      </c>
      <c r="C79" s="178">
        <v>89.722833333333341</v>
      </c>
      <c r="E79" s="173" t="s">
        <v>249</v>
      </c>
      <c r="F79" s="162">
        <v>3.2</v>
      </c>
      <c r="G79" s="180">
        <v>6.0658929655103657</v>
      </c>
      <c r="I79" s="173" t="s">
        <v>249</v>
      </c>
      <c r="J79" s="162">
        <v>3.2000000000000001E-2</v>
      </c>
      <c r="K79" s="182">
        <v>1.3609999999999999E-2</v>
      </c>
    </row>
    <row r="80" spans="1:11" x14ac:dyDescent="0.25">
      <c r="A80" s="173" t="s">
        <v>370</v>
      </c>
      <c r="B80" s="165">
        <v>68.400000000000006</v>
      </c>
      <c r="C80" s="178">
        <v>87.275166666666678</v>
      </c>
      <c r="E80" s="173" t="s">
        <v>370</v>
      </c>
      <c r="F80" s="162">
        <v>7.9</v>
      </c>
      <c r="G80" s="180">
        <v>7.2561362097853896</v>
      </c>
      <c r="I80" s="173" t="s">
        <v>370</v>
      </c>
      <c r="J80" s="162">
        <v>3.2000000000000001E-2</v>
      </c>
      <c r="K80" s="182">
        <v>2.3370000000000002E-2</v>
      </c>
    </row>
    <row r="81" spans="1:11" x14ac:dyDescent="0.25">
      <c r="A81" s="173" t="s">
        <v>235</v>
      </c>
      <c r="B81" s="165">
        <v>93</v>
      </c>
      <c r="C81" s="178">
        <v>88.747833333333332</v>
      </c>
      <c r="E81" s="173" t="s">
        <v>235</v>
      </c>
      <c r="F81" s="162">
        <v>9.8000000000000007</v>
      </c>
      <c r="G81" s="180">
        <v>6.4773318176362196</v>
      </c>
      <c r="I81" s="173" t="s">
        <v>235</v>
      </c>
      <c r="J81" s="162">
        <v>3.4000000000000002E-2</v>
      </c>
      <c r="K81" s="182">
        <v>2.0500000000000001E-2</v>
      </c>
    </row>
    <row r="82" spans="1:11" x14ac:dyDescent="0.25">
      <c r="A82" s="174" t="s">
        <v>236</v>
      </c>
      <c r="B82" s="166">
        <v>103.4</v>
      </c>
      <c r="C82" s="179">
        <v>89.331749999999985</v>
      </c>
      <c r="E82" s="174" t="s">
        <v>236</v>
      </c>
      <c r="F82" s="163">
        <v>8.8000000000000007</v>
      </c>
      <c r="G82" s="181">
        <v>6.0335670850043641</v>
      </c>
      <c r="I82" s="174" t="s">
        <v>236</v>
      </c>
      <c r="J82" s="163">
        <v>4.1000000000000002E-2</v>
      </c>
      <c r="K82" s="186">
        <v>2.2420000000000002E-2</v>
      </c>
    </row>
    <row r="84" spans="1:11" x14ac:dyDescent="0.25">
      <c r="B84" s="1" t="s">
        <v>340</v>
      </c>
    </row>
    <row r="85" spans="1:11" x14ac:dyDescent="0.25">
      <c r="B85" t="s">
        <v>339</v>
      </c>
      <c r="E85" t="s">
        <v>344</v>
      </c>
    </row>
  </sheetData>
  <mergeCells count="2">
    <mergeCell ref="A5:W5"/>
    <mergeCell ref="A54:K5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2F10-FBCD-429C-BB6D-5977D84A8899}">
  <dimension ref="A1:W135"/>
  <sheetViews>
    <sheetView zoomScaleNormal="100" workbookViewId="0">
      <pane xSplit="1" ySplit="6" topLeftCell="B7" activePane="bottomRight" state="frozen"/>
      <selection pane="topRight" activeCell="C1" sqref="C1"/>
      <selection pane="bottomLeft" activeCell="A3" sqref="A3"/>
      <selection pane="bottomRight" activeCell="A2" sqref="A2"/>
    </sheetView>
  </sheetViews>
  <sheetFormatPr defaultColWidth="8.85546875" defaultRowHeight="15" x14ac:dyDescent="0.25"/>
  <cols>
    <col min="1" max="1" width="14.140625" customWidth="1"/>
    <col min="2" max="2" width="13.85546875" customWidth="1"/>
    <col min="3" max="3" width="20.140625" bestFit="1" customWidth="1"/>
    <col min="4" max="4" width="12.28515625" customWidth="1"/>
    <col min="5" max="5" width="12" bestFit="1" customWidth="1"/>
    <col min="19" max="23" width="9.7109375" bestFit="1" customWidth="1"/>
  </cols>
  <sheetData>
    <row r="1" spans="1:23" x14ac:dyDescent="0.25">
      <c r="A1" s="1" t="s">
        <v>308</v>
      </c>
    </row>
    <row r="3" spans="1:23" x14ac:dyDescent="0.25">
      <c r="A3" s="1" t="s">
        <v>374</v>
      </c>
    </row>
    <row r="4" spans="1:23" x14ac:dyDescent="0.25">
      <c r="B4" s="101"/>
      <c r="C4" s="101"/>
      <c r="D4" s="204" t="s">
        <v>299</v>
      </c>
      <c r="E4" s="205"/>
      <c r="F4" s="205"/>
      <c r="G4" s="205"/>
      <c r="H4" s="205"/>
      <c r="I4" s="205"/>
      <c r="J4" s="205"/>
      <c r="K4" s="205"/>
      <c r="L4" s="205"/>
      <c r="M4" s="205"/>
      <c r="N4" s="205"/>
      <c r="O4" s="205"/>
      <c r="P4" s="205"/>
      <c r="Q4" s="205"/>
      <c r="R4" s="206"/>
      <c r="S4" s="207" t="s">
        <v>307</v>
      </c>
      <c r="T4" s="208"/>
      <c r="U4" s="208"/>
      <c r="V4" s="208"/>
      <c r="W4" s="209"/>
    </row>
    <row r="5" spans="1:23" ht="26.25" customHeight="1" x14ac:dyDescent="0.25">
      <c r="A5" s="75" t="s">
        <v>145</v>
      </c>
      <c r="B5" s="76" t="s">
        <v>146</v>
      </c>
      <c r="C5" s="155" t="s">
        <v>287</v>
      </c>
      <c r="D5" s="119">
        <v>1</v>
      </c>
      <c r="E5" s="119">
        <v>2</v>
      </c>
      <c r="F5" s="119">
        <v>3</v>
      </c>
      <c r="G5" s="119">
        <v>4</v>
      </c>
      <c r="H5" s="119">
        <v>5</v>
      </c>
      <c r="I5" s="119">
        <v>6</v>
      </c>
      <c r="J5" s="119">
        <v>7</v>
      </c>
      <c r="K5" s="120">
        <v>8</v>
      </c>
      <c r="L5" s="120">
        <v>9</v>
      </c>
      <c r="M5" s="120">
        <v>10</v>
      </c>
      <c r="N5" s="120">
        <v>11</v>
      </c>
      <c r="O5" s="120">
        <v>12</v>
      </c>
      <c r="P5" s="120">
        <v>13</v>
      </c>
      <c r="Q5" s="120">
        <v>14</v>
      </c>
      <c r="R5" s="120">
        <v>15</v>
      </c>
      <c r="S5" s="121" t="s">
        <v>300</v>
      </c>
      <c r="T5" s="120" t="s">
        <v>301</v>
      </c>
      <c r="U5" s="120" t="s">
        <v>302</v>
      </c>
      <c r="V5" s="120" t="s">
        <v>303</v>
      </c>
      <c r="W5" s="122" t="s">
        <v>304</v>
      </c>
    </row>
    <row r="6" spans="1:23" x14ac:dyDescent="0.25">
      <c r="A6" s="75" t="s">
        <v>141</v>
      </c>
      <c r="B6" s="76" t="s">
        <v>141</v>
      </c>
      <c r="C6" s="104" t="s">
        <v>76</v>
      </c>
      <c r="D6" s="105" t="s">
        <v>90</v>
      </c>
      <c r="E6" s="105" t="s">
        <v>90</v>
      </c>
      <c r="F6" s="105" t="s">
        <v>90</v>
      </c>
      <c r="G6" s="105" t="s">
        <v>90</v>
      </c>
      <c r="H6" s="105" t="s">
        <v>90</v>
      </c>
      <c r="I6" s="105" t="s">
        <v>90</v>
      </c>
      <c r="J6" s="105" t="s">
        <v>90</v>
      </c>
      <c r="K6" s="105" t="s">
        <v>90</v>
      </c>
      <c r="L6" s="105" t="s">
        <v>90</v>
      </c>
      <c r="M6" s="105" t="s">
        <v>90</v>
      </c>
      <c r="N6" s="105" t="s">
        <v>90</v>
      </c>
      <c r="O6" s="105" t="s">
        <v>90</v>
      </c>
      <c r="P6" s="105" t="s">
        <v>90</v>
      </c>
      <c r="Q6" s="105" t="s">
        <v>90</v>
      </c>
      <c r="R6" s="105" t="s">
        <v>90</v>
      </c>
      <c r="S6" s="118" t="s">
        <v>90</v>
      </c>
      <c r="T6" s="105" t="s">
        <v>90</v>
      </c>
      <c r="U6" s="105" t="s">
        <v>90</v>
      </c>
      <c r="V6" s="105" t="s">
        <v>90</v>
      </c>
      <c r="W6" s="106" t="s">
        <v>90</v>
      </c>
    </row>
    <row r="7" spans="1:23" x14ac:dyDescent="0.25">
      <c r="A7" s="46">
        <v>8.9180000000000009E-2</v>
      </c>
      <c r="B7" s="45">
        <v>0.29429</v>
      </c>
      <c r="C7" s="107" t="s">
        <v>106</v>
      </c>
      <c r="D7" s="112" t="s">
        <v>285</v>
      </c>
      <c r="E7" s="123" t="s">
        <v>285</v>
      </c>
      <c r="F7" s="123" t="s">
        <v>285</v>
      </c>
      <c r="G7" s="123" t="s">
        <v>285</v>
      </c>
      <c r="H7" s="123" t="s">
        <v>285</v>
      </c>
      <c r="I7" s="123" t="s">
        <v>285</v>
      </c>
      <c r="J7" s="123" t="s">
        <v>285</v>
      </c>
      <c r="K7" s="14" t="s">
        <v>285</v>
      </c>
      <c r="L7" s="14" t="s">
        <v>285</v>
      </c>
      <c r="M7" s="14" t="s">
        <v>285</v>
      </c>
      <c r="N7" s="14" t="s">
        <v>285</v>
      </c>
      <c r="O7" s="14" t="s">
        <v>285</v>
      </c>
      <c r="P7" s="14" t="s">
        <v>285</v>
      </c>
      <c r="Q7" s="14" t="s">
        <v>285</v>
      </c>
      <c r="R7" s="14" t="s">
        <v>285</v>
      </c>
      <c r="S7" s="124" t="s">
        <v>285</v>
      </c>
      <c r="T7" s="14" t="s">
        <v>285</v>
      </c>
      <c r="U7" s="14" t="s">
        <v>285</v>
      </c>
      <c r="V7" s="14" t="s">
        <v>285</v>
      </c>
      <c r="W7" s="125" t="s">
        <v>285</v>
      </c>
    </row>
    <row r="8" spans="1:23" x14ac:dyDescent="0.25">
      <c r="A8" s="46">
        <v>1.0289999999999999E-2</v>
      </c>
      <c r="B8" s="45">
        <v>3.3950000000000001E-2</v>
      </c>
      <c r="C8" s="108" t="s">
        <v>9</v>
      </c>
      <c r="D8" s="113" t="s">
        <v>285</v>
      </c>
      <c r="E8" s="102" t="s">
        <v>285</v>
      </c>
      <c r="F8" s="102" t="s">
        <v>285</v>
      </c>
      <c r="G8" s="102" t="s">
        <v>285</v>
      </c>
      <c r="H8" s="102" t="s">
        <v>285</v>
      </c>
      <c r="I8" s="102" t="s">
        <v>285</v>
      </c>
      <c r="J8" s="102" t="s">
        <v>285</v>
      </c>
      <c r="K8" s="126" t="s">
        <v>285</v>
      </c>
      <c r="L8" s="126" t="s">
        <v>285</v>
      </c>
      <c r="M8" s="126" t="s">
        <v>285</v>
      </c>
      <c r="N8" s="126" t="s">
        <v>285</v>
      </c>
      <c r="O8" s="126" t="s">
        <v>285</v>
      </c>
      <c r="P8" s="126" t="s">
        <v>285</v>
      </c>
      <c r="Q8" s="126" t="s">
        <v>285</v>
      </c>
      <c r="R8" s="126" t="s">
        <v>285</v>
      </c>
      <c r="S8" s="127" t="s">
        <v>285</v>
      </c>
      <c r="T8" s="126" t="s">
        <v>285</v>
      </c>
      <c r="U8" s="126" t="s">
        <v>285</v>
      </c>
      <c r="V8" s="126" t="s">
        <v>285</v>
      </c>
      <c r="W8" s="128" t="s">
        <v>285</v>
      </c>
    </row>
    <row r="9" spans="1:23" x14ac:dyDescent="0.25">
      <c r="A9" s="46">
        <v>6.2599999999999999E-3</v>
      </c>
      <c r="B9" s="45">
        <v>2.0670000000000001E-2</v>
      </c>
      <c r="C9" s="108" t="s">
        <v>10</v>
      </c>
      <c r="D9" s="113" t="s">
        <v>285</v>
      </c>
      <c r="E9" s="102" t="s">
        <v>285</v>
      </c>
      <c r="F9" s="102" t="s">
        <v>285</v>
      </c>
      <c r="G9" s="102" t="s">
        <v>285</v>
      </c>
      <c r="H9" s="102" t="s">
        <v>285</v>
      </c>
      <c r="I9" s="102" t="s">
        <v>285</v>
      </c>
      <c r="J9" s="102" t="s">
        <v>285</v>
      </c>
      <c r="K9" s="126" t="s">
        <v>285</v>
      </c>
      <c r="L9" s="126" t="s">
        <v>285</v>
      </c>
      <c r="M9" s="126" t="s">
        <v>285</v>
      </c>
      <c r="N9" s="126" t="s">
        <v>285</v>
      </c>
      <c r="O9" s="126" t="s">
        <v>285</v>
      </c>
      <c r="P9" s="126" t="s">
        <v>285</v>
      </c>
      <c r="Q9" s="126" t="s">
        <v>285</v>
      </c>
      <c r="R9" s="126" t="s">
        <v>285</v>
      </c>
      <c r="S9" s="127" t="s">
        <v>285</v>
      </c>
      <c r="T9" s="126" t="s">
        <v>285</v>
      </c>
      <c r="U9" s="126" t="s">
        <v>285</v>
      </c>
      <c r="V9" s="126" t="s">
        <v>285</v>
      </c>
      <c r="W9" s="128" t="s">
        <v>285</v>
      </c>
    </row>
    <row r="10" spans="1:23" x14ac:dyDescent="0.25">
      <c r="A10" s="46">
        <v>1.154E-2</v>
      </c>
      <c r="B10" s="45">
        <v>3.8100000000000002E-2</v>
      </c>
      <c r="C10" s="108" t="s">
        <v>11</v>
      </c>
      <c r="D10" s="113" t="s">
        <v>285</v>
      </c>
      <c r="E10" s="102" t="s">
        <v>285</v>
      </c>
      <c r="F10" s="102" t="s">
        <v>285</v>
      </c>
      <c r="G10" s="102" t="s">
        <v>285</v>
      </c>
      <c r="H10" s="102" t="s">
        <v>285</v>
      </c>
      <c r="I10" s="102" t="s">
        <v>285</v>
      </c>
      <c r="J10" s="102" t="s">
        <v>285</v>
      </c>
      <c r="K10" s="126" t="s">
        <v>285</v>
      </c>
      <c r="L10" s="126" t="s">
        <v>285</v>
      </c>
      <c r="M10" s="126" t="s">
        <v>285</v>
      </c>
      <c r="N10" s="126" t="s">
        <v>285</v>
      </c>
      <c r="O10" s="126" t="s">
        <v>285</v>
      </c>
      <c r="P10" s="126" t="s">
        <v>285</v>
      </c>
      <c r="Q10" s="126" t="s">
        <v>285</v>
      </c>
      <c r="R10" s="126" t="s">
        <v>285</v>
      </c>
      <c r="S10" s="127" t="s">
        <v>285</v>
      </c>
      <c r="T10" s="126" t="s">
        <v>285</v>
      </c>
      <c r="U10" s="126" t="s">
        <v>285</v>
      </c>
      <c r="V10" s="126" t="s">
        <v>285</v>
      </c>
      <c r="W10" s="128" t="s">
        <v>285</v>
      </c>
    </row>
    <row r="11" spans="1:23" x14ac:dyDescent="0.25">
      <c r="A11" s="46">
        <v>5.8200000000000005E-3</v>
      </c>
      <c r="B11" s="45">
        <v>1.9210000000000001E-2</v>
      </c>
      <c r="C11" s="108" t="s">
        <v>12</v>
      </c>
      <c r="D11" s="113" t="s">
        <v>285</v>
      </c>
      <c r="E11" s="102" t="s">
        <v>285</v>
      </c>
      <c r="F11" s="102" t="s">
        <v>285</v>
      </c>
      <c r="G11" s="102" t="s">
        <v>285</v>
      </c>
      <c r="H11" s="102" t="s">
        <v>285</v>
      </c>
      <c r="I11" s="102" t="s">
        <v>285</v>
      </c>
      <c r="J11" s="102" t="s">
        <v>285</v>
      </c>
      <c r="K11" s="126" t="s">
        <v>285</v>
      </c>
      <c r="L11" s="126" t="s">
        <v>285</v>
      </c>
      <c r="M11" s="126" t="s">
        <v>285</v>
      </c>
      <c r="N11" s="126" t="s">
        <v>285</v>
      </c>
      <c r="O11" s="126" t="s">
        <v>285</v>
      </c>
      <c r="P11" s="126" t="s">
        <v>285</v>
      </c>
      <c r="Q11" s="126" t="s">
        <v>285</v>
      </c>
      <c r="R11" s="126" t="s">
        <v>285</v>
      </c>
      <c r="S11" s="127" t="s">
        <v>285</v>
      </c>
      <c r="T11" s="126" t="s">
        <v>285</v>
      </c>
      <c r="U11" s="126" t="s">
        <v>285</v>
      </c>
      <c r="V11" s="126" t="s">
        <v>285</v>
      </c>
      <c r="W11" s="128" t="s">
        <v>285</v>
      </c>
    </row>
    <row r="12" spans="1:23" x14ac:dyDescent="0.25">
      <c r="A12" s="49">
        <v>1.06E-3</v>
      </c>
      <c r="B12" s="48">
        <v>3.49E-3</v>
      </c>
      <c r="C12" s="108" t="s">
        <v>5</v>
      </c>
      <c r="D12" s="114" t="s">
        <v>285</v>
      </c>
      <c r="E12" s="102" t="s">
        <v>285</v>
      </c>
      <c r="F12" s="102" t="s">
        <v>285</v>
      </c>
      <c r="G12" s="102" t="s">
        <v>285</v>
      </c>
      <c r="H12" s="102" t="s">
        <v>285</v>
      </c>
      <c r="I12" s="102" t="s">
        <v>285</v>
      </c>
      <c r="J12" s="102" t="s">
        <v>285</v>
      </c>
      <c r="K12" s="126" t="s">
        <v>285</v>
      </c>
      <c r="L12" s="126" t="s">
        <v>285</v>
      </c>
      <c r="M12" s="126" t="s">
        <v>286</v>
      </c>
      <c r="N12" s="126" t="s">
        <v>285</v>
      </c>
      <c r="O12" s="126" t="s">
        <v>285</v>
      </c>
      <c r="P12" s="126" t="s">
        <v>286</v>
      </c>
      <c r="Q12" s="126" t="s">
        <v>285</v>
      </c>
      <c r="R12" s="126" t="s">
        <v>285</v>
      </c>
      <c r="S12" s="127" t="s">
        <v>285</v>
      </c>
      <c r="T12" s="126" t="s">
        <v>285</v>
      </c>
      <c r="U12" s="126" t="s">
        <v>285</v>
      </c>
      <c r="V12" s="126" t="s">
        <v>285</v>
      </c>
      <c r="W12" s="128" t="s">
        <v>285</v>
      </c>
    </row>
    <row r="13" spans="1:23" x14ac:dyDescent="0.25">
      <c r="A13" s="46">
        <v>0.13197</v>
      </c>
      <c r="B13" s="45">
        <v>0.4355</v>
      </c>
      <c r="C13" s="108" t="s">
        <v>19</v>
      </c>
      <c r="D13" s="115" t="s">
        <v>285</v>
      </c>
      <c r="E13" s="102" t="s">
        <v>285</v>
      </c>
      <c r="F13" s="102" t="s">
        <v>285</v>
      </c>
      <c r="G13" s="102" t="s">
        <v>285</v>
      </c>
      <c r="H13" s="102" t="s">
        <v>285</v>
      </c>
      <c r="I13" s="102" t="s">
        <v>285</v>
      </c>
      <c r="J13" s="102" t="s">
        <v>285</v>
      </c>
      <c r="K13" s="126" t="s">
        <v>285</v>
      </c>
      <c r="L13" s="126" t="s">
        <v>285</v>
      </c>
      <c r="M13" s="126" t="s">
        <v>285</v>
      </c>
      <c r="N13" s="126" t="s">
        <v>285</v>
      </c>
      <c r="O13" s="126" t="s">
        <v>285</v>
      </c>
      <c r="P13" s="126" t="s">
        <v>285</v>
      </c>
      <c r="Q13" s="126" t="s">
        <v>285</v>
      </c>
      <c r="R13" s="126" t="s">
        <v>285</v>
      </c>
      <c r="S13" s="127" t="s">
        <v>285</v>
      </c>
      <c r="T13" s="126" t="s">
        <v>285</v>
      </c>
      <c r="U13" s="126" t="s">
        <v>285</v>
      </c>
      <c r="V13" s="126" t="s">
        <v>285</v>
      </c>
      <c r="W13" s="128" t="s">
        <v>285</v>
      </c>
    </row>
    <row r="14" spans="1:23" x14ac:dyDescent="0.25">
      <c r="A14" s="46">
        <v>6.6890000000000005E-2</v>
      </c>
      <c r="B14" s="45">
        <v>0.22075</v>
      </c>
      <c r="C14" s="108" t="s">
        <v>321</v>
      </c>
      <c r="D14" s="113" t="s">
        <v>286</v>
      </c>
      <c r="E14" s="132">
        <v>0.26512511446847836</v>
      </c>
      <c r="F14" s="102" t="s">
        <v>286</v>
      </c>
      <c r="G14" s="102" t="s">
        <v>286</v>
      </c>
      <c r="H14" s="102" t="s">
        <v>285</v>
      </c>
      <c r="I14" s="102" t="s">
        <v>286</v>
      </c>
      <c r="J14" s="102" t="s">
        <v>286</v>
      </c>
      <c r="K14" s="126" t="s">
        <v>286</v>
      </c>
      <c r="L14" s="133">
        <v>0.2934530973110821</v>
      </c>
      <c r="M14" s="126" t="s">
        <v>286</v>
      </c>
      <c r="N14" s="126" t="s">
        <v>286</v>
      </c>
      <c r="O14" s="133">
        <v>0.23086345068179537</v>
      </c>
      <c r="P14" s="126" t="s">
        <v>286</v>
      </c>
      <c r="Q14" s="133">
        <v>0.2298373909009874</v>
      </c>
      <c r="R14" s="126" t="s">
        <v>286</v>
      </c>
      <c r="S14" s="127" t="s">
        <v>285</v>
      </c>
      <c r="T14" s="126" t="s">
        <v>285</v>
      </c>
      <c r="U14" s="126" t="s">
        <v>285</v>
      </c>
      <c r="V14" s="126" t="s">
        <v>286</v>
      </c>
      <c r="W14" s="128" t="s">
        <v>286</v>
      </c>
    </row>
    <row r="15" spans="1:23" x14ac:dyDescent="0.25">
      <c r="A15" s="46">
        <v>5.2560000000000003E-2</v>
      </c>
      <c r="B15" s="45">
        <v>0.17344000000000001</v>
      </c>
      <c r="C15" s="108" t="s">
        <v>35</v>
      </c>
      <c r="D15" s="115" t="s">
        <v>285</v>
      </c>
      <c r="E15" s="102" t="s">
        <v>285</v>
      </c>
      <c r="F15" s="102" t="s">
        <v>285</v>
      </c>
      <c r="G15" s="102" t="s">
        <v>285</v>
      </c>
      <c r="H15" s="102" t="s">
        <v>285</v>
      </c>
      <c r="I15" s="102" t="s">
        <v>285</v>
      </c>
      <c r="J15" s="102" t="s">
        <v>285</v>
      </c>
      <c r="K15" s="126" t="s">
        <v>285</v>
      </c>
      <c r="L15" s="126" t="s">
        <v>285</v>
      </c>
      <c r="M15" s="126" t="s">
        <v>285</v>
      </c>
      <c r="N15" s="126" t="s">
        <v>285</v>
      </c>
      <c r="O15" s="126" t="s">
        <v>285</v>
      </c>
      <c r="P15" s="126" t="s">
        <v>285</v>
      </c>
      <c r="Q15" s="126" t="s">
        <v>285</v>
      </c>
      <c r="R15" s="126" t="s">
        <v>285</v>
      </c>
      <c r="S15" s="127" t="s">
        <v>285</v>
      </c>
      <c r="T15" s="126" t="s">
        <v>285</v>
      </c>
      <c r="U15" s="126" t="s">
        <v>285</v>
      </c>
      <c r="V15" s="126" t="s">
        <v>285</v>
      </c>
      <c r="W15" s="128" t="s">
        <v>285</v>
      </c>
    </row>
    <row r="16" spans="1:23" x14ac:dyDescent="0.25">
      <c r="A16" s="46">
        <v>6.182E-2</v>
      </c>
      <c r="B16" s="45">
        <v>0.20399</v>
      </c>
      <c r="C16" s="108" t="s">
        <v>110</v>
      </c>
      <c r="D16" s="115" t="s">
        <v>285</v>
      </c>
      <c r="E16" s="102" t="s">
        <v>285</v>
      </c>
      <c r="F16" s="102" t="s">
        <v>285</v>
      </c>
      <c r="G16" s="102" t="s">
        <v>285</v>
      </c>
      <c r="H16" s="102" t="s">
        <v>285</v>
      </c>
      <c r="I16" s="102" t="s">
        <v>285</v>
      </c>
      <c r="J16" s="102" t="s">
        <v>285</v>
      </c>
      <c r="K16" s="126" t="s">
        <v>285</v>
      </c>
      <c r="L16" s="126" t="s">
        <v>285</v>
      </c>
      <c r="M16" s="126" t="s">
        <v>285</v>
      </c>
      <c r="N16" s="126" t="s">
        <v>285</v>
      </c>
      <c r="O16" s="126" t="s">
        <v>285</v>
      </c>
      <c r="P16" s="126" t="s">
        <v>285</v>
      </c>
      <c r="Q16" s="126" t="s">
        <v>285</v>
      </c>
      <c r="R16" s="126" t="s">
        <v>285</v>
      </c>
      <c r="S16" s="127" t="s">
        <v>285</v>
      </c>
      <c r="T16" s="126" t="s">
        <v>285</v>
      </c>
      <c r="U16" s="126" t="s">
        <v>285</v>
      </c>
      <c r="V16" s="126" t="s">
        <v>285</v>
      </c>
      <c r="W16" s="128" t="s">
        <v>285</v>
      </c>
    </row>
    <row r="17" spans="1:23" x14ac:dyDescent="0.25">
      <c r="A17" s="46">
        <v>0.14879000000000001</v>
      </c>
      <c r="B17" s="45">
        <v>0.49099999999999999</v>
      </c>
      <c r="C17" s="108" t="s">
        <v>111</v>
      </c>
      <c r="D17" s="115" t="s">
        <v>285</v>
      </c>
      <c r="E17" s="102" t="s">
        <v>285</v>
      </c>
      <c r="F17" s="102" t="s">
        <v>285</v>
      </c>
      <c r="G17" s="102" t="s">
        <v>285</v>
      </c>
      <c r="H17" s="102" t="s">
        <v>285</v>
      </c>
      <c r="I17" s="102" t="s">
        <v>285</v>
      </c>
      <c r="J17" s="102" t="s">
        <v>285</v>
      </c>
      <c r="K17" s="126" t="s">
        <v>285</v>
      </c>
      <c r="L17" s="126" t="s">
        <v>285</v>
      </c>
      <c r="M17" s="126" t="s">
        <v>285</v>
      </c>
      <c r="N17" s="126" t="s">
        <v>285</v>
      </c>
      <c r="O17" s="126" t="s">
        <v>285</v>
      </c>
      <c r="P17" s="126" t="s">
        <v>285</v>
      </c>
      <c r="Q17" s="126" t="s">
        <v>285</v>
      </c>
      <c r="R17" s="126" t="s">
        <v>285</v>
      </c>
      <c r="S17" s="127" t="s">
        <v>285</v>
      </c>
      <c r="T17" s="126" t="s">
        <v>285</v>
      </c>
      <c r="U17" s="126" t="s">
        <v>285</v>
      </c>
      <c r="V17" s="126" t="s">
        <v>285</v>
      </c>
      <c r="W17" s="128" t="s">
        <v>285</v>
      </c>
    </row>
    <row r="18" spans="1:23" x14ac:dyDescent="0.25">
      <c r="A18" s="46">
        <v>0.11531999999999999</v>
      </c>
      <c r="B18" s="45">
        <v>0.38057000000000002</v>
      </c>
      <c r="C18" s="108" t="s">
        <v>112</v>
      </c>
      <c r="D18" s="115" t="s">
        <v>285</v>
      </c>
      <c r="E18" s="102" t="s">
        <v>285</v>
      </c>
      <c r="F18" s="102" t="s">
        <v>285</v>
      </c>
      <c r="G18" s="102" t="s">
        <v>285</v>
      </c>
      <c r="H18" s="102" t="s">
        <v>285</v>
      </c>
      <c r="I18" s="102" t="s">
        <v>285</v>
      </c>
      <c r="J18" s="102" t="s">
        <v>285</v>
      </c>
      <c r="K18" s="126" t="s">
        <v>285</v>
      </c>
      <c r="L18" s="126" t="s">
        <v>285</v>
      </c>
      <c r="M18" s="126" t="s">
        <v>285</v>
      </c>
      <c r="N18" s="126" t="s">
        <v>285</v>
      </c>
      <c r="O18" s="126" t="s">
        <v>285</v>
      </c>
      <c r="P18" s="126" t="s">
        <v>285</v>
      </c>
      <c r="Q18" s="126" t="s">
        <v>285</v>
      </c>
      <c r="R18" s="126" t="s">
        <v>285</v>
      </c>
      <c r="S18" s="127" t="s">
        <v>285</v>
      </c>
      <c r="T18" s="126" t="s">
        <v>285</v>
      </c>
      <c r="U18" s="126" t="s">
        <v>285</v>
      </c>
      <c r="V18" s="126" t="s">
        <v>285</v>
      </c>
      <c r="W18" s="128" t="s">
        <v>285</v>
      </c>
    </row>
    <row r="19" spans="1:23" x14ac:dyDescent="0.25">
      <c r="A19" s="46">
        <v>0.33338000000000001</v>
      </c>
      <c r="B19" s="45">
        <v>1.10016</v>
      </c>
      <c r="C19" s="108" t="s">
        <v>54</v>
      </c>
      <c r="D19" s="115" t="s">
        <v>285</v>
      </c>
      <c r="E19" s="102" t="s">
        <v>285</v>
      </c>
      <c r="F19" s="102" t="s">
        <v>285</v>
      </c>
      <c r="G19" s="102" t="s">
        <v>285</v>
      </c>
      <c r="H19" s="102" t="s">
        <v>285</v>
      </c>
      <c r="I19" s="102" t="s">
        <v>285</v>
      </c>
      <c r="J19" s="102" t="s">
        <v>285</v>
      </c>
      <c r="K19" s="126" t="s">
        <v>285</v>
      </c>
      <c r="L19" s="126" t="s">
        <v>285</v>
      </c>
      <c r="M19" s="126" t="s">
        <v>285</v>
      </c>
      <c r="N19" s="126" t="s">
        <v>285</v>
      </c>
      <c r="O19" s="126" t="s">
        <v>285</v>
      </c>
      <c r="P19" s="126" t="s">
        <v>285</v>
      </c>
      <c r="Q19" s="126" t="s">
        <v>285</v>
      </c>
      <c r="R19" s="126" t="s">
        <v>285</v>
      </c>
      <c r="S19" s="127" t="s">
        <v>285</v>
      </c>
      <c r="T19" s="126" t="s">
        <v>285</v>
      </c>
      <c r="U19" s="126" t="s">
        <v>285</v>
      </c>
      <c r="V19" s="126" t="s">
        <v>285</v>
      </c>
      <c r="W19" s="128" t="s">
        <v>285</v>
      </c>
    </row>
    <row r="20" spans="1:23" x14ac:dyDescent="0.25">
      <c r="A20" s="46">
        <v>3.048E-2</v>
      </c>
      <c r="B20" s="45">
        <v>0.10059999999999999</v>
      </c>
      <c r="C20" s="108" t="s">
        <v>15</v>
      </c>
      <c r="D20" s="113" t="s">
        <v>285</v>
      </c>
      <c r="E20" s="102" t="s">
        <v>285</v>
      </c>
      <c r="F20" s="102" t="s">
        <v>285</v>
      </c>
      <c r="G20" s="102" t="s">
        <v>285</v>
      </c>
      <c r="H20" s="102" t="s">
        <v>285</v>
      </c>
      <c r="I20" s="102" t="s">
        <v>285</v>
      </c>
      <c r="J20" s="102" t="s">
        <v>285</v>
      </c>
      <c r="K20" s="126" t="s">
        <v>285</v>
      </c>
      <c r="L20" s="126" t="s">
        <v>285</v>
      </c>
      <c r="M20" s="126" t="s">
        <v>285</v>
      </c>
      <c r="N20" s="126" t="s">
        <v>285</v>
      </c>
      <c r="O20" s="126" t="s">
        <v>285</v>
      </c>
      <c r="P20" s="126" t="s">
        <v>285</v>
      </c>
      <c r="Q20" s="126" t="s">
        <v>285</v>
      </c>
      <c r="R20" s="126" t="s">
        <v>285</v>
      </c>
      <c r="S20" s="127" t="s">
        <v>285</v>
      </c>
      <c r="T20" s="126" t="s">
        <v>285</v>
      </c>
      <c r="U20" s="126" t="s">
        <v>285</v>
      </c>
      <c r="V20" s="126" t="s">
        <v>285</v>
      </c>
      <c r="W20" s="128" t="s">
        <v>285</v>
      </c>
    </row>
    <row r="21" spans="1:23" x14ac:dyDescent="0.25">
      <c r="A21" s="46">
        <v>3.024E-2</v>
      </c>
      <c r="B21" s="45">
        <v>9.98E-2</v>
      </c>
      <c r="C21" s="108" t="s">
        <v>16</v>
      </c>
      <c r="D21" s="113" t="s">
        <v>285</v>
      </c>
      <c r="E21" s="102" t="s">
        <v>285</v>
      </c>
      <c r="F21" s="102" t="s">
        <v>285</v>
      </c>
      <c r="G21" s="102" t="s">
        <v>285</v>
      </c>
      <c r="H21" s="102" t="s">
        <v>285</v>
      </c>
      <c r="I21" s="102" t="s">
        <v>285</v>
      </c>
      <c r="J21" s="102" t="s">
        <v>285</v>
      </c>
      <c r="K21" s="126" t="s">
        <v>285</v>
      </c>
      <c r="L21" s="126" t="s">
        <v>285</v>
      </c>
      <c r="M21" s="126" t="s">
        <v>285</v>
      </c>
      <c r="N21" s="126" t="s">
        <v>285</v>
      </c>
      <c r="O21" s="126" t="s">
        <v>285</v>
      </c>
      <c r="P21" s="126" t="s">
        <v>285</v>
      </c>
      <c r="Q21" s="126" t="s">
        <v>285</v>
      </c>
      <c r="R21" s="126" t="s">
        <v>285</v>
      </c>
      <c r="S21" s="127" t="s">
        <v>285</v>
      </c>
      <c r="T21" s="126" t="s">
        <v>285</v>
      </c>
      <c r="U21" s="126" t="s">
        <v>285</v>
      </c>
      <c r="V21" s="126" t="s">
        <v>285</v>
      </c>
      <c r="W21" s="128" t="s">
        <v>285</v>
      </c>
    </row>
    <row r="22" spans="1:23" x14ac:dyDescent="0.25">
      <c r="A22" s="46">
        <v>3.533E-2</v>
      </c>
      <c r="B22" s="45">
        <v>0.11659</v>
      </c>
      <c r="C22" s="108" t="s">
        <v>322</v>
      </c>
      <c r="D22" s="113" t="s">
        <v>286</v>
      </c>
      <c r="E22" s="102" t="s">
        <v>286</v>
      </c>
      <c r="F22" s="102" t="s">
        <v>286</v>
      </c>
      <c r="G22" s="132">
        <v>0.12777762658944736</v>
      </c>
      <c r="H22" s="102" t="s">
        <v>286</v>
      </c>
      <c r="I22" s="102" t="s">
        <v>286</v>
      </c>
      <c r="J22" s="102" t="s">
        <v>286</v>
      </c>
      <c r="K22" s="126" t="s">
        <v>286</v>
      </c>
      <c r="L22" s="126" t="s">
        <v>285</v>
      </c>
      <c r="M22" s="126" t="s">
        <v>286</v>
      </c>
      <c r="N22" s="126" t="s">
        <v>286</v>
      </c>
      <c r="O22" s="126" t="s">
        <v>286</v>
      </c>
      <c r="P22" s="126" t="s">
        <v>286</v>
      </c>
      <c r="Q22" s="126" t="s">
        <v>286</v>
      </c>
      <c r="R22" s="126" t="s">
        <v>286</v>
      </c>
      <c r="S22" s="160">
        <v>0.13476515270214096</v>
      </c>
      <c r="T22" s="133">
        <v>0.15432783615890333</v>
      </c>
      <c r="U22" s="126" t="s">
        <v>286</v>
      </c>
      <c r="V22" s="126" t="s">
        <v>286</v>
      </c>
      <c r="W22" s="128" t="s">
        <v>286</v>
      </c>
    </row>
    <row r="23" spans="1:23" x14ac:dyDescent="0.25">
      <c r="A23" s="46">
        <v>2.9250000000000002E-2</v>
      </c>
      <c r="B23" s="45">
        <v>9.6519999999999995E-2</v>
      </c>
      <c r="C23" s="108" t="s">
        <v>18</v>
      </c>
      <c r="D23" s="113" t="s">
        <v>285</v>
      </c>
      <c r="E23" s="102" t="s">
        <v>285</v>
      </c>
      <c r="F23" s="102" t="s">
        <v>285</v>
      </c>
      <c r="G23" s="102" t="s">
        <v>285</v>
      </c>
      <c r="H23" s="102" t="s">
        <v>285</v>
      </c>
      <c r="I23" s="102" t="s">
        <v>285</v>
      </c>
      <c r="J23" s="102" t="s">
        <v>285</v>
      </c>
      <c r="K23" s="126" t="s">
        <v>285</v>
      </c>
      <c r="L23" s="126" t="s">
        <v>285</v>
      </c>
      <c r="M23" s="126" t="s">
        <v>285</v>
      </c>
      <c r="N23" s="126" t="s">
        <v>285</v>
      </c>
      <c r="O23" s="126" t="s">
        <v>285</v>
      </c>
      <c r="P23" s="126" t="s">
        <v>285</v>
      </c>
      <c r="Q23" s="126" t="s">
        <v>285</v>
      </c>
      <c r="R23" s="126" t="s">
        <v>285</v>
      </c>
      <c r="S23" s="127" t="s">
        <v>285</v>
      </c>
      <c r="T23" s="126" t="s">
        <v>285</v>
      </c>
      <c r="U23" s="126" t="s">
        <v>285</v>
      </c>
      <c r="V23" s="126" t="s">
        <v>285</v>
      </c>
      <c r="W23" s="128" t="s">
        <v>285</v>
      </c>
    </row>
    <row r="24" spans="1:23" x14ac:dyDescent="0.25">
      <c r="A24" s="46">
        <v>3.2689999999999997E-2</v>
      </c>
      <c r="B24" s="45">
        <v>0.10787999999999999</v>
      </c>
      <c r="C24" s="108" t="s">
        <v>25</v>
      </c>
      <c r="D24" s="113" t="s">
        <v>285</v>
      </c>
      <c r="E24" s="102" t="s">
        <v>285</v>
      </c>
      <c r="F24" s="102" t="s">
        <v>285</v>
      </c>
      <c r="G24" s="102" t="s">
        <v>285</v>
      </c>
      <c r="H24" s="102" t="s">
        <v>285</v>
      </c>
      <c r="I24" s="102" t="s">
        <v>285</v>
      </c>
      <c r="J24" s="102" t="s">
        <v>285</v>
      </c>
      <c r="K24" s="126" t="s">
        <v>285</v>
      </c>
      <c r="L24" s="126" t="s">
        <v>285</v>
      </c>
      <c r="M24" s="126" t="s">
        <v>285</v>
      </c>
      <c r="N24" s="126" t="s">
        <v>285</v>
      </c>
      <c r="O24" s="126" t="s">
        <v>285</v>
      </c>
      <c r="P24" s="126" t="s">
        <v>285</v>
      </c>
      <c r="Q24" s="126" t="s">
        <v>285</v>
      </c>
      <c r="R24" s="126" t="s">
        <v>285</v>
      </c>
      <c r="S24" s="127" t="s">
        <v>285</v>
      </c>
      <c r="T24" s="126" t="s">
        <v>285</v>
      </c>
      <c r="U24" s="126" t="s">
        <v>285</v>
      </c>
      <c r="V24" s="126" t="s">
        <v>285</v>
      </c>
      <c r="W24" s="128" t="s">
        <v>285</v>
      </c>
    </row>
    <row r="25" spans="1:23" x14ac:dyDescent="0.25">
      <c r="A25" s="46">
        <v>2.9010000000000001E-2</v>
      </c>
      <c r="B25" s="45">
        <v>9.5739999999999992E-2</v>
      </c>
      <c r="C25" s="108" t="s">
        <v>113</v>
      </c>
      <c r="D25" s="113" t="s">
        <v>285</v>
      </c>
      <c r="E25" s="102" t="s">
        <v>285</v>
      </c>
      <c r="F25" s="102" t="s">
        <v>285</v>
      </c>
      <c r="G25" s="102" t="s">
        <v>285</v>
      </c>
      <c r="H25" s="102" t="s">
        <v>285</v>
      </c>
      <c r="I25" s="102" t="s">
        <v>285</v>
      </c>
      <c r="J25" s="102" t="s">
        <v>285</v>
      </c>
      <c r="K25" s="126" t="s">
        <v>285</v>
      </c>
      <c r="L25" s="126" t="s">
        <v>285</v>
      </c>
      <c r="M25" s="126" t="s">
        <v>285</v>
      </c>
      <c r="N25" s="126" t="s">
        <v>285</v>
      </c>
      <c r="O25" s="126" t="s">
        <v>285</v>
      </c>
      <c r="P25" s="126" t="s">
        <v>285</v>
      </c>
      <c r="Q25" s="126" t="s">
        <v>285</v>
      </c>
      <c r="R25" s="126" t="s">
        <v>285</v>
      </c>
      <c r="S25" s="127" t="s">
        <v>285</v>
      </c>
      <c r="T25" s="126" t="s">
        <v>285</v>
      </c>
      <c r="U25" s="126" t="s">
        <v>285</v>
      </c>
      <c r="V25" s="126" t="s">
        <v>285</v>
      </c>
      <c r="W25" s="128" t="s">
        <v>285</v>
      </c>
    </row>
    <row r="26" spans="1:23" x14ac:dyDescent="0.25">
      <c r="A26" s="46">
        <v>3.3210000000000003E-2</v>
      </c>
      <c r="B26" s="45">
        <v>0.10959000000000001</v>
      </c>
      <c r="C26" s="108" t="s">
        <v>27</v>
      </c>
      <c r="D26" s="113" t="s">
        <v>285</v>
      </c>
      <c r="E26" s="102" t="s">
        <v>285</v>
      </c>
      <c r="F26" s="102" t="s">
        <v>285</v>
      </c>
      <c r="G26" s="102" t="s">
        <v>285</v>
      </c>
      <c r="H26" s="102" t="s">
        <v>285</v>
      </c>
      <c r="I26" s="102" t="s">
        <v>285</v>
      </c>
      <c r="J26" s="102" t="s">
        <v>285</v>
      </c>
      <c r="K26" s="126" t="s">
        <v>285</v>
      </c>
      <c r="L26" s="126" t="s">
        <v>285</v>
      </c>
      <c r="M26" s="126" t="s">
        <v>285</v>
      </c>
      <c r="N26" s="126" t="s">
        <v>285</v>
      </c>
      <c r="O26" s="126" t="s">
        <v>285</v>
      </c>
      <c r="P26" s="126" t="s">
        <v>285</v>
      </c>
      <c r="Q26" s="126" t="s">
        <v>285</v>
      </c>
      <c r="R26" s="126" t="s">
        <v>285</v>
      </c>
      <c r="S26" s="127" t="s">
        <v>285</v>
      </c>
      <c r="T26" s="126" t="s">
        <v>285</v>
      </c>
      <c r="U26" s="126" t="s">
        <v>285</v>
      </c>
      <c r="V26" s="126" t="s">
        <v>285</v>
      </c>
      <c r="W26" s="128" t="s">
        <v>285</v>
      </c>
    </row>
    <row r="27" spans="1:23" x14ac:dyDescent="0.25">
      <c r="A27" s="46">
        <v>2.3940000000000003E-2</v>
      </c>
      <c r="B27" s="45">
        <v>7.8989999999999991E-2</v>
      </c>
      <c r="C27" s="108" t="s">
        <v>28</v>
      </c>
      <c r="D27" s="113" t="s">
        <v>285</v>
      </c>
      <c r="E27" s="102" t="s">
        <v>285</v>
      </c>
      <c r="F27" s="102" t="s">
        <v>285</v>
      </c>
      <c r="G27" s="102" t="s">
        <v>285</v>
      </c>
      <c r="H27" s="102" t="s">
        <v>285</v>
      </c>
      <c r="I27" s="102" t="s">
        <v>285</v>
      </c>
      <c r="J27" s="102" t="s">
        <v>285</v>
      </c>
      <c r="K27" s="126" t="s">
        <v>285</v>
      </c>
      <c r="L27" s="126" t="s">
        <v>285</v>
      </c>
      <c r="M27" s="126" t="s">
        <v>285</v>
      </c>
      <c r="N27" s="126" t="s">
        <v>285</v>
      </c>
      <c r="O27" s="126" t="s">
        <v>285</v>
      </c>
      <c r="P27" s="126" t="s">
        <v>285</v>
      </c>
      <c r="Q27" s="126" t="s">
        <v>285</v>
      </c>
      <c r="R27" s="126" t="s">
        <v>285</v>
      </c>
      <c r="S27" s="127" t="s">
        <v>285</v>
      </c>
      <c r="T27" s="126" t="s">
        <v>285</v>
      </c>
      <c r="U27" s="126" t="s">
        <v>285</v>
      </c>
      <c r="V27" s="126" t="s">
        <v>285</v>
      </c>
      <c r="W27" s="128" t="s">
        <v>285</v>
      </c>
    </row>
    <row r="28" spans="1:23" x14ac:dyDescent="0.25">
      <c r="A28" s="46">
        <v>2.8920000000000001E-2</v>
      </c>
      <c r="B28" s="45">
        <v>9.5439999999999997E-2</v>
      </c>
      <c r="C28" s="108" t="s">
        <v>29</v>
      </c>
      <c r="D28" s="113" t="s">
        <v>285</v>
      </c>
      <c r="E28" s="102" t="s">
        <v>285</v>
      </c>
      <c r="F28" s="102" t="s">
        <v>285</v>
      </c>
      <c r="G28" s="102" t="s">
        <v>285</v>
      </c>
      <c r="H28" s="102" t="s">
        <v>285</v>
      </c>
      <c r="I28" s="102" t="s">
        <v>285</v>
      </c>
      <c r="J28" s="102" t="s">
        <v>285</v>
      </c>
      <c r="K28" s="126" t="s">
        <v>285</v>
      </c>
      <c r="L28" s="126" t="s">
        <v>285</v>
      </c>
      <c r="M28" s="126" t="s">
        <v>285</v>
      </c>
      <c r="N28" s="126" t="s">
        <v>285</v>
      </c>
      <c r="O28" s="126" t="s">
        <v>285</v>
      </c>
      <c r="P28" s="126" t="s">
        <v>285</v>
      </c>
      <c r="Q28" s="126" t="s">
        <v>285</v>
      </c>
      <c r="R28" s="126" t="s">
        <v>285</v>
      </c>
      <c r="S28" s="127" t="s">
        <v>285</v>
      </c>
      <c r="T28" s="126" t="s">
        <v>285</v>
      </c>
      <c r="U28" s="126" t="s">
        <v>285</v>
      </c>
      <c r="V28" s="126" t="s">
        <v>285</v>
      </c>
      <c r="W28" s="128" t="s">
        <v>285</v>
      </c>
    </row>
    <row r="29" spans="1:23" x14ac:dyDescent="0.25">
      <c r="A29" s="46">
        <v>3.6429999999999997E-2</v>
      </c>
      <c r="B29" s="45">
        <v>0.12021</v>
      </c>
      <c r="C29" s="108" t="s">
        <v>30</v>
      </c>
      <c r="D29" s="113" t="s">
        <v>285</v>
      </c>
      <c r="E29" s="102" t="s">
        <v>285</v>
      </c>
      <c r="F29" s="102" t="s">
        <v>285</v>
      </c>
      <c r="G29" s="102" t="s">
        <v>285</v>
      </c>
      <c r="H29" s="102" t="s">
        <v>285</v>
      </c>
      <c r="I29" s="102" t="s">
        <v>285</v>
      </c>
      <c r="J29" s="102" t="s">
        <v>285</v>
      </c>
      <c r="K29" s="126" t="s">
        <v>285</v>
      </c>
      <c r="L29" s="126" t="s">
        <v>285</v>
      </c>
      <c r="M29" s="126" t="s">
        <v>285</v>
      </c>
      <c r="N29" s="126" t="s">
        <v>285</v>
      </c>
      <c r="O29" s="126" t="s">
        <v>285</v>
      </c>
      <c r="P29" s="126" t="s">
        <v>285</v>
      </c>
      <c r="Q29" s="126" t="s">
        <v>285</v>
      </c>
      <c r="R29" s="126" t="s">
        <v>285</v>
      </c>
      <c r="S29" s="127" t="s">
        <v>285</v>
      </c>
      <c r="T29" s="126" t="s">
        <v>285</v>
      </c>
      <c r="U29" s="126" t="s">
        <v>285</v>
      </c>
      <c r="V29" s="126" t="s">
        <v>285</v>
      </c>
      <c r="W29" s="128" t="s">
        <v>285</v>
      </c>
    </row>
    <row r="30" spans="1:23" x14ac:dyDescent="0.25">
      <c r="A30" s="46">
        <v>2.4820000000000002E-2</v>
      </c>
      <c r="B30" s="45">
        <v>8.1909999999999997E-2</v>
      </c>
      <c r="C30" s="108" t="s">
        <v>31</v>
      </c>
      <c r="D30" s="113" t="s">
        <v>285</v>
      </c>
      <c r="E30" s="102" t="s">
        <v>285</v>
      </c>
      <c r="F30" s="102" t="s">
        <v>285</v>
      </c>
      <c r="G30" s="102" t="s">
        <v>285</v>
      </c>
      <c r="H30" s="102" t="s">
        <v>285</v>
      </c>
      <c r="I30" s="102" t="s">
        <v>285</v>
      </c>
      <c r="J30" s="102" t="s">
        <v>285</v>
      </c>
      <c r="K30" s="102" t="s">
        <v>285</v>
      </c>
      <c r="L30" s="126" t="s">
        <v>285</v>
      </c>
      <c r="M30" s="102" t="s">
        <v>285</v>
      </c>
      <c r="N30" s="126" t="s">
        <v>285</v>
      </c>
      <c r="O30" s="126" t="s">
        <v>285</v>
      </c>
      <c r="P30" s="126" t="s">
        <v>285</v>
      </c>
      <c r="Q30" s="102" t="s">
        <v>285</v>
      </c>
      <c r="R30" s="102" t="s">
        <v>285</v>
      </c>
      <c r="S30" s="127" t="s">
        <v>285</v>
      </c>
      <c r="T30" s="126" t="s">
        <v>285</v>
      </c>
      <c r="U30" s="126" t="s">
        <v>285</v>
      </c>
      <c r="V30" s="126" t="s">
        <v>285</v>
      </c>
      <c r="W30" s="128" t="s">
        <v>285</v>
      </c>
    </row>
    <row r="31" spans="1:23" x14ac:dyDescent="0.25">
      <c r="A31" s="46">
        <v>2.1260000000000001E-2</v>
      </c>
      <c r="B31" s="45">
        <v>7.0150000000000004E-2</v>
      </c>
      <c r="C31" s="108" t="s">
        <v>32</v>
      </c>
      <c r="D31" s="113" t="s">
        <v>285</v>
      </c>
      <c r="E31" s="102" t="s">
        <v>285</v>
      </c>
      <c r="F31" s="102" t="s">
        <v>285</v>
      </c>
      <c r="G31" s="102" t="s">
        <v>285</v>
      </c>
      <c r="H31" s="102" t="s">
        <v>285</v>
      </c>
      <c r="I31" s="102" t="s">
        <v>285</v>
      </c>
      <c r="J31" s="102" t="s">
        <v>285</v>
      </c>
      <c r="K31" s="102" t="s">
        <v>285</v>
      </c>
      <c r="L31" s="126" t="s">
        <v>285</v>
      </c>
      <c r="M31" s="126" t="s">
        <v>285</v>
      </c>
      <c r="N31" s="102" t="s">
        <v>285</v>
      </c>
      <c r="O31" s="126" t="s">
        <v>285</v>
      </c>
      <c r="P31" s="126" t="s">
        <v>285</v>
      </c>
      <c r="Q31" s="102" t="s">
        <v>285</v>
      </c>
      <c r="R31" s="102" t="s">
        <v>285</v>
      </c>
      <c r="S31" s="127" t="s">
        <v>285</v>
      </c>
      <c r="T31" s="126" t="s">
        <v>285</v>
      </c>
      <c r="U31" s="126" t="s">
        <v>285</v>
      </c>
      <c r="V31" s="126" t="s">
        <v>285</v>
      </c>
      <c r="W31" s="128" t="s">
        <v>285</v>
      </c>
    </row>
    <row r="32" spans="1:23" x14ac:dyDescent="0.25">
      <c r="A32" s="46">
        <v>2.997E-2</v>
      </c>
      <c r="B32" s="45">
        <v>9.8900000000000002E-2</v>
      </c>
      <c r="C32" s="108" t="s">
        <v>193</v>
      </c>
      <c r="D32" s="113" t="s">
        <v>285</v>
      </c>
      <c r="E32" s="102" t="s">
        <v>285</v>
      </c>
      <c r="F32" s="102" t="s">
        <v>285</v>
      </c>
      <c r="G32" s="102" t="s">
        <v>285</v>
      </c>
      <c r="H32" s="102" t="s">
        <v>285</v>
      </c>
      <c r="I32" s="102" t="s">
        <v>285</v>
      </c>
      <c r="J32" s="102" t="s">
        <v>285</v>
      </c>
      <c r="K32" s="126" t="s">
        <v>285</v>
      </c>
      <c r="L32" s="126" t="s">
        <v>285</v>
      </c>
      <c r="M32" s="126" t="s">
        <v>285</v>
      </c>
      <c r="N32" s="126" t="s">
        <v>285</v>
      </c>
      <c r="O32" s="126" t="s">
        <v>285</v>
      </c>
      <c r="P32" s="126" t="s">
        <v>285</v>
      </c>
      <c r="Q32" s="126" t="s">
        <v>285</v>
      </c>
      <c r="R32" s="126" t="s">
        <v>285</v>
      </c>
      <c r="S32" s="127" t="s">
        <v>285</v>
      </c>
      <c r="T32" s="126" t="s">
        <v>285</v>
      </c>
      <c r="U32" s="126" t="s">
        <v>285</v>
      </c>
      <c r="V32" s="126" t="s">
        <v>285</v>
      </c>
      <c r="W32" s="128" t="s">
        <v>285</v>
      </c>
    </row>
    <row r="33" spans="1:23" x14ac:dyDescent="0.25">
      <c r="A33" s="46">
        <v>2.579E-2</v>
      </c>
      <c r="B33" s="45">
        <v>8.5110000000000005E-2</v>
      </c>
      <c r="C33" s="108" t="s">
        <v>194</v>
      </c>
      <c r="D33" s="113" t="s">
        <v>285</v>
      </c>
      <c r="E33" s="102" t="s">
        <v>285</v>
      </c>
      <c r="F33" s="102" t="s">
        <v>285</v>
      </c>
      <c r="G33" s="102" t="s">
        <v>285</v>
      </c>
      <c r="H33" s="102" t="s">
        <v>285</v>
      </c>
      <c r="I33" s="102" t="s">
        <v>285</v>
      </c>
      <c r="J33" s="102" t="s">
        <v>285</v>
      </c>
      <c r="K33" s="126" t="s">
        <v>285</v>
      </c>
      <c r="L33" s="126" t="s">
        <v>285</v>
      </c>
      <c r="M33" s="126" t="s">
        <v>285</v>
      </c>
      <c r="N33" s="126" t="s">
        <v>285</v>
      </c>
      <c r="O33" s="126" t="s">
        <v>285</v>
      </c>
      <c r="P33" s="126" t="s">
        <v>285</v>
      </c>
      <c r="Q33" s="126" t="s">
        <v>285</v>
      </c>
      <c r="R33" s="126" t="s">
        <v>285</v>
      </c>
      <c r="S33" s="127" t="s">
        <v>285</v>
      </c>
      <c r="T33" s="126" t="s">
        <v>285</v>
      </c>
      <c r="U33" s="126" t="s">
        <v>285</v>
      </c>
      <c r="V33" s="126" t="s">
        <v>285</v>
      </c>
      <c r="W33" s="128" t="s">
        <v>285</v>
      </c>
    </row>
    <row r="34" spans="1:23" x14ac:dyDescent="0.25">
      <c r="A34" s="46">
        <v>3.125E-2</v>
      </c>
      <c r="B34" s="45">
        <v>0.10312</v>
      </c>
      <c r="C34" s="108" t="s">
        <v>114</v>
      </c>
      <c r="D34" s="113" t="s">
        <v>285</v>
      </c>
      <c r="E34" s="102" t="s">
        <v>285</v>
      </c>
      <c r="F34" s="102" t="s">
        <v>285</v>
      </c>
      <c r="G34" s="102" t="s">
        <v>285</v>
      </c>
      <c r="H34" s="102" t="s">
        <v>285</v>
      </c>
      <c r="I34" s="102" t="s">
        <v>285</v>
      </c>
      <c r="J34" s="102" t="s">
        <v>285</v>
      </c>
      <c r="K34" s="126" t="s">
        <v>285</v>
      </c>
      <c r="L34" s="126" t="s">
        <v>285</v>
      </c>
      <c r="M34" s="126" t="s">
        <v>285</v>
      </c>
      <c r="N34" s="126" t="s">
        <v>285</v>
      </c>
      <c r="O34" s="126" t="s">
        <v>285</v>
      </c>
      <c r="P34" s="126" t="s">
        <v>285</v>
      </c>
      <c r="Q34" s="126" t="s">
        <v>285</v>
      </c>
      <c r="R34" s="126" t="s">
        <v>285</v>
      </c>
      <c r="S34" s="127" t="s">
        <v>285</v>
      </c>
      <c r="T34" s="126" t="s">
        <v>285</v>
      </c>
      <c r="U34" s="126" t="s">
        <v>285</v>
      </c>
      <c r="V34" s="126" t="s">
        <v>285</v>
      </c>
      <c r="W34" s="128" t="s">
        <v>285</v>
      </c>
    </row>
    <row r="35" spans="1:23" x14ac:dyDescent="0.25">
      <c r="A35" s="46">
        <v>3.3170000000000005E-2</v>
      </c>
      <c r="B35" s="45">
        <v>0.10945999999999999</v>
      </c>
      <c r="C35" s="108" t="s">
        <v>115</v>
      </c>
      <c r="D35" s="113" t="s">
        <v>285</v>
      </c>
      <c r="E35" s="102" t="s">
        <v>285</v>
      </c>
      <c r="F35" s="102" t="s">
        <v>285</v>
      </c>
      <c r="G35" s="102" t="s">
        <v>285</v>
      </c>
      <c r="H35" s="102" t="s">
        <v>285</v>
      </c>
      <c r="I35" s="102" t="s">
        <v>285</v>
      </c>
      <c r="J35" s="102" t="s">
        <v>285</v>
      </c>
      <c r="K35" s="126" t="s">
        <v>285</v>
      </c>
      <c r="L35" s="126" t="s">
        <v>285</v>
      </c>
      <c r="M35" s="126" t="s">
        <v>285</v>
      </c>
      <c r="N35" s="126" t="s">
        <v>285</v>
      </c>
      <c r="O35" s="126" t="s">
        <v>285</v>
      </c>
      <c r="P35" s="126" t="s">
        <v>285</v>
      </c>
      <c r="Q35" s="126" t="s">
        <v>285</v>
      </c>
      <c r="R35" s="126" t="s">
        <v>285</v>
      </c>
      <c r="S35" s="127" t="s">
        <v>285</v>
      </c>
      <c r="T35" s="126" t="s">
        <v>285</v>
      </c>
      <c r="U35" s="126" t="s">
        <v>285</v>
      </c>
      <c r="V35" s="126" t="s">
        <v>285</v>
      </c>
      <c r="W35" s="128" t="s">
        <v>285</v>
      </c>
    </row>
    <row r="36" spans="1:23" x14ac:dyDescent="0.25">
      <c r="A36" s="46">
        <v>0.22841999999999998</v>
      </c>
      <c r="B36" s="45">
        <v>0.75378000000000001</v>
      </c>
      <c r="C36" s="108" t="s">
        <v>43</v>
      </c>
      <c r="D36" s="115" t="s">
        <v>285</v>
      </c>
      <c r="E36" s="102" t="s">
        <v>285</v>
      </c>
      <c r="F36" s="102" t="s">
        <v>285</v>
      </c>
      <c r="G36" s="102" t="s">
        <v>285</v>
      </c>
      <c r="H36" s="102" t="s">
        <v>285</v>
      </c>
      <c r="I36" s="102" t="s">
        <v>285</v>
      </c>
      <c r="J36" s="102" t="s">
        <v>285</v>
      </c>
      <c r="K36" s="126" t="s">
        <v>285</v>
      </c>
      <c r="L36" s="126" t="s">
        <v>285</v>
      </c>
      <c r="M36" s="126" t="s">
        <v>285</v>
      </c>
      <c r="N36" s="126" t="s">
        <v>285</v>
      </c>
      <c r="O36" s="126" t="s">
        <v>285</v>
      </c>
      <c r="P36" s="126" t="s">
        <v>285</v>
      </c>
      <c r="Q36" s="126" t="s">
        <v>285</v>
      </c>
      <c r="R36" s="126" t="s">
        <v>285</v>
      </c>
      <c r="S36" s="127" t="s">
        <v>285</v>
      </c>
      <c r="T36" s="126" t="s">
        <v>285</v>
      </c>
      <c r="U36" s="126" t="s">
        <v>285</v>
      </c>
      <c r="V36" s="126" t="s">
        <v>285</v>
      </c>
      <c r="W36" s="128" t="s">
        <v>285</v>
      </c>
    </row>
    <row r="37" spans="1:23" x14ac:dyDescent="0.25">
      <c r="A37" s="46">
        <v>3.5090000000000003E-2</v>
      </c>
      <c r="B37" s="45">
        <v>0.11579</v>
      </c>
      <c r="C37" s="108" t="s">
        <v>44</v>
      </c>
      <c r="D37" s="113" t="s">
        <v>285</v>
      </c>
      <c r="E37" s="102" t="s">
        <v>285</v>
      </c>
      <c r="F37" s="102" t="s">
        <v>285</v>
      </c>
      <c r="G37" s="102" t="s">
        <v>285</v>
      </c>
      <c r="H37" s="102" t="s">
        <v>285</v>
      </c>
      <c r="I37" s="102" t="s">
        <v>285</v>
      </c>
      <c r="J37" s="102" t="s">
        <v>285</v>
      </c>
      <c r="K37" s="126" t="s">
        <v>285</v>
      </c>
      <c r="L37" s="126" t="s">
        <v>285</v>
      </c>
      <c r="M37" s="126" t="s">
        <v>285</v>
      </c>
      <c r="N37" s="126" t="s">
        <v>285</v>
      </c>
      <c r="O37" s="126" t="s">
        <v>285</v>
      </c>
      <c r="P37" s="126" t="s">
        <v>285</v>
      </c>
      <c r="Q37" s="126" t="s">
        <v>285</v>
      </c>
      <c r="R37" s="126" t="s">
        <v>285</v>
      </c>
      <c r="S37" s="127" t="s">
        <v>285</v>
      </c>
      <c r="T37" s="126" t="s">
        <v>285</v>
      </c>
      <c r="U37" s="126" t="s">
        <v>285</v>
      </c>
      <c r="V37" s="126" t="s">
        <v>285</v>
      </c>
      <c r="W37" s="128" t="s">
        <v>285</v>
      </c>
    </row>
    <row r="38" spans="1:23" x14ac:dyDescent="0.25">
      <c r="A38" s="46">
        <v>6.2909999999999994E-2</v>
      </c>
      <c r="B38" s="45">
        <v>0.20759</v>
      </c>
      <c r="C38" s="108" t="s">
        <v>45</v>
      </c>
      <c r="D38" s="115" t="s">
        <v>285</v>
      </c>
      <c r="E38" s="102" t="s">
        <v>285</v>
      </c>
      <c r="F38" s="102" t="s">
        <v>285</v>
      </c>
      <c r="G38" s="102" t="s">
        <v>285</v>
      </c>
      <c r="H38" s="102" t="s">
        <v>285</v>
      </c>
      <c r="I38" s="102" t="s">
        <v>285</v>
      </c>
      <c r="J38" s="102" t="s">
        <v>285</v>
      </c>
      <c r="K38" s="126" t="s">
        <v>285</v>
      </c>
      <c r="L38" s="126" t="s">
        <v>285</v>
      </c>
      <c r="M38" s="126" t="s">
        <v>285</v>
      </c>
      <c r="N38" s="126" t="s">
        <v>285</v>
      </c>
      <c r="O38" s="126" t="s">
        <v>285</v>
      </c>
      <c r="P38" s="126" t="s">
        <v>285</v>
      </c>
      <c r="Q38" s="126" t="s">
        <v>285</v>
      </c>
      <c r="R38" s="126" t="s">
        <v>285</v>
      </c>
      <c r="S38" s="127" t="s">
        <v>285</v>
      </c>
      <c r="T38" s="126" t="s">
        <v>285</v>
      </c>
      <c r="U38" s="126" t="s">
        <v>285</v>
      </c>
      <c r="V38" s="126" t="s">
        <v>285</v>
      </c>
      <c r="W38" s="128" t="s">
        <v>285</v>
      </c>
    </row>
    <row r="39" spans="1:23" x14ac:dyDescent="0.25">
      <c r="A39" s="46">
        <v>0.36948999999999999</v>
      </c>
      <c r="B39" s="45">
        <v>1.21933</v>
      </c>
      <c r="C39" s="108" t="s">
        <v>158</v>
      </c>
      <c r="D39" s="115" t="s">
        <v>285</v>
      </c>
      <c r="E39" s="102" t="s">
        <v>285</v>
      </c>
      <c r="F39" s="102" t="s">
        <v>285</v>
      </c>
      <c r="G39" s="102" t="s">
        <v>285</v>
      </c>
      <c r="H39" s="102" t="s">
        <v>285</v>
      </c>
      <c r="I39" s="102" t="s">
        <v>285</v>
      </c>
      <c r="J39" s="102" t="s">
        <v>285</v>
      </c>
      <c r="K39" s="126" t="s">
        <v>285</v>
      </c>
      <c r="L39" s="126" t="s">
        <v>285</v>
      </c>
      <c r="M39" s="126" t="s">
        <v>285</v>
      </c>
      <c r="N39" s="126" t="s">
        <v>285</v>
      </c>
      <c r="O39" s="126" t="s">
        <v>285</v>
      </c>
      <c r="P39" s="126" t="s">
        <v>285</v>
      </c>
      <c r="Q39" s="126" t="s">
        <v>285</v>
      </c>
      <c r="R39" s="126" t="s">
        <v>285</v>
      </c>
      <c r="S39" s="127" t="s">
        <v>285</v>
      </c>
      <c r="T39" s="126" t="s">
        <v>285</v>
      </c>
      <c r="U39" s="126" t="s">
        <v>285</v>
      </c>
      <c r="V39" s="126" t="s">
        <v>285</v>
      </c>
      <c r="W39" s="128" t="s">
        <v>285</v>
      </c>
    </row>
    <row r="40" spans="1:23" x14ac:dyDescent="0.25">
      <c r="A40" s="46">
        <v>3.1660000000000001E-2</v>
      </c>
      <c r="B40" s="45">
        <v>0.10446999999999999</v>
      </c>
      <c r="C40" s="108" t="s">
        <v>7</v>
      </c>
      <c r="D40" s="113" t="s">
        <v>285</v>
      </c>
      <c r="E40" s="102" t="s">
        <v>285</v>
      </c>
      <c r="F40" s="102" t="s">
        <v>285</v>
      </c>
      <c r="G40" s="102" t="s">
        <v>285</v>
      </c>
      <c r="H40" s="102" t="s">
        <v>285</v>
      </c>
      <c r="I40" s="102" t="s">
        <v>285</v>
      </c>
      <c r="J40" s="102" t="s">
        <v>285</v>
      </c>
      <c r="K40" s="126" t="s">
        <v>285</v>
      </c>
      <c r="L40" s="126" t="s">
        <v>285</v>
      </c>
      <c r="M40" s="126" t="s">
        <v>285</v>
      </c>
      <c r="N40" s="126" t="s">
        <v>285</v>
      </c>
      <c r="O40" s="126" t="s">
        <v>285</v>
      </c>
      <c r="P40" s="126" t="s">
        <v>285</v>
      </c>
      <c r="Q40" s="126" t="s">
        <v>285</v>
      </c>
      <c r="R40" s="126" t="s">
        <v>285</v>
      </c>
      <c r="S40" s="127" t="s">
        <v>285</v>
      </c>
      <c r="T40" s="126" t="s">
        <v>285</v>
      </c>
      <c r="U40" s="126" t="s">
        <v>285</v>
      </c>
      <c r="V40" s="126" t="s">
        <v>285</v>
      </c>
      <c r="W40" s="128" t="s">
        <v>285</v>
      </c>
    </row>
    <row r="41" spans="1:23" x14ac:dyDescent="0.25">
      <c r="A41" s="46">
        <v>9.9379999999999996E-2</v>
      </c>
      <c r="B41" s="45">
        <v>0.32797000000000004</v>
      </c>
      <c r="C41" s="108" t="s">
        <v>55</v>
      </c>
      <c r="D41" s="115" t="s">
        <v>285</v>
      </c>
      <c r="E41" s="102" t="s">
        <v>285</v>
      </c>
      <c r="F41" s="102" t="s">
        <v>285</v>
      </c>
      <c r="G41" s="102" t="s">
        <v>285</v>
      </c>
      <c r="H41" s="102" t="s">
        <v>285</v>
      </c>
      <c r="I41" s="102" t="s">
        <v>285</v>
      </c>
      <c r="J41" s="102" t="s">
        <v>285</v>
      </c>
      <c r="K41" s="126" t="s">
        <v>285</v>
      </c>
      <c r="L41" s="126" t="s">
        <v>285</v>
      </c>
      <c r="M41" s="126" t="s">
        <v>285</v>
      </c>
      <c r="N41" s="126" t="s">
        <v>285</v>
      </c>
      <c r="O41" s="126" t="s">
        <v>285</v>
      </c>
      <c r="P41" s="126" t="s">
        <v>285</v>
      </c>
      <c r="Q41" s="126" t="s">
        <v>285</v>
      </c>
      <c r="R41" s="126" t="s">
        <v>285</v>
      </c>
      <c r="S41" s="127" t="s">
        <v>285</v>
      </c>
      <c r="T41" s="126" t="s">
        <v>285</v>
      </c>
      <c r="U41" s="126" t="s">
        <v>285</v>
      </c>
      <c r="V41" s="126" t="s">
        <v>285</v>
      </c>
      <c r="W41" s="128" t="s">
        <v>285</v>
      </c>
    </row>
    <row r="42" spans="1:23" x14ac:dyDescent="0.25">
      <c r="A42" s="46">
        <v>5.8970000000000002E-2</v>
      </c>
      <c r="B42" s="45">
        <v>0.19461000000000001</v>
      </c>
      <c r="C42" s="108" t="s">
        <v>37</v>
      </c>
      <c r="D42" s="115" t="s">
        <v>285</v>
      </c>
      <c r="E42" s="102" t="s">
        <v>285</v>
      </c>
      <c r="F42" s="102" t="s">
        <v>285</v>
      </c>
      <c r="G42" s="102" t="s">
        <v>285</v>
      </c>
      <c r="H42" s="102" t="s">
        <v>285</v>
      </c>
      <c r="I42" s="102" t="s">
        <v>285</v>
      </c>
      <c r="J42" s="102" t="s">
        <v>285</v>
      </c>
      <c r="K42" s="126" t="s">
        <v>285</v>
      </c>
      <c r="L42" s="126" t="s">
        <v>285</v>
      </c>
      <c r="M42" s="126" t="s">
        <v>285</v>
      </c>
      <c r="N42" s="126" t="s">
        <v>285</v>
      </c>
      <c r="O42" s="126" t="s">
        <v>285</v>
      </c>
      <c r="P42" s="126" t="s">
        <v>285</v>
      </c>
      <c r="Q42" s="126" t="s">
        <v>285</v>
      </c>
      <c r="R42" s="126" t="s">
        <v>285</v>
      </c>
      <c r="S42" s="127" t="s">
        <v>285</v>
      </c>
      <c r="T42" s="126" t="s">
        <v>285</v>
      </c>
      <c r="U42" s="126" t="s">
        <v>285</v>
      </c>
      <c r="V42" s="126" t="s">
        <v>285</v>
      </c>
      <c r="W42" s="128" t="s">
        <v>285</v>
      </c>
    </row>
    <row r="43" spans="1:23" x14ac:dyDescent="0.25">
      <c r="A43" s="46">
        <v>9.58E-3</v>
      </c>
      <c r="B43" s="45">
        <v>3.1600000000000003E-2</v>
      </c>
      <c r="C43" s="108" t="s">
        <v>13</v>
      </c>
      <c r="D43" s="113" t="s">
        <v>285</v>
      </c>
      <c r="E43" s="102" t="s">
        <v>285</v>
      </c>
      <c r="F43" s="102" t="s">
        <v>285</v>
      </c>
      <c r="G43" s="102" t="s">
        <v>285</v>
      </c>
      <c r="H43" s="102" t="s">
        <v>285</v>
      </c>
      <c r="I43" s="102" t="s">
        <v>285</v>
      </c>
      <c r="J43" s="102" t="s">
        <v>285</v>
      </c>
      <c r="K43" s="126" t="s">
        <v>285</v>
      </c>
      <c r="L43" s="126" t="s">
        <v>285</v>
      </c>
      <c r="M43" s="126" t="s">
        <v>285</v>
      </c>
      <c r="N43" s="126" t="s">
        <v>285</v>
      </c>
      <c r="O43" s="126" t="s">
        <v>285</v>
      </c>
      <c r="P43" s="126" t="s">
        <v>285</v>
      </c>
      <c r="Q43" s="126" t="s">
        <v>285</v>
      </c>
      <c r="R43" s="126" t="s">
        <v>285</v>
      </c>
      <c r="S43" s="127" t="s">
        <v>285</v>
      </c>
      <c r="T43" s="126" t="s">
        <v>285</v>
      </c>
      <c r="U43" s="126" t="s">
        <v>285</v>
      </c>
      <c r="V43" s="126" t="s">
        <v>285</v>
      </c>
      <c r="W43" s="128" t="s">
        <v>285</v>
      </c>
    </row>
    <row r="44" spans="1:23" x14ac:dyDescent="0.25">
      <c r="A44" s="46">
        <v>5.9080000000000001E-2</v>
      </c>
      <c r="B44" s="45">
        <v>0.19494999999999998</v>
      </c>
      <c r="C44" s="108" t="s">
        <v>38</v>
      </c>
      <c r="D44" s="115" t="s">
        <v>285</v>
      </c>
      <c r="E44" s="102" t="s">
        <v>285</v>
      </c>
      <c r="F44" s="102" t="s">
        <v>285</v>
      </c>
      <c r="G44" s="102" t="s">
        <v>285</v>
      </c>
      <c r="H44" s="102" t="s">
        <v>285</v>
      </c>
      <c r="I44" s="102" t="s">
        <v>285</v>
      </c>
      <c r="J44" s="102" t="s">
        <v>285</v>
      </c>
      <c r="K44" s="126" t="s">
        <v>285</v>
      </c>
      <c r="L44" s="126" t="s">
        <v>285</v>
      </c>
      <c r="M44" s="126" t="s">
        <v>285</v>
      </c>
      <c r="N44" s="126" t="s">
        <v>285</v>
      </c>
      <c r="O44" s="126" t="s">
        <v>285</v>
      </c>
      <c r="P44" s="126" t="s">
        <v>285</v>
      </c>
      <c r="Q44" s="126" t="s">
        <v>285</v>
      </c>
      <c r="R44" s="126" t="s">
        <v>285</v>
      </c>
      <c r="S44" s="127" t="s">
        <v>285</v>
      </c>
      <c r="T44" s="126" t="s">
        <v>285</v>
      </c>
      <c r="U44" s="126" t="s">
        <v>285</v>
      </c>
      <c r="V44" s="126" t="s">
        <v>285</v>
      </c>
      <c r="W44" s="128" t="s">
        <v>285</v>
      </c>
    </row>
    <row r="45" spans="1:23" x14ac:dyDescent="0.25">
      <c r="A45" s="46">
        <v>4.6579999999999996E-2</v>
      </c>
      <c r="B45" s="45">
        <v>0.15372</v>
      </c>
      <c r="C45" s="108" t="s">
        <v>116</v>
      </c>
      <c r="D45" s="115" t="s">
        <v>285</v>
      </c>
      <c r="E45" s="103" t="s">
        <v>285</v>
      </c>
      <c r="F45" s="102" t="s">
        <v>285</v>
      </c>
      <c r="G45" s="102" t="s">
        <v>285</v>
      </c>
      <c r="H45" s="102" t="s">
        <v>285</v>
      </c>
      <c r="I45" s="102" t="s">
        <v>285</v>
      </c>
      <c r="J45" s="102" t="s">
        <v>285</v>
      </c>
      <c r="K45" s="126" t="s">
        <v>285</v>
      </c>
      <c r="L45" s="126" t="s">
        <v>285</v>
      </c>
      <c r="M45" s="126" t="s">
        <v>285</v>
      </c>
      <c r="N45" s="126" t="s">
        <v>285</v>
      </c>
      <c r="O45" s="126" t="s">
        <v>285</v>
      </c>
      <c r="P45" s="126" t="s">
        <v>285</v>
      </c>
      <c r="Q45" s="126" t="s">
        <v>285</v>
      </c>
      <c r="R45" s="126" t="s">
        <v>285</v>
      </c>
      <c r="S45" s="127" t="s">
        <v>285</v>
      </c>
      <c r="T45" s="126" t="s">
        <v>285</v>
      </c>
      <c r="U45" s="126" t="s">
        <v>285</v>
      </c>
      <c r="V45" s="126" t="s">
        <v>285</v>
      </c>
      <c r="W45" s="128" t="s">
        <v>285</v>
      </c>
    </row>
    <row r="46" spans="1:23" x14ac:dyDescent="0.25">
      <c r="A46" s="46">
        <v>6.0330000000000002E-2</v>
      </c>
      <c r="B46" s="45">
        <v>0.1991</v>
      </c>
      <c r="C46" s="108" t="s">
        <v>200</v>
      </c>
      <c r="D46" s="115" t="s">
        <v>285</v>
      </c>
      <c r="E46" s="102" t="s">
        <v>285</v>
      </c>
      <c r="F46" s="102" t="s">
        <v>285</v>
      </c>
      <c r="G46" s="102" t="s">
        <v>285</v>
      </c>
      <c r="H46" s="102" t="s">
        <v>285</v>
      </c>
      <c r="I46" s="102" t="s">
        <v>285</v>
      </c>
      <c r="J46" s="102" t="s">
        <v>285</v>
      </c>
      <c r="K46" s="126" t="s">
        <v>285</v>
      </c>
      <c r="L46" s="126" t="s">
        <v>285</v>
      </c>
      <c r="M46" s="126" t="s">
        <v>285</v>
      </c>
      <c r="N46" s="126" t="s">
        <v>285</v>
      </c>
      <c r="O46" s="126" t="s">
        <v>285</v>
      </c>
      <c r="P46" s="126" t="s">
        <v>285</v>
      </c>
      <c r="Q46" s="126" t="s">
        <v>285</v>
      </c>
      <c r="R46" s="126" t="s">
        <v>285</v>
      </c>
      <c r="S46" s="127" t="s">
        <v>285</v>
      </c>
      <c r="T46" s="126" t="s">
        <v>285</v>
      </c>
      <c r="U46" s="126" t="s">
        <v>285</v>
      </c>
      <c r="V46" s="126" t="s">
        <v>285</v>
      </c>
      <c r="W46" s="128" t="s">
        <v>285</v>
      </c>
    </row>
    <row r="47" spans="1:23" x14ac:dyDescent="0.25">
      <c r="A47" s="46">
        <v>0.10293000000000001</v>
      </c>
      <c r="B47" s="45">
        <v>0.33967999999999998</v>
      </c>
      <c r="C47" s="108" t="s">
        <v>117</v>
      </c>
      <c r="D47" s="115" t="s">
        <v>285</v>
      </c>
      <c r="E47" s="102" t="s">
        <v>285</v>
      </c>
      <c r="F47" s="102" t="s">
        <v>285</v>
      </c>
      <c r="G47" s="102" t="s">
        <v>285</v>
      </c>
      <c r="H47" s="102" t="s">
        <v>285</v>
      </c>
      <c r="I47" s="102" t="s">
        <v>285</v>
      </c>
      <c r="J47" s="102" t="s">
        <v>285</v>
      </c>
      <c r="K47" s="126" t="s">
        <v>285</v>
      </c>
      <c r="L47" s="126" t="s">
        <v>285</v>
      </c>
      <c r="M47" s="126" t="s">
        <v>285</v>
      </c>
      <c r="N47" s="126" t="s">
        <v>285</v>
      </c>
      <c r="O47" s="126" t="s">
        <v>285</v>
      </c>
      <c r="P47" s="126" t="s">
        <v>285</v>
      </c>
      <c r="Q47" s="126" t="s">
        <v>285</v>
      </c>
      <c r="R47" s="126" t="s">
        <v>285</v>
      </c>
      <c r="S47" s="127" t="s">
        <v>285</v>
      </c>
      <c r="T47" s="126" t="s">
        <v>285</v>
      </c>
      <c r="U47" s="126" t="s">
        <v>285</v>
      </c>
      <c r="V47" s="126" t="s">
        <v>285</v>
      </c>
      <c r="W47" s="128" t="s">
        <v>285</v>
      </c>
    </row>
    <row r="48" spans="1:23" x14ac:dyDescent="0.25">
      <c r="A48" s="46">
        <v>1.226E-2</v>
      </c>
      <c r="B48" s="45">
        <v>4.0460000000000003E-2</v>
      </c>
      <c r="C48" s="108" t="s">
        <v>118</v>
      </c>
      <c r="D48" s="113" t="s">
        <v>285</v>
      </c>
      <c r="E48" s="102" t="s">
        <v>285</v>
      </c>
      <c r="F48" s="102" t="s">
        <v>285</v>
      </c>
      <c r="G48" s="102" t="s">
        <v>285</v>
      </c>
      <c r="H48" s="102" t="s">
        <v>285</v>
      </c>
      <c r="I48" s="102" t="s">
        <v>285</v>
      </c>
      <c r="J48" s="102" t="s">
        <v>285</v>
      </c>
      <c r="K48" s="126" t="s">
        <v>285</v>
      </c>
      <c r="L48" s="126" t="s">
        <v>285</v>
      </c>
      <c r="M48" s="126" t="s">
        <v>285</v>
      </c>
      <c r="N48" s="126" t="s">
        <v>285</v>
      </c>
      <c r="O48" s="126" t="s">
        <v>285</v>
      </c>
      <c r="P48" s="126" t="s">
        <v>285</v>
      </c>
      <c r="Q48" s="126" t="s">
        <v>285</v>
      </c>
      <c r="R48" s="126" t="s">
        <v>285</v>
      </c>
      <c r="S48" s="127" t="s">
        <v>285</v>
      </c>
      <c r="T48" s="126" t="s">
        <v>285</v>
      </c>
      <c r="U48" s="126" t="s">
        <v>285</v>
      </c>
      <c r="V48" s="126" t="s">
        <v>285</v>
      </c>
      <c r="W48" s="128" t="s">
        <v>285</v>
      </c>
    </row>
    <row r="49" spans="1:23" x14ac:dyDescent="0.25">
      <c r="A49" s="46">
        <v>1.1630000000000001E-2</v>
      </c>
      <c r="B49" s="45">
        <v>3.8380000000000004E-2</v>
      </c>
      <c r="C49" s="108" t="s">
        <v>36</v>
      </c>
      <c r="D49" s="113" t="s">
        <v>285</v>
      </c>
      <c r="E49" s="102" t="s">
        <v>285</v>
      </c>
      <c r="F49" s="102" t="s">
        <v>285</v>
      </c>
      <c r="G49" s="102" t="s">
        <v>285</v>
      </c>
      <c r="H49" s="102" t="s">
        <v>285</v>
      </c>
      <c r="I49" s="102" t="s">
        <v>285</v>
      </c>
      <c r="J49" s="102" t="s">
        <v>285</v>
      </c>
      <c r="K49" s="126" t="s">
        <v>285</v>
      </c>
      <c r="L49" s="126" t="s">
        <v>285</v>
      </c>
      <c r="M49" s="126" t="s">
        <v>285</v>
      </c>
      <c r="N49" s="126" t="s">
        <v>285</v>
      </c>
      <c r="O49" s="126" t="s">
        <v>285</v>
      </c>
      <c r="P49" s="126" t="s">
        <v>285</v>
      </c>
      <c r="Q49" s="126" t="s">
        <v>285</v>
      </c>
      <c r="R49" s="126" t="s">
        <v>285</v>
      </c>
      <c r="S49" s="127" t="s">
        <v>285</v>
      </c>
      <c r="T49" s="126" t="s">
        <v>285</v>
      </c>
      <c r="U49" s="126" t="s">
        <v>285</v>
      </c>
      <c r="V49" s="126" t="s">
        <v>285</v>
      </c>
      <c r="W49" s="128" t="s">
        <v>285</v>
      </c>
    </row>
    <row r="50" spans="1:23" x14ac:dyDescent="0.25">
      <c r="A50" s="46">
        <v>8.0489999999999992E-2</v>
      </c>
      <c r="B50" s="45">
        <v>0.26562000000000002</v>
      </c>
      <c r="C50" s="108" t="s">
        <v>57</v>
      </c>
      <c r="D50" s="115" t="s">
        <v>285</v>
      </c>
      <c r="E50" s="102" t="s">
        <v>285</v>
      </c>
      <c r="F50" s="102" t="s">
        <v>285</v>
      </c>
      <c r="G50" s="102" t="s">
        <v>285</v>
      </c>
      <c r="H50" s="102" t="s">
        <v>285</v>
      </c>
      <c r="I50" s="102" t="s">
        <v>285</v>
      </c>
      <c r="J50" s="102" t="s">
        <v>285</v>
      </c>
      <c r="K50" s="126" t="s">
        <v>285</v>
      </c>
      <c r="L50" s="126" t="s">
        <v>285</v>
      </c>
      <c r="M50" s="126" t="s">
        <v>285</v>
      </c>
      <c r="N50" s="126" t="s">
        <v>285</v>
      </c>
      <c r="O50" s="126" t="s">
        <v>285</v>
      </c>
      <c r="P50" s="126" t="s">
        <v>285</v>
      </c>
      <c r="Q50" s="126" t="s">
        <v>285</v>
      </c>
      <c r="R50" s="126" t="s">
        <v>285</v>
      </c>
      <c r="S50" s="127" t="s">
        <v>285</v>
      </c>
      <c r="T50" s="126" t="s">
        <v>285</v>
      </c>
      <c r="U50" s="126" t="s">
        <v>285</v>
      </c>
      <c r="V50" s="126" t="s">
        <v>285</v>
      </c>
      <c r="W50" s="128" t="s">
        <v>285</v>
      </c>
    </row>
    <row r="51" spans="1:23" x14ac:dyDescent="0.25">
      <c r="A51" s="46">
        <v>0.20082</v>
      </c>
      <c r="B51" s="50">
        <v>0.66270000000000007</v>
      </c>
      <c r="C51" s="108" t="s">
        <v>3</v>
      </c>
      <c r="D51" s="115" t="s">
        <v>285</v>
      </c>
      <c r="E51" s="102" t="s">
        <v>285</v>
      </c>
      <c r="F51" s="102" t="s">
        <v>285</v>
      </c>
      <c r="G51" s="102" t="s">
        <v>285</v>
      </c>
      <c r="H51" s="102" t="s">
        <v>285</v>
      </c>
      <c r="I51" s="102" t="s">
        <v>285</v>
      </c>
      <c r="J51" s="102" t="s">
        <v>285</v>
      </c>
      <c r="K51" s="126" t="s">
        <v>285</v>
      </c>
      <c r="L51" s="126" t="s">
        <v>285</v>
      </c>
      <c r="M51" s="126" t="s">
        <v>285</v>
      </c>
      <c r="N51" s="126" t="s">
        <v>285</v>
      </c>
      <c r="O51" s="126" t="s">
        <v>285</v>
      </c>
      <c r="P51" s="126" t="s">
        <v>285</v>
      </c>
      <c r="Q51" s="126" t="s">
        <v>285</v>
      </c>
      <c r="R51" s="126" t="s">
        <v>285</v>
      </c>
      <c r="S51" s="127" t="s">
        <v>285</v>
      </c>
      <c r="T51" s="126" t="s">
        <v>285</v>
      </c>
      <c r="U51" s="126" t="s">
        <v>285</v>
      </c>
      <c r="V51" s="126" t="s">
        <v>285</v>
      </c>
      <c r="W51" s="128" t="s">
        <v>285</v>
      </c>
    </row>
    <row r="52" spans="1:23" x14ac:dyDescent="0.25">
      <c r="A52" s="46">
        <v>0.75753723375477577</v>
      </c>
      <c r="B52" s="45">
        <v>2.4998728713907599</v>
      </c>
      <c r="C52" s="108" t="s">
        <v>4</v>
      </c>
      <c r="D52" s="115" t="s">
        <v>285</v>
      </c>
      <c r="E52" s="102" t="s">
        <v>285</v>
      </c>
      <c r="F52" s="102" t="s">
        <v>285</v>
      </c>
      <c r="G52" s="102" t="s">
        <v>285</v>
      </c>
      <c r="H52" s="102" t="s">
        <v>285</v>
      </c>
      <c r="I52" s="102" t="s">
        <v>285</v>
      </c>
      <c r="J52" s="102" t="s">
        <v>285</v>
      </c>
      <c r="K52" s="126" t="s">
        <v>285</v>
      </c>
      <c r="L52" s="126" t="s">
        <v>285</v>
      </c>
      <c r="M52" s="126" t="s">
        <v>285</v>
      </c>
      <c r="N52" s="126" t="s">
        <v>285</v>
      </c>
      <c r="O52" s="126" t="s">
        <v>285</v>
      </c>
      <c r="P52" s="126" t="s">
        <v>285</v>
      </c>
      <c r="Q52" s="126" t="s">
        <v>285</v>
      </c>
      <c r="R52" s="126" t="s">
        <v>285</v>
      </c>
      <c r="S52" s="127" t="s">
        <v>285</v>
      </c>
      <c r="T52" s="126" t="s">
        <v>285</v>
      </c>
      <c r="U52" s="126" t="s">
        <v>285</v>
      </c>
      <c r="V52" s="126" t="s">
        <v>285</v>
      </c>
      <c r="W52" s="128" t="s">
        <v>285</v>
      </c>
    </row>
    <row r="53" spans="1:23" x14ac:dyDescent="0.25">
      <c r="A53" s="46">
        <v>7.5600000000000001E-2</v>
      </c>
      <c r="B53" s="45">
        <v>0.24946000000000002</v>
      </c>
      <c r="C53" s="108" t="s">
        <v>42</v>
      </c>
      <c r="D53" s="115" t="s">
        <v>285</v>
      </c>
      <c r="E53" s="102" t="s">
        <v>285</v>
      </c>
      <c r="F53" s="102" t="s">
        <v>285</v>
      </c>
      <c r="G53" s="102" t="s">
        <v>285</v>
      </c>
      <c r="H53" s="102" t="s">
        <v>285</v>
      </c>
      <c r="I53" s="102" t="s">
        <v>285</v>
      </c>
      <c r="J53" s="102" t="s">
        <v>285</v>
      </c>
      <c r="K53" s="126" t="s">
        <v>285</v>
      </c>
      <c r="L53" s="126" t="s">
        <v>285</v>
      </c>
      <c r="M53" s="126" t="s">
        <v>285</v>
      </c>
      <c r="N53" s="126" t="s">
        <v>285</v>
      </c>
      <c r="O53" s="126" t="s">
        <v>285</v>
      </c>
      <c r="P53" s="126" t="s">
        <v>285</v>
      </c>
      <c r="Q53" s="126" t="s">
        <v>285</v>
      </c>
      <c r="R53" s="126" t="s">
        <v>285</v>
      </c>
      <c r="S53" s="127" t="s">
        <v>285</v>
      </c>
      <c r="T53" s="126" t="s">
        <v>285</v>
      </c>
      <c r="U53" s="126" t="s">
        <v>285</v>
      </c>
      <c r="V53" s="126" t="s">
        <v>285</v>
      </c>
      <c r="W53" s="128" t="s">
        <v>285</v>
      </c>
    </row>
    <row r="54" spans="1:23" x14ac:dyDescent="0.25">
      <c r="A54" s="46">
        <v>0.53273999999999999</v>
      </c>
      <c r="B54" s="45">
        <v>1.7580499999999999</v>
      </c>
      <c r="C54" s="108" t="s">
        <v>6</v>
      </c>
      <c r="D54" s="116" t="s">
        <v>285</v>
      </c>
      <c r="E54" s="103" t="s">
        <v>285</v>
      </c>
      <c r="F54" s="102" t="s">
        <v>285</v>
      </c>
      <c r="G54" s="102" t="s">
        <v>285</v>
      </c>
      <c r="H54" s="102" t="s">
        <v>285</v>
      </c>
      <c r="I54" s="102" t="s">
        <v>285</v>
      </c>
      <c r="J54" s="102" t="s">
        <v>285</v>
      </c>
      <c r="K54" s="126" t="s">
        <v>285</v>
      </c>
      <c r="L54" s="126" t="s">
        <v>285</v>
      </c>
      <c r="M54" s="126" t="s">
        <v>285</v>
      </c>
      <c r="N54" s="126" t="s">
        <v>285</v>
      </c>
      <c r="O54" s="126" t="s">
        <v>285</v>
      </c>
      <c r="P54" s="126" t="s">
        <v>285</v>
      </c>
      <c r="Q54" s="126" t="s">
        <v>285</v>
      </c>
      <c r="R54" s="126" t="s">
        <v>285</v>
      </c>
      <c r="S54" s="127" t="s">
        <v>285</v>
      </c>
      <c r="T54" s="126" t="s">
        <v>285</v>
      </c>
      <c r="U54" s="126" t="s">
        <v>285</v>
      </c>
      <c r="V54" s="126" t="s">
        <v>285</v>
      </c>
      <c r="W54" s="128" t="s">
        <v>285</v>
      </c>
    </row>
    <row r="55" spans="1:23" x14ac:dyDescent="0.25">
      <c r="A55" s="46">
        <v>6.609000000000001E-2</v>
      </c>
      <c r="B55" s="45">
        <v>0.21808000000000002</v>
      </c>
      <c r="C55" s="108" t="s">
        <v>119</v>
      </c>
      <c r="D55" s="115" t="s">
        <v>285</v>
      </c>
      <c r="E55" s="102" t="s">
        <v>285</v>
      </c>
      <c r="F55" s="102" t="s">
        <v>285</v>
      </c>
      <c r="G55" s="102" t="s">
        <v>285</v>
      </c>
      <c r="H55" s="102" t="s">
        <v>285</v>
      </c>
      <c r="I55" s="102" t="s">
        <v>285</v>
      </c>
      <c r="J55" s="102" t="s">
        <v>285</v>
      </c>
      <c r="K55" s="126" t="s">
        <v>285</v>
      </c>
      <c r="L55" s="126" t="s">
        <v>285</v>
      </c>
      <c r="M55" s="126" t="s">
        <v>285</v>
      </c>
      <c r="N55" s="126" t="s">
        <v>285</v>
      </c>
      <c r="O55" s="126" t="s">
        <v>285</v>
      </c>
      <c r="P55" s="126" t="s">
        <v>285</v>
      </c>
      <c r="Q55" s="126" t="s">
        <v>285</v>
      </c>
      <c r="R55" s="126" t="s">
        <v>285</v>
      </c>
      <c r="S55" s="127" t="s">
        <v>285</v>
      </c>
      <c r="T55" s="126" t="s">
        <v>285</v>
      </c>
      <c r="U55" s="126" t="s">
        <v>285</v>
      </c>
      <c r="V55" s="126" t="s">
        <v>285</v>
      </c>
      <c r="W55" s="128" t="s">
        <v>285</v>
      </c>
    </row>
    <row r="56" spans="1:23" x14ac:dyDescent="0.25">
      <c r="A56" s="46">
        <v>7.4000000000000003E-3</v>
      </c>
      <c r="B56" s="45">
        <v>2.443E-2</v>
      </c>
      <c r="C56" s="108" t="s">
        <v>323</v>
      </c>
      <c r="D56" s="113" t="s">
        <v>285</v>
      </c>
      <c r="E56" s="102" t="s">
        <v>285</v>
      </c>
      <c r="F56" s="102" t="s">
        <v>285</v>
      </c>
      <c r="G56" s="102" t="s">
        <v>285</v>
      </c>
      <c r="H56" s="132">
        <v>3.6545542426231058E-2</v>
      </c>
      <c r="I56" s="102" t="s">
        <v>285</v>
      </c>
      <c r="J56" s="102" t="s">
        <v>285</v>
      </c>
      <c r="K56" s="126" t="s">
        <v>285</v>
      </c>
      <c r="L56" s="126" t="s">
        <v>285</v>
      </c>
      <c r="M56" s="126" t="s">
        <v>285</v>
      </c>
      <c r="N56" s="126" t="s">
        <v>285</v>
      </c>
      <c r="O56" s="126" t="s">
        <v>285</v>
      </c>
      <c r="P56" s="126" t="s">
        <v>285</v>
      </c>
      <c r="Q56" s="126" t="s">
        <v>285</v>
      </c>
      <c r="R56" s="126" t="s">
        <v>285</v>
      </c>
      <c r="S56" s="127" t="s">
        <v>285</v>
      </c>
      <c r="T56" s="126" t="s">
        <v>285</v>
      </c>
      <c r="U56" s="126" t="s">
        <v>285</v>
      </c>
      <c r="V56" s="126" t="s">
        <v>285</v>
      </c>
      <c r="W56" s="128" t="s">
        <v>285</v>
      </c>
    </row>
    <row r="57" spans="1:23" ht="17.25" x14ac:dyDescent="0.25">
      <c r="A57" s="46">
        <v>6.6400000000000001E-3</v>
      </c>
      <c r="B57" s="45">
        <v>2.1909999999999999E-2</v>
      </c>
      <c r="C57" s="108" t="s">
        <v>350</v>
      </c>
      <c r="D57" s="113" t="s">
        <v>285</v>
      </c>
      <c r="E57" s="102" t="s">
        <v>285</v>
      </c>
      <c r="F57" s="102" t="s">
        <v>285</v>
      </c>
      <c r="G57" s="102" t="s">
        <v>285</v>
      </c>
      <c r="H57" s="102" t="s">
        <v>285</v>
      </c>
      <c r="I57" s="102" t="s">
        <v>285</v>
      </c>
      <c r="J57" s="102" t="s">
        <v>285</v>
      </c>
      <c r="K57" s="126" t="s">
        <v>285</v>
      </c>
      <c r="L57" s="126" t="s">
        <v>285</v>
      </c>
      <c r="M57" s="126" t="s">
        <v>285</v>
      </c>
      <c r="N57" s="126" t="s">
        <v>285</v>
      </c>
      <c r="O57" s="126" t="s">
        <v>285</v>
      </c>
      <c r="P57" s="126" t="s">
        <v>285</v>
      </c>
      <c r="Q57" s="126" t="s">
        <v>285</v>
      </c>
      <c r="R57" s="126" t="s">
        <v>285</v>
      </c>
      <c r="S57" s="127" t="s">
        <v>285</v>
      </c>
      <c r="T57" s="126" t="s">
        <v>285</v>
      </c>
      <c r="U57" s="126" t="s">
        <v>285</v>
      </c>
      <c r="V57" s="126" t="s">
        <v>285</v>
      </c>
      <c r="W57" s="128" t="s">
        <v>285</v>
      </c>
    </row>
    <row r="58" spans="1:23" x14ac:dyDescent="0.25">
      <c r="A58" s="46">
        <v>5.45E-3</v>
      </c>
      <c r="B58" s="45">
        <v>1.7979999999999999E-2</v>
      </c>
      <c r="C58" s="108" t="s">
        <v>216</v>
      </c>
      <c r="D58" s="113" t="s">
        <v>285</v>
      </c>
      <c r="E58" s="102" t="s">
        <v>285</v>
      </c>
      <c r="F58" s="102" t="s">
        <v>285</v>
      </c>
      <c r="G58" s="102" t="s">
        <v>285</v>
      </c>
      <c r="H58" s="102" t="s">
        <v>285</v>
      </c>
      <c r="I58" s="102" t="s">
        <v>285</v>
      </c>
      <c r="J58" s="102" t="s">
        <v>285</v>
      </c>
      <c r="K58" s="126" t="s">
        <v>285</v>
      </c>
      <c r="L58" s="126" t="s">
        <v>285</v>
      </c>
      <c r="M58" s="126" t="s">
        <v>285</v>
      </c>
      <c r="N58" s="126" t="s">
        <v>285</v>
      </c>
      <c r="O58" s="126" t="s">
        <v>285</v>
      </c>
      <c r="P58" s="126" t="s">
        <v>285</v>
      </c>
      <c r="Q58" s="126" t="s">
        <v>285</v>
      </c>
      <c r="R58" s="126" t="s">
        <v>285</v>
      </c>
      <c r="S58" s="127" t="s">
        <v>285</v>
      </c>
      <c r="T58" s="126" t="s">
        <v>285</v>
      </c>
      <c r="U58" s="126" t="s">
        <v>285</v>
      </c>
      <c r="V58" s="126" t="s">
        <v>285</v>
      </c>
      <c r="W58" s="128" t="s">
        <v>285</v>
      </c>
    </row>
    <row r="59" spans="1:23" x14ac:dyDescent="0.25">
      <c r="A59" s="46">
        <v>7.6799999999999993E-3</v>
      </c>
      <c r="B59" s="45">
        <v>2.5329999999999998E-2</v>
      </c>
      <c r="C59" s="108" t="s">
        <v>213</v>
      </c>
      <c r="D59" s="113" t="s">
        <v>285</v>
      </c>
      <c r="E59" s="102" t="s">
        <v>285</v>
      </c>
      <c r="F59" s="102" t="s">
        <v>285</v>
      </c>
      <c r="G59" s="102" t="s">
        <v>285</v>
      </c>
      <c r="H59" s="102" t="s">
        <v>285</v>
      </c>
      <c r="I59" s="102" t="s">
        <v>285</v>
      </c>
      <c r="J59" s="102" t="s">
        <v>285</v>
      </c>
      <c r="K59" s="126" t="s">
        <v>285</v>
      </c>
      <c r="L59" s="126" t="s">
        <v>285</v>
      </c>
      <c r="M59" s="126" t="s">
        <v>285</v>
      </c>
      <c r="N59" s="126" t="s">
        <v>285</v>
      </c>
      <c r="O59" s="126" t="s">
        <v>285</v>
      </c>
      <c r="P59" s="126" t="s">
        <v>285</v>
      </c>
      <c r="Q59" s="126" t="s">
        <v>285</v>
      </c>
      <c r="R59" s="126" t="s">
        <v>285</v>
      </c>
      <c r="S59" s="127" t="s">
        <v>285</v>
      </c>
      <c r="T59" s="126" t="s">
        <v>285</v>
      </c>
      <c r="U59" s="126" t="s">
        <v>285</v>
      </c>
      <c r="V59" s="126" t="s">
        <v>285</v>
      </c>
      <c r="W59" s="128" t="s">
        <v>285</v>
      </c>
    </row>
    <row r="60" spans="1:23" x14ac:dyDescent="0.25">
      <c r="A60" s="46">
        <v>6.8899999999999994E-3</v>
      </c>
      <c r="B60" s="45">
        <v>2.2749999999999999E-2</v>
      </c>
      <c r="C60" s="108" t="s">
        <v>217</v>
      </c>
      <c r="D60" s="113" t="s">
        <v>285</v>
      </c>
      <c r="E60" s="102" t="s">
        <v>285</v>
      </c>
      <c r="F60" s="102" t="s">
        <v>285</v>
      </c>
      <c r="G60" s="102" t="s">
        <v>285</v>
      </c>
      <c r="H60" s="102" t="s">
        <v>285</v>
      </c>
      <c r="I60" s="102" t="s">
        <v>285</v>
      </c>
      <c r="J60" s="102" t="s">
        <v>285</v>
      </c>
      <c r="K60" s="126" t="s">
        <v>285</v>
      </c>
      <c r="L60" s="126" t="s">
        <v>285</v>
      </c>
      <c r="M60" s="126" t="s">
        <v>285</v>
      </c>
      <c r="N60" s="126" t="s">
        <v>285</v>
      </c>
      <c r="O60" s="126" t="s">
        <v>285</v>
      </c>
      <c r="P60" s="126" t="s">
        <v>285</v>
      </c>
      <c r="Q60" s="126" t="s">
        <v>285</v>
      </c>
      <c r="R60" s="126" t="s">
        <v>285</v>
      </c>
      <c r="S60" s="127" t="s">
        <v>285</v>
      </c>
      <c r="T60" s="126" t="s">
        <v>285</v>
      </c>
      <c r="U60" s="126" t="s">
        <v>285</v>
      </c>
      <c r="V60" s="126" t="s">
        <v>285</v>
      </c>
      <c r="W60" s="128" t="s">
        <v>285</v>
      </c>
    </row>
    <row r="61" spans="1:23" x14ac:dyDescent="0.25">
      <c r="A61" s="46">
        <v>4.3200000000000001E-3</v>
      </c>
      <c r="B61" s="45">
        <v>1.427E-2</v>
      </c>
      <c r="C61" s="108" t="s">
        <v>214</v>
      </c>
      <c r="D61" s="113" t="s">
        <v>285</v>
      </c>
      <c r="E61" s="102" t="s">
        <v>285</v>
      </c>
      <c r="F61" s="102" t="s">
        <v>285</v>
      </c>
      <c r="G61" s="102" t="s">
        <v>285</v>
      </c>
      <c r="H61" s="102" t="s">
        <v>285</v>
      </c>
      <c r="I61" s="102" t="s">
        <v>285</v>
      </c>
      <c r="J61" s="102" t="s">
        <v>285</v>
      </c>
      <c r="K61" s="126" t="s">
        <v>285</v>
      </c>
      <c r="L61" s="126" t="s">
        <v>285</v>
      </c>
      <c r="M61" s="126" t="s">
        <v>285</v>
      </c>
      <c r="N61" s="126" t="s">
        <v>285</v>
      </c>
      <c r="O61" s="126" t="s">
        <v>285</v>
      </c>
      <c r="P61" s="126" t="s">
        <v>285</v>
      </c>
      <c r="Q61" s="126" t="s">
        <v>285</v>
      </c>
      <c r="R61" s="126" t="s">
        <v>285</v>
      </c>
      <c r="S61" s="127" t="s">
        <v>285</v>
      </c>
      <c r="T61" s="126" t="s">
        <v>285</v>
      </c>
      <c r="U61" s="126" t="s">
        <v>285</v>
      </c>
      <c r="V61" s="126" t="s">
        <v>285</v>
      </c>
      <c r="W61" s="128" t="s">
        <v>285</v>
      </c>
    </row>
    <row r="62" spans="1:23" x14ac:dyDescent="0.25">
      <c r="A62" s="46">
        <v>7.5300000000000002E-3</v>
      </c>
      <c r="B62" s="45">
        <v>2.4829999999999998E-2</v>
      </c>
      <c r="C62" s="108" t="s">
        <v>218</v>
      </c>
      <c r="D62" s="113" t="s">
        <v>285</v>
      </c>
      <c r="E62" s="102" t="s">
        <v>285</v>
      </c>
      <c r="F62" s="102" t="s">
        <v>285</v>
      </c>
      <c r="G62" s="102" t="s">
        <v>285</v>
      </c>
      <c r="H62" s="102" t="s">
        <v>285</v>
      </c>
      <c r="I62" s="102" t="s">
        <v>285</v>
      </c>
      <c r="J62" s="102" t="s">
        <v>285</v>
      </c>
      <c r="K62" s="126" t="s">
        <v>285</v>
      </c>
      <c r="L62" s="126" t="s">
        <v>285</v>
      </c>
      <c r="M62" s="126" t="s">
        <v>285</v>
      </c>
      <c r="N62" s="126" t="s">
        <v>285</v>
      </c>
      <c r="O62" s="126" t="s">
        <v>285</v>
      </c>
      <c r="P62" s="126" t="s">
        <v>285</v>
      </c>
      <c r="Q62" s="126" t="s">
        <v>285</v>
      </c>
      <c r="R62" s="126" t="s">
        <v>285</v>
      </c>
      <c r="S62" s="127" t="s">
        <v>285</v>
      </c>
      <c r="T62" s="126" t="s">
        <v>285</v>
      </c>
      <c r="U62" s="126" t="s">
        <v>285</v>
      </c>
      <c r="V62" s="126" t="s">
        <v>285</v>
      </c>
      <c r="W62" s="128" t="s">
        <v>285</v>
      </c>
    </row>
    <row r="63" spans="1:23" x14ac:dyDescent="0.25">
      <c r="A63" s="46">
        <v>6.6900000000000006E-3</v>
      </c>
      <c r="B63" s="45">
        <v>2.2089999999999999E-2</v>
      </c>
      <c r="C63" s="108" t="s">
        <v>219</v>
      </c>
      <c r="D63" s="113" t="s">
        <v>285</v>
      </c>
      <c r="E63" s="102" t="s">
        <v>285</v>
      </c>
      <c r="F63" s="102" t="s">
        <v>285</v>
      </c>
      <c r="G63" s="102" t="s">
        <v>285</v>
      </c>
      <c r="H63" s="102" t="s">
        <v>285</v>
      </c>
      <c r="I63" s="102" t="s">
        <v>285</v>
      </c>
      <c r="J63" s="102" t="s">
        <v>285</v>
      </c>
      <c r="K63" s="126" t="s">
        <v>285</v>
      </c>
      <c r="L63" s="126" t="s">
        <v>285</v>
      </c>
      <c r="M63" s="126" t="s">
        <v>285</v>
      </c>
      <c r="N63" s="126" t="s">
        <v>285</v>
      </c>
      <c r="O63" s="126" t="s">
        <v>285</v>
      </c>
      <c r="P63" s="126" t="s">
        <v>285</v>
      </c>
      <c r="Q63" s="126" t="s">
        <v>285</v>
      </c>
      <c r="R63" s="126" t="s">
        <v>285</v>
      </c>
      <c r="S63" s="127" t="s">
        <v>285</v>
      </c>
      <c r="T63" s="126" t="s">
        <v>285</v>
      </c>
      <c r="U63" s="126" t="s">
        <v>285</v>
      </c>
      <c r="V63" s="126" t="s">
        <v>285</v>
      </c>
      <c r="W63" s="128" t="s">
        <v>285</v>
      </c>
    </row>
    <row r="64" spans="1:23" x14ac:dyDescent="0.25">
      <c r="A64" s="46">
        <v>6.8200000000000005E-3</v>
      </c>
      <c r="B64" s="45">
        <v>2.2499999999999999E-2</v>
      </c>
      <c r="C64" s="108" t="s">
        <v>221</v>
      </c>
      <c r="D64" s="113" t="s">
        <v>285</v>
      </c>
      <c r="E64" s="102" t="s">
        <v>285</v>
      </c>
      <c r="F64" s="102" t="s">
        <v>285</v>
      </c>
      <c r="G64" s="102" t="s">
        <v>285</v>
      </c>
      <c r="H64" s="102" t="s">
        <v>285</v>
      </c>
      <c r="I64" s="102" t="s">
        <v>285</v>
      </c>
      <c r="J64" s="102" t="s">
        <v>285</v>
      </c>
      <c r="K64" s="126" t="s">
        <v>285</v>
      </c>
      <c r="L64" s="126" t="s">
        <v>285</v>
      </c>
      <c r="M64" s="126" t="s">
        <v>285</v>
      </c>
      <c r="N64" s="126" t="s">
        <v>285</v>
      </c>
      <c r="O64" s="126" t="s">
        <v>285</v>
      </c>
      <c r="P64" s="126" t="s">
        <v>285</v>
      </c>
      <c r="Q64" s="126" t="s">
        <v>285</v>
      </c>
      <c r="R64" s="126" t="s">
        <v>285</v>
      </c>
      <c r="S64" s="127" t="s">
        <v>285</v>
      </c>
      <c r="T64" s="126" t="s">
        <v>285</v>
      </c>
      <c r="U64" s="126" t="s">
        <v>285</v>
      </c>
      <c r="V64" s="126" t="s">
        <v>285</v>
      </c>
      <c r="W64" s="128" t="s">
        <v>285</v>
      </c>
    </row>
    <row r="65" spans="1:23" x14ac:dyDescent="0.25">
      <c r="A65" s="46">
        <v>6.2399999999999999E-3</v>
      </c>
      <c r="B65" s="45">
        <v>2.0590000000000001E-2</v>
      </c>
      <c r="C65" s="108" t="s">
        <v>220</v>
      </c>
      <c r="D65" s="113" t="s">
        <v>285</v>
      </c>
      <c r="E65" s="102" t="s">
        <v>285</v>
      </c>
      <c r="F65" s="102" t="s">
        <v>285</v>
      </c>
      <c r="G65" s="102" t="s">
        <v>285</v>
      </c>
      <c r="H65" s="102" t="s">
        <v>285</v>
      </c>
      <c r="I65" s="102" t="s">
        <v>285</v>
      </c>
      <c r="J65" s="102" t="s">
        <v>285</v>
      </c>
      <c r="K65" s="126" t="s">
        <v>285</v>
      </c>
      <c r="L65" s="126" t="s">
        <v>285</v>
      </c>
      <c r="M65" s="126" t="s">
        <v>285</v>
      </c>
      <c r="N65" s="126" t="s">
        <v>285</v>
      </c>
      <c r="O65" s="126" t="s">
        <v>285</v>
      </c>
      <c r="P65" s="126" t="s">
        <v>285</v>
      </c>
      <c r="Q65" s="126" t="s">
        <v>285</v>
      </c>
      <c r="R65" s="126" t="s">
        <v>285</v>
      </c>
      <c r="S65" s="127" t="s">
        <v>285</v>
      </c>
      <c r="T65" s="126" t="s">
        <v>285</v>
      </c>
      <c r="U65" s="126" t="s">
        <v>285</v>
      </c>
      <c r="V65" s="126" t="s">
        <v>285</v>
      </c>
      <c r="W65" s="128" t="s">
        <v>285</v>
      </c>
    </row>
    <row r="66" spans="1:23" ht="17.25" x14ac:dyDescent="0.25">
      <c r="A66" s="46">
        <v>5.8600000000000006E-3</v>
      </c>
      <c r="B66" s="45">
        <v>1.934E-2</v>
      </c>
      <c r="C66" s="108" t="s">
        <v>364</v>
      </c>
      <c r="D66" s="113" t="s">
        <v>285</v>
      </c>
      <c r="E66" s="102" t="s">
        <v>285</v>
      </c>
      <c r="F66" s="102" t="s">
        <v>285</v>
      </c>
      <c r="G66" s="102" t="s">
        <v>285</v>
      </c>
      <c r="H66" s="102" t="s">
        <v>285</v>
      </c>
      <c r="I66" s="102" t="s">
        <v>285</v>
      </c>
      <c r="J66" s="102" t="s">
        <v>285</v>
      </c>
      <c r="K66" s="126" t="s">
        <v>285</v>
      </c>
      <c r="L66" s="126" t="s">
        <v>285</v>
      </c>
      <c r="M66" s="126" t="s">
        <v>285</v>
      </c>
      <c r="N66" s="126" t="s">
        <v>285</v>
      </c>
      <c r="O66" s="126" t="s">
        <v>285</v>
      </c>
      <c r="P66" s="126" t="s">
        <v>285</v>
      </c>
      <c r="Q66" s="126" t="s">
        <v>285</v>
      </c>
      <c r="R66" s="126" t="s">
        <v>285</v>
      </c>
      <c r="S66" s="127" t="s">
        <v>285</v>
      </c>
      <c r="T66" s="126" t="s">
        <v>285</v>
      </c>
      <c r="U66" s="126" t="s">
        <v>285</v>
      </c>
      <c r="V66" s="126" t="s">
        <v>285</v>
      </c>
      <c r="W66" s="128" t="s">
        <v>285</v>
      </c>
    </row>
    <row r="67" spans="1:23" ht="17.25" x14ac:dyDescent="0.25">
      <c r="A67" s="46">
        <v>3.4100000000000003E-3</v>
      </c>
      <c r="B67" s="45">
        <v>1.124E-2</v>
      </c>
      <c r="C67" s="108" t="s">
        <v>365</v>
      </c>
      <c r="D67" s="113" t="s">
        <v>285</v>
      </c>
      <c r="E67" s="102" t="s">
        <v>285</v>
      </c>
      <c r="F67" s="102" t="s">
        <v>285</v>
      </c>
      <c r="G67" s="102" t="s">
        <v>285</v>
      </c>
      <c r="H67" s="102" t="s">
        <v>285</v>
      </c>
      <c r="I67" s="102" t="s">
        <v>285</v>
      </c>
      <c r="J67" s="102" t="s">
        <v>285</v>
      </c>
      <c r="K67" s="126" t="s">
        <v>285</v>
      </c>
      <c r="L67" s="126" t="s">
        <v>285</v>
      </c>
      <c r="M67" s="126" t="s">
        <v>285</v>
      </c>
      <c r="N67" s="126" t="s">
        <v>285</v>
      </c>
      <c r="O67" s="126" t="s">
        <v>285</v>
      </c>
      <c r="P67" s="126" t="s">
        <v>285</v>
      </c>
      <c r="Q67" s="126" t="s">
        <v>285</v>
      </c>
      <c r="R67" s="126" t="s">
        <v>285</v>
      </c>
      <c r="S67" s="127" t="s">
        <v>285</v>
      </c>
      <c r="T67" s="126" t="s">
        <v>285</v>
      </c>
      <c r="U67" s="126" t="s">
        <v>285</v>
      </c>
      <c r="V67" s="126" t="s">
        <v>285</v>
      </c>
      <c r="W67" s="128" t="s">
        <v>285</v>
      </c>
    </row>
    <row r="68" spans="1:23" x14ac:dyDescent="0.25">
      <c r="A68" s="46">
        <v>1.116E-2</v>
      </c>
      <c r="B68" s="45">
        <v>3.6840000000000005E-2</v>
      </c>
      <c r="C68" s="108" t="s">
        <v>222</v>
      </c>
      <c r="D68" s="113" t="s">
        <v>285</v>
      </c>
      <c r="E68" s="102" t="s">
        <v>285</v>
      </c>
      <c r="F68" s="102" t="s">
        <v>285</v>
      </c>
      <c r="G68" s="102" t="s">
        <v>285</v>
      </c>
      <c r="H68" s="102" t="s">
        <v>285</v>
      </c>
      <c r="I68" s="102" t="s">
        <v>285</v>
      </c>
      <c r="J68" s="102" t="s">
        <v>285</v>
      </c>
      <c r="K68" s="126" t="s">
        <v>285</v>
      </c>
      <c r="L68" s="126" t="s">
        <v>285</v>
      </c>
      <c r="M68" s="126" t="s">
        <v>285</v>
      </c>
      <c r="N68" s="126" t="s">
        <v>285</v>
      </c>
      <c r="O68" s="126" t="s">
        <v>285</v>
      </c>
      <c r="P68" s="126" t="s">
        <v>285</v>
      </c>
      <c r="Q68" s="126" t="s">
        <v>285</v>
      </c>
      <c r="R68" s="126" t="s">
        <v>285</v>
      </c>
      <c r="S68" s="127" t="s">
        <v>285</v>
      </c>
      <c r="T68" s="126" t="s">
        <v>285</v>
      </c>
      <c r="U68" s="126" t="s">
        <v>285</v>
      </c>
      <c r="V68" s="126" t="s">
        <v>285</v>
      </c>
      <c r="W68" s="128" t="s">
        <v>285</v>
      </c>
    </row>
    <row r="69" spans="1:23" x14ac:dyDescent="0.25">
      <c r="A69" s="46">
        <v>1.1220000000000001E-2</v>
      </c>
      <c r="B69" s="45">
        <v>3.703E-2</v>
      </c>
      <c r="C69" s="108" t="s">
        <v>227</v>
      </c>
      <c r="D69" s="113" t="s">
        <v>285</v>
      </c>
      <c r="E69" s="102" t="s">
        <v>285</v>
      </c>
      <c r="F69" s="102" t="s">
        <v>285</v>
      </c>
      <c r="G69" s="102" t="s">
        <v>285</v>
      </c>
      <c r="H69" s="102" t="s">
        <v>285</v>
      </c>
      <c r="I69" s="102" t="s">
        <v>285</v>
      </c>
      <c r="J69" s="102" t="s">
        <v>285</v>
      </c>
      <c r="K69" s="126" t="s">
        <v>285</v>
      </c>
      <c r="L69" s="126" t="s">
        <v>285</v>
      </c>
      <c r="M69" s="126" t="s">
        <v>285</v>
      </c>
      <c r="N69" s="126" t="s">
        <v>285</v>
      </c>
      <c r="O69" s="126" t="s">
        <v>285</v>
      </c>
      <c r="P69" s="126" t="s">
        <v>285</v>
      </c>
      <c r="Q69" s="126" t="s">
        <v>285</v>
      </c>
      <c r="R69" s="126" t="s">
        <v>285</v>
      </c>
      <c r="S69" s="127" t="s">
        <v>285</v>
      </c>
      <c r="T69" s="126" t="s">
        <v>285</v>
      </c>
      <c r="U69" s="126" t="s">
        <v>285</v>
      </c>
      <c r="V69" s="126" t="s">
        <v>285</v>
      </c>
      <c r="W69" s="128" t="s">
        <v>285</v>
      </c>
    </row>
    <row r="70" spans="1:23" x14ac:dyDescent="0.25">
      <c r="A70" s="46">
        <v>7.2699999999999996E-3</v>
      </c>
      <c r="B70" s="45">
        <v>2.401E-2</v>
      </c>
      <c r="C70" s="108" t="s">
        <v>225</v>
      </c>
      <c r="D70" s="113" t="s">
        <v>285</v>
      </c>
      <c r="E70" s="102" t="s">
        <v>285</v>
      </c>
      <c r="F70" s="102" t="s">
        <v>285</v>
      </c>
      <c r="G70" s="102" t="s">
        <v>285</v>
      </c>
      <c r="H70" s="102" t="s">
        <v>285</v>
      </c>
      <c r="I70" s="102" t="s">
        <v>285</v>
      </c>
      <c r="J70" s="102" t="s">
        <v>285</v>
      </c>
      <c r="K70" s="126" t="s">
        <v>285</v>
      </c>
      <c r="L70" s="126" t="s">
        <v>285</v>
      </c>
      <c r="M70" s="126" t="s">
        <v>285</v>
      </c>
      <c r="N70" s="126" t="s">
        <v>285</v>
      </c>
      <c r="O70" s="126" t="s">
        <v>285</v>
      </c>
      <c r="P70" s="126" t="s">
        <v>285</v>
      </c>
      <c r="Q70" s="126" t="s">
        <v>285</v>
      </c>
      <c r="R70" s="126" t="s">
        <v>285</v>
      </c>
      <c r="S70" s="127" t="s">
        <v>285</v>
      </c>
      <c r="T70" s="126" t="s">
        <v>285</v>
      </c>
      <c r="U70" s="126" t="s">
        <v>285</v>
      </c>
      <c r="V70" s="126" t="s">
        <v>285</v>
      </c>
      <c r="W70" s="128" t="s">
        <v>285</v>
      </c>
    </row>
    <row r="71" spans="1:23" x14ac:dyDescent="0.25">
      <c r="A71" s="46">
        <v>7.28E-3</v>
      </c>
      <c r="B71" s="45">
        <v>2.402E-2</v>
      </c>
      <c r="C71" s="108" t="s">
        <v>228</v>
      </c>
      <c r="D71" s="113" t="s">
        <v>285</v>
      </c>
      <c r="E71" s="102" t="s">
        <v>285</v>
      </c>
      <c r="F71" s="102" t="s">
        <v>285</v>
      </c>
      <c r="G71" s="102" t="s">
        <v>285</v>
      </c>
      <c r="H71" s="102" t="s">
        <v>285</v>
      </c>
      <c r="I71" s="102" t="s">
        <v>285</v>
      </c>
      <c r="J71" s="102" t="s">
        <v>285</v>
      </c>
      <c r="K71" s="126" t="s">
        <v>285</v>
      </c>
      <c r="L71" s="126" t="s">
        <v>285</v>
      </c>
      <c r="M71" s="126" t="s">
        <v>285</v>
      </c>
      <c r="N71" s="126" t="s">
        <v>285</v>
      </c>
      <c r="O71" s="126" t="s">
        <v>285</v>
      </c>
      <c r="P71" s="126" t="s">
        <v>285</v>
      </c>
      <c r="Q71" s="126" t="s">
        <v>285</v>
      </c>
      <c r="R71" s="126" t="s">
        <v>285</v>
      </c>
      <c r="S71" s="127" t="s">
        <v>285</v>
      </c>
      <c r="T71" s="126" t="s">
        <v>285</v>
      </c>
      <c r="U71" s="126" t="s">
        <v>285</v>
      </c>
      <c r="V71" s="126" t="s">
        <v>285</v>
      </c>
      <c r="W71" s="128" t="s">
        <v>285</v>
      </c>
    </row>
    <row r="72" spans="1:23" x14ac:dyDescent="0.25">
      <c r="A72" s="46">
        <v>6.79E-3</v>
      </c>
      <c r="B72" s="45">
        <v>2.2409999999999999E-2</v>
      </c>
      <c r="C72" s="108" t="s">
        <v>226</v>
      </c>
      <c r="D72" s="113" t="s">
        <v>285</v>
      </c>
      <c r="E72" s="102" t="s">
        <v>285</v>
      </c>
      <c r="F72" s="102" t="s">
        <v>285</v>
      </c>
      <c r="G72" s="102" t="s">
        <v>285</v>
      </c>
      <c r="H72" s="102" t="s">
        <v>285</v>
      </c>
      <c r="I72" s="102" t="s">
        <v>285</v>
      </c>
      <c r="J72" s="102" t="s">
        <v>285</v>
      </c>
      <c r="K72" s="126" t="s">
        <v>285</v>
      </c>
      <c r="L72" s="126" t="s">
        <v>285</v>
      </c>
      <c r="M72" s="126" t="s">
        <v>285</v>
      </c>
      <c r="N72" s="126" t="s">
        <v>285</v>
      </c>
      <c r="O72" s="126" t="s">
        <v>285</v>
      </c>
      <c r="P72" s="126" t="s">
        <v>285</v>
      </c>
      <c r="Q72" s="126" t="s">
        <v>285</v>
      </c>
      <c r="R72" s="126" t="s">
        <v>285</v>
      </c>
      <c r="S72" s="127" t="s">
        <v>285</v>
      </c>
      <c r="T72" s="126" t="s">
        <v>285</v>
      </c>
      <c r="U72" s="126" t="s">
        <v>285</v>
      </c>
      <c r="V72" s="126" t="s">
        <v>285</v>
      </c>
      <c r="W72" s="128" t="s">
        <v>285</v>
      </c>
    </row>
    <row r="73" spans="1:23" x14ac:dyDescent="0.25">
      <c r="A73" s="46">
        <v>5.9299999999999995E-3</v>
      </c>
      <c r="B73" s="45">
        <v>1.9559999999999998E-2</v>
      </c>
      <c r="C73" s="108" t="s">
        <v>230</v>
      </c>
      <c r="D73" s="113" t="s">
        <v>285</v>
      </c>
      <c r="E73" s="102" t="s">
        <v>285</v>
      </c>
      <c r="F73" s="102" t="s">
        <v>285</v>
      </c>
      <c r="G73" s="102" t="s">
        <v>285</v>
      </c>
      <c r="H73" s="102" t="s">
        <v>285</v>
      </c>
      <c r="I73" s="102" t="s">
        <v>285</v>
      </c>
      <c r="J73" s="102" t="s">
        <v>285</v>
      </c>
      <c r="K73" s="126" t="s">
        <v>285</v>
      </c>
      <c r="L73" s="126" t="s">
        <v>285</v>
      </c>
      <c r="M73" s="126" t="s">
        <v>285</v>
      </c>
      <c r="N73" s="126" t="s">
        <v>285</v>
      </c>
      <c r="O73" s="126" t="s">
        <v>285</v>
      </c>
      <c r="P73" s="126" t="s">
        <v>285</v>
      </c>
      <c r="Q73" s="126" t="s">
        <v>285</v>
      </c>
      <c r="R73" s="126" t="s">
        <v>285</v>
      </c>
      <c r="S73" s="127" t="s">
        <v>285</v>
      </c>
      <c r="T73" s="126" t="s">
        <v>285</v>
      </c>
      <c r="U73" s="126" t="s">
        <v>285</v>
      </c>
      <c r="V73" s="126" t="s">
        <v>285</v>
      </c>
      <c r="W73" s="128" t="s">
        <v>285</v>
      </c>
    </row>
    <row r="74" spans="1:23" ht="17.25" x14ac:dyDescent="0.25">
      <c r="A74" s="46">
        <v>6.4200000000000004E-3</v>
      </c>
      <c r="B74" s="45">
        <v>2.12E-2</v>
      </c>
      <c r="C74" s="108" t="s">
        <v>351</v>
      </c>
      <c r="D74" s="113" t="s">
        <v>285</v>
      </c>
      <c r="E74" s="102" t="s">
        <v>285</v>
      </c>
      <c r="F74" s="102" t="s">
        <v>285</v>
      </c>
      <c r="G74" s="102" t="s">
        <v>285</v>
      </c>
      <c r="H74" s="102" t="s">
        <v>285</v>
      </c>
      <c r="I74" s="102" t="s">
        <v>285</v>
      </c>
      <c r="J74" s="102" t="s">
        <v>285</v>
      </c>
      <c r="K74" s="126" t="s">
        <v>285</v>
      </c>
      <c r="L74" s="126" t="s">
        <v>286</v>
      </c>
      <c r="M74" s="126" t="s">
        <v>285</v>
      </c>
      <c r="N74" s="126" t="s">
        <v>285</v>
      </c>
      <c r="O74" s="126" t="s">
        <v>285</v>
      </c>
      <c r="P74" s="126" t="s">
        <v>285</v>
      </c>
      <c r="Q74" s="126" t="s">
        <v>286</v>
      </c>
      <c r="R74" s="126" t="s">
        <v>285</v>
      </c>
      <c r="S74" s="127" t="s">
        <v>285</v>
      </c>
      <c r="T74" s="126" t="s">
        <v>285</v>
      </c>
      <c r="U74" s="126" t="s">
        <v>285</v>
      </c>
      <c r="V74" s="126" t="s">
        <v>286</v>
      </c>
      <c r="W74" s="128" t="s">
        <v>285</v>
      </c>
    </row>
    <row r="75" spans="1:23" ht="17.25" x14ac:dyDescent="0.25">
      <c r="A75" s="46">
        <v>6.1900000000000002E-3</v>
      </c>
      <c r="B75" s="45">
        <v>2.0420000000000001E-2</v>
      </c>
      <c r="C75" s="108" t="s">
        <v>352</v>
      </c>
      <c r="D75" s="113" t="s">
        <v>285</v>
      </c>
      <c r="E75" s="102" t="s">
        <v>285</v>
      </c>
      <c r="F75" s="102" t="s">
        <v>285</v>
      </c>
      <c r="G75" s="102" t="s">
        <v>285</v>
      </c>
      <c r="H75" s="102" t="s">
        <v>285</v>
      </c>
      <c r="I75" s="102" t="s">
        <v>285</v>
      </c>
      <c r="J75" s="102" t="s">
        <v>285</v>
      </c>
      <c r="K75" s="126" t="s">
        <v>285</v>
      </c>
      <c r="L75" s="126" t="s">
        <v>285</v>
      </c>
      <c r="M75" s="126" t="s">
        <v>285</v>
      </c>
      <c r="N75" s="126" t="s">
        <v>285</v>
      </c>
      <c r="O75" s="126" t="s">
        <v>285</v>
      </c>
      <c r="P75" s="126" t="s">
        <v>285</v>
      </c>
      <c r="Q75" s="126" t="s">
        <v>285</v>
      </c>
      <c r="R75" s="126" t="s">
        <v>285</v>
      </c>
      <c r="S75" s="127" t="s">
        <v>285</v>
      </c>
      <c r="T75" s="126" t="s">
        <v>285</v>
      </c>
      <c r="U75" s="126" t="s">
        <v>285</v>
      </c>
      <c r="V75" s="126" t="s">
        <v>285</v>
      </c>
      <c r="W75" s="128" t="s">
        <v>285</v>
      </c>
    </row>
    <row r="76" spans="1:23" x14ac:dyDescent="0.25">
      <c r="A76" s="46">
        <v>4.1900000000000001E-3</v>
      </c>
      <c r="B76" s="45">
        <v>1.3810000000000001E-2</v>
      </c>
      <c r="C76" s="108" t="s">
        <v>232</v>
      </c>
      <c r="D76" s="113" t="s">
        <v>285</v>
      </c>
      <c r="E76" s="102" t="s">
        <v>285</v>
      </c>
      <c r="F76" s="102" t="s">
        <v>285</v>
      </c>
      <c r="G76" s="102" t="s">
        <v>285</v>
      </c>
      <c r="H76" s="102" t="s">
        <v>285</v>
      </c>
      <c r="I76" s="102" t="s">
        <v>285</v>
      </c>
      <c r="J76" s="102" t="s">
        <v>285</v>
      </c>
      <c r="K76" s="126" t="s">
        <v>285</v>
      </c>
      <c r="L76" s="126" t="s">
        <v>285</v>
      </c>
      <c r="M76" s="126" t="s">
        <v>285</v>
      </c>
      <c r="N76" s="126" t="s">
        <v>285</v>
      </c>
      <c r="O76" s="126" t="s">
        <v>285</v>
      </c>
      <c r="P76" s="126" t="s">
        <v>285</v>
      </c>
      <c r="Q76" s="126" t="s">
        <v>285</v>
      </c>
      <c r="R76" s="126" t="s">
        <v>285</v>
      </c>
      <c r="S76" s="127" t="s">
        <v>285</v>
      </c>
      <c r="T76" s="126" t="s">
        <v>285</v>
      </c>
      <c r="U76" s="126" t="s">
        <v>285</v>
      </c>
      <c r="V76" s="126" t="s">
        <v>285</v>
      </c>
      <c r="W76" s="128" t="s">
        <v>285</v>
      </c>
    </row>
    <row r="77" spans="1:23" ht="17.25" x14ac:dyDescent="0.25">
      <c r="A77" s="46">
        <v>7.0699999999999999E-3</v>
      </c>
      <c r="B77" s="45">
        <v>2.334E-2</v>
      </c>
      <c r="C77" s="108" t="s">
        <v>353</v>
      </c>
      <c r="D77" s="113" t="s">
        <v>285</v>
      </c>
      <c r="E77" s="102" t="s">
        <v>285</v>
      </c>
      <c r="F77" s="102" t="s">
        <v>285</v>
      </c>
      <c r="G77" s="102" t="s">
        <v>285</v>
      </c>
      <c r="H77" s="102" t="s">
        <v>285</v>
      </c>
      <c r="I77" s="102" t="s">
        <v>285</v>
      </c>
      <c r="J77" s="102" t="s">
        <v>285</v>
      </c>
      <c r="K77" s="126" t="s">
        <v>285</v>
      </c>
      <c r="L77" s="126" t="s">
        <v>285</v>
      </c>
      <c r="M77" s="126" t="s">
        <v>285</v>
      </c>
      <c r="N77" s="126" t="s">
        <v>285</v>
      </c>
      <c r="O77" s="126" t="s">
        <v>285</v>
      </c>
      <c r="P77" s="126" t="s">
        <v>285</v>
      </c>
      <c r="Q77" s="126" t="s">
        <v>285</v>
      </c>
      <c r="R77" s="126" t="s">
        <v>285</v>
      </c>
      <c r="S77" s="127" t="s">
        <v>285</v>
      </c>
      <c r="T77" s="126" t="s">
        <v>285</v>
      </c>
      <c r="U77" s="126" t="s">
        <v>285</v>
      </c>
      <c r="V77" s="126" t="s">
        <v>285</v>
      </c>
      <c r="W77" s="128" t="s">
        <v>285</v>
      </c>
    </row>
    <row r="78" spans="1:23" ht="17.25" x14ac:dyDescent="0.25">
      <c r="A78" s="46">
        <v>6.7000000000000002E-3</v>
      </c>
      <c r="B78" s="45">
        <v>2.2100000000000002E-2</v>
      </c>
      <c r="C78" s="108" t="s">
        <v>354</v>
      </c>
      <c r="D78" s="113" t="s">
        <v>285</v>
      </c>
      <c r="E78" s="102" t="s">
        <v>285</v>
      </c>
      <c r="F78" s="102" t="s">
        <v>285</v>
      </c>
      <c r="G78" s="102" t="s">
        <v>285</v>
      </c>
      <c r="H78" s="102" t="s">
        <v>285</v>
      </c>
      <c r="I78" s="102" t="s">
        <v>285</v>
      </c>
      <c r="J78" s="102" t="s">
        <v>285</v>
      </c>
      <c r="K78" s="126" t="s">
        <v>285</v>
      </c>
      <c r="L78" s="126" t="s">
        <v>285</v>
      </c>
      <c r="M78" s="126" t="s">
        <v>285</v>
      </c>
      <c r="N78" s="126" t="s">
        <v>285</v>
      </c>
      <c r="O78" s="126" t="s">
        <v>285</v>
      </c>
      <c r="P78" s="126" t="s">
        <v>285</v>
      </c>
      <c r="Q78" s="126" t="s">
        <v>285</v>
      </c>
      <c r="R78" s="126" t="s">
        <v>285</v>
      </c>
      <c r="S78" s="127" t="s">
        <v>285</v>
      </c>
      <c r="T78" s="126" t="s">
        <v>285</v>
      </c>
      <c r="U78" s="126" t="s">
        <v>285</v>
      </c>
      <c r="V78" s="126" t="s">
        <v>285</v>
      </c>
      <c r="W78" s="128" t="s">
        <v>285</v>
      </c>
    </row>
    <row r="79" spans="1:23" ht="17.25" x14ac:dyDescent="0.25">
      <c r="A79" s="46">
        <v>4.1200000000000004E-3</v>
      </c>
      <c r="B79" s="45">
        <v>1.3609999999999999E-2</v>
      </c>
      <c r="C79" s="108" t="s">
        <v>366</v>
      </c>
      <c r="D79" s="113" t="s">
        <v>285</v>
      </c>
      <c r="E79" s="102" t="s">
        <v>285</v>
      </c>
      <c r="F79" s="102" t="s">
        <v>285</v>
      </c>
      <c r="G79" s="102" t="s">
        <v>285</v>
      </c>
      <c r="H79" s="102" t="s">
        <v>285</v>
      </c>
      <c r="I79" s="102" t="s">
        <v>285</v>
      </c>
      <c r="J79" s="102" t="s">
        <v>285</v>
      </c>
      <c r="K79" s="126" t="s">
        <v>285</v>
      </c>
      <c r="L79" s="126" t="s">
        <v>285</v>
      </c>
      <c r="M79" s="126" t="s">
        <v>285</v>
      </c>
      <c r="N79" s="126" t="s">
        <v>285</v>
      </c>
      <c r="O79" s="126" t="s">
        <v>285</v>
      </c>
      <c r="P79" s="126" t="s">
        <v>285</v>
      </c>
      <c r="Q79" s="126" t="s">
        <v>285</v>
      </c>
      <c r="R79" s="126" t="s">
        <v>285</v>
      </c>
      <c r="S79" s="127" t="s">
        <v>285</v>
      </c>
      <c r="T79" s="126" t="s">
        <v>285</v>
      </c>
      <c r="U79" s="126" t="s">
        <v>285</v>
      </c>
      <c r="V79" s="126" t="s">
        <v>285</v>
      </c>
      <c r="W79" s="128" t="s">
        <v>285</v>
      </c>
    </row>
    <row r="80" spans="1:23" ht="17.25" x14ac:dyDescent="0.25">
      <c r="A80" s="46">
        <v>7.0800000000000004E-3</v>
      </c>
      <c r="B80" s="45">
        <v>2.3370000000000002E-2</v>
      </c>
      <c r="C80" s="108" t="s">
        <v>367</v>
      </c>
      <c r="D80" s="113" t="s">
        <v>285</v>
      </c>
      <c r="E80" s="102" t="s">
        <v>285</v>
      </c>
      <c r="F80" s="102" t="s">
        <v>285</v>
      </c>
      <c r="G80" s="102" t="s">
        <v>285</v>
      </c>
      <c r="H80" s="102" t="s">
        <v>285</v>
      </c>
      <c r="I80" s="102" t="s">
        <v>285</v>
      </c>
      <c r="J80" s="102" t="s">
        <v>285</v>
      </c>
      <c r="K80" s="126" t="s">
        <v>285</v>
      </c>
      <c r="L80" s="126" t="s">
        <v>285</v>
      </c>
      <c r="M80" s="126" t="s">
        <v>285</v>
      </c>
      <c r="N80" s="126" t="s">
        <v>285</v>
      </c>
      <c r="O80" s="126" t="s">
        <v>285</v>
      </c>
      <c r="P80" s="126" t="s">
        <v>285</v>
      </c>
      <c r="Q80" s="126" t="s">
        <v>285</v>
      </c>
      <c r="R80" s="126" t="s">
        <v>285</v>
      </c>
      <c r="S80" s="127" t="s">
        <v>285</v>
      </c>
      <c r="T80" s="126" t="s">
        <v>285</v>
      </c>
      <c r="U80" s="126" t="s">
        <v>285</v>
      </c>
      <c r="V80" s="126" t="s">
        <v>285</v>
      </c>
      <c r="W80" s="128" t="s">
        <v>285</v>
      </c>
    </row>
    <row r="81" spans="1:23" x14ac:dyDescent="0.25">
      <c r="A81" s="46">
        <v>6.2100000000000002E-3</v>
      </c>
      <c r="B81" s="45">
        <v>2.0500000000000001E-2</v>
      </c>
      <c r="C81" s="108" t="s">
        <v>324</v>
      </c>
      <c r="D81" s="113" t="s">
        <v>285</v>
      </c>
      <c r="E81" s="102" t="s">
        <v>285</v>
      </c>
      <c r="F81" s="102" t="s">
        <v>285</v>
      </c>
      <c r="G81" s="102" t="s">
        <v>285</v>
      </c>
      <c r="H81" s="132">
        <v>4.2817946729215926E-2</v>
      </c>
      <c r="I81" s="102" t="s">
        <v>285</v>
      </c>
      <c r="J81" s="102" t="s">
        <v>285</v>
      </c>
      <c r="K81" s="126" t="s">
        <v>286</v>
      </c>
      <c r="L81" s="133">
        <v>0.24789337580072376</v>
      </c>
      <c r="M81" s="126" t="s">
        <v>285</v>
      </c>
      <c r="N81" s="126" t="s">
        <v>285</v>
      </c>
      <c r="O81" s="133">
        <v>7.0987648524752714E-2</v>
      </c>
      <c r="P81" s="126" t="s">
        <v>285</v>
      </c>
      <c r="Q81" s="133">
        <v>0.22761119050793732</v>
      </c>
      <c r="R81" s="126" t="s">
        <v>286</v>
      </c>
      <c r="S81" s="127" t="s">
        <v>285</v>
      </c>
      <c r="T81" s="126" t="s">
        <v>285</v>
      </c>
      <c r="U81" s="126" t="s">
        <v>285</v>
      </c>
      <c r="V81" s="133">
        <v>0.27042913723715323</v>
      </c>
      <c r="W81" s="128" t="s">
        <v>286</v>
      </c>
    </row>
    <row r="82" spans="1:23" x14ac:dyDescent="0.25">
      <c r="A82" s="46">
        <v>6.79E-3</v>
      </c>
      <c r="B82" s="45">
        <v>2.2420000000000002E-2</v>
      </c>
      <c r="C82" s="108" t="s">
        <v>236</v>
      </c>
      <c r="D82" s="113" t="s">
        <v>285</v>
      </c>
      <c r="E82" s="102" t="s">
        <v>285</v>
      </c>
      <c r="F82" s="102" t="s">
        <v>285</v>
      </c>
      <c r="G82" s="102" t="s">
        <v>285</v>
      </c>
      <c r="H82" s="102" t="s">
        <v>285</v>
      </c>
      <c r="I82" s="102" t="s">
        <v>285</v>
      </c>
      <c r="J82" s="102" t="s">
        <v>285</v>
      </c>
      <c r="K82" s="126" t="s">
        <v>285</v>
      </c>
      <c r="L82" s="126" t="s">
        <v>285</v>
      </c>
      <c r="M82" s="126" t="s">
        <v>285</v>
      </c>
      <c r="N82" s="126" t="s">
        <v>285</v>
      </c>
      <c r="O82" s="126" t="s">
        <v>285</v>
      </c>
      <c r="P82" s="126" t="s">
        <v>285</v>
      </c>
      <c r="Q82" s="126" t="s">
        <v>285</v>
      </c>
      <c r="R82" s="126" t="s">
        <v>285</v>
      </c>
      <c r="S82" s="127" t="s">
        <v>285</v>
      </c>
      <c r="T82" s="126" t="s">
        <v>285</v>
      </c>
      <c r="U82" s="126" t="s">
        <v>285</v>
      </c>
      <c r="V82" s="126" t="s">
        <v>285</v>
      </c>
      <c r="W82" s="128" t="s">
        <v>285</v>
      </c>
    </row>
    <row r="83" spans="1:23" x14ac:dyDescent="0.25">
      <c r="A83" s="46">
        <v>0.17183999999999999</v>
      </c>
      <c r="B83" s="45">
        <v>0.5670599999999999</v>
      </c>
      <c r="C83" s="108" t="s">
        <v>206</v>
      </c>
      <c r="D83" s="115" t="s">
        <v>285</v>
      </c>
      <c r="E83" s="102" t="s">
        <v>285</v>
      </c>
      <c r="F83" s="102" t="s">
        <v>285</v>
      </c>
      <c r="G83" s="102" t="s">
        <v>285</v>
      </c>
      <c r="H83" s="102" t="s">
        <v>285</v>
      </c>
      <c r="I83" s="102" t="s">
        <v>285</v>
      </c>
      <c r="J83" s="102" t="s">
        <v>285</v>
      </c>
      <c r="K83" s="126" t="s">
        <v>285</v>
      </c>
      <c r="L83" s="126" t="s">
        <v>285</v>
      </c>
      <c r="M83" s="126" t="s">
        <v>285</v>
      </c>
      <c r="N83" s="126" t="s">
        <v>285</v>
      </c>
      <c r="O83" s="126" t="s">
        <v>285</v>
      </c>
      <c r="P83" s="126" t="s">
        <v>285</v>
      </c>
      <c r="Q83" s="126" t="s">
        <v>285</v>
      </c>
      <c r="R83" s="126" t="s">
        <v>285</v>
      </c>
      <c r="S83" s="127" t="s">
        <v>285</v>
      </c>
      <c r="T83" s="126" t="s">
        <v>285</v>
      </c>
      <c r="U83" s="126" t="s">
        <v>285</v>
      </c>
      <c r="V83" s="126" t="s">
        <v>285</v>
      </c>
      <c r="W83" s="128" t="s">
        <v>285</v>
      </c>
    </row>
    <row r="84" spans="1:23" x14ac:dyDescent="0.25">
      <c r="A84" s="46">
        <v>0.16406000000000001</v>
      </c>
      <c r="B84" s="50">
        <v>0.54139000000000004</v>
      </c>
      <c r="C84" s="108" t="s">
        <v>209</v>
      </c>
      <c r="D84" s="115" t="s">
        <v>285</v>
      </c>
      <c r="E84" s="103" t="s">
        <v>285</v>
      </c>
      <c r="F84" s="102" t="s">
        <v>285</v>
      </c>
      <c r="G84" s="102" t="s">
        <v>285</v>
      </c>
      <c r="H84" s="102" t="s">
        <v>285</v>
      </c>
      <c r="I84" s="102" t="s">
        <v>285</v>
      </c>
      <c r="J84" s="102" t="s">
        <v>285</v>
      </c>
      <c r="K84" s="126" t="s">
        <v>285</v>
      </c>
      <c r="L84" s="126" t="s">
        <v>285</v>
      </c>
      <c r="M84" s="126" t="s">
        <v>285</v>
      </c>
      <c r="N84" s="126" t="s">
        <v>285</v>
      </c>
      <c r="O84" s="126" t="s">
        <v>285</v>
      </c>
      <c r="P84" s="126" t="s">
        <v>285</v>
      </c>
      <c r="Q84" s="126" t="s">
        <v>285</v>
      </c>
      <c r="R84" s="126" t="s">
        <v>285</v>
      </c>
      <c r="S84" s="127" t="s">
        <v>285</v>
      </c>
      <c r="T84" s="126" t="s">
        <v>285</v>
      </c>
      <c r="U84" s="126" t="s">
        <v>285</v>
      </c>
      <c r="V84" s="126" t="s">
        <v>285</v>
      </c>
      <c r="W84" s="128" t="s">
        <v>285</v>
      </c>
    </row>
    <row r="85" spans="1:23" x14ac:dyDescent="0.25">
      <c r="A85" s="46">
        <v>0.12748000000000001</v>
      </c>
      <c r="B85" s="45">
        <v>0.42069000000000001</v>
      </c>
      <c r="C85" s="108" t="s">
        <v>311</v>
      </c>
      <c r="D85" s="115" t="s">
        <v>285</v>
      </c>
      <c r="E85" s="102" t="s">
        <v>285</v>
      </c>
      <c r="F85" s="102" t="s">
        <v>285</v>
      </c>
      <c r="G85" s="102" t="s">
        <v>285</v>
      </c>
      <c r="H85" s="102" t="s">
        <v>285</v>
      </c>
      <c r="I85" s="102" t="s">
        <v>285</v>
      </c>
      <c r="J85" s="102" t="s">
        <v>285</v>
      </c>
      <c r="K85" s="126" t="s">
        <v>285</v>
      </c>
      <c r="L85" s="126" t="s">
        <v>285</v>
      </c>
      <c r="M85" s="126" t="s">
        <v>285</v>
      </c>
      <c r="N85" s="126" t="s">
        <v>285</v>
      </c>
      <c r="O85" s="126" t="s">
        <v>285</v>
      </c>
      <c r="P85" s="126" t="s">
        <v>285</v>
      </c>
      <c r="Q85" s="126" t="s">
        <v>286</v>
      </c>
      <c r="R85" s="126" t="s">
        <v>286</v>
      </c>
      <c r="S85" s="138">
        <v>3.9544067851368219</v>
      </c>
      <c r="T85" s="126" t="s">
        <v>285</v>
      </c>
      <c r="U85" s="133">
        <v>0.92906405911302758</v>
      </c>
      <c r="V85" s="126" t="s">
        <v>286</v>
      </c>
      <c r="W85" s="11">
        <v>7.7140470362718068</v>
      </c>
    </row>
    <row r="86" spans="1:23" x14ac:dyDescent="0.25">
      <c r="A86" s="46">
        <v>0.10209</v>
      </c>
      <c r="B86" s="45">
        <v>0.33688000000000001</v>
      </c>
      <c r="C86" s="108" t="s">
        <v>312</v>
      </c>
      <c r="D86" s="115" t="s">
        <v>285</v>
      </c>
      <c r="E86" s="103" t="s">
        <v>286</v>
      </c>
      <c r="F86" s="102" t="s">
        <v>286</v>
      </c>
      <c r="G86" s="102" t="s">
        <v>286</v>
      </c>
      <c r="H86" s="134">
        <v>6.3251436407356305</v>
      </c>
      <c r="I86" s="102" t="s">
        <v>286</v>
      </c>
      <c r="J86" s="102" t="s">
        <v>286</v>
      </c>
      <c r="K86" s="135">
        <v>6.7940076680149915</v>
      </c>
      <c r="L86" s="126" t="s">
        <v>285</v>
      </c>
      <c r="M86" s="126" t="s">
        <v>286</v>
      </c>
      <c r="N86" s="126" t="s">
        <v>285</v>
      </c>
      <c r="O86" s="126" t="s">
        <v>286</v>
      </c>
      <c r="P86" s="135">
        <v>1.0449338789779714</v>
      </c>
      <c r="Q86" s="136">
        <v>31.606343657096364</v>
      </c>
      <c r="R86" s="136">
        <v>12.300253806560221</v>
      </c>
      <c r="S86" s="139">
        <v>155.25534576031106</v>
      </c>
      <c r="T86" s="136">
        <v>13.592536063565737</v>
      </c>
      <c r="U86" s="136">
        <v>31.212394543266594</v>
      </c>
      <c r="V86" s="136">
        <v>25.961246601381617</v>
      </c>
      <c r="W86" s="140">
        <v>303.08138472203467</v>
      </c>
    </row>
    <row r="87" spans="1:23" x14ac:dyDescent="0.25">
      <c r="A87" s="46">
        <v>0.16625999999999999</v>
      </c>
      <c r="B87" s="45">
        <v>0.54866999999999999</v>
      </c>
      <c r="C87" s="108" t="s">
        <v>313</v>
      </c>
      <c r="D87" s="115" t="s">
        <v>285</v>
      </c>
      <c r="E87" s="102" t="s">
        <v>285</v>
      </c>
      <c r="F87" s="102" t="s">
        <v>285</v>
      </c>
      <c r="G87" s="102" t="s">
        <v>285</v>
      </c>
      <c r="H87" s="102" t="s">
        <v>286</v>
      </c>
      <c r="I87" s="102" t="s">
        <v>285</v>
      </c>
      <c r="J87" s="102" t="s">
        <v>285</v>
      </c>
      <c r="K87" s="135">
        <v>1.2518722429937961</v>
      </c>
      <c r="L87" s="126" t="s">
        <v>285</v>
      </c>
      <c r="M87" s="126" t="s">
        <v>285</v>
      </c>
      <c r="N87" s="126" t="s">
        <v>285</v>
      </c>
      <c r="O87" s="126" t="s">
        <v>285</v>
      </c>
      <c r="P87" s="126" t="s">
        <v>285</v>
      </c>
      <c r="Q87" s="135">
        <v>6.2145394375613972</v>
      </c>
      <c r="R87" s="135">
        <v>1.7937675318514756</v>
      </c>
      <c r="S87" s="157">
        <v>24.550680357229567</v>
      </c>
      <c r="T87" s="126" t="s">
        <v>286</v>
      </c>
      <c r="U87" s="135">
        <v>6.421616049184431</v>
      </c>
      <c r="V87" s="135">
        <v>4.5422389224844721</v>
      </c>
      <c r="W87" s="158">
        <v>45.854919376827887</v>
      </c>
    </row>
    <row r="88" spans="1:23" x14ac:dyDescent="0.25">
      <c r="A88" s="46">
        <v>0.22763999999999998</v>
      </c>
      <c r="B88" s="45">
        <v>0.75122</v>
      </c>
      <c r="C88" s="108" t="s">
        <v>314</v>
      </c>
      <c r="D88" s="115" t="s">
        <v>285</v>
      </c>
      <c r="E88" s="102" t="s">
        <v>285</v>
      </c>
      <c r="F88" s="134">
        <v>1.7930092852147308</v>
      </c>
      <c r="G88" s="134">
        <v>1.7591598566124802</v>
      </c>
      <c r="H88" s="156">
        <v>34.670998411670908</v>
      </c>
      <c r="I88" s="134">
        <v>2.1395189080262949</v>
      </c>
      <c r="J88" s="134">
        <v>4.2945857591003733</v>
      </c>
      <c r="K88" s="136">
        <v>36.678207372976864</v>
      </c>
      <c r="L88" s="126" t="s">
        <v>285</v>
      </c>
      <c r="M88" s="135">
        <v>2.9611209965316907</v>
      </c>
      <c r="N88" s="126" t="s">
        <v>286</v>
      </c>
      <c r="O88" s="135">
        <v>1.0127503295046099</v>
      </c>
      <c r="P88" s="135">
        <v>6.6801280012357047</v>
      </c>
      <c r="Q88" s="137">
        <v>186.75030714809063</v>
      </c>
      <c r="R88" s="136">
        <v>77.360467373200436</v>
      </c>
      <c r="S88" s="139">
        <v>707.7021258001347</v>
      </c>
      <c r="T88" s="136">
        <v>43.037620941148489</v>
      </c>
      <c r="U88" s="137">
        <v>178.64220727948597</v>
      </c>
      <c r="V88" s="136">
        <v>98.983692951497517</v>
      </c>
      <c r="W88" s="140">
        <v>1361.2019881042993</v>
      </c>
    </row>
    <row r="89" spans="1:23" x14ac:dyDescent="0.25">
      <c r="A89" s="46">
        <v>0.21883000000000002</v>
      </c>
      <c r="B89" s="45">
        <v>0.72213000000000005</v>
      </c>
      <c r="C89" s="108" t="s">
        <v>315</v>
      </c>
      <c r="D89" s="115" t="s">
        <v>285</v>
      </c>
      <c r="E89" s="102" t="s">
        <v>285</v>
      </c>
      <c r="F89" s="102" t="s">
        <v>285</v>
      </c>
      <c r="G89" s="102" t="s">
        <v>285</v>
      </c>
      <c r="H89" s="102" t="s">
        <v>286</v>
      </c>
      <c r="I89" s="102" t="s">
        <v>285</v>
      </c>
      <c r="J89" s="102" t="s">
        <v>285</v>
      </c>
      <c r="K89" s="126" t="s">
        <v>286</v>
      </c>
      <c r="L89" s="126" t="s">
        <v>285</v>
      </c>
      <c r="M89" s="126" t="s">
        <v>285</v>
      </c>
      <c r="N89" s="126" t="s">
        <v>285</v>
      </c>
      <c r="O89" s="126" t="s">
        <v>285</v>
      </c>
      <c r="P89" s="126" t="s">
        <v>285</v>
      </c>
      <c r="Q89" s="135">
        <v>2.8972244873304946</v>
      </c>
      <c r="R89" s="126" t="s">
        <v>286</v>
      </c>
      <c r="S89" s="157">
        <v>10.771948899157382</v>
      </c>
      <c r="T89" s="135">
        <v>2.5194044275316365</v>
      </c>
      <c r="U89" s="135">
        <v>1.8187309353387096</v>
      </c>
      <c r="V89" s="135">
        <v>5.3909576877774761</v>
      </c>
      <c r="W89" s="158">
        <v>14.268672042523635</v>
      </c>
    </row>
    <row r="90" spans="1:23" x14ac:dyDescent="0.25">
      <c r="A90" s="46">
        <v>0.23838000000000001</v>
      </c>
      <c r="B90" s="45">
        <v>0.78665999999999991</v>
      </c>
      <c r="C90" s="108" t="s">
        <v>316</v>
      </c>
      <c r="D90" s="115" t="s">
        <v>285</v>
      </c>
      <c r="E90" s="102" t="s">
        <v>285</v>
      </c>
      <c r="F90" s="102" t="s">
        <v>285</v>
      </c>
      <c r="G90" s="102" t="s">
        <v>285</v>
      </c>
      <c r="H90" s="102" t="s">
        <v>286</v>
      </c>
      <c r="I90" s="102" t="s">
        <v>285</v>
      </c>
      <c r="J90" s="102" t="s">
        <v>285</v>
      </c>
      <c r="K90" s="126" t="s">
        <v>286</v>
      </c>
      <c r="L90" s="126" t="s">
        <v>285</v>
      </c>
      <c r="M90" s="126" t="s">
        <v>285</v>
      </c>
      <c r="N90" s="126" t="s">
        <v>285</v>
      </c>
      <c r="O90" s="126" t="s">
        <v>285</v>
      </c>
      <c r="P90" s="126" t="s">
        <v>285</v>
      </c>
      <c r="Q90" s="135">
        <v>1.8564171720176175</v>
      </c>
      <c r="R90" s="126" t="s">
        <v>286</v>
      </c>
      <c r="S90" s="157">
        <v>12.580195464702351</v>
      </c>
      <c r="T90" s="135">
        <v>3.3784506146246045</v>
      </c>
      <c r="U90" s="135">
        <v>2.4381749994442812</v>
      </c>
      <c r="V90" s="135">
        <v>6.1662519066435344</v>
      </c>
      <c r="W90" s="158">
        <v>16.606455013797696</v>
      </c>
    </row>
    <row r="91" spans="1:23" x14ac:dyDescent="0.25">
      <c r="A91" s="46">
        <v>0.11606999999999999</v>
      </c>
      <c r="B91" s="45">
        <v>0.38301999999999997</v>
      </c>
      <c r="C91" s="108" t="s">
        <v>317</v>
      </c>
      <c r="D91" s="115" t="s">
        <v>285</v>
      </c>
      <c r="E91" s="103" t="s">
        <v>285</v>
      </c>
      <c r="F91" s="102" t="s">
        <v>285</v>
      </c>
      <c r="G91" s="102" t="s">
        <v>285</v>
      </c>
      <c r="H91" s="102" t="s">
        <v>285</v>
      </c>
      <c r="I91" s="102" t="s">
        <v>285</v>
      </c>
      <c r="J91" s="102" t="s">
        <v>285</v>
      </c>
      <c r="K91" s="126" t="s">
        <v>285</v>
      </c>
      <c r="L91" s="126" t="s">
        <v>285</v>
      </c>
      <c r="M91" s="126" t="s">
        <v>285</v>
      </c>
      <c r="N91" s="126" t="s">
        <v>285</v>
      </c>
      <c r="O91" s="126" t="s">
        <v>285</v>
      </c>
      <c r="P91" s="126" t="s">
        <v>285</v>
      </c>
      <c r="Q91" s="126" t="s">
        <v>286</v>
      </c>
      <c r="R91" s="126" t="s">
        <v>285</v>
      </c>
      <c r="S91" s="138">
        <v>1.2508892356856331</v>
      </c>
      <c r="T91" s="126" t="s">
        <v>285</v>
      </c>
      <c r="U91" s="126" t="s">
        <v>286</v>
      </c>
      <c r="V91" s="126" t="s">
        <v>285</v>
      </c>
      <c r="W91" s="11">
        <v>2.4900461471419684</v>
      </c>
    </row>
    <row r="92" spans="1:23" x14ac:dyDescent="0.25">
      <c r="A92" s="46">
        <v>9.2760000000000009E-2</v>
      </c>
      <c r="B92" s="45">
        <v>0.30608999999999997</v>
      </c>
      <c r="C92" s="108" t="s">
        <v>203</v>
      </c>
      <c r="D92" s="115" t="s">
        <v>285</v>
      </c>
      <c r="E92" s="103" t="s">
        <v>285</v>
      </c>
      <c r="F92" s="102" t="s">
        <v>285</v>
      </c>
      <c r="G92" s="102" t="s">
        <v>285</v>
      </c>
      <c r="H92" s="102" t="s">
        <v>285</v>
      </c>
      <c r="I92" s="102" t="s">
        <v>285</v>
      </c>
      <c r="J92" s="102" t="s">
        <v>285</v>
      </c>
      <c r="K92" s="126" t="s">
        <v>285</v>
      </c>
      <c r="L92" s="126" t="s">
        <v>285</v>
      </c>
      <c r="M92" s="126" t="s">
        <v>285</v>
      </c>
      <c r="N92" s="126" t="s">
        <v>285</v>
      </c>
      <c r="O92" s="126" t="s">
        <v>285</v>
      </c>
      <c r="P92" s="126" t="s">
        <v>285</v>
      </c>
      <c r="Q92" s="126" t="s">
        <v>285</v>
      </c>
      <c r="R92" s="126" t="s">
        <v>285</v>
      </c>
      <c r="S92" s="127" t="s">
        <v>285</v>
      </c>
      <c r="T92" s="126" t="s">
        <v>285</v>
      </c>
      <c r="U92" s="126" t="s">
        <v>285</v>
      </c>
      <c r="V92" s="126" t="s">
        <v>285</v>
      </c>
      <c r="W92" s="128" t="s">
        <v>285</v>
      </c>
    </row>
    <row r="93" spans="1:23" x14ac:dyDescent="0.25">
      <c r="A93" s="46">
        <v>0.23147999999999999</v>
      </c>
      <c r="B93" s="45">
        <v>0.76390000000000002</v>
      </c>
      <c r="C93" s="108" t="s">
        <v>318</v>
      </c>
      <c r="D93" s="115" t="s">
        <v>285</v>
      </c>
      <c r="E93" s="102" t="s">
        <v>285</v>
      </c>
      <c r="F93" s="102" t="s">
        <v>285</v>
      </c>
      <c r="G93" s="102" t="s">
        <v>285</v>
      </c>
      <c r="H93" s="134">
        <v>2.0887802798706883</v>
      </c>
      <c r="I93" s="102" t="s">
        <v>285</v>
      </c>
      <c r="J93" s="102" t="s">
        <v>285</v>
      </c>
      <c r="K93" s="135">
        <v>2.0417772325633989</v>
      </c>
      <c r="L93" s="126" t="s">
        <v>285</v>
      </c>
      <c r="M93" s="126" t="s">
        <v>285</v>
      </c>
      <c r="N93" s="126" t="s">
        <v>285</v>
      </c>
      <c r="O93" s="126" t="s">
        <v>285</v>
      </c>
      <c r="P93" s="126" t="s">
        <v>285</v>
      </c>
      <c r="Q93" s="135">
        <v>5.3710865366937766</v>
      </c>
      <c r="R93" s="135">
        <v>3.085508451274809</v>
      </c>
      <c r="S93" s="157">
        <v>46.812399433165048</v>
      </c>
      <c r="T93" s="126" t="s">
        <v>286</v>
      </c>
      <c r="U93" s="135">
        <v>8.3920207080230558</v>
      </c>
      <c r="V93" s="135">
        <v>2.2069468193628472</v>
      </c>
      <c r="W93" s="158">
        <v>55.720575099936376</v>
      </c>
    </row>
    <row r="94" spans="1:23" x14ac:dyDescent="0.25">
      <c r="A94" s="54">
        <v>6.8349999999999994E-2</v>
      </c>
      <c r="B94" s="53">
        <v>0.22555</v>
      </c>
      <c r="C94" s="109" t="s">
        <v>20</v>
      </c>
      <c r="D94" s="112" t="s">
        <v>285</v>
      </c>
      <c r="E94" s="123" t="s">
        <v>285</v>
      </c>
      <c r="F94" s="123" t="s">
        <v>285</v>
      </c>
      <c r="G94" s="123" t="s">
        <v>285</v>
      </c>
      <c r="H94" s="123" t="s">
        <v>285</v>
      </c>
      <c r="I94" s="123" t="s">
        <v>285</v>
      </c>
      <c r="J94" s="123" t="s">
        <v>285</v>
      </c>
      <c r="K94" s="14" t="s">
        <v>285</v>
      </c>
      <c r="L94" s="14" t="s">
        <v>285</v>
      </c>
      <c r="M94" s="14" t="s">
        <v>285</v>
      </c>
      <c r="N94" s="14" t="s">
        <v>285</v>
      </c>
      <c r="O94" s="14" t="s">
        <v>285</v>
      </c>
      <c r="P94" s="14" t="s">
        <v>285</v>
      </c>
      <c r="Q94" s="14" t="s">
        <v>285</v>
      </c>
      <c r="R94" s="14" t="s">
        <v>285</v>
      </c>
      <c r="S94" s="124" t="s">
        <v>285</v>
      </c>
      <c r="T94" s="14" t="s">
        <v>285</v>
      </c>
      <c r="U94" s="14" t="s">
        <v>285</v>
      </c>
      <c r="V94" s="14" t="s">
        <v>285</v>
      </c>
      <c r="W94" s="125" t="s">
        <v>285</v>
      </c>
    </row>
    <row r="95" spans="1:23" x14ac:dyDescent="0.25">
      <c r="A95" s="46">
        <v>9.7470000000000001E-2</v>
      </c>
      <c r="B95" s="45">
        <v>0.32163999999999998</v>
      </c>
      <c r="C95" s="110" t="s">
        <v>46</v>
      </c>
      <c r="D95" s="115" t="s">
        <v>285</v>
      </c>
      <c r="E95" s="102" t="s">
        <v>285</v>
      </c>
      <c r="F95" s="102" t="s">
        <v>285</v>
      </c>
      <c r="G95" s="102" t="s">
        <v>285</v>
      </c>
      <c r="H95" s="102" t="s">
        <v>285</v>
      </c>
      <c r="I95" s="102" t="s">
        <v>285</v>
      </c>
      <c r="J95" s="102" t="s">
        <v>285</v>
      </c>
      <c r="K95" s="126" t="s">
        <v>285</v>
      </c>
      <c r="L95" s="126" t="s">
        <v>285</v>
      </c>
      <c r="M95" s="126" t="s">
        <v>285</v>
      </c>
      <c r="N95" s="126" t="s">
        <v>285</v>
      </c>
      <c r="O95" s="126" t="s">
        <v>285</v>
      </c>
      <c r="P95" s="126" t="s">
        <v>285</v>
      </c>
      <c r="Q95" s="126" t="s">
        <v>285</v>
      </c>
      <c r="R95" s="126" t="s">
        <v>285</v>
      </c>
      <c r="S95" s="127" t="s">
        <v>285</v>
      </c>
      <c r="T95" s="126" t="s">
        <v>285</v>
      </c>
      <c r="U95" s="126" t="s">
        <v>285</v>
      </c>
      <c r="V95" s="126" t="s">
        <v>285</v>
      </c>
      <c r="W95" s="128" t="s">
        <v>285</v>
      </c>
    </row>
    <row r="96" spans="1:23" x14ac:dyDescent="0.25">
      <c r="A96" s="46">
        <v>7.3279999999999998E-2</v>
      </c>
      <c r="B96" s="45">
        <v>0.24181999999999998</v>
      </c>
      <c r="C96" s="110" t="s">
        <v>48</v>
      </c>
      <c r="D96" s="115" t="s">
        <v>285</v>
      </c>
      <c r="E96" s="102" t="s">
        <v>285</v>
      </c>
      <c r="F96" s="102" t="s">
        <v>285</v>
      </c>
      <c r="G96" s="102" t="s">
        <v>285</v>
      </c>
      <c r="H96" s="102" t="s">
        <v>285</v>
      </c>
      <c r="I96" s="102" t="s">
        <v>285</v>
      </c>
      <c r="J96" s="102" t="s">
        <v>285</v>
      </c>
      <c r="K96" s="126" t="s">
        <v>285</v>
      </c>
      <c r="L96" s="126" t="s">
        <v>285</v>
      </c>
      <c r="M96" s="126" t="s">
        <v>285</v>
      </c>
      <c r="N96" s="126" t="s">
        <v>285</v>
      </c>
      <c r="O96" s="126" t="s">
        <v>285</v>
      </c>
      <c r="P96" s="126" t="s">
        <v>285</v>
      </c>
      <c r="Q96" s="126" t="s">
        <v>285</v>
      </c>
      <c r="R96" s="126" t="s">
        <v>285</v>
      </c>
      <c r="S96" s="127" t="s">
        <v>285</v>
      </c>
      <c r="T96" s="126" t="s">
        <v>285</v>
      </c>
      <c r="U96" s="126" t="s">
        <v>285</v>
      </c>
      <c r="V96" s="126" t="s">
        <v>285</v>
      </c>
      <c r="W96" s="128" t="s">
        <v>285</v>
      </c>
    </row>
    <row r="97" spans="1:23" x14ac:dyDescent="0.25">
      <c r="A97" s="46">
        <v>6.5060000000000007E-2</v>
      </c>
      <c r="B97" s="45">
        <v>0.2147</v>
      </c>
      <c r="C97" s="110" t="s">
        <v>21</v>
      </c>
      <c r="D97" s="115" t="s">
        <v>285</v>
      </c>
      <c r="E97" s="102" t="s">
        <v>285</v>
      </c>
      <c r="F97" s="102" t="s">
        <v>285</v>
      </c>
      <c r="G97" s="102" t="s">
        <v>285</v>
      </c>
      <c r="H97" s="102" t="s">
        <v>285</v>
      </c>
      <c r="I97" s="102" t="s">
        <v>285</v>
      </c>
      <c r="J97" s="102" t="s">
        <v>285</v>
      </c>
      <c r="K97" s="126" t="s">
        <v>285</v>
      </c>
      <c r="L97" s="126" t="s">
        <v>285</v>
      </c>
      <c r="M97" s="126" t="s">
        <v>285</v>
      </c>
      <c r="N97" s="126" t="s">
        <v>285</v>
      </c>
      <c r="O97" s="126" t="s">
        <v>285</v>
      </c>
      <c r="P97" s="126" t="s">
        <v>285</v>
      </c>
      <c r="Q97" s="126" t="s">
        <v>285</v>
      </c>
      <c r="R97" s="126" t="s">
        <v>285</v>
      </c>
      <c r="S97" s="127" t="s">
        <v>285</v>
      </c>
      <c r="T97" s="126" t="s">
        <v>285</v>
      </c>
      <c r="U97" s="126" t="s">
        <v>285</v>
      </c>
      <c r="V97" s="126" t="s">
        <v>285</v>
      </c>
      <c r="W97" s="128" t="s">
        <v>285</v>
      </c>
    </row>
    <row r="98" spans="1:23" x14ac:dyDescent="0.25">
      <c r="A98" s="46">
        <v>5.604E-2</v>
      </c>
      <c r="B98" s="45">
        <v>0.18493000000000001</v>
      </c>
      <c r="C98" s="110" t="s">
        <v>49</v>
      </c>
      <c r="D98" s="115" t="s">
        <v>285</v>
      </c>
      <c r="E98" s="102" t="s">
        <v>285</v>
      </c>
      <c r="F98" s="102" t="s">
        <v>285</v>
      </c>
      <c r="G98" s="102" t="s">
        <v>285</v>
      </c>
      <c r="H98" s="102" t="s">
        <v>285</v>
      </c>
      <c r="I98" s="102" t="s">
        <v>285</v>
      </c>
      <c r="J98" s="102" t="s">
        <v>285</v>
      </c>
      <c r="K98" s="126" t="s">
        <v>285</v>
      </c>
      <c r="L98" s="126" t="s">
        <v>285</v>
      </c>
      <c r="M98" s="126" t="s">
        <v>285</v>
      </c>
      <c r="N98" s="126" t="s">
        <v>285</v>
      </c>
      <c r="O98" s="126" t="s">
        <v>285</v>
      </c>
      <c r="P98" s="126" t="s">
        <v>285</v>
      </c>
      <c r="Q98" s="126" t="s">
        <v>285</v>
      </c>
      <c r="R98" s="126" t="s">
        <v>285</v>
      </c>
      <c r="S98" s="127" t="s">
        <v>285</v>
      </c>
      <c r="T98" s="126" t="s">
        <v>285</v>
      </c>
      <c r="U98" s="126" t="s">
        <v>285</v>
      </c>
      <c r="V98" s="126" t="s">
        <v>285</v>
      </c>
      <c r="W98" s="128" t="s">
        <v>285</v>
      </c>
    </row>
    <row r="99" spans="1:23" x14ac:dyDescent="0.25">
      <c r="A99" s="46">
        <v>6.6810000000000008E-2</v>
      </c>
      <c r="B99" s="45">
        <v>0.22046000000000002</v>
      </c>
      <c r="C99" s="110" t="s">
        <v>50</v>
      </c>
      <c r="D99" s="115" t="s">
        <v>285</v>
      </c>
      <c r="E99" s="102" t="s">
        <v>285</v>
      </c>
      <c r="F99" s="102" t="s">
        <v>285</v>
      </c>
      <c r="G99" s="102" t="s">
        <v>285</v>
      </c>
      <c r="H99" s="102" t="s">
        <v>285</v>
      </c>
      <c r="I99" s="102" t="s">
        <v>285</v>
      </c>
      <c r="J99" s="102" t="s">
        <v>285</v>
      </c>
      <c r="K99" s="126" t="s">
        <v>285</v>
      </c>
      <c r="L99" s="126" t="s">
        <v>285</v>
      </c>
      <c r="M99" s="126" t="s">
        <v>285</v>
      </c>
      <c r="N99" s="126" t="s">
        <v>285</v>
      </c>
      <c r="O99" s="126" t="s">
        <v>285</v>
      </c>
      <c r="P99" s="126" t="s">
        <v>285</v>
      </c>
      <c r="Q99" s="126" t="s">
        <v>285</v>
      </c>
      <c r="R99" s="126" t="s">
        <v>285</v>
      </c>
      <c r="S99" s="127" t="s">
        <v>285</v>
      </c>
      <c r="T99" s="126" t="s">
        <v>285</v>
      </c>
      <c r="U99" s="126" t="s">
        <v>285</v>
      </c>
      <c r="V99" s="126" t="s">
        <v>285</v>
      </c>
      <c r="W99" s="128" t="s">
        <v>285</v>
      </c>
    </row>
    <row r="100" spans="1:23" x14ac:dyDescent="0.25">
      <c r="A100" s="46">
        <v>8.9319999999999997E-2</v>
      </c>
      <c r="B100" s="45">
        <v>0.29474</v>
      </c>
      <c r="C100" s="110" t="s">
        <v>22</v>
      </c>
      <c r="D100" s="115" t="s">
        <v>285</v>
      </c>
      <c r="E100" s="102" t="s">
        <v>285</v>
      </c>
      <c r="F100" s="102" t="s">
        <v>285</v>
      </c>
      <c r="G100" s="102" t="s">
        <v>285</v>
      </c>
      <c r="H100" s="102" t="s">
        <v>285</v>
      </c>
      <c r="I100" s="102" t="s">
        <v>285</v>
      </c>
      <c r="J100" s="102" t="s">
        <v>285</v>
      </c>
      <c r="K100" s="126" t="s">
        <v>285</v>
      </c>
      <c r="L100" s="126" t="s">
        <v>285</v>
      </c>
      <c r="M100" s="126" t="s">
        <v>285</v>
      </c>
      <c r="N100" s="126" t="s">
        <v>285</v>
      </c>
      <c r="O100" s="126" t="s">
        <v>285</v>
      </c>
      <c r="P100" s="126" t="s">
        <v>285</v>
      </c>
      <c r="Q100" s="126" t="s">
        <v>285</v>
      </c>
      <c r="R100" s="126" t="s">
        <v>285</v>
      </c>
      <c r="S100" s="127" t="s">
        <v>285</v>
      </c>
      <c r="T100" s="126" t="s">
        <v>285</v>
      </c>
      <c r="U100" s="126" t="s">
        <v>285</v>
      </c>
      <c r="V100" s="126" t="s">
        <v>285</v>
      </c>
      <c r="W100" s="128" t="s">
        <v>285</v>
      </c>
    </row>
    <row r="101" spans="1:23" x14ac:dyDescent="0.25">
      <c r="A101" s="46">
        <v>1.7860000000000001E-2</v>
      </c>
      <c r="B101" s="45">
        <v>5.8939999999999999E-2</v>
      </c>
      <c r="C101" s="110" t="s">
        <v>34</v>
      </c>
      <c r="D101" s="115" t="s">
        <v>285</v>
      </c>
      <c r="E101" s="103" t="s">
        <v>285</v>
      </c>
      <c r="F101" s="102" t="s">
        <v>285</v>
      </c>
      <c r="G101" s="102" t="s">
        <v>285</v>
      </c>
      <c r="H101" s="102" t="s">
        <v>285</v>
      </c>
      <c r="I101" s="102" t="s">
        <v>285</v>
      </c>
      <c r="J101" s="102" t="s">
        <v>285</v>
      </c>
      <c r="K101" s="126" t="s">
        <v>285</v>
      </c>
      <c r="L101" s="126" t="s">
        <v>285</v>
      </c>
      <c r="M101" s="126" t="s">
        <v>285</v>
      </c>
      <c r="N101" s="126" t="s">
        <v>285</v>
      </c>
      <c r="O101" s="126" t="s">
        <v>285</v>
      </c>
      <c r="P101" s="126" t="s">
        <v>285</v>
      </c>
      <c r="Q101" s="126" t="s">
        <v>285</v>
      </c>
      <c r="R101" s="126" t="s">
        <v>285</v>
      </c>
      <c r="S101" s="127" t="s">
        <v>285</v>
      </c>
      <c r="T101" s="126" t="s">
        <v>285</v>
      </c>
      <c r="U101" s="126" t="s">
        <v>285</v>
      </c>
      <c r="V101" s="126" t="s">
        <v>285</v>
      </c>
      <c r="W101" s="128" t="s">
        <v>285</v>
      </c>
    </row>
    <row r="102" spans="1:23" x14ac:dyDescent="0.25">
      <c r="A102" s="46">
        <v>2.094E-2</v>
      </c>
      <c r="B102" s="45">
        <v>6.9110000000000005E-2</v>
      </c>
      <c r="C102" s="110" t="s">
        <v>2</v>
      </c>
      <c r="D102" s="115" t="s">
        <v>285</v>
      </c>
      <c r="E102" s="103" t="s">
        <v>285</v>
      </c>
      <c r="F102" s="102" t="s">
        <v>285</v>
      </c>
      <c r="G102" s="102" t="s">
        <v>285</v>
      </c>
      <c r="H102" s="102" t="s">
        <v>285</v>
      </c>
      <c r="I102" s="102" t="s">
        <v>285</v>
      </c>
      <c r="J102" s="102" t="s">
        <v>285</v>
      </c>
      <c r="K102" s="126" t="s">
        <v>285</v>
      </c>
      <c r="L102" s="126" t="s">
        <v>285</v>
      </c>
      <c r="M102" s="126" t="s">
        <v>285</v>
      </c>
      <c r="N102" s="126" t="s">
        <v>285</v>
      </c>
      <c r="O102" s="126" t="s">
        <v>285</v>
      </c>
      <c r="P102" s="126" t="s">
        <v>285</v>
      </c>
      <c r="Q102" s="126" t="s">
        <v>285</v>
      </c>
      <c r="R102" s="126" t="s">
        <v>285</v>
      </c>
      <c r="S102" s="127" t="s">
        <v>285</v>
      </c>
      <c r="T102" s="126" t="s">
        <v>285</v>
      </c>
      <c r="U102" s="126" t="s">
        <v>285</v>
      </c>
      <c r="V102" s="126" t="s">
        <v>285</v>
      </c>
      <c r="W102" s="128" t="s">
        <v>285</v>
      </c>
    </row>
    <row r="103" spans="1:23" x14ac:dyDescent="0.25">
      <c r="A103" s="46">
        <v>0.49545999999999996</v>
      </c>
      <c r="B103" s="45">
        <v>1.63503</v>
      </c>
      <c r="C103" s="110" t="s">
        <v>123</v>
      </c>
      <c r="D103" s="116" t="s">
        <v>285</v>
      </c>
      <c r="E103" s="102" t="s">
        <v>285</v>
      </c>
      <c r="F103" s="102" t="s">
        <v>285</v>
      </c>
      <c r="G103" s="102" t="s">
        <v>285</v>
      </c>
      <c r="H103" s="102" t="s">
        <v>285</v>
      </c>
      <c r="I103" s="102" t="s">
        <v>285</v>
      </c>
      <c r="J103" s="102" t="s">
        <v>285</v>
      </c>
      <c r="K103" s="126" t="s">
        <v>285</v>
      </c>
      <c r="L103" s="126" t="s">
        <v>285</v>
      </c>
      <c r="M103" s="126" t="s">
        <v>285</v>
      </c>
      <c r="N103" s="126" t="s">
        <v>285</v>
      </c>
      <c r="O103" s="126" t="s">
        <v>285</v>
      </c>
      <c r="P103" s="126" t="s">
        <v>285</v>
      </c>
      <c r="Q103" s="126" t="s">
        <v>285</v>
      </c>
      <c r="R103" s="126" t="s">
        <v>285</v>
      </c>
      <c r="S103" s="127" t="s">
        <v>285</v>
      </c>
      <c r="T103" s="126" t="s">
        <v>285</v>
      </c>
      <c r="U103" s="126" t="s">
        <v>285</v>
      </c>
      <c r="V103" s="126" t="s">
        <v>285</v>
      </c>
      <c r="W103" s="128" t="s">
        <v>285</v>
      </c>
    </row>
    <row r="104" spans="1:23" x14ac:dyDescent="0.25">
      <c r="A104" s="46">
        <v>1.286E-2</v>
      </c>
      <c r="B104" s="45">
        <v>4.2439999999999999E-2</v>
      </c>
      <c r="C104" s="110" t="s">
        <v>124</v>
      </c>
      <c r="D104" s="113" t="s">
        <v>285</v>
      </c>
      <c r="E104" s="102" t="s">
        <v>285</v>
      </c>
      <c r="F104" s="102" t="s">
        <v>285</v>
      </c>
      <c r="G104" s="102" t="s">
        <v>285</v>
      </c>
      <c r="H104" s="102" t="s">
        <v>285</v>
      </c>
      <c r="I104" s="102" t="s">
        <v>285</v>
      </c>
      <c r="J104" s="102" t="s">
        <v>285</v>
      </c>
      <c r="K104" s="126" t="s">
        <v>285</v>
      </c>
      <c r="L104" s="126" t="s">
        <v>285</v>
      </c>
      <c r="M104" s="126" t="s">
        <v>285</v>
      </c>
      <c r="N104" s="126" t="s">
        <v>285</v>
      </c>
      <c r="O104" s="126" t="s">
        <v>285</v>
      </c>
      <c r="P104" s="126" t="s">
        <v>285</v>
      </c>
      <c r="Q104" s="126" t="s">
        <v>285</v>
      </c>
      <c r="R104" s="126" t="s">
        <v>285</v>
      </c>
      <c r="S104" s="127" t="s">
        <v>285</v>
      </c>
      <c r="T104" s="126" t="s">
        <v>285</v>
      </c>
      <c r="U104" s="126" t="s">
        <v>285</v>
      </c>
      <c r="V104" s="126" t="s">
        <v>285</v>
      </c>
      <c r="W104" s="128" t="s">
        <v>285</v>
      </c>
    </row>
    <row r="105" spans="1:23" x14ac:dyDescent="0.25">
      <c r="A105" s="46">
        <v>3.7920164148816674E-2</v>
      </c>
      <c r="B105" s="45">
        <v>0.125136541691095</v>
      </c>
      <c r="C105" s="110" t="s">
        <v>125</v>
      </c>
      <c r="D105" s="113" t="s">
        <v>285</v>
      </c>
      <c r="E105" s="102" t="s">
        <v>285</v>
      </c>
      <c r="F105" s="102" t="s">
        <v>285</v>
      </c>
      <c r="G105" s="102" t="s">
        <v>285</v>
      </c>
      <c r="H105" s="102" t="s">
        <v>285</v>
      </c>
      <c r="I105" s="102" t="s">
        <v>285</v>
      </c>
      <c r="J105" s="102" t="s">
        <v>285</v>
      </c>
      <c r="K105" s="126" t="s">
        <v>285</v>
      </c>
      <c r="L105" s="126" t="s">
        <v>285</v>
      </c>
      <c r="M105" s="126" t="s">
        <v>285</v>
      </c>
      <c r="N105" s="126" t="s">
        <v>285</v>
      </c>
      <c r="O105" s="126" t="s">
        <v>285</v>
      </c>
      <c r="P105" s="126" t="s">
        <v>285</v>
      </c>
      <c r="Q105" s="126" t="s">
        <v>285</v>
      </c>
      <c r="R105" s="126" t="s">
        <v>285</v>
      </c>
      <c r="S105" s="127" t="s">
        <v>285</v>
      </c>
      <c r="T105" s="126" t="s">
        <v>285</v>
      </c>
      <c r="U105" s="126" t="s">
        <v>285</v>
      </c>
      <c r="V105" s="126" t="s">
        <v>285</v>
      </c>
      <c r="W105" s="128" t="s">
        <v>285</v>
      </c>
    </row>
    <row r="106" spans="1:23" x14ac:dyDescent="0.25">
      <c r="A106" s="46">
        <v>0.16869999999999999</v>
      </c>
      <c r="B106" s="45">
        <v>0.55671999999999999</v>
      </c>
      <c r="C106" s="110" t="s">
        <v>24</v>
      </c>
      <c r="D106" s="115" t="s">
        <v>285</v>
      </c>
      <c r="E106" s="102" t="s">
        <v>285</v>
      </c>
      <c r="F106" s="102" t="s">
        <v>285</v>
      </c>
      <c r="G106" s="102" t="s">
        <v>285</v>
      </c>
      <c r="H106" s="102" t="s">
        <v>285</v>
      </c>
      <c r="I106" s="102" t="s">
        <v>285</v>
      </c>
      <c r="J106" s="102" t="s">
        <v>285</v>
      </c>
      <c r="K106" s="126" t="s">
        <v>285</v>
      </c>
      <c r="L106" s="126" t="s">
        <v>285</v>
      </c>
      <c r="M106" s="126" t="s">
        <v>285</v>
      </c>
      <c r="N106" s="126" t="s">
        <v>285</v>
      </c>
      <c r="O106" s="126" t="s">
        <v>285</v>
      </c>
      <c r="P106" s="126" t="s">
        <v>285</v>
      </c>
      <c r="Q106" s="126" t="s">
        <v>285</v>
      </c>
      <c r="R106" s="126" t="s">
        <v>285</v>
      </c>
      <c r="S106" s="127" t="s">
        <v>285</v>
      </c>
      <c r="T106" s="126" t="s">
        <v>285</v>
      </c>
      <c r="U106" s="126" t="s">
        <v>285</v>
      </c>
      <c r="V106" s="126" t="s">
        <v>285</v>
      </c>
      <c r="W106" s="128" t="s">
        <v>285</v>
      </c>
    </row>
    <row r="107" spans="1:23" x14ac:dyDescent="0.25">
      <c r="A107" s="46">
        <v>5.3929999999999999E-2</v>
      </c>
      <c r="B107" s="45">
        <v>0.17798</v>
      </c>
      <c r="C107" s="110" t="s">
        <v>23</v>
      </c>
      <c r="D107" s="115" t="s">
        <v>285</v>
      </c>
      <c r="E107" s="102" t="s">
        <v>285</v>
      </c>
      <c r="F107" s="102" t="s">
        <v>285</v>
      </c>
      <c r="G107" s="102" t="s">
        <v>285</v>
      </c>
      <c r="H107" s="102" t="s">
        <v>285</v>
      </c>
      <c r="I107" s="102" t="s">
        <v>285</v>
      </c>
      <c r="J107" s="102" t="s">
        <v>285</v>
      </c>
      <c r="K107" s="126" t="s">
        <v>285</v>
      </c>
      <c r="L107" s="126" t="s">
        <v>285</v>
      </c>
      <c r="M107" s="126" t="s">
        <v>285</v>
      </c>
      <c r="N107" s="126" t="s">
        <v>285</v>
      </c>
      <c r="O107" s="126" t="s">
        <v>285</v>
      </c>
      <c r="P107" s="126" t="s">
        <v>285</v>
      </c>
      <c r="Q107" s="126" t="s">
        <v>285</v>
      </c>
      <c r="R107" s="126" t="s">
        <v>285</v>
      </c>
      <c r="S107" s="127" t="s">
        <v>285</v>
      </c>
      <c r="T107" s="126" t="s">
        <v>285</v>
      </c>
      <c r="U107" s="126" t="s">
        <v>285</v>
      </c>
      <c r="V107" s="126" t="s">
        <v>285</v>
      </c>
      <c r="W107" s="128" t="s">
        <v>285</v>
      </c>
    </row>
    <row r="108" spans="1:23" x14ac:dyDescent="0.25">
      <c r="A108" s="46">
        <v>6.6040000000000001E-2</v>
      </c>
      <c r="B108" s="45">
        <v>0.21793000000000001</v>
      </c>
      <c r="C108" s="110" t="s">
        <v>126</v>
      </c>
      <c r="D108" s="115" t="s">
        <v>285</v>
      </c>
      <c r="E108" s="102" t="s">
        <v>285</v>
      </c>
      <c r="F108" s="102" t="s">
        <v>285</v>
      </c>
      <c r="G108" s="102" t="s">
        <v>285</v>
      </c>
      <c r="H108" s="102" t="s">
        <v>285</v>
      </c>
      <c r="I108" s="102" t="s">
        <v>285</v>
      </c>
      <c r="J108" s="102" t="s">
        <v>285</v>
      </c>
      <c r="K108" s="126" t="s">
        <v>285</v>
      </c>
      <c r="L108" s="126" t="s">
        <v>285</v>
      </c>
      <c r="M108" s="126" t="s">
        <v>285</v>
      </c>
      <c r="N108" s="126" t="s">
        <v>285</v>
      </c>
      <c r="O108" s="126" t="s">
        <v>285</v>
      </c>
      <c r="P108" s="126" t="s">
        <v>285</v>
      </c>
      <c r="Q108" s="126" t="s">
        <v>285</v>
      </c>
      <c r="R108" s="126" t="s">
        <v>285</v>
      </c>
      <c r="S108" s="127" t="s">
        <v>285</v>
      </c>
      <c r="T108" s="126" t="s">
        <v>285</v>
      </c>
      <c r="U108" s="126" t="s">
        <v>285</v>
      </c>
      <c r="V108" s="126" t="s">
        <v>285</v>
      </c>
      <c r="W108" s="128" t="s">
        <v>285</v>
      </c>
    </row>
    <row r="109" spans="1:23" x14ac:dyDescent="0.25">
      <c r="A109" s="46">
        <v>8.4030000000000007E-2</v>
      </c>
      <c r="B109" s="45">
        <v>0.27731</v>
      </c>
      <c r="C109" s="110" t="s">
        <v>127</v>
      </c>
      <c r="D109" s="115" t="s">
        <v>285</v>
      </c>
      <c r="E109" s="102" t="s">
        <v>285</v>
      </c>
      <c r="F109" s="102" t="s">
        <v>285</v>
      </c>
      <c r="G109" s="102" t="s">
        <v>285</v>
      </c>
      <c r="H109" s="102" t="s">
        <v>285</v>
      </c>
      <c r="I109" s="102" t="s">
        <v>285</v>
      </c>
      <c r="J109" s="102" t="s">
        <v>285</v>
      </c>
      <c r="K109" s="126" t="s">
        <v>285</v>
      </c>
      <c r="L109" s="126" t="s">
        <v>285</v>
      </c>
      <c r="M109" s="126" t="s">
        <v>285</v>
      </c>
      <c r="N109" s="126" t="s">
        <v>285</v>
      </c>
      <c r="O109" s="126" t="s">
        <v>285</v>
      </c>
      <c r="P109" s="126" t="s">
        <v>285</v>
      </c>
      <c r="Q109" s="126" t="s">
        <v>285</v>
      </c>
      <c r="R109" s="126" t="s">
        <v>285</v>
      </c>
      <c r="S109" s="127" t="s">
        <v>285</v>
      </c>
      <c r="T109" s="126" t="s">
        <v>285</v>
      </c>
      <c r="U109" s="126" t="s">
        <v>285</v>
      </c>
      <c r="V109" s="126" t="s">
        <v>285</v>
      </c>
      <c r="W109" s="128" t="s">
        <v>285</v>
      </c>
    </row>
    <row r="110" spans="1:23" x14ac:dyDescent="0.25">
      <c r="A110" s="46">
        <v>7.1609999999999993E-2</v>
      </c>
      <c r="B110" s="45">
        <v>0.23633000000000001</v>
      </c>
      <c r="C110" s="110" t="s">
        <v>59</v>
      </c>
      <c r="D110" s="115" t="s">
        <v>285</v>
      </c>
      <c r="E110" s="102" t="s">
        <v>285</v>
      </c>
      <c r="F110" s="102" t="s">
        <v>285</v>
      </c>
      <c r="G110" s="102" t="s">
        <v>285</v>
      </c>
      <c r="H110" s="102" t="s">
        <v>285</v>
      </c>
      <c r="I110" s="102" t="s">
        <v>285</v>
      </c>
      <c r="J110" s="102" t="s">
        <v>285</v>
      </c>
      <c r="K110" s="126" t="s">
        <v>285</v>
      </c>
      <c r="L110" s="126" t="s">
        <v>285</v>
      </c>
      <c r="M110" s="126" t="s">
        <v>285</v>
      </c>
      <c r="N110" s="126" t="s">
        <v>285</v>
      </c>
      <c r="O110" s="126" t="s">
        <v>285</v>
      </c>
      <c r="P110" s="126" t="s">
        <v>285</v>
      </c>
      <c r="Q110" s="126" t="s">
        <v>285</v>
      </c>
      <c r="R110" s="126" t="s">
        <v>285</v>
      </c>
      <c r="S110" s="127" t="s">
        <v>285</v>
      </c>
      <c r="T110" s="126" t="s">
        <v>285</v>
      </c>
      <c r="U110" s="126" t="s">
        <v>285</v>
      </c>
      <c r="V110" s="126" t="s">
        <v>285</v>
      </c>
      <c r="W110" s="128" t="s">
        <v>285</v>
      </c>
    </row>
    <row r="111" spans="1:23" x14ac:dyDescent="0.25">
      <c r="A111" s="46">
        <v>9.5400000000000013E-2</v>
      </c>
      <c r="B111" s="45">
        <v>0.31483</v>
      </c>
      <c r="C111" s="110" t="s">
        <v>128</v>
      </c>
      <c r="D111" s="115" t="s">
        <v>285</v>
      </c>
      <c r="E111" s="102" t="s">
        <v>285</v>
      </c>
      <c r="F111" s="102" t="s">
        <v>285</v>
      </c>
      <c r="G111" s="102" t="s">
        <v>285</v>
      </c>
      <c r="H111" s="102" t="s">
        <v>285</v>
      </c>
      <c r="I111" s="102" t="s">
        <v>285</v>
      </c>
      <c r="J111" s="102" t="s">
        <v>285</v>
      </c>
      <c r="K111" s="126" t="s">
        <v>285</v>
      </c>
      <c r="L111" s="126" t="s">
        <v>285</v>
      </c>
      <c r="M111" s="126" t="s">
        <v>285</v>
      </c>
      <c r="N111" s="126" t="s">
        <v>285</v>
      </c>
      <c r="O111" s="126" t="s">
        <v>285</v>
      </c>
      <c r="P111" s="126" t="s">
        <v>285</v>
      </c>
      <c r="Q111" s="126" t="s">
        <v>285</v>
      </c>
      <c r="R111" s="126" t="s">
        <v>285</v>
      </c>
      <c r="S111" s="127" t="s">
        <v>285</v>
      </c>
      <c r="T111" s="126" t="s">
        <v>285</v>
      </c>
      <c r="U111" s="126" t="s">
        <v>285</v>
      </c>
      <c r="V111" s="126" t="s">
        <v>285</v>
      </c>
      <c r="W111" s="128" t="s">
        <v>285</v>
      </c>
    </row>
    <row r="112" spans="1:23" x14ac:dyDescent="0.25">
      <c r="A112" s="46">
        <v>6.7459999999999992E-2</v>
      </c>
      <c r="B112" s="45">
        <v>0.22261</v>
      </c>
      <c r="C112" s="110" t="s">
        <v>129</v>
      </c>
      <c r="D112" s="115" t="s">
        <v>285</v>
      </c>
      <c r="E112" s="102" t="s">
        <v>285</v>
      </c>
      <c r="F112" s="102" t="s">
        <v>285</v>
      </c>
      <c r="G112" s="102" t="s">
        <v>285</v>
      </c>
      <c r="H112" s="102" t="s">
        <v>285</v>
      </c>
      <c r="I112" s="102" t="s">
        <v>285</v>
      </c>
      <c r="J112" s="102" t="s">
        <v>285</v>
      </c>
      <c r="K112" s="126" t="s">
        <v>285</v>
      </c>
      <c r="L112" s="126" t="s">
        <v>285</v>
      </c>
      <c r="M112" s="126" t="s">
        <v>285</v>
      </c>
      <c r="N112" s="126" t="s">
        <v>285</v>
      </c>
      <c r="O112" s="126" t="s">
        <v>285</v>
      </c>
      <c r="P112" s="126" t="s">
        <v>285</v>
      </c>
      <c r="Q112" s="126" t="s">
        <v>285</v>
      </c>
      <c r="R112" s="126" t="s">
        <v>285</v>
      </c>
      <c r="S112" s="127" t="s">
        <v>285</v>
      </c>
      <c r="T112" s="126" t="s">
        <v>285</v>
      </c>
      <c r="U112" s="126" t="s">
        <v>285</v>
      </c>
      <c r="V112" s="126" t="s">
        <v>285</v>
      </c>
      <c r="W112" s="128" t="s">
        <v>285</v>
      </c>
    </row>
    <row r="113" spans="1:23" x14ac:dyDescent="0.25">
      <c r="A113" s="46">
        <v>6.148E-2</v>
      </c>
      <c r="B113" s="45">
        <v>0.20288</v>
      </c>
      <c r="C113" s="110" t="s">
        <v>130</v>
      </c>
      <c r="D113" s="115" t="s">
        <v>285</v>
      </c>
      <c r="E113" s="102" t="s">
        <v>285</v>
      </c>
      <c r="F113" s="102" t="s">
        <v>285</v>
      </c>
      <c r="G113" s="102" t="s">
        <v>285</v>
      </c>
      <c r="H113" s="102" t="s">
        <v>285</v>
      </c>
      <c r="I113" s="102" t="s">
        <v>285</v>
      </c>
      <c r="J113" s="102" t="s">
        <v>285</v>
      </c>
      <c r="K113" s="126" t="s">
        <v>285</v>
      </c>
      <c r="L113" s="126" t="s">
        <v>285</v>
      </c>
      <c r="M113" s="126" t="s">
        <v>285</v>
      </c>
      <c r="N113" s="126" t="s">
        <v>285</v>
      </c>
      <c r="O113" s="126" t="s">
        <v>285</v>
      </c>
      <c r="P113" s="126" t="s">
        <v>285</v>
      </c>
      <c r="Q113" s="126" t="s">
        <v>285</v>
      </c>
      <c r="R113" s="126" t="s">
        <v>285</v>
      </c>
      <c r="S113" s="127" t="s">
        <v>285</v>
      </c>
      <c r="T113" s="126" t="s">
        <v>285</v>
      </c>
      <c r="U113" s="126" t="s">
        <v>285</v>
      </c>
      <c r="V113" s="126" t="s">
        <v>285</v>
      </c>
      <c r="W113" s="128" t="s">
        <v>285</v>
      </c>
    </row>
    <row r="114" spans="1:23" x14ac:dyDescent="0.25">
      <c r="A114" s="46">
        <v>5.11E-2</v>
      </c>
      <c r="B114" s="45">
        <v>0.16863999999999998</v>
      </c>
      <c r="C114" s="110" t="s">
        <v>131</v>
      </c>
      <c r="D114" s="115" t="s">
        <v>285</v>
      </c>
      <c r="E114" s="102" t="s">
        <v>285</v>
      </c>
      <c r="F114" s="102" t="s">
        <v>285</v>
      </c>
      <c r="G114" s="102" t="s">
        <v>285</v>
      </c>
      <c r="H114" s="102" t="s">
        <v>285</v>
      </c>
      <c r="I114" s="102" t="s">
        <v>285</v>
      </c>
      <c r="J114" s="102" t="s">
        <v>285</v>
      </c>
      <c r="K114" s="126" t="s">
        <v>285</v>
      </c>
      <c r="L114" s="126" t="s">
        <v>285</v>
      </c>
      <c r="M114" s="126" t="s">
        <v>285</v>
      </c>
      <c r="N114" s="126" t="s">
        <v>285</v>
      </c>
      <c r="O114" s="126" t="s">
        <v>285</v>
      </c>
      <c r="P114" s="126" t="s">
        <v>285</v>
      </c>
      <c r="Q114" s="126" t="s">
        <v>285</v>
      </c>
      <c r="R114" s="126" t="s">
        <v>285</v>
      </c>
      <c r="S114" s="127" t="s">
        <v>285</v>
      </c>
      <c r="T114" s="126" t="s">
        <v>285</v>
      </c>
      <c r="U114" s="126" t="s">
        <v>285</v>
      </c>
      <c r="V114" s="126" t="s">
        <v>285</v>
      </c>
      <c r="W114" s="128" t="s">
        <v>285</v>
      </c>
    </row>
    <row r="115" spans="1:23" x14ac:dyDescent="0.25">
      <c r="A115" s="46">
        <v>7.0260000000000003E-2</v>
      </c>
      <c r="B115" s="45">
        <v>0.23183999999999999</v>
      </c>
      <c r="C115" s="110" t="s">
        <v>58</v>
      </c>
      <c r="D115" s="115" t="s">
        <v>285</v>
      </c>
      <c r="E115" s="102" t="s">
        <v>285</v>
      </c>
      <c r="F115" s="102" t="s">
        <v>285</v>
      </c>
      <c r="G115" s="102" t="s">
        <v>285</v>
      </c>
      <c r="H115" s="102" t="s">
        <v>285</v>
      </c>
      <c r="I115" s="102" t="s">
        <v>285</v>
      </c>
      <c r="J115" s="102" t="s">
        <v>285</v>
      </c>
      <c r="K115" s="126" t="s">
        <v>285</v>
      </c>
      <c r="L115" s="126" t="s">
        <v>285</v>
      </c>
      <c r="M115" s="126" t="s">
        <v>285</v>
      </c>
      <c r="N115" s="126" t="s">
        <v>285</v>
      </c>
      <c r="O115" s="126" t="s">
        <v>285</v>
      </c>
      <c r="P115" s="126" t="s">
        <v>285</v>
      </c>
      <c r="Q115" s="126" t="s">
        <v>285</v>
      </c>
      <c r="R115" s="126" t="s">
        <v>285</v>
      </c>
      <c r="S115" s="127" t="s">
        <v>285</v>
      </c>
      <c r="T115" s="126" t="s">
        <v>285</v>
      </c>
      <c r="U115" s="126" t="s">
        <v>285</v>
      </c>
      <c r="V115" s="126" t="s">
        <v>285</v>
      </c>
      <c r="W115" s="128" t="s">
        <v>285</v>
      </c>
    </row>
    <row r="116" spans="1:23" x14ac:dyDescent="0.25">
      <c r="A116" s="57">
        <v>6.0479999999999999E-2</v>
      </c>
      <c r="B116" s="56">
        <v>0.19958999999999999</v>
      </c>
      <c r="C116" s="111" t="s">
        <v>53</v>
      </c>
      <c r="D116" s="117" t="s">
        <v>285</v>
      </c>
      <c r="E116" s="129" t="s">
        <v>285</v>
      </c>
      <c r="F116" s="129" t="s">
        <v>285</v>
      </c>
      <c r="G116" s="129" t="s">
        <v>285</v>
      </c>
      <c r="H116" s="129" t="s">
        <v>285</v>
      </c>
      <c r="I116" s="129" t="s">
        <v>285</v>
      </c>
      <c r="J116" s="129" t="s">
        <v>285</v>
      </c>
      <c r="K116" s="19" t="s">
        <v>285</v>
      </c>
      <c r="L116" s="19" t="s">
        <v>285</v>
      </c>
      <c r="M116" s="19" t="s">
        <v>285</v>
      </c>
      <c r="N116" s="19" t="s">
        <v>285</v>
      </c>
      <c r="O116" s="19" t="s">
        <v>285</v>
      </c>
      <c r="P116" s="19" t="s">
        <v>285</v>
      </c>
      <c r="Q116" s="19" t="s">
        <v>285</v>
      </c>
      <c r="R116" s="19" t="s">
        <v>285</v>
      </c>
      <c r="S116" s="130" t="s">
        <v>285</v>
      </c>
      <c r="T116" s="19" t="s">
        <v>285</v>
      </c>
      <c r="U116" s="19" t="s">
        <v>285</v>
      </c>
      <c r="V116" s="19" t="s">
        <v>285</v>
      </c>
      <c r="W116" s="131" t="s">
        <v>285</v>
      </c>
    </row>
    <row r="117" spans="1:23" x14ac:dyDescent="0.25">
      <c r="B117" s="101"/>
      <c r="D117" s="101"/>
      <c r="E117" s="101"/>
      <c r="F117" s="101"/>
      <c r="G117" s="101"/>
      <c r="H117" s="101"/>
      <c r="I117" s="101"/>
      <c r="J117" s="101"/>
    </row>
    <row r="118" spans="1:23" x14ac:dyDescent="0.25">
      <c r="C118" s="21" t="s">
        <v>132</v>
      </c>
    </row>
    <row r="119" spans="1:23" x14ac:dyDescent="0.25">
      <c r="C119" s="22" t="s">
        <v>133</v>
      </c>
    </row>
    <row r="121" spans="1:23" x14ac:dyDescent="0.25">
      <c r="C121" s="159" t="s">
        <v>319</v>
      </c>
      <c r="D121" t="s">
        <v>320</v>
      </c>
    </row>
    <row r="123" spans="1:23" x14ac:dyDescent="0.25">
      <c r="C123" s="141" t="s">
        <v>285</v>
      </c>
      <c r="D123" s="142" t="s">
        <v>310</v>
      </c>
      <c r="E123" s="142"/>
      <c r="F123" s="142"/>
      <c r="G123" s="142"/>
      <c r="H123" s="142"/>
      <c r="I123" s="142"/>
      <c r="J123" s="142"/>
      <c r="K123" s="142"/>
      <c r="L123" s="142"/>
      <c r="M123" s="142"/>
      <c r="N123" s="142"/>
      <c r="O123" s="142"/>
      <c r="P123" s="142"/>
      <c r="Q123" s="142"/>
      <c r="R123" s="142"/>
      <c r="S123" s="142"/>
      <c r="T123" s="142"/>
    </row>
    <row r="124" spans="1:23" x14ac:dyDescent="0.25">
      <c r="C124" s="141" t="s">
        <v>286</v>
      </c>
      <c r="D124" s="142" t="s">
        <v>297</v>
      </c>
      <c r="E124" s="142"/>
      <c r="F124" s="142"/>
      <c r="G124" s="142"/>
      <c r="H124" s="142"/>
      <c r="I124" s="142"/>
      <c r="J124" s="142"/>
      <c r="K124" s="142"/>
      <c r="L124" s="142"/>
      <c r="M124" s="142"/>
      <c r="N124" s="142"/>
      <c r="O124" s="142"/>
      <c r="P124" s="142"/>
      <c r="Q124" s="142"/>
      <c r="R124" s="142"/>
      <c r="S124" s="142"/>
      <c r="T124" s="142"/>
    </row>
    <row r="127" spans="1:23" ht="17.25" x14ac:dyDescent="0.25">
      <c r="C127" s="101" t="s">
        <v>350</v>
      </c>
      <c r="D127" t="s">
        <v>355</v>
      </c>
    </row>
    <row r="128" spans="1:23" ht="17.25" x14ac:dyDescent="0.25">
      <c r="C128" s="101" t="s">
        <v>364</v>
      </c>
      <c r="D128" t="s">
        <v>360</v>
      </c>
    </row>
    <row r="129" spans="3:4" ht="17.25" x14ac:dyDescent="0.25">
      <c r="C129" s="101" t="s">
        <v>365</v>
      </c>
      <c r="D129" t="s">
        <v>361</v>
      </c>
    </row>
    <row r="130" spans="3:4" ht="17.25" x14ac:dyDescent="0.25">
      <c r="C130" t="s">
        <v>351</v>
      </c>
      <c r="D130" t="s">
        <v>356</v>
      </c>
    </row>
    <row r="131" spans="3:4" ht="17.25" x14ac:dyDescent="0.25">
      <c r="C131" t="s">
        <v>352</v>
      </c>
      <c r="D131" t="s">
        <v>357</v>
      </c>
    </row>
    <row r="132" spans="3:4" ht="17.25" x14ac:dyDescent="0.25">
      <c r="C132" t="s">
        <v>353</v>
      </c>
      <c r="D132" t="s">
        <v>362</v>
      </c>
    </row>
    <row r="133" spans="3:4" ht="17.25" x14ac:dyDescent="0.25">
      <c r="C133" t="s">
        <v>354</v>
      </c>
      <c r="D133" t="s">
        <v>363</v>
      </c>
    </row>
    <row r="134" spans="3:4" ht="17.25" x14ac:dyDescent="0.25">
      <c r="C134" t="s">
        <v>366</v>
      </c>
      <c r="D134" t="s">
        <v>358</v>
      </c>
    </row>
    <row r="135" spans="3:4" ht="17.25" x14ac:dyDescent="0.25">
      <c r="C135" t="s">
        <v>367</v>
      </c>
      <c r="D135" t="s">
        <v>359</v>
      </c>
    </row>
  </sheetData>
  <mergeCells count="2">
    <mergeCell ref="D4:R4"/>
    <mergeCell ref="S4:W4"/>
  </mergeCells>
  <conditionalFormatting sqref="C123">
    <cfRule type="containsText" dxfId="2" priority="1" operator="containsText" text="&lt;LOD">
      <formula>NOT(ISERROR(SEARCH("&lt;LOD",C123)))</formula>
    </cfRule>
    <cfRule type="expression" dxfId="1" priority="2">
      <formula>ISNUMBER(C123)</formula>
    </cfRule>
    <cfRule type="containsText" dxfId="0" priority="3" operator="containsText" text="&lt;LOQ">
      <formula>NOT(ISERROR(SEARCH("&lt;LOQ",C123)))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 (Commercial Sources)</vt:lpstr>
      <vt:lpstr>Table S2 (Sample List)</vt:lpstr>
      <vt:lpstr>Table S3 (concentrations)</vt:lpstr>
      <vt:lpstr>Table S4 (MRMs &amp; Parameters)</vt:lpstr>
      <vt:lpstr>Table S5_Validation Parameters</vt:lpstr>
      <vt:lpstr>Table S6_Validation_Level 2</vt:lpstr>
      <vt:lpstr>Table S7 (Linearity &amp; Range)</vt:lpstr>
      <vt:lpstr>Table S8 (Comparison_Literatur)</vt:lpstr>
      <vt:lpstr>Table S9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 Dr. Ahmed El-Khatib</dc:creator>
  <cp:lastModifiedBy>Herr Dr. Ahmed El-Khatib</cp:lastModifiedBy>
  <dcterms:created xsi:type="dcterms:W3CDTF">2015-06-05T18:19:34Z</dcterms:created>
  <dcterms:modified xsi:type="dcterms:W3CDTF">2025-07-07T10:24:26Z</dcterms:modified>
</cp:coreProperties>
</file>