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D:\BACKUP\d_old\Manuscripts\Manuscripts\Bermuda Sex ratios\2024\Updated ms 5 March 2024\"/>
    </mc:Choice>
  </mc:AlternateContent>
  <xr:revisionPtr revIDLastSave="0" documentId="8_{D18595A6-4D5B-403B-AC75-AEA2B7ABCA16}" xr6:coauthVersionLast="47" xr6:coauthVersionMax="47" xr10:uidLastSave="{00000000-0000-0000-0000-000000000000}"/>
  <bookViews>
    <workbookView xWindow="-108" yWindow="-108" windowWidth="23256" windowHeight="12576" tabRatio="753" firstSheet="1" activeTab="2" xr2:uid="{00000000-000D-0000-FFFF-FFFF00000000}"/>
  </bookViews>
  <sheets>
    <sheet name="Title &amp; Author information" sheetId="4" r:id="rId1"/>
    <sheet name="Table S1 Sex ratiodata sets A-D" sheetId="3" r:id="rId2"/>
    <sheet name="Table S2 Summary 4 data sets " sheetId="12" r:id="rId3"/>
    <sheet name="Table S3 Long&amp;short haplos" sheetId="8" r:id="rId4"/>
    <sheet name="Table S4 MtDNA haplo dist." sheetId="2" r:id="rId5"/>
    <sheet name="Table S5 Fst BDA by decades" sheetId="9" r:id="rId6"/>
    <sheet name="Table S6 MSAs all samples" sheetId="1" r:id="rId7"/>
    <sheet name="Table S7 MSAs decadal " sheetId="10" r:id="rId8"/>
    <sheet name="Fig. S1 Size distributions" sheetId="14" r:id="rId9"/>
    <sheet name="Fig. S2 Titer by turtle size" sheetId="15" r:id="rId10"/>
    <sheet name="Fig. S3 Sample size by temp." sheetId="16" r:id="rId11"/>
    <sheet name="Fig. S4 Trends data sets A,B,C" sheetId="17" r:id="rId12"/>
    <sheet name="Fig. S5 Temporal var haplos" sheetId="18" r:id="rId13"/>
    <sheet name="References" sheetId="19" r:id="rId14"/>
  </sheets>
  <definedNames>
    <definedName name="_Hlk145926016" localSheetId="11">'Fig. S4 Trends data sets A,B,C'!$H$5</definedName>
    <definedName name="_Hlk88229434" localSheetId="0">'Title &amp; Author information'!#REF!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2" i="8" l="1"/>
  <c r="B52" i="8"/>
  <c r="D19" i="8"/>
  <c r="D15" i="8"/>
  <c r="D7" i="8"/>
  <c r="D52" i="8" s="1"/>
</calcChain>
</file>

<file path=xl/sharedStrings.xml><?xml version="1.0" encoding="utf-8"?>
<sst xmlns="http://schemas.openxmlformats.org/spreadsheetml/2006/main" count="649" uniqueCount="466">
  <si>
    <t>Rookery</t>
  </si>
  <si>
    <t>Distinct population segment</t>
  </si>
  <si>
    <t>Without priors</t>
  </si>
  <si>
    <t>With priors</t>
  </si>
  <si>
    <t>Estimated</t>
  </si>
  <si>
    <t>contribution</t>
  </si>
  <si>
    <t>Upper</t>
  </si>
  <si>
    <t>95% CI</t>
  </si>
  <si>
    <t>Lower</t>
  </si>
  <si>
    <t xml:space="preserve">East Central Florida </t>
  </si>
  <si>
    <t>North Atlantic</t>
  </si>
  <si>
    <t>Tortuguero, Costa Rica</t>
  </si>
  <si>
    <t xml:space="preserve">Scorpion (Alacranes) Reef, Mexico </t>
  </si>
  <si>
    <t xml:space="preserve">Quintana Roo, Mexico </t>
  </si>
  <si>
    <t>Guanahacabibes, Cuba</t>
  </si>
  <si>
    <t xml:space="preserve">Western Bay of Campeche, Mexico </t>
  </si>
  <si>
    <t>French Guiana</t>
  </si>
  <si>
    <t>South Atlantic</t>
  </si>
  <si>
    <t>Galibi and Matapica Surinam</t>
  </si>
  <si>
    <t>Guinea-Bissau</t>
  </si>
  <si>
    <t>Aves Island, Venezuela</t>
  </si>
  <si>
    <t xml:space="preserve">Eastern Bay of Campeche, Mexico </t>
  </si>
  <si>
    <t xml:space="preserve">Southeast Florida </t>
  </si>
  <si>
    <t>Ascension Island, UK</t>
  </si>
  <si>
    <t xml:space="preserve">Dry Tortugas, Florida </t>
  </si>
  <si>
    <t>Guadeloupe</t>
  </si>
  <si>
    <t>Buck Island, USVI</t>
  </si>
  <si>
    <t>Bioko</t>
  </si>
  <si>
    <t>Trindade, Brazil</t>
  </si>
  <si>
    <t>Mediterranean</t>
  </si>
  <si>
    <t>Cayman Islands</t>
  </si>
  <si>
    <t>São Tomé and Príncipe</t>
  </si>
  <si>
    <t>Rocas Atoll, Brazil</t>
  </si>
  <si>
    <t xml:space="preserve">Cayos Arcas, Mexico </t>
  </si>
  <si>
    <t>Fernando de Noronha, Brazil</t>
  </si>
  <si>
    <t>Affiliations:</t>
  </si>
  <si>
    <t>Fish and Wildlife Research Institute, Florida Fish and Wildlife Conservation Commission, St. Petersburg, Florida, USA</t>
  </si>
  <si>
    <t>Bermuda Zoological Society, Flatts, Bermuda</t>
  </si>
  <si>
    <t>Marine Resources Division, South Carolina Department of Natural Resources, Charleston, South Carolina, USA</t>
  </si>
  <si>
    <t>Fish and Wildlife Research Institute, Florida Fish and Wildlife Conservation Commission, Gainesville, Florida, USA</t>
  </si>
  <si>
    <t>Grice Marine Laboratory, College of Charleston, Charleston, South Carolina, USA</t>
  </si>
  <si>
    <t>Quintana Roo, Mexico</t>
  </si>
  <si>
    <t>Scorpion Reef, Mexico</t>
  </si>
  <si>
    <t>Rookeries</t>
  </si>
  <si>
    <t>Bermuda foraging aggregation</t>
  </si>
  <si>
    <t xml:space="preserve">Cuba </t>
  </si>
  <si>
    <t>Buck Island, USA</t>
  </si>
  <si>
    <t>Guadaloupe</t>
  </si>
  <si>
    <t>Guinea Bissau</t>
  </si>
  <si>
    <t>By decade of arrival</t>
  </si>
  <si>
    <t>Haplotype</t>
  </si>
  <si>
    <t xml:space="preserve">  All years</t>
  </si>
  <si>
    <t xml:space="preserve">  1970-1979</t>
  </si>
  <si>
    <t xml:space="preserve">  1980-1989</t>
  </si>
  <si>
    <t xml:space="preserve">  1990-1999</t>
  </si>
  <si>
    <t xml:space="preserve">  2000-2009</t>
  </si>
  <si>
    <t xml:space="preserve">  2010-2019</t>
  </si>
  <si>
    <t>CM-A1</t>
  </si>
  <si>
    <t>CM-A2</t>
  </si>
  <si>
    <t>CM-A3</t>
  </si>
  <si>
    <t>CM-A4</t>
  </si>
  <si>
    <t>CM-A5</t>
  </si>
  <si>
    <t xml:space="preserve"> </t>
  </si>
  <si>
    <t>CM-A6</t>
  </si>
  <si>
    <t>CM-A7</t>
  </si>
  <si>
    <t>CM-A8</t>
  </si>
  <si>
    <t>CM-A9</t>
  </si>
  <si>
    <t>CM-A10</t>
  </si>
  <si>
    <t>CM-A11</t>
  </si>
  <si>
    <t>CM-A12</t>
  </si>
  <si>
    <t>CM-A13</t>
  </si>
  <si>
    <t>CM-A14</t>
  </si>
  <si>
    <t>CM-A15</t>
  </si>
  <si>
    <t>CM-A16</t>
  </si>
  <si>
    <t>CM-A17</t>
  </si>
  <si>
    <t>CM-A18</t>
  </si>
  <si>
    <t>CM-A20</t>
  </si>
  <si>
    <t>CM-A21</t>
  </si>
  <si>
    <t>CM-A22</t>
  </si>
  <si>
    <t>CM-A23</t>
  </si>
  <si>
    <t>CM-A24</t>
  </si>
  <si>
    <t>CM-A25</t>
  </si>
  <si>
    <t>CM-A26</t>
  </si>
  <si>
    <t>CM-A27</t>
  </si>
  <si>
    <t>CM-A28</t>
  </si>
  <si>
    <t>CM-A29</t>
  </si>
  <si>
    <t>CM-A32</t>
  </si>
  <si>
    <t>CM-A33</t>
  </si>
  <si>
    <t>CM-A34</t>
  </si>
  <si>
    <t>CM-A35</t>
  </si>
  <si>
    <t>CM-A36</t>
  </si>
  <si>
    <t>CM-A37</t>
  </si>
  <si>
    <t>CM-A38</t>
  </si>
  <si>
    <t>CM-A39</t>
  </si>
  <si>
    <t>CM-A42</t>
  </si>
  <si>
    <t>CM-A44</t>
  </si>
  <si>
    <t>CM-A45</t>
  </si>
  <si>
    <t>CM-A46</t>
  </si>
  <si>
    <t>CM-A47</t>
  </si>
  <si>
    <t>CM-A48</t>
  </si>
  <si>
    <t>CM-A50</t>
  </si>
  <si>
    <t>CM-A53</t>
  </si>
  <si>
    <t>CM-A56</t>
  </si>
  <si>
    <t>CM-A57</t>
  </si>
  <si>
    <t>CM-A58</t>
  </si>
  <si>
    <t>CM-A61</t>
  </si>
  <si>
    <t>CM-A62</t>
  </si>
  <si>
    <t>CM-A63</t>
  </si>
  <si>
    <t>CM-A78</t>
  </si>
  <si>
    <t>Total</t>
  </si>
  <si>
    <t>PRIORS</t>
  </si>
  <si>
    <t>Rookery size
#females</t>
  </si>
  <si>
    <r>
      <t>327</t>
    </r>
    <r>
      <rPr>
        <vertAlign val="superscript"/>
        <sz val="8"/>
        <rFont val="Calibri"/>
        <family val="2"/>
        <scheme val="minor"/>
      </rPr>
      <t>2</t>
    </r>
  </si>
  <si>
    <t>East Central Florida, 
USA</t>
  </si>
  <si>
    <t xml:space="preserve">South East Florida, 
USA </t>
  </si>
  <si>
    <t>Dry Tortugas, 
Florida,
USA</t>
  </si>
  <si>
    <r>
      <t>Quintana Roo, 
Mexico</t>
    </r>
    <r>
      <rPr>
        <b/>
        <vertAlign val="superscript"/>
        <sz val="8"/>
        <rFont val="Times New Roman"/>
        <family val="1"/>
      </rPr>
      <t>1</t>
    </r>
    <r>
      <rPr>
        <b/>
        <sz val="8"/>
        <rFont val="Times New Roman"/>
        <family val="1"/>
      </rPr>
      <t xml:space="preserve"> </t>
    </r>
  </si>
  <si>
    <t xml:space="preserve">West Bay Campeche, 
Mexico </t>
  </si>
  <si>
    <t>1970-1979</t>
  </si>
  <si>
    <t>1980-1989</t>
  </si>
  <si>
    <t>1990-1999</t>
  </si>
  <si>
    <t>2000-2009</t>
  </si>
  <si>
    <t>2010-2019</t>
  </si>
  <si>
    <r>
      <t>0.18444</t>
    </r>
    <r>
      <rPr>
        <u/>
        <sz val="11"/>
        <color rgb="FF000000"/>
        <rFont val="Times New Roman"/>
        <family val="1"/>
      </rPr>
      <t>+</t>
    </r>
    <r>
      <rPr>
        <sz val="11"/>
        <color rgb="FF000000"/>
        <rFont val="Times New Roman"/>
        <family val="1"/>
      </rPr>
      <t>0.0033</t>
    </r>
  </si>
  <si>
    <r>
      <t xml:space="preserve">   0.02079</t>
    </r>
    <r>
      <rPr>
        <u/>
        <sz val="11"/>
        <color rgb="FF000000"/>
        <rFont val="Times New Roman"/>
        <family val="1"/>
      </rPr>
      <t>+</t>
    </r>
    <r>
      <rPr>
        <sz val="11"/>
        <color rgb="FF000000"/>
        <rFont val="Times New Roman"/>
        <family val="1"/>
      </rPr>
      <t>0.0014**</t>
    </r>
  </si>
  <si>
    <r>
      <t>0.03544</t>
    </r>
    <r>
      <rPr>
        <u/>
        <sz val="11"/>
        <color rgb="FF000000"/>
        <rFont val="Times New Roman"/>
        <family val="1"/>
      </rPr>
      <t>+</t>
    </r>
    <r>
      <rPr>
        <sz val="11"/>
        <color rgb="FF000000"/>
        <rFont val="Times New Roman"/>
        <family val="1"/>
      </rPr>
      <t>0.0018**</t>
    </r>
  </si>
  <si>
    <r>
      <t xml:space="preserve">   0.00812</t>
    </r>
    <r>
      <rPr>
        <u/>
        <sz val="11"/>
        <color rgb="FF000000"/>
        <rFont val="Times New Roman"/>
        <family val="1"/>
      </rPr>
      <t>+</t>
    </r>
    <r>
      <rPr>
        <sz val="11"/>
        <color rgb="FF000000"/>
        <rFont val="Times New Roman"/>
        <family val="1"/>
      </rPr>
      <t>0.0009**</t>
    </r>
  </si>
  <si>
    <r>
      <t>0.00782</t>
    </r>
    <r>
      <rPr>
        <u/>
        <sz val="11"/>
        <color rgb="FF000000"/>
        <rFont val="Times New Roman"/>
        <family val="1"/>
      </rPr>
      <t>+</t>
    </r>
    <r>
      <rPr>
        <sz val="11"/>
        <color rgb="FF000000"/>
        <rFont val="Times New Roman"/>
        <family val="1"/>
      </rPr>
      <t>0.0009**</t>
    </r>
  </si>
  <si>
    <r>
      <t>0.78953</t>
    </r>
    <r>
      <rPr>
        <u/>
        <sz val="11"/>
        <color rgb="FF000000"/>
        <rFont val="Times New Roman"/>
        <family val="1"/>
      </rPr>
      <t>+</t>
    </r>
    <r>
      <rPr>
        <sz val="11"/>
        <color rgb="FF000000"/>
        <rFont val="Times New Roman"/>
        <family val="1"/>
      </rPr>
      <t>0.0043</t>
    </r>
  </si>
  <si>
    <r>
      <t xml:space="preserve">   0.00079</t>
    </r>
    <r>
      <rPr>
        <u/>
        <sz val="11"/>
        <color rgb="FF000000"/>
        <rFont val="Times New Roman"/>
        <family val="1"/>
      </rPr>
      <t>+</t>
    </r>
    <r>
      <rPr>
        <sz val="11"/>
        <color rgb="FF000000"/>
        <rFont val="Times New Roman"/>
        <family val="1"/>
      </rPr>
      <t>0.0003**</t>
    </r>
  </si>
  <si>
    <r>
      <t>0.00040</t>
    </r>
    <r>
      <rPr>
        <u/>
        <sz val="11"/>
        <color rgb="FF000000"/>
        <rFont val="Times New Roman"/>
        <family val="1"/>
      </rPr>
      <t>+</t>
    </r>
    <r>
      <rPr>
        <sz val="11"/>
        <color rgb="FF000000"/>
        <rFont val="Times New Roman"/>
        <family val="1"/>
      </rPr>
      <t>0.0002**</t>
    </r>
  </si>
  <si>
    <r>
      <t>0.07178</t>
    </r>
    <r>
      <rPr>
        <u/>
        <sz val="11"/>
        <color rgb="FF000000"/>
        <rFont val="Times New Roman"/>
        <family val="1"/>
      </rPr>
      <t>+</t>
    </r>
    <r>
      <rPr>
        <sz val="11"/>
        <color rgb="FF000000"/>
        <rFont val="Times New Roman"/>
        <family val="1"/>
      </rPr>
      <t>0.0026</t>
    </r>
  </si>
  <si>
    <r>
      <t>0.16939</t>
    </r>
    <r>
      <rPr>
        <u/>
        <sz val="11"/>
        <color rgb="FF000000"/>
        <rFont val="Times New Roman"/>
        <family val="1"/>
      </rPr>
      <t>+</t>
    </r>
    <r>
      <rPr>
        <sz val="11"/>
        <color rgb="FF000000"/>
        <rFont val="Times New Roman"/>
        <family val="1"/>
      </rPr>
      <t>0.0037</t>
    </r>
  </si>
  <si>
    <t xml:space="preserve">East Bay Campeche, 
Mexico </t>
  </si>
  <si>
    <t xml:space="preserve">Cayo Arcas, 
Mexico </t>
  </si>
  <si>
    <t xml:space="preserve">Scorpion Reef, 
Mexico </t>
  </si>
  <si>
    <t>Tortuguero, 
Costa Rica</t>
  </si>
  <si>
    <t xml:space="preserve">Aves Island, 
Venezuela </t>
  </si>
  <si>
    <t>Galibi and 
Matapica, Suriname</t>
  </si>
  <si>
    <t>Rocas Atoll, 
Brazil</t>
  </si>
  <si>
    <t>Fernando de 
Noronha, Brazil</t>
  </si>
  <si>
    <t>Ascension Island, 
UK</t>
  </si>
  <si>
    <t>Sao Tome
 e Principe</t>
  </si>
  <si>
    <t>Data set A.  Captures with Associated 
Plasma Testosterone Titer taken that year</t>
  </si>
  <si>
    <t>Data set B.  Captures with Associated Plasma Testosterone Titer taken that year or in other years</t>
  </si>
  <si>
    <t xml:space="preserve">Data set C.  Captures with Associated Plasma Testosterone Titer taken that year, Water Temperature 26-30° C     </t>
  </si>
  <si>
    <t>Data set D. Captures with Associated Plasma Testosterone Titer  taken that year or in other years, by Estimated Year of Arrival in Bermuda</t>
  </si>
  <si>
    <t>Year</t>
  </si>
  <si>
    <t>F</t>
  </si>
  <si>
    <t>M</t>
  </si>
  <si>
    <t>% F</t>
  </si>
  <si>
    <t>Sex Ratio (F:M)</t>
  </si>
  <si>
    <t>0.27 - 0.58</t>
  </si>
  <si>
    <t>0.71:1</t>
  </si>
  <si>
    <t>0.3 - 0.64</t>
  </si>
  <si>
    <t>0.88:1</t>
  </si>
  <si>
    <t>0.32 - 0.63</t>
  </si>
  <si>
    <t>0.89:1</t>
  </si>
  <si>
    <t>0.47 - 0.74</t>
  </si>
  <si>
    <t>1.59:1</t>
  </si>
  <si>
    <t>0.42 - 0.72</t>
  </si>
  <si>
    <t>1.38:1</t>
  </si>
  <si>
    <t>0.43 - 0.67</t>
  </si>
  <si>
    <t>1.26:1</t>
  </si>
  <si>
    <t>0.52 - 0.75</t>
  </si>
  <si>
    <t>1.78:1</t>
  </si>
  <si>
    <t>0.49 - 0.69</t>
  </si>
  <si>
    <t>1.44:1</t>
  </si>
  <si>
    <t>0.37 - 0.6</t>
  </si>
  <si>
    <t>0.94:1</t>
  </si>
  <si>
    <t>0.46 - 0.67</t>
  </si>
  <si>
    <t>1.32:1</t>
  </si>
  <si>
    <t>0.44 - 0.66</t>
  </si>
  <si>
    <t>1.24:1</t>
  </si>
  <si>
    <t>0.36 - 0.56</t>
  </si>
  <si>
    <t>0.85:1</t>
  </si>
  <si>
    <t>0.46 - 0.69</t>
  </si>
  <si>
    <t>1.37:1</t>
  </si>
  <si>
    <t>0.5 - 0.72</t>
  </si>
  <si>
    <t>0.48 - 0.71</t>
  </si>
  <si>
    <t>1.5:1</t>
  </si>
  <si>
    <t>0.44 - 0.7</t>
  </si>
  <si>
    <t>1.36:1</t>
  </si>
  <si>
    <t>0.41 - 0.63</t>
  </si>
  <si>
    <t>1.09:1</t>
  </si>
  <si>
    <t>0.51 - 0.73</t>
  </si>
  <si>
    <t>1.65:1</t>
  </si>
  <si>
    <t>0.38 - 0.61</t>
  </si>
  <si>
    <t>0.97:1</t>
  </si>
  <si>
    <t>0.38 - 0.6</t>
  </si>
  <si>
    <t>0.95:1</t>
  </si>
  <si>
    <t>0.57 - 0.8</t>
  </si>
  <si>
    <t>2.29:1</t>
  </si>
  <si>
    <t>0.48 - 0.65</t>
  </si>
  <si>
    <t>1.3:1</t>
  </si>
  <si>
    <t>0.52 - 0.67</t>
  </si>
  <si>
    <t>1.49:1</t>
  </si>
  <si>
    <t>0.45 - 0.61</t>
  </si>
  <si>
    <t>1.22:1</t>
  </si>
  <si>
    <t>0.59 - 0.78</t>
  </si>
  <si>
    <t>2.22:1</t>
  </si>
  <si>
    <t>0.48 - 0.62</t>
  </si>
  <si>
    <t>0.49 - 0.62</t>
  </si>
  <si>
    <t>0.04 - 0.11</t>
  </si>
  <si>
    <t>0.93:1</t>
  </si>
  <si>
    <t>0.61 - 0.8</t>
  </si>
  <si>
    <t>2.5:1</t>
  </si>
  <si>
    <t>0.53 - 0.68</t>
  </si>
  <si>
    <t>1.54:1</t>
  </si>
  <si>
    <t>0.54 - 0.68</t>
  </si>
  <si>
    <t>1.58:1</t>
  </si>
  <si>
    <t>0.3 - 0.45</t>
  </si>
  <si>
    <t>1.66:1</t>
  </si>
  <si>
    <t>0.62 - 0.82</t>
  </si>
  <si>
    <t>2.7:1</t>
  </si>
  <si>
    <t>0.48 - 0.77</t>
  </si>
  <si>
    <t>1.79:1</t>
  </si>
  <si>
    <t>0.5 - 0.78</t>
  </si>
  <si>
    <t>1.87:1</t>
  </si>
  <si>
    <t>0.03 - 0.2</t>
  </si>
  <si>
    <t>0.57 - 0.77</t>
  </si>
  <si>
    <t>2.08:1</t>
  </si>
  <si>
    <t>0.55 - 0.68</t>
  </si>
  <si>
    <t>0.54 - 0.67</t>
  </si>
  <si>
    <t>1.56:1</t>
  </si>
  <si>
    <t>0.46 - 0.6</t>
  </si>
  <si>
    <t>0.61 - 0.82</t>
  </si>
  <si>
    <t>2.72:1</t>
  </si>
  <si>
    <t>0.59 - 0.75</t>
  </si>
  <si>
    <t>2.07:1</t>
  </si>
  <si>
    <t>0.59 - 0.74</t>
  </si>
  <si>
    <t>2.04:1</t>
  </si>
  <si>
    <t>0.44 - 0.61</t>
  </si>
  <si>
    <t>2.31:1</t>
  </si>
  <si>
    <t>0.6 - 0.8</t>
  </si>
  <si>
    <t>2.41:1</t>
  </si>
  <si>
    <t>0.54 - 0.72</t>
  </si>
  <si>
    <t>1.76:1</t>
  </si>
  <si>
    <t>0.55 - 0.72</t>
  </si>
  <si>
    <t>0.39 - 0.58</t>
  </si>
  <si>
    <t>1.63:1</t>
  </si>
  <si>
    <t>2.12:1</t>
  </si>
  <si>
    <t>0.47 - 0.64</t>
  </si>
  <si>
    <t>0.49 - 0.64</t>
  </si>
  <si>
    <t>0.26 - 0.41</t>
  </si>
  <si>
    <t>1.02:1</t>
  </si>
  <si>
    <t>0.52 - 0.73</t>
  </si>
  <si>
    <t>1.75:1</t>
  </si>
  <si>
    <t>0.46 - 0.7</t>
  </si>
  <si>
    <t>1.42:1</t>
  </si>
  <si>
    <t>0.6 - 0.78</t>
  </si>
  <si>
    <t>1.47:1</t>
  </si>
  <si>
    <t>0.51 - 0.7</t>
  </si>
  <si>
    <t>1.28:1</t>
  </si>
  <si>
    <t>0.65 - 0.82</t>
  </si>
  <si>
    <t>2.92:1</t>
  </si>
  <si>
    <t>0.52 - 0.7</t>
  </si>
  <si>
    <t>0.56 - 0.72</t>
  </si>
  <si>
    <t>0.25 - 0.42</t>
  </si>
  <si>
    <t>1.31:1</t>
  </si>
  <si>
    <t>0.49 - 0.74</t>
  </si>
  <si>
    <t>1.67:1</t>
  </si>
  <si>
    <t>0.65 - 0.83</t>
  </si>
  <si>
    <t>3:1</t>
  </si>
  <si>
    <t>0.66 - 0.83</t>
  </si>
  <si>
    <t>3.09:1</t>
  </si>
  <si>
    <t>0.41 - 0.62</t>
  </si>
  <si>
    <t>3.31:1</t>
  </si>
  <si>
    <t>0.54 - 0.76</t>
  </si>
  <si>
    <t>1.96:1</t>
  </si>
  <si>
    <t>0.65 - 0.8</t>
  </si>
  <si>
    <t>2.74:1</t>
  </si>
  <si>
    <t>0.67 - 0.81</t>
  </si>
  <si>
    <t>2.97:1</t>
  </si>
  <si>
    <t>0.32 - 0.48</t>
  </si>
  <si>
    <t>2.67:1</t>
  </si>
  <si>
    <t>0.63 - 0.84</t>
  </si>
  <si>
    <t>3.0:1</t>
  </si>
  <si>
    <t>0.63 - 0.78</t>
  </si>
  <si>
    <t>2.47:1</t>
  </si>
  <si>
    <t>0.64 - 0.79</t>
  </si>
  <si>
    <t>2.58:1</t>
  </si>
  <si>
    <t>0.38 - 0.55</t>
  </si>
  <si>
    <t>1.93:1</t>
  </si>
  <si>
    <t>0.5 - 0.73</t>
  </si>
  <si>
    <t>2.54:1</t>
  </si>
  <si>
    <t>0.65 - 0.79</t>
  </si>
  <si>
    <t>2.62:1</t>
  </si>
  <si>
    <t>0.62 - 0.77</t>
  </si>
  <si>
    <t>0.66 - 0.84</t>
  </si>
  <si>
    <t>3.15:1</t>
  </si>
  <si>
    <t>0.69 - 0.82</t>
  </si>
  <si>
    <t>3.16:1</t>
  </si>
  <si>
    <t>0.56 - 0.75</t>
  </si>
  <si>
    <t>1.97:1</t>
  </si>
  <si>
    <t>0.61 - 0.76</t>
  </si>
  <si>
    <t>2.24:1</t>
  </si>
  <si>
    <t>0.61 - 0.77</t>
  </si>
  <si>
    <t>2.28:1</t>
  </si>
  <si>
    <t>0.6 - 0.76</t>
  </si>
  <si>
    <t>2.23:1</t>
  </si>
  <si>
    <t>0.61 - 0.75</t>
  </si>
  <si>
    <t>2.20:1</t>
  </si>
  <si>
    <t>0.41 - 0.57</t>
  </si>
  <si>
    <t>1.94:1</t>
  </si>
  <si>
    <t>0.65 - 0.86</t>
  </si>
  <si>
    <t>3.29:1</t>
  </si>
  <si>
    <t>0.58 - 0.75</t>
  </si>
  <si>
    <t>2.03:1</t>
  </si>
  <si>
    <t>0.56 - 0.8</t>
  </si>
  <si>
    <t>0.48 - 0.74</t>
  </si>
  <si>
    <t>0.55 - 0.73</t>
  </si>
  <si>
    <t>0.48 - 0.76</t>
  </si>
  <si>
    <t>1.69:1</t>
  </si>
  <si>
    <t>0.05 - 1</t>
  </si>
  <si>
    <t>0.52 - 0.78</t>
  </si>
  <si>
    <t>0.55 - 0.84</t>
  </si>
  <si>
    <t>2.56:1</t>
  </si>
  <si>
    <t>0.63 - 0.77</t>
  </si>
  <si>
    <t>2.36:1</t>
  </si>
  <si>
    <t>0.64 - 0.78</t>
  </si>
  <si>
    <t>2.48:1</t>
  </si>
  <si>
    <t>0.61 - 0.89</t>
  </si>
  <si>
    <t>3.57:1</t>
  </si>
  <si>
    <t>0.62 - 0.76</t>
  </si>
  <si>
    <t>2.25:1</t>
  </si>
  <si>
    <t>0.54 - 0.71</t>
  </si>
  <si>
    <t>0.57 - 0.7</t>
  </si>
  <si>
    <t>1.73:1</t>
  </si>
  <si>
    <t>0.5 - 0.66</t>
  </si>
  <si>
    <t>0.44 - 0.76</t>
  </si>
  <si>
    <t>0.55 - 0.71</t>
  </si>
  <si>
    <t>1.57:1</t>
  </si>
  <si>
    <t>0.54 - 0.78</t>
  </si>
  <si>
    <t>2.06:1</t>
  </si>
  <si>
    <t>all yrs</t>
  </si>
  <si>
    <t>0.63 - 0.66</t>
  </si>
  <si>
    <t>1.83:1</t>
  </si>
  <si>
    <t>1.85:1</t>
  </si>
  <si>
    <t>0.62 - 0.66</t>
  </si>
  <si>
    <t>1990-
2018</t>
  </si>
  <si>
    <t>1975-2015</t>
  </si>
  <si>
    <t>1.80:1</t>
  </si>
  <si>
    <t>most recent 4 yrs</t>
  </si>
  <si>
    <t>0.63 - 0.71</t>
  </si>
  <si>
    <t>2.0:1</t>
  </si>
  <si>
    <t>0.58 - 0.67</t>
  </si>
  <si>
    <t>1.68:1</t>
  </si>
  <si>
    <t>0.62 - 0.70</t>
  </si>
  <si>
    <t>1.98:1</t>
  </si>
  <si>
    <t>0.60 - 0.75</t>
  </si>
  <si>
    <t>2.1:1</t>
  </si>
  <si>
    <t>This supplementary material accompanies the article:</t>
  </si>
  <si>
    <t>short</t>
  </si>
  <si>
    <t>long</t>
  </si>
  <si>
    <t>sum for 
analyses</t>
  </si>
  <si>
    <t>CM-A1.1</t>
  </si>
  <si>
    <t>CM-A1.2</t>
  </si>
  <si>
    <t>CM-A1.3</t>
  </si>
  <si>
    <t>CM-A1.4</t>
  </si>
  <si>
    <t>CM-A2.1</t>
  </si>
  <si>
    <t>CM-A2.2</t>
  </si>
  <si>
    <t>CM-A3.1</t>
  </si>
  <si>
    <t>CM-A3.3</t>
  </si>
  <si>
    <t>CM-A3.4</t>
  </si>
  <si>
    <t>CM-A5.1</t>
  </si>
  <si>
    <t>CM-A5.2</t>
  </si>
  <si>
    <t>CM-A8.1</t>
  </si>
  <si>
    <t>CM-A13.1</t>
  </si>
  <si>
    <t>CM-A15.1</t>
  </si>
  <si>
    <t>CM-A16.1</t>
  </si>
  <si>
    <t>CM-A17.1</t>
  </si>
  <si>
    <t>CM-A18.1</t>
  </si>
  <si>
    <t>CM-A18.2</t>
  </si>
  <si>
    <t>CM-A20.1</t>
  </si>
  <si>
    <t>CM-A21.1</t>
  </si>
  <si>
    <t>CM-A22.1</t>
  </si>
  <si>
    <t>CM-A26.1</t>
  </si>
  <si>
    <t>CM-A27.1</t>
  </si>
  <si>
    <t>CM-A28.1</t>
  </si>
  <si>
    <t>CM-A29.1</t>
  </si>
  <si>
    <t>CM-A48.2</t>
  </si>
  <si>
    <t>CM-A48.3</t>
  </si>
  <si>
    <t>Totals</t>
  </si>
  <si>
    <t>largest contributors over 5 decades</t>
  </si>
  <si>
    <t>rookery</t>
  </si>
  <si>
    <t>abbrev</t>
  </si>
  <si>
    <t>est. contrib-
ution</t>
  </si>
  <si>
    <t>upper
95CI</t>
  </si>
  <si>
    <t>lower
95CI</t>
  </si>
  <si>
    <t>East Central Florida, USA</t>
  </si>
  <si>
    <t>ECFL</t>
  </si>
  <si>
    <t>TOCR</t>
  </si>
  <si>
    <t>SRMX</t>
  </si>
  <si>
    <t>QRMX</t>
  </si>
  <si>
    <t>West Bay, Campeche, Mexico</t>
  </si>
  <si>
    <t>WCMX</t>
  </si>
  <si>
    <t>Cuba</t>
  </si>
  <si>
    <t>CUBA</t>
  </si>
  <si>
    <t>Dry Tortugas, Florida, USA</t>
  </si>
  <si>
    <t>DTFL</t>
  </si>
  <si>
    <t>CAY</t>
  </si>
  <si>
    <t>FRGU</t>
  </si>
  <si>
    <t>AVES</t>
  </si>
  <si>
    <t>East Bay, Campeche, Mexico</t>
  </si>
  <si>
    <t>ECMX</t>
  </si>
  <si>
    <t>Southeast Florida, USA.</t>
  </si>
  <si>
    <t>SEFL</t>
  </si>
  <si>
    <t>GUBI</t>
  </si>
  <si>
    <t>BIOKO</t>
  </si>
  <si>
    <t>Cayo Arcas, Mexico</t>
  </si>
  <si>
    <t>CAMX</t>
  </si>
  <si>
    <t>FDNB</t>
  </si>
  <si>
    <t>GUAD</t>
  </si>
  <si>
    <t>BIUS</t>
  </si>
  <si>
    <t>Sao Tome e Principe</t>
  </si>
  <si>
    <t>Galibi and Matapica, Surinam</t>
  </si>
  <si>
    <t>1970-1979 (n = 39)</t>
  </si>
  <si>
    <t>1980-1989 (n = 99)</t>
  </si>
  <si>
    <t>1990-1999 (n = 166)</t>
  </si>
  <si>
    <t>2000-2009 (n = 195)</t>
  </si>
  <si>
    <t>2010-2019 (n = 100)</t>
  </si>
  <si>
    <t>SURN</t>
  </si>
  <si>
    <t>AIUK</t>
  </si>
  <si>
    <t>TRBR</t>
  </si>
  <si>
    <t>RABR</t>
  </si>
  <si>
    <t>STP</t>
  </si>
  <si>
    <t>MED</t>
  </si>
  <si>
    <t>Data set</t>
  </si>
  <si>
    <t>n</t>
  </si>
  <si>
    <t>Percent female over all years</t>
  </si>
  <si>
    <t>Percent female over last four years</t>
  </si>
  <si>
    <t>A. Captures with testosterone titer taken that year (1990–2016) 
Fig. S4a</t>
  </si>
  <si>
    <t>64.7 
0.63–0.66</t>
  </si>
  <si>
    <t>3.8* 
p = 0.006</t>
  </si>
  <si>
    <t>66.7 
0.63–0.71
(2013–2016)</t>
  </si>
  <si>
    <t>64.9 
0.63–0.66</t>
  </si>
  <si>
    <t>2.8* 
p = 0.024</t>
  </si>
  <si>
    <t>62.7 
0.58–0.67 (2015–2018)</t>
  </si>
  <si>
    <t>B. Captures with testosterone titer taken any year (1990–2018)  Figs. 4a &amp; S4b</t>
  </si>
  <si>
    <t>C. Captures with testosterone titer taken that year and water T 26–30°C (1990–2016) Fig. S4c</t>
  </si>
  <si>
    <t>64.5 
0.62–0.66</t>
  </si>
  <si>
    <t>4.0* 
p = 0.024</t>
  </si>
  <si>
    <t>66.5 
0.62–0.70
(2013–2016)</t>
  </si>
  <si>
    <t>D. Captures with testosterone titer taken any year, by estimated year of arrival (1975–2015) Fig. 4b</t>
  </si>
  <si>
    <t>64.3 
0.62–0.66</t>
  </si>
  <si>
    <t>3.8* 
p &lt; 0.001</t>
  </si>
  <si>
    <t>68.1 
0.60–0.75
(2012–2015)</t>
  </si>
  <si>
    <t>* Indicates significant change</t>
  </si>
  <si>
    <r>
      <t>Table S5</t>
    </r>
    <r>
      <rPr>
        <sz val="11"/>
        <color theme="1"/>
        <rFont val="Times New Roman"/>
        <family val="1"/>
      </rPr>
      <t xml:space="preserve"> Pairwise comparisons of genetic differentiation among decadal samples (based on estimated year of arrival) of immature green turtles (</t>
    </r>
    <r>
      <rPr>
        <i/>
        <sz val="11"/>
        <color theme="1"/>
        <rFont val="Times New Roman"/>
        <family val="1"/>
      </rPr>
      <t>Chelonia mydas</t>
    </r>
    <r>
      <rPr>
        <sz val="11"/>
        <color theme="1"/>
        <rFont val="Times New Roman"/>
        <family val="1"/>
      </rPr>
      <t>) in the Bermuda developmental foraging aggregation. Above diagonal, population pairwise fixation values (Fst), below diagonal, Fst P values. Significant differences indicated by **</t>
    </r>
  </si>
  <si>
    <t>Natural Sciences Collegium, Eckerd College, St. Petersburg, Florida, USA</t>
  </si>
  <si>
    <r>
      <t>Feminization of a mixed-stock foraging aggregation of immature green turtles 
(</t>
    </r>
    <r>
      <rPr>
        <b/>
        <i/>
        <sz val="12"/>
        <color theme="1"/>
        <rFont val="Times New Roman"/>
        <family val="1"/>
      </rPr>
      <t>Chelonia mydas</t>
    </r>
    <r>
      <rPr>
        <b/>
        <sz val="12"/>
        <color theme="1"/>
        <rFont val="Times New Roman"/>
        <family val="1"/>
      </rPr>
      <t>), 1975–2018</t>
    </r>
  </si>
  <si>
    <r>
      <t xml:space="preserve">Table S7 </t>
    </r>
    <r>
      <rPr>
        <sz val="12"/>
        <color theme="1"/>
        <rFont val="Times New Roman"/>
        <family val="1"/>
      </rPr>
      <t>Results of many-to-one mixed stock analyses for rookery contributions to the green turtle (</t>
    </r>
    <r>
      <rPr>
        <i/>
        <sz val="12"/>
        <color theme="1"/>
        <rFont val="Times New Roman"/>
        <family val="1"/>
      </rPr>
      <t>Chelonia mydas</t>
    </r>
    <r>
      <rPr>
        <sz val="12"/>
        <color theme="1"/>
        <rFont val="Times New Roman"/>
        <family val="1"/>
      </rPr>
      <t>) developmental foraging aggregation in Bermuda by estimated decade of arrival (no priors)</t>
    </r>
  </si>
  <si>
    <r>
      <t xml:space="preserve">Table S6 </t>
    </r>
    <r>
      <rPr>
        <sz val="11"/>
        <color theme="1"/>
        <rFont val="Times New Roman"/>
        <family val="1"/>
      </rPr>
      <t xml:space="preserve">Results of many-to-one mixed stock analyses (Bolker, 2007) for rookery contributions to the green turtle (Chelonia mydas) developmental foraging aggregation in Bermuda, with and without a prior of rookery size, for all samples collected 1990–2018, n = 600 turtles. Distinct population segments from Seminoff et al. (2015) </t>
    </r>
  </si>
  <si>
    <r>
      <rPr>
        <b/>
        <sz val="10"/>
        <rFont val="Times New Roman"/>
        <family val="1"/>
      </rPr>
      <t>Table S4</t>
    </r>
    <r>
      <rPr>
        <sz val="10"/>
        <rFont val="Times New Roman"/>
        <family val="1"/>
      </rPr>
      <t xml:space="preserve"> Mitochondrial control region haplotypes for Atlantic green turtle (</t>
    </r>
    <r>
      <rPr>
        <i/>
        <sz val="10"/>
        <rFont val="Times New Roman"/>
        <family val="1"/>
      </rPr>
      <t>Chelonia mydas</t>
    </r>
    <r>
      <rPr>
        <sz val="10"/>
        <rFont val="Times New Roman"/>
        <family val="1"/>
      </rPr>
      <t xml:space="preserve">) rookeries and the Bermuda developmental foraging aggregation.  Data in uncolored cells are from Naro-Maciel et al. (2017), blue-filled are from Shamblin et al. (2018), green-filled are from van der Zee et al. (2019), gray-filled are from Shamblin et al. (2020). </t>
    </r>
    <r>
      <rPr>
        <vertAlign val="superscript"/>
        <sz val="10"/>
        <rFont val="Times New Roman"/>
        <family val="1"/>
      </rPr>
      <t>1</t>
    </r>
    <r>
      <rPr>
        <sz val="10"/>
        <rFont val="Times New Roman"/>
        <family val="1"/>
      </rPr>
      <t xml:space="preserve">Data for Quintana Roo, Mexico, includes 20 haplotypes from  Enclada et al. (1996) and 213 from  Pérez-Ríos (2008). </t>
    </r>
    <r>
      <rPr>
        <vertAlign val="superscript"/>
        <sz val="10"/>
        <rFont val="Times New Roman"/>
        <family val="1"/>
      </rPr>
      <t>2</t>
    </r>
    <r>
      <rPr>
        <sz val="10"/>
        <rFont val="Times New Roman"/>
        <family val="1"/>
      </rPr>
      <t>Estimate for number of nesting females for Dry Tortugas calculated from Florida Fish and Wildlife Conservation Commission data for 2015-2019 using method of Shamblin et al. (2018:S-3). Bermuda foraging ground data are given for all years combined and by estimated decade of arrival to the Bermuda Platform (see Methods)</t>
    </r>
  </si>
  <si>
    <r>
      <rPr>
        <b/>
        <sz val="10"/>
        <rFont val="Times New Roman"/>
        <family val="1"/>
      </rPr>
      <t>Table S3</t>
    </r>
    <r>
      <rPr>
        <sz val="10"/>
        <rFont val="Times New Roman"/>
        <family val="1"/>
      </rPr>
      <t xml:space="preserve"> Mitochondrial control region haplotypes for immature green turtles (</t>
    </r>
    <r>
      <rPr>
        <i/>
        <sz val="10"/>
        <rFont val="Times New Roman"/>
        <family val="1"/>
      </rPr>
      <t>Chelonia mydas</t>
    </r>
    <r>
      <rPr>
        <sz val="10"/>
        <rFont val="Times New Roman"/>
        <family val="1"/>
      </rPr>
      <t>) from the Bermuda developmental foraging aggregation. Data for short (~500-bp) and long runs (~840 bp) are provided (n=602)</t>
    </r>
  </si>
  <si>
    <r>
      <rPr>
        <b/>
        <sz val="11"/>
        <color theme="1"/>
        <rFont val="Times New Roman"/>
        <family val="1"/>
      </rPr>
      <t>Table S1</t>
    </r>
    <r>
      <rPr>
        <sz val="11"/>
        <color theme="1"/>
        <rFont val="Times New Roman"/>
        <family val="1"/>
      </rPr>
      <t xml:space="preserve"> Estimated annual sex ratios for immature green turtles (</t>
    </r>
    <r>
      <rPr>
        <i/>
        <sz val="11"/>
        <color theme="1"/>
        <rFont val="Times New Roman"/>
        <family val="1"/>
      </rPr>
      <t>Chelonia mydas</t>
    </r>
    <r>
      <rPr>
        <sz val="11"/>
        <color theme="1"/>
        <rFont val="Times New Roman"/>
        <family val="1"/>
      </rPr>
      <t>) captured on developmental foraging grounds in Bermuda, based on plasma testosterone titers. For calculation of estimated year of arrival see Methods.  Unshaded data were not used in analyses because of small sample size</t>
    </r>
  </si>
  <si>
    <r>
      <t>Anne B. Meylan</t>
    </r>
    <r>
      <rPr>
        <vertAlign val="superscript"/>
        <sz val="12"/>
        <rFont val="Times New Roman"/>
        <family val="1"/>
      </rPr>
      <t xml:space="preserve">1 </t>
    </r>
    <r>
      <rPr>
        <sz val="12"/>
        <rFont val="Times New Roman"/>
        <family val="1"/>
      </rPr>
      <t>(https://orcid.org/0000-0001-9240-0586), Beth Brost1, Liza J. Conrad</t>
    </r>
    <r>
      <rPr>
        <vertAlign val="superscript"/>
        <sz val="12"/>
        <rFont val="Times New Roman"/>
        <family val="1"/>
      </rPr>
      <t>2</t>
    </r>
    <r>
      <rPr>
        <sz val="12"/>
        <rFont val="Times New Roman"/>
        <family val="1"/>
      </rPr>
      <t>, Steven H. Denison</t>
    </r>
    <r>
      <rPr>
        <vertAlign val="superscript"/>
        <sz val="12"/>
        <rFont val="Times New Roman"/>
        <family val="1"/>
      </rPr>
      <t>2</t>
    </r>
    <r>
      <rPr>
        <sz val="12"/>
        <rFont val="Times New Roman"/>
        <family val="1"/>
      </rPr>
      <t>, Denise B. Flaherty</t>
    </r>
    <r>
      <rPr>
        <vertAlign val="superscript"/>
        <sz val="12"/>
        <rFont val="Times New Roman"/>
        <family val="1"/>
      </rPr>
      <t>2</t>
    </r>
    <r>
      <rPr>
        <sz val="12"/>
        <rFont val="Times New Roman"/>
        <family val="1"/>
      </rPr>
      <t>, Jennifer A. Gray</t>
    </r>
    <r>
      <rPr>
        <vertAlign val="superscript"/>
        <sz val="12"/>
        <rFont val="Times New Roman"/>
        <family val="1"/>
      </rPr>
      <t>3</t>
    </r>
    <r>
      <rPr>
        <sz val="12"/>
        <rFont val="Times New Roman"/>
        <family val="1"/>
      </rPr>
      <t>, Robert F. Hardy</t>
    </r>
    <r>
      <rPr>
        <vertAlign val="superscript"/>
        <sz val="12"/>
        <rFont val="Times New Roman"/>
        <family val="1"/>
      </rPr>
      <t>1</t>
    </r>
    <r>
      <rPr>
        <sz val="12"/>
        <rFont val="Times New Roman"/>
        <family val="1"/>
      </rPr>
      <t>, Peter A. Meylan</t>
    </r>
    <r>
      <rPr>
        <vertAlign val="superscript"/>
        <sz val="12"/>
        <rFont val="Times New Roman"/>
        <family val="1"/>
      </rPr>
      <t>2</t>
    </r>
    <r>
      <rPr>
        <sz val="12"/>
        <rFont val="Times New Roman"/>
        <family val="1"/>
      </rPr>
      <t xml:space="preserve"> (https://orcid.org/0000-0003-1939-3492), Jeff Schwenter</t>
    </r>
    <r>
      <rPr>
        <vertAlign val="superscript"/>
        <sz val="12"/>
        <rFont val="Times New Roman"/>
        <family val="1"/>
      </rPr>
      <t>4,6</t>
    </r>
    <r>
      <rPr>
        <sz val="12"/>
        <rFont val="Times New Roman"/>
        <family val="1"/>
      </rPr>
      <t xml:space="preserve"> (https://orcid.org/0000-0002-1407-6212, Brett Tornwall</t>
    </r>
    <r>
      <rPr>
        <vertAlign val="superscript"/>
        <sz val="12"/>
        <rFont val="Times New Roman"/>
        <family val="1"/>
      </rPr>
      <t>5</t>
    </r>
    <r>
      <rPr>
        <sz val="12"/>
        <rFont val="Times New Roman"/>
        <family val="1"/>
      </rPr>
      <t>, and David W. Owens</t>
    </r>
    <r>
      <rPr>
        <vertAlign val="superscript"/>
        <sz val="12"/>
        <rFont val="Times New Roman"/>
        <family val="1"/>
      </rPr>
      <t>6</t>
    </r>
    <r>
      <rPr>
        <sz val="12"/>
        <rFont val="Times New Roman"/>
        <family val="1"/>
      </rPr>
      <t xml:space="preserve"> (https://orcid.org/0000-0001-9898-8210)</t>
    </r>
  </si>
  <si>
    <r>
      <t>Fig. S2</t>
    </r>
    <r>
      <rPr>
        <sz val="12"/>
        <color theme="1"/>
        <rFont val="Times New Roman"/>
        <family val="1"/>
      </rPr>
      <t xml:space="preserve"> Relationship between plasma testosterone titer and turtle size for immature green turtles (</t>
    </r>
    <r>
      <rPr>
        <i/>
        <sz val="12"/>
        <color theme="1"/>
        <rFont val="Times New Roman"/>
        <family val="1"/>
      </rPr>
      <t>Chelonia mydas</t>
    </r>
    <r>
      <rPr>
        <sz val="12"/>
        <color theme="1"/>
        <rFont val="Times New Roman"/>
        <family val="1"/>
      </rPr>
      <t xml:space="preserve">) captured in Bermuda, by sex. Male titers (open circles, </t>
    </r>
    <r>
      <rPr>
        <i/>
        <sz val="12"/>
        <color theme="1"/>
        <rFont val="Times New Roman"/>
        <family val="1"/>
      </rPr>
      <t>n</t>
    </r>
    <r>
      <rPr>
        <sz val="12"/>
        <color theme="1"/>
        <rFont val="Times New Roman"/>
        <family val="1"/>
      </rPr>
      <t xml:space="preserve"> = 1,104) increased significantly (linear regression, adjusted r</t>
    </r>
    <r>
      <rPr>
        <vertAlign val="superscript"/>
        <sz val="12"/>
        <color theme="1"/>
        <rFont val="Times New Roman"/>
        <family val="1"/>
      </rPr>
      <t xml:space="preserve">2 </t>
    </r>
    <r>
      <rPr>
        <sz val="12"/>
        <color theme="1"/>
        <rFont val="Times New Roman"/>
        <family val="1"/>
      </rPr>
      <t xml:space="preserve">= 0.1727, F1,1103 = 23.15, p &lt; 0.0001); female titers (filled circles, </t>
    </r>
    <r>
      <rPr>
        <i/>
        <sz val="12"/>
        <color theme="1"/>
        <rFont val="Times New Roman"/>
        <family val="1"/>
      </rPr>
      <t>n</t>
    </r>
    <r>
      <rPr>
        <sz val="12"/>
        <color theme="1"/>
        <rFont val="Times New Roman"/>
        <family val="1"/>
      </rPr>
      <t xml:space="preserve"> = 2,029) decreased but not significantly (linear regression, adjusted r</t>
    </r>
    <r>
      <rPr>
        <vertAlign val="superscript"/>
        <sz val="12"/>
        <color theme="1"/>
        <rFont val="Times New Roman"/>
        <family val="1"/>
      </rPr>
      <t>2</t>
    </r>
    <r>
      <rPr>
        <sz val="12"/>
        <color theme="1"/>
        <rFont val="Times New Roman"/>
        <family val="1"/>
      </rPr>
      <t xml:space="preserve"> = 0.001283, F1,2026 = 3.605, p = 0.08)</t>
    </r>
  </si>
  <si>
    <r>
      <t xml:space="preserve">Fig. S3 </t>
    </r>
    <r>
      <rPr>
        <sz val="12"/>
        <color theme="1"/>
        <rFont val="Times New Roman"/>
        <family val="1"/>
      </rPr>
      <t>Water temperature (°C) for captures of immature green turtles (</t>
    </r>
    <r>
      <rPr>
        <i/>
        <sz val="12"/>
        <color theme="1"/>
        <rFont val="Times New Roman"/>
        <family val="1"/>
      </rPr>
      <t>Chelonia mydas</t>
    </r>
    <r>
      <rPr>
        <sz val="12"/>
        <color theme="1"/>
        <rFont val="Times New Roman"/>
        <family val="1"/>
      </rPr>
      <t xml:space="preserve">) in Bermuda, 1990–2016, with an associated plasma testosterone titer. a) Captures of turtles that were laparoscoped to determine sex, </t>
    </r>
    <r>
      <rPr>
        <i/>
        <sz val="12"/>
        <color theme="1"/>
        <rFont val="Times New Roman"/>
        <family val="1"/>
      </rPr>
      <t>n</t>
    </r>
    <r>
      <rPr>
        <sz val="12"/>
        <color theme="1"/>
        <rFont val="Times New Roman"/>
        <family val="1"/>
      </rPr>
      <t xml:space="preserve"> = 218; b) captures of turtles that were not laparoscoped; sex was predicted by plasma testosterone calibrated by laparoscopy, </t>
    </r>
    <r>
      <rPr>
        <i/>
        <sz val="12"/>
        <color theme="1"/>
        <rFont val="Times New Roman"/>
        <family val="1"/>
      </rPr>
      <t>n</t>
    </r>
    <r>
      <rPr>
        <sz val="12"/>
        <color theme="1"/>
        <rFont val="Times New Roman"/>
        <family val="1"/>
      </rPr>
      <t xml:space="preserve"> = 2,920</t>
    </r>
  </si>
  <si>
    <r>
      <t>Fig. S1</t>
    </r>
    <r>
      <rPr>
        <sz val="12"/>
        <color theme="1"/>
        <rFont val="Times New Roman"/>
        <family val="1"/>
      </rPr>
      <t xml:space="preserve"> Straight carapace length (SCLmin) of all immature green turtle (</t>
    </r>
    <r>
      <rPr>
        <i/>
        <sz val="12"/>
        <color theme="1"/>
        <rFont val="Times New Roman"/>
        <family val="1"/>
      </rPr>
      <t>Chelonia mydas</t>
    </r>
    <r>
      <rPr>
        <sz val="12"/>
        <color theme="1"/>
        <rFont val="Times New Roman"/>
        <family val="1"/>
      </rPr>
      <t>) captures for which plasma testosterone titer was assessed, Bermuda, 1990–2016. a) Turtles that were laparoscoped to determine sex and calibrate plasma testosterone titers (</t>
    </r>
    <r>
      <rPr>
        <i/>
        <sz val="12"/>
        <color theme="1"/>
        <rFont val="Times New Roman"/>
        <family val="1"/>
      </rPr>
      <t>n</t>
    </r>
    <r>
      <rPr>
        <sz val="12"/>
        <color theme="1"/>
        <rFont val="Times New Roman"/>
        <family val="1"/>
      </rPr>
      <t xml:space="preserve"> = 190 turtles, 218 captures); b) turtles that were not laparoscoped and whose sex was predicted by plasma testosterone titer calibrated by laparoscopy (</t>
    </r>
    <r>
      <rPr>
        <i/>
        <sz val="12"/>
        <color theme="1"/>
        <rFont val="Times New Roman"/>
        <family val="1"/>
      </rPr>
      <t>n</t>
    </r>
    <r>
      <rPr>
        <sz val="12"/>
        <color theme="1"/>
        <rFont val="Times New Roman"/>
        <family val="1"/>
      </rPr>
      <t xml:space="preserve"> = 2,487 turtles, 2,918 captures)</t>
    </r>
  </si>
  <si>
    <r>
      <t>Fig. S5</t>
    </r>
    <r>
      <rPr>
        <sz val="12"/>
        <color theme="1"/>
        <rFont val="Times New Roman"/>
        <family val="1"/>
      </rPr>
      <t xml:space="preserve"> Temporal variation in haplotypes observed in the Bermuda green turtle (</t>
    </r>
    <r>
      <rPr>
        <i/>
        <sz val="12"/>
        <color theme="1"/>
        <rFont val="Times New Roman"/>
        <family val="1"/>
      </rPr>
      <t>Chelonia mydas</t>
    </r>
    <r>
      <rPr>
        <sz val="12"/>
        <color theme="1"/>
        <rFont val="Times New Roman"/>
        <family val="1"/>
      </rPr>
      <t>) developmental foraging aggregation over five decades. Proportion of decadal samples (by estimated year of arrival) are shown for the four most common Atlantic haplotypes and for pooled contributions for seven other haplotypes known only from Florida and/or Mexico (Cm-A2, Cm-A15, Cm-A16, Cm-A17, Cm-A18, Cm-A26, Cm-A28)</t>
    </r>
  </si>
  <si>
    <r>
      <rPr>
        <b/>
        <sz val="12"/>
        <color theme="1"/>
        <rFont val="Times New Roman"/>
        <family val="1"/>
      </rPr>
      <t>Fig. S4</t>
    </r>
    <r>
      <rPr>
        <sz val="12"/>
        <color theme="1"/>
        <rFont val="Times New Roman"/>
        <family val="1"/>
      </rPr>
      <t xml:space="preserve"> Trend in annual sex ratio (with 95% confidence interval) of immature green turtles (</t>
    </r>
    <r>
      <rPr>
        <i/>
        <sz val="12"/>
        <color theme="1"/>
        <rFont val="Times New Roman"/>
        <family val="1"/>
      </rPr>
      <t>Chelonia mydas</t>
    </r>
    <r>
      <rPr>
        <sz val="12"/>
        <color theme="1"/>
        <rFont val="Times New Roman"/>
        <family val="1"/>
      </rPr>
      <t>) by year of capture in Bermuda. a) Sex determination based on laparoscopy and/or plasma testosterone titer at capture that year, 1990–2016, n = 3,163 captures.  Annual sample size averaged 117 (SD = 49.1, range 1–208) captures (Table S1: Data set A); b) sex determination based on laparoscopy and/or plasma testosterone titer at any capture(s) of an individual turtle, 1990–2018, n = 3,817 captures. Annual sample size averaged 132 (SD = 52.8, range 43–224) captures (Table S1: Data set B); c) annual sex ratio for captures made at water temperatures of 26–30°C, 1990–2016, n = 2,499 captures. Sex determination based on laparoscopy and/or plasma testosterone titer at capture that year; annual sample size averaged 92.6 (SD = 45.8, range = 1–180) captures (Table S1: Data set C)</t>
    </r>
  </si>
  <si>
    <r>
      <rPr>
        <b/>
        <sz val="10"/>
        <color rgb="FF000000"/>
        <rFont val="Times New Roman"/>
        <family val="1"/>
      </rPr>
      <t>REFERENCES</t>
    </r>
    <r>
      <rPr>
        <sz val="10"/>
        <color rgb="FF000000"/>
        <rFont val="Times New Roman"/>
        <family val="1"/>
      </rPr>
      <t xml:space="preserve">
Enclada SE, Lahanas PN, Bjorndal KA, Bolten AB, Miyamoto MM, Bowen BW (1996)
     Phylogeography and population structure of the Atlantic and Mediterranean green
     turtle </t>
    </r>
    <r>
      <rPr>
        <i/>
        <sz val="10"/>
        <color rgb="FF000000"/>
        <rFont val="Times New Roman"/>
        <family val="1"/>
      </rPr>
      <t>Chelonia mydas</t>
    </r>
    <r>
      <rPr>
        <sz val="10"/>
        <color rgb="FF000000"/>
        <rFont val="Times New Roman"/>
        <family val="1"/>
      </rPr>
      <t xml:space="preserve">: a mitochondrial DNA control region sequence assessment. Mol
     Ecol 5:473–483. https://doi.org/10.1111/j.1365-294X.1996.tb00340.x
Naro‐Maciel E, Hart KM, Cruciata R, Putman NF (2017) DNA and dispersal models highlight
     constrained connectivity in a migratory marine megavertebrate. Ecography 40:586–597.
     https://doi.org/10.1111/ecog.02056
Pérez-Rios N (2008) Estructura genética poblacional de la tortuga verde, </t>
    </r>
    <r>
      <rPr>
        <i/>
        <sz val="10"/>
        <color rgb="FF000000"/>
        <rFont val="Times New Roman"/>
        <family val="1"/>
      </rPr>
      <t>Chelonia mydas</t>
    </r>
    <r>
      <rPr>
        <sz val="10"/>
        <color rgb="FF000000"/>
        <rFont val="Times New Roman"/>
        <family val="1"/>
      </rPr>
      <t>, en el
     Caribe Mexicano determinada por análisis de sequencias del ADN mitocondrial. M.Sc.
     Thesis, Universidad Nacional Autónoma de México, Mazatlán
     https://www.ri.unam.mx/contenidos/estructura-genetica-poblacional-de-la-tortuga-verde-
     chelonia-mydas-en-el-caribe
Seminoff JA, Allen CD, Balazs GH, Dutton PH, Eguchi T, Haas H, Hargrove SA, Jensen M,
      Klemm DL, Lauritsen AM, MacPherson SL (2015) Status review of the green turtle
      (</t>
    </r>
    <r>
      <rPr>
        <i/>
        <sz val="10"/>
        <color rgb="FF000000"/>
        <rFont val="Times New Roman"/>
        <family val="1"/>
      </rPr>
      <t>Chelonia mydas</t>
    </r>
    <r>
      <rPr>
        <sz val="10"/>
        <color rgb="FF000000"/>
        <rFont val="Times New Roman"/>
        <family val="1"/>
      </rPr>
      <t>) under the U.S. Endangered Species Act. NOAA Tech Memo. NOAA
     NMFS-SWFSC-539, pp 1-571
Shamblin BM, Witherington BE, Hirama S, Hardy RF, Nairn CJ (2018) Mixed stock analyses
     indicate population-scale connectivity effects of active dispersal by surface-pelagic green
     turtles. Mar Ecol Prog Ser 601:215–226. https://doi.org/10.3354/meps12693
Shamblin BM, Hart KM, Martin KJ, Ceriani SA, Bagley DA, Mansfield KL, Ehrhart LM, Nairn
     CJ (2020) Green turtle mitochondrial microsatellites indicate finer-scale natal homing to
     isolated islands than to continental nesting sites. Mar Ecol Prog Ser 643:159-171
     https://doi.org/10.3354/meps13348
van der Zee JP, Christianen MJ, Nava M, Velez-Zuazo X, Hao W, Bérubé M, van Lavieran H,
     Hiwat M, Berzins R, Chevalier J, Chevalier D, Lankester M, Bjorndal K, Bolten A,
     Becking L, Palsbøll PJ (2019) Population recovery changes population composition at a
     major southern Caribbean juvenile developmental habitat for the green turtle,</t>
    </r>
    <r>
      <rPr>
        <i/>
        <sz val="10"/>
        <color rgb="FF000000"/>
        <rFont val="Times New Roman"/>
        <family val="1"/>
      </rPr>
      <t xml:space="preserve"> Chelonia</t>
    </r>
    <r>
      <rPr>
        <sz val="10"/>
        <color rgb="FF000000"/>
        <rFont val="Times New Roman"/>
        <family val="1"/>
      </rPr>
      <t xml:space="preserve">
    </t>
    </r>
    <r>
      <rPr>
        <i/>
        <sz val="10"/>
        <color rgb="FF000000"/>
        <rFont val="Times New Roman"/>
        <family val="1"/>
      </rPr>
      <t xml:space="preserve"> mydas</t>
    </r>
    <r>
      <rPr>
        <sz val="10"/>
        <color rgb="FF000000"/>
        <rFont val="Times New Roman"/>
        <family val="1"/>
      </rPr>
      <t xml:space="preserve">. Sci Rep 9:1–11. https://doi.org/10.1038/s41598-019-50753-5
</t>
    </r>
  </si>
  <si>
    <r>
      <t xml:space="preserve">Table S2 </t>
    </r>
    <r>
      <rPr>
        <sz val="12"/>
        <color theme="1"/>
        <rFont val="Times New Roman"/>
        <family val="1"/>
      </rPr>
      <t>Estimated sex composition and 95% confidence intervals, and rate of increase in sex ratio (F/M) for four data sets representing the developmental foraging aggregation of green turtles (</t>
    </r>
    <r>
      <rPr>
        <i/>
        <sz val="12"/>
        <color theme="1"/>
        <rFont val="Times New Roman"/>
        <family val="1"/>
      </rPr>
      <t>Chelonia mydas</t>
    </r>
    <r>
      <rPr>
        <sz val="12"/>
        <color theme="1"/>
        <rFont val="Times New Roman"/>
        <family val="1"/>
      </rPr>
      <t>) in Bermuda. See Table S1 for annual data</t>
    </r>
  </si>
  <si>
    <t>Increase in sex ratio (F/M) yr-1 over all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</si>
</sst>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0.0%"/>
    <numFmt numFmtId="166" formatCode="0.0"/>
    <numFmt numFmtId="167" formatCode="0.0000"/>
    <numFmt numFmtId="168" formatCode="0.000"/>
  </numFmts>
  <fonts count="62">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sz val="9"/>
      <color rgb="FF000000"/>
      <name val="Times New Roman"/>
      <family val="1"/>
    </font>
    <font>
      <sz val="9"/>
      <color rgb="FF000000"/>
      <name val="Times New Roman"/>
      <family val="1"/>
    </font>
    <font>
      <b/>
      <i/>
      <sz val="12"/>
      <color theme="1"/>
      <name val="Times New Roman"/>
      <family val="1"/>
    </font>
    <font>
      <vertAlign val="superscript"/>
      <sz val="12"/>
      <color theme="1"/>
      <name val="Times New Roman"/>
      <family val="1"/>
    </font>
    <font>
      <u/>
      <sz val="11"/>
      <color theme="10"/>
      <name val="Calibri"/>
      <family val="2"/>
      <scheme val="minor"/>
    </font>
    <font>
      <sz val="12"/>
      <color theme="1"/>
      <name val="Calibri"/>
      <family val="2"/>
      <scheme val="minor"/>
    </font>
    <font>
      <sz val="10"/>
      <name val="Verdana"/>
      <family val="2"/>
    </font>
    <font>
      <b/>
      <sz val="8"/>
      <name val="Times New Roman"/>
      <family val="1"/>
    </font>
    <font>
      <sz val="8"/>
      <name val="Times New Roman"/>
      <family val="1"/>
    </font>
    <font>
      <sz val="8"/>
      <name val="Calibri"/>
      <family val="2"/>
      <scheme val="minor"/>
    </font>
    <font>
      <sz val="10"/>
      <name val="Calibri"/>
      <family val="2"/>
      <scheme val="minor"/>
    </font>
    <font>
      <sz val="10"/>
      <name val="Geneva"/>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Geneva"/>
      <family val="2"/>
    </font>
    <font>
      <sz val="12"/>
      <color rgb="FF000000"/>
      <name val="Calibri"/>
      <family val="2"/>
    </font>
    <font>
      <sz val="8"/>
      <color theme="1"/>
      <name val="Times New Roman"/>
      <family val="1"/>
    </font>
    <font>
      <sz val="10"/>
      <name val="Times New Roman"/>
      <family val="1"/>
    </font>
    <font>
      <b/>
      <vertAlign val="superscript"/>
      <sz val="8"/>
      <name val="Times New Roman"/>
      <family val="1"/>
    </font>
    <font>
      <vertAlign val="superscript"/>
      <sz val="8"/>
      <name val="Calibri"/>
      <family val="2"/>
      <scheme val="minor"/>
    </font>
    <font>
      <vertAlign val="superscript"/>
      <sz val="10"/>
      <name val="Times New Roman"/>
      <family val="1"/>
    </font>
    <font>
      <i/>
      <sz val="10"/>
      <name val="Times New Roman"/>
      <family val="1"/>
    </font>
    <font>
      <b/>
      <sz val="10"/>
      <name val="Times New Roman"/>
      <family val="1"/>
    </font>
    <font>
      <b/>
      <sz val="11"/>
      <color theme="1"/>
      <name val="Times New Roman"/>
      <family val="1"/>
    </font>
    <font>
      <sz val="11"/>
      <color theme="1"/>
      <name val="Times New Roman"/>
      <family val="1"/>
    </font>
    <font>
      <sz val="11"/>
      <color rgb="FF000000"/>
      <name val="Times New Roman"/>
      <family val="1"/>
    </font>
    <font>
      <b/>
      <sz val="11"/>
      <color rgb="FF000000"/>
      <name val="Times New Roman"/>
      <family val="1"/>
    </font>
    <font>
      <u/>
      <sz val="11"/>
      <color rgb="FF000000"/>
      <name val="Times New Roman"/>
      <family val="1"/>
    </font>
    <font>
      <sz val="9"/>
      <color theme="1"/>
      <name val="Times New Roman"/>
      <family val="1"/>
    </font>
    <font>
      <sz val="9"/>
      <color theme="9" tint="0.79998168889431442"/>
      <name val="Times New Roman"/>
      <family val="1"/>
    </font>
    <font>
      <i/>
      <sz val="11"/>
      <color theme="1"/>
      <name val="Times New Roman"/>
      <family val="1"/>
    </font>
    <font>
      <i/>
      <sz val="12"/>
      <color theme="1"/>
      <name val="Times New Roman"/>
      <family val="1"/>
    </font>
    <font>
      <sz val="10"/>
      <color theme="1"/>
      <name val="Times New Roman"/>
      <family val="1"/>
    </font>
    <font>
      <b/>
      <sz val="9"/>
      <color theme="1"/>
      <name val="Times New Roman"/>
      <family val="1"/>
    </font>
    <font>
      <b/>
      <i/>
      <sz val="12"/>
      <color rgb="FF000000"/>
      <name val="Times New Roman"/>
      <family val="1"/>
    </font>
    <font>
      <b/>
      <sz val="12"/>
      <color rgb="FF000000"/>
      <name val="Times New Roman"/>
      <family val="1"/>
    </font>
    <font>
      <sz val="12"/>
      <color rgb="FF000000"/>
      <name val="Times New Roman"/>
      <family val="1"/>
    </font>
    <font>
      <sz val="12"/>
      <name val="Times New Roman"/>
      <family val="1"/>
    </font>
    <font>
      <vertAlign val="superscript"/>
      <sz val="12"/>
      <name val="Times New Roman"/>
      <family val="1"/>
    </font>
    <font>
      <b/>
      <sz val="10"/>
      <color rgb="FF000000"/>
      <name val="Times New Roman"/>
      <family val="1"/>
    </font>
    <font>
      <sz val="10"/>
      <color rgb="FF000000"/>
      <name val="Times New Roman"/>
      <family val="1"/>
    </font>
    <font>
      <i/>
      <sz val="10"/>
      <color rgb="FF000000"/>
      <name val="Times New Roman"/>
      <family val="1"/>
    </font>
  </fonts>
  <fills count="34">
    <fill>
      <patternFill patternType="none"/>
    </fill>
    <fill>
      <patternFill patternType="gray125"/>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9"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rgb="FFD0CECE"/>
        <bgColor indexed="64"/>
      </patternFill>
    </fill>
    <fill>
      <patternFill patternType="solid">
        <fgColor rgb="FFFFFFFF"/>
        <bgColor indexed="64"/>
      </patternFill>
    </fill>
  </fills>
  <borders count="8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hair">
        <color indexed="64"/>
      </left>
      <right style="hair">
        <color indexed="64"/>
      </right>
      <top style="hair">
        <color indexed="64"/>
      </top>
      <bottom style="hair">
        <color indexed="64"/>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style="thin">
        <color auto="1"/>
      </top>
      <bottom style="medium">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medium">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medium">
        <color auto="1"/>
      </left>
      <right style="hair">
        <color auto="1"/>
      </right>
      <top/>
      <bottom style="medium">
        <color auto="1"/>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style="medium">
        <color auto="1"/>
      </left>
      <right/>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top/>
      <bottom style="thin">
        <color auto="1"/>
      </bottom>
      <diagonal/>
    </border>
    <border>
      <left style="hair">
        <color auto="1"/>
      </left>
      <right style="hair">
        <color auto="1"/>
      </right>
      <top style="thin">
        <color auto="1"/>
      </top>
      <bottom/>
      <diagonal/>
    </border>
    <border>
      <left style="medium">
        <color auto="1"/>
      </left>
      <right style="hair">
        <color auto="1"/>
      </right>
      <top style="thin">
        <color auto="1"/>
      </top>
      <bottom/>
      <diagonal/>
    </border>
    <border>
      <left style="hair">
        <color auto="1"/>
      </left>
      <right style="medium">
        <color auto="1"/>
      </right>
      <top style="thin">
        <color auto="1"/>
      </top>
      <bottom/>
      <diagonal/>
    </border>
    <border>
      <left style="hair">
        <color auto="1"/>
      </left>
      <right/>
      <top style="hair">
        <color auto="1"/>
      </top>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dotted">
        <color auto="1"/>
      </left>
      <right/>
      <top style="medium">
        <color auto="1"/>
      </top>
      <bottom style="dotted">
        <color auto="1"/>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
      <left/>
      <right style="dotted">
        <color auto="1"/>
      </right>
      <top style="medium">
        <color auto="1"/>
      </top>
      <bottom style="dotted">
        <color auto="1"/>
      </bottom>
      <diagonal/>
    </border>
    <border>
      <left style="medium">
        <color auto="1"/>
      </left>
      <right/>
      <top style="dotted">
        <color auto="1"/>
      </top>
      <bottom style="dotted">
        <color auto="1"/>
      </bottom>
      <diagonal/>
    </border>
    <border>
      <left/>
      <right/>
      <top style="medium">
        <color auto="1"/>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medium">
        <color auto="1"/>
      </left>
      <right/>
      <top style="dotted">
        <color auto="1"/>
      </top>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top style="thin">
        <color auto="1"/>
      </top>
      <bottom style="dotted">
        <color auto="1"/>
      </bottom>
      <diagonal/>
    </border>
    <border>
      <left style="dotted">
        <color auto="1"/>
      </left>
      <right/>
      <top style="dotted">
        <color auto="1"/>
      </top>
      <bottom/>
      <diagonal/>
    </border>
    <border>
      <left style="thin">
        <color auto="1"/>
      </left>
      <right style="dotted">
        <color auto="1"/>
      </right>
      <top style="dotted">
        <color auto="1"/>
      </top>
      <bottom style="medium">
        <color auto="1"/>
      </bottom>
      <diagonal/>
    </border>
    <border>
      <left/>
      <right style="dotted">
        <color auto="1"/>
      </right>
      <top style="dotted">
        <color auto="1"/>
      </top>
      <bottom/>
      <diagonal/>
    </border>
    <border>
      <left style="medium">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style="dotted">
        <color auto="1"/>
      </top>
      <bottom style="medium">
        <color auto="1"/>
      </bottom>
      <diagonal/>
    </border>
    <border>
      <left style="dotted">
        <color auto="1"/>
      </left>
      <right style="dotted">
        <color auto="1"/>
      </right>
      <top/>
      <bottom style="dotted">
        <color auto="1"/>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17">
    <xf numFmtId="0" fontId="0" fillId="0" borderId="0"/>
    <xf numFmtId="9" fontId="1" fillId="0" borderId="0" applyFont="0" applyFill="0" applyBorder="0" applyAlignment="0" applyProtection="0"/>
    <xf numFmtId="0" fontId="8" fillId="0" borderId="0" applyNumberFormat="0" applyFill="0" applyBorder="0" applyAlignment="0" applyProtection="0"/>
    <xf numFmtId="0" fontId="10" fillId="0" borderId="0"/>
    <xf numFmtId="0" fontId="15" fillId="0" borderId="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9" fillId="23" borderId="13" applyNumberFormat="0" applyAlignment="0" applyProtection="0"/>
    <xf numFmtId="0" fontId="19" fillId="23" borderId="13" applyNumberFormat="0" applyAlignment="0" applyProtection="0"/>
    <xf numFmtId="0" fontId="19" fillId="23" borderId="13" applyNumberFormat="0" applyAlignment="0" applyProtection="0"/>
    <xf numFmtId="0" fontId="19" fillId="23" borderId="13" applyNumberFormat="0" applyAlignment="0" applyProtection="0"/>
    <xf numFmtId="0" fontId="19" fillId="23" borderId="13" applyNumberFormat="0" applyAlignment="0" applyProtection="0"/>
    <xf numFmtId="0" fontId="19" fillId="23" borderId="13" applyNumberFormat="0" applyAlignment="0" applyProtection="0"/>
    <xf numFmtId="0" fontId="19" fillId="23" borderId="13" applyNumberFormat="0" applyAlignment="0" applyProtection="0"/>
    <xf numFmtId="0" fontId="20" fillId="24" borderId="14" applyNumberFormat="0" applyAlignment="0" applyProtection="0"/>
    <xf numFmtId="0" fontId="20" fillId="24" borderId="14" applyNumberFormat="0" applyAlignment="0" applyProtection="0"/>
    <xf numFmtId="0" fontId="20" fillId="24" borderId="14" applyNumberFormat="0" applyAlignment="0" applyProtection="0"/>
    <xf numFmtId="0" fontId="20" fillId="24" borderId="14" applyNumberFormat="0" applyAlignment="0" applyProtection="0"/>
    <xf numFmtId="0" fontId="20" fillId="24" borderId="14" applyNumberFormat="0" applyAlignment="0" applyProtection="0"/>
    <xf numFmtId="0" fontId="20" fillId="24" borderId="14" applyNumberFormat="0" applyAlignment="0" applyProtection="0"/>
    <xf numFmtId="0" fontId="20" fillId="24" borderId="14" applyNumberFormat="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3" fillId="0" borderId="15"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4" fillId="0" borderId="16"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1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10" borderId="13" applyNumberFormat="0" applyAlignment="0" applyProtection="0"/>
    <xf numFmtId="0" fontId="26" fillId="10" borderId="13" applyNumberFormat="0" applyAlignment="0" applyProtection="0"/>
    <xf numFmtId="0" fontId="26" fillId="10" borderId="13" applyNumberFormat="0" applyAlignment="0" applyProtection="0"/>
    <xf numFmtId="0" fontId="26" fillId="10" borderId="13" applyNumberFormat="0" applyAlignment="0" applyProtection="0"/>
    <xf numFmtId="0" fontId="26" fillId="10" borderId="13" applyNumberFormat="0" applyAlignment="0" applyProtection="0"/>
    <xf numFmtId="0" fontId="26" fillId="10" borderId="13" applyNumberFormat="0" applyAlignment="0" applyProtection="0"/>
    <xf numFmtId="0" fontId="26" fillId="10" borderId="13"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7" fillId="0" borderId="18" applyNumberFormat="0" applyFill="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15" fillId="0" borderId="0"/>
    <xf numFmtId="0" fontId="15" fillId="0" borderId="0"/>
    <xf numFmtId="0" fontId="15" fillId="0" borderId="0"/>
    <xf numFmtId="0" fontId="34" fillId="0" borderId="0"/>
    <xf numFmtId="0" fontId="15" fillId="0" borderId="0"/>
    <xf numFmtId="0" fontId="15" fillId="0" borderId="0"/>
    <xf numFmtId="0" fontId="10" fillId="0" borderId="0"/>
    <xf numFmtId="0" fontId="29" fillId="0" borderId="0"/>
    <xf numFmtId="0" fontId="15" fillId="0" borderId="0"/>
    <xf numFmtId="0" fontId="15" fillId="0" borderId="0"/>
    <xf numFmtId="0" fontId="34" fillId="0" borderId="0"/>
    <xf numFmtId="0" fontId="1" fillId="0" borderId="0"/>
    <xf numFmtId="0" fontId="15" fillId="0" borderId="0"/>
    <xf numFmtId="0" fontId="15" fillId="0" borderId="0"/>
    <xf numFmtId="0" fontId="34" fillId="0" borderId="0"/>
    <xf numFmtId="0" fontId="15" fillId="0" borderId="0"/>
    <xf numFmtId="0" fontId="15" fillId="0" borderId="0"/>
    <xf numFmtId="0" fontId="35" fillId="0" borderId="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29" fillId="26" borderId="19" applyNumberFormat="0" applyFont="0" applyAlignment="0" applyProtection="0"/>
    <xf numFmtId="0" fontId="30" fillId="23" borderId="20" applyNumberFormat="0" applyAlignment="0" applyProtection="0"/>
    <xf numFmtId="0" fontId="30" fillId="23" borderId="20" applyNumberFormat="0" applyAlignment="0" applyProtection="0"/>
    <xf numFmtId="0" fontId="30" fillId="23" borderId="20" applyNumberFormat="0" applyAlignment="0" applyProtection="0"/>
    <xf numFmtId="0" fontId="30" fillId="23" borderId="20" applyNumberFormat="0" applyAlignment="0" applyProtection="0"/>
    <xf numFmtId="0" fontId="30" fillId="23" borderId="20" applyNumberFormat="0" applyAlignment="0" applyProtection="0"/>
    <xf numFmtId="0" fontId="30" fillId="23" borderId="20" applyNumberFormat="0" applyAlignment="0" applyProtection="0"/>
    <xf numFmtId="0" fontId="30" fillId="23" borderId="20" applyNumberFormat="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4"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2" fillId="0" borderId="21"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9" fillId="0" borderId="0"/>
    <xf numFmtId="164" fontId="9" fillId="0" borderId="0" applyFont="0" applyFill="0" applyBorder="0" applyAlignment="0" applyProtection="0"/>
  </cellStyleXfs>
  <cellXfs count="313">
    <xf numFmtId="0" fontId="0" fillId="0" borderId="0" xfId="0"/>
    <xf numFmtId="0" fontId="3" fillId="0" borderId="0" xfId="0" applyFont="1" applyAlignment="1">
      <alignment vertical="center"/>
    </xf>
    <xf numFmtId="0" fontId="7" fillId="0" borderId="0" xfId="0" applyFont="1" applyAlignment="1">
      <alignment horizontal="left" vertical="center" indent="1"/>
    </xf>
    <xf numFmtId="0" fontId="48" fillId="28" borderId="51" xfId="0" applyFont="1" applyFill="1" applyBorder="1" applyAlignment="1">
      <alignment horizontal="center" wrapText="1"/>
    </xf>
    <xf numFmtId="0" fontId="48" fillId="28" borderId="49" xfId="0" applyFont="1" applyFill="1" applyBorder="1" applyAlignment="1">
      <alignment horizontal="center"/>
    </xf>
    <xf numFmtId="20" fontId="0" fillId="0" borderId="0" xfId="0" applyNumberFormat="1"/>
    <xf numFmtId="0" fontId="48" fillId="30" borderId="69" xfId="0" applyFont="1" applyFill="1" applyBorder="1" applyAlignment="1">
      <alignment horizontal="center"/>
    </xf>
    <xf numFmtId="2" fontId="48" fillId="29" borderId="53" xfId="0" applyNumberFormat="1" applyFont="1" applyFill="1" applyBorder="1" applyAlignment="1">
      <alignment horizontal="center"/>
    </xf>
    <xf numFmtId="2" fontId="48" fillId="27" borderId="53" xfId="0" applyNumberFormat="1" applyFont="1" applyFill="1" applyBorder="1" applyAlignment="1">
      <alignment horizontal="center"/>
    </xf>
    <xf numFmtId="166" fontId="48" fillId="30" borderId="69" xfId="0" applyNumberFormat="1" applyFont="1" applyFill="1" applyBorder="1" applyAlignment="1">
      <alignment horizontal="center" vertical="center"/>
    </xf>
    <xf numFmtId="165" fontId="48" fillId="0" borderId="77" xfId="1" applyNumberFormat="1" applyFont="1" applyFill="1" applyBorder="1" applyAlignment="1">
      <alignment horizontal="center"/>
    </xf>
    <xf numFmtId="0" fontId="48" fillId="30" borderId="57" xfId="0" applyFont="1" applyFill="1" applyBorder="1" applyAlignment="1">
      <alignment horizontal="center" vertical="center"/>
    </xf>
    <xf numFmtId="165" fontId="48" fillId="30" borderId="56" xfId="0" applyNumberFormat="1" applyFont="1" applyFill="1" applyBorder="1" applyAlignment="1">
      <alignment horizontal="center" vertical="center"/>
    </xf>
    <xf numFmtId="0" fontId="48" fillId="30" borderId="56" xfId="0" applyFont="1" applyFill="1" applyBorder="1" applyAlignment="1">
      <alignment horizontal="center" vertical="center"/>
    </xf>
    <xf numFmtId="0" fontId="48" fillId="30" borderId="55" xfId="0" applyFont="1" applyFill="1" applyBorder="1" applyAlignment="1">
      <alignment horizontal="center" vertical="center"/>
    </xf>
    <xf numFmtId="0" fontId="48" fillId="29" borderId="57" xfId="0" applyFont="1" applyFill="1" applyBorder="1" applyAlignment="1">
      <alignment horizontal="center" vertical="center"/>
    </xf>
    <xf numFmtId="165" fontId="48" fillId="29" borderId="56" xfId="0" applyNumberFormat="1" applyFont="1" applyFill="1" applyBorder="1" applyAlignment="1">
      <alignment horizontal="center" vertical="center"/>
    </xf>
    <xf numFmtId="0" fontId="48" fillId="29" borderId="56" xfId="0" applyFont="1" applyFill="1" applyBorder="1" applyAlignment="1">
      <alignment horizontal="center" vertical="center"/>
    </xf>
    <xf numFmtId="0" fontId="48" fillId="4" borderId="76" xfId="0" applyFont="1" applyFill="1" applyBorder="1" applyAlignment="1">
      <alignment horizontal="center" vertical="center" wrapText="1"/>
    </xf>
    <xf numFmtId="0" fontId="48" fillId="29" borderId="55" xfId="0" applyFont="1" applyFill="1" applyBorder="1" applyAlignment="1">
      <alignment horizontal="center" vertical="center"/>
    </xf>
    <xf numFmtId="165" fontId="48" fillId="28" borderId="56" xfId="0" applyNumberFormat="1" applyFont="1" applyFill="1" applyBorder="1" applyAlignment="1">
      <alignment horizontal="center" vertical="center"/>
    </xf>
    <xf numFmtId="0" fontId="48" fillId="28" borderId="56" xfId="0" applyFont="1" applyFill="1" applyBorder="1" applyAlignment="1">
      <alignment horizontal="center" vertical="center"/>
    </xf>
    <xf numFmtId="0" fontId="48" fillId="28" borderId="55" xfId="0" applyFont="1" applyFill="1" applyBorder="1" applyAlignment="1">
      <alignment horizontal="center" vertical="center"/>
    </xf>
    <xf numFmtId="165" fontId="48" fillId="27" borderId="56" xfId="1" applyNumberFormat="1" applyFont="1" applyFill="1" applyBorder="1" applyAlignment="1">
      <alignment horizontal="center" vertical="center"/>
    </xf>
    <xf numFmtId="0" fontId="48" fillId="27" borderId="56" xfId="0" applyFont="1" applyFill="1" applyBorder="1" applyAlignment="1">
      <alignment horizontal="center" vertical="center"/>
    </xf>
    <xf numFmtId="0" fontId="48" fillId="27" borderId="72" xfId="0" applyFont="1" applyFill="1" applyBorder="1" applyAlignment="1">
      <alignment horizontal="center" vertical="center"/>
    </xf>
    <xf numFmtId="166" fontId="48" fillId="30" borderId="54" xfId="0" applyNumberFormat="1" applyFont="1" applyFill="1" applyBorder="1" applyAlignment="1">
      <alignment horizontal="center" vertical="center"/>
    </xf>
    <xf numFmtId="166" fontId="48" fillId="30" borderId="53" xfId="0" applyNumberFormat="1" applyFont="1" applyFill="1" applyBorder="1" applyAlignment="1">
      <alignment horizontal="center" vertical="center"/>
    </xf>
    <xf numFmtId="165" fontId="48" fillId="30" borderId="53" xfId="1" applyNumberFormat="1" applyFont="1" applyFill="1" applyBorder="1" applyAlignment="1">
      <alignment horizontal="center" vertical="center"/>
    </xf>
    <xf numFmtId="0" fontId="48" fillId="30" borderId="53" xfId="0" applyFont="1" applyFill="1" applyBorder="1" applyAlignment="1">
      <alignment horizontal="center" vertical="center"/>
    </xf>
    <xf numFmtId="0" fontId="48" fillId="30" borderId="52" xfId="0" applyFont="1" applyFill="1" applyBorder="1" applyAlignment="1">
      <alignment horizontal="center" vertical="center"/>
    </xf>
    <xf numFmtId="166" fontId="48" fillId="30" borderId="75" xfId="0" applyNumberFormat="1" applyFont="1" applyFill="1" applyBorder="1" applyAlignment="1">
      <alignment horizontal="center" vertical="center"/>
    </xf>
    <xf numFmtId="10" fontId="48" fillId="30" borderId="69" xfId="0" applyNumberFormat="1" applyFont="1" applyFill="1" applyBorder="1" applyAlignment="1">
      <alignment vertical="center"/>
    </xf>
    <xf numFmtId="0" fontId="48" fillId="30" borderId="69" xfId="0" applyFont="1" applyFill="1" applyBorder="1" applyAlignment="1">
      <alignment horizontal="center" vertical="center"/>
    </xf>
    <xf numFmtId="0" fontId="48" fillId="30" borderId="74" xfId="0" applyFont="1" applyFill="1" applyBorder="1" applyAlignment="1">
      <alignment horizontal="center" vertical="center"/>
    </xf>
    <xf numFmtId="0" fontId="48" fillId="28" borderId="57" xfId="0" applyFont="1" applyFill="1" applyBorder="1" applyAlignment="1">
      <alignment horizontal="center" vertical="center"/>
    </xf>
    <xf numFmtId="2" fontId="48" fillId="27" borderId="57" xfId="0" applyNumberFormat="1" applyFont="1" applyFill="1" applyBorder="1" applyAlignment="1">
      <alignment horizontal="center" vertical="center"/>
    </xf>
    <xf numFmtId="0" fontId="48" fillId="0" borderId="73" xfId="0" applyFont="1" applyBorder="1" applyAlignment="1">
      <alignment horizontal="center" vertical="center"/>
    </xf>
    <xf numFmtId="2" fontId="48" fillId="28" borderId="54" xfId="0" applyNumberFormat="1" applyFont="1" applyFill="1" applyBorder="1" applyAlignment="1">
      <alignment horizontal="center" vertical="center"/>
    </xf>
    <xf numFmtId="2" fontId="48" fillId="28" borderId="54" xfId="0" applyNumberFormat="1" applyFont="1" applyFill="1" applyBorder="1" applyAlignment="1">
      <alignment horizontal="center"/>
    </xf>
    <xf numFmtId="0" fontId="48" fillId="29" borderId="60" xfId="0" applyFont="1" applyFill="1" applyBorder="1" applyAlignment="1">
      <alignment horizontal="center" vertical="center"/>
    </xf>
    <xf numFmtId="0" fontId="48" fillId="29" borderId="60" xfId="0" applyFont="1" applyFill="1" applyBorder="1" applyAlignment="1">
      <alignment horizontal="center"/>
    </xf>
    <xf numFmtId="0" fontId="48" fillId="0" borderId="60" xfId="0" applyFont="1" applyBorder="1" applyAlignment="1">
      <alignment horizontal="center"/>
    </xf>
    <xf numFmtId="0" fontId="48" fillId="29" borderId="61" xfId="0" applyFont="1" applyFill="1" applyBorder="1" applyAlignment="1">
      <alignment horizontal="center" wrapText="1"/>
    </xf>
    <xf numFmtId="0" fontId="48" fillId="0" borderId="71" xfId="0" applyFont="1" applyBorder="1" applyAlignment="1">
      <alignment horizontal="center"/>
    </xf>
    <xf numFmtId="2" fontId="48" fillId="27" borderId="70" xfId="0" applyNumberFormat="1" applyFont="1" applyFill="1" applyBorder="1" applyAlignment="1">
      <alignment horizontal="center" wrapText="1"/>
    </xf>
    <xf numFmtId="0" fontId="48" fillId="0" borderId="69" xfId="0" applyFont="1" applyBorder="1" applyAlignment="1">
      <alignment horizontal="center" vertical="center"/>
    </xf>
    <xf numFmtId="0" fontId="48" fillId="0" borderId="69" xfId="0" applyFont="1" applyBorder="1" applyAlignment="1">
      <alignment vertical="center"/>
    </xf>
    <xf numFmtId="0" fontId="48" fillId="0" borderId="68" xfId="0" applyFont="1" applyBorder="1" applyAlignment="1">
      <alignment vertical="center" wrapText="1"/>
    </xf>
    <xf numFmtId="0" fontId="48" fillId="0" borderId="67" xfId="0" applyFont="1" applyBorder="1" applyAlignment="1">
      <alignment horizontal="center" vertical="center" wrapText="1"/>
    </xf>
    <xf numFmtId="0" fontId="48" fillId="0" borderId="66" xfId="0" applyFont="1" applyBorder="1" applyAlignment="1">
      <alignment vertical="center"/>
    </xf>
    <xf numFmtId="0" fontId="49" fillId="0" borderId="66" xfId="0" applyFont="1" applyBorder="1"/>
    <xf numFmtId="0" fontId="48" fillId="27" borderId="66" xfId="0" applyFont="1" applyFill="1" applyBorder="1" applyAlignment="1">
      <alignment horizontal="center" vertical="center"/>
    </xf>
    <xf numFmtId="0" fontId="48" fillId="0" borderId="66" xfId="0" applyFont="1" applyBorder="1"/>
    <xf numFmtId="0" fontId="48" fillId="0" borderId="66" xfId="0" applyFont="1" applyBorder="1" applyAlignment="1">
      <alignment horizontal="center" wrapText="1"/>
    </xf>
    <xf numFmtId="0" fontId="48" fillId="27" borderId="65" xfId="0" applyFont="1" applyFill="1" applyBorder="1" applyAlignment="1">
      <alignment horizontal="center"/>
    </xf>
    <xf numFmtId="0" fontId="48" fillId="27" borderId="65" xfId="0" applyFont="1" applyFill="1" applyBorder="1" applyAlignment="1">
      <alignment horizontal="center" wrapText="1"/>
    </xf>
    <xf numFmtId="0" fontId="48" fillId="27" borderId="64" xfId="0" applyFont="1" applyFill="1" applyBorder="1" applyAlignment="1">
      <alignment horizontal="center" wrapText="1"/>
    </xf>
    <xf numFmtId="0" fontId="48" fillId="0" borderId="62" xfId="0" applyFont="1" applyBorder="1" applyAlignment="1">
      <alignment horizontal="center" vertical="center" wrapText="1"/>
    </xf>
    <xf numFmtId="0" fontId="48" fillId="0" borderId="62" xfId="0" applyFont="1" applyBorder="1" applyAlignment="1">
      <alignment horizontal="center"/>
    </xf>
    <xf numFmtId="0" fontId="48" fillId="0" borderId="4" xfId="0" applyFont="1" applyBorder="1" applyAlignment="1">
      <alignment horizontal="center"/>
    </xf>
    <xf numFmtId="0" fontId="48" fillId="0" borderId="60" xfId="0" applyFont="1" applyBorder="1" applyAlignment="1">
      <alignment horizontal="center" vertical="center"/>
    </xf>
    <xf numFmtId="49" fontId="48" fillId="27" borderId="59" xfId="0" applyNumberFormat="1" applyFont="1" applyFill="1" applyBorder="1" applyAlignment="1">
      <alignment horizontal="center"/>
    </xf>
    <xf numFmtId="0" fontId="48" fillId="0" borderId="54" xfId="0" applyFont="1" applyBorder="1" applyAlignment="1">
      <alignment horizontal="center" vertical="center"/>
    </xf>
    <xf numFmtId="165" fontId="48" fillId="0" borderId="53" xfId="1" applyNumberFormat="1" applyFont="1" applyFill="1" applyBorder="1" applyAlignment="1">
      <alignment horizontal="center" vertical="center"/>
    </xf>
    <xf numFmtId="165" fontId="48" fillId="0" borderId="54" xfId="1" applyNumberFormat="1" applyFont="1" applyFill="1" applyBorder="1" applyAlignment="1">
      <alignment horizontal="center"/>
    </xf>
    <xf numFmtId="2" fontId="48" fillId="30" borderId="54" xfId="0" applyNumberFormat="1" applyFont="1" applyFill="1" applyBorder="1" applyAlignment="1">
      <alignment horizontal="center"/>
    </xf>
    <xf numFmtId="0" fontId="48" fillId="0" borderId="54" xfId="0" applyFont="1" applyBorder="1" applyAlignment="1">
      <alignment horizontal="center"/>
    </xf>
    <xf numFmtId="2" fontId="48" fillId="29" borderId="59" xfId="0" applyNumberFormat="1" applyFont="1" applyFill="1" applyBorder="1" applyAlignment="1">
      <alignment horizontal="center" vertical="center"/>
    </xf>
    <xf numFmtId="2" fontId="48" fillId="29" borderId="53" xfId="0" applyNumberFormat="1" applyFont="1" applyFill="1" applyBorder="1" applyAlignment="1">
      <alignment horizontal="center" vertical="center"/>
    </xf>
    <xf numFmtId="165" fontId="48" fillId="29" borderId="53" xfId="1" applyNumberFormat="1" applyFont="1" applyFill="1" applyBorder="1" applyAlignment="1">
      <alignment horizontal="center" vertical="center"/>
    </xf>
    <xf numFmtId="0" fontId="48" fillId="29" borderId="53" xfId="0" applyFont="1" applyFill="1" applyBorder="1" applyAlignment="1">
      <alignment horizontal="center" vertical="center"/>
    </xf>
    <xf numFmtId="165" fontId="48" fillId="28" borderId="53" xfId="1" applyNumberFormat="1" applyFont="1" applyFill="1" applyBorder="1" applyAlignment="1">
      <alignment horizontal="center" vertical="center"/>
    </xf>
    <xf numFmtId="2" fontId="48" fillId="27" borderId="59" xfId="0" applyNumberFormat="1" applyFont="1" applyFill="1" applyBorder="1" applyAlignment="1">
      <alignment horizontal="center" vertical="center"/>
    </xf>
    <xf numFmtId="2" fontId="48" fillId="27" borderId="53" xfId="0" applyNumberFormat="1" applyFont="1" applyFill="1" applyBorder="1" applyAlignment="1">
      <alignment horizontal="center" vertical="center"/>
    </xf>
    <xf numFmtId="165" fontId="48" fillId="27" borderId="53" xfId="1" applyNumberFormat="1" applyFont="1" applyFill="1" applyBorder="1" applyAlignment="1">
      <alignment horizontal="center" vertical="center"/>
    </xf>
    <xf numFmtId="2" fontId="48" fillId="29" borderId="59" xfId="0" applyNumberFormat="1" applyFont="1" applyFill="1" applyBorder="1" applyAlignment="1">
      <alignment horizontal="center"/>
    </xf>
    <xf numFmtId="2" fontId="48" fillId="27" borderId="59" xfId="0" applyNumberFormat="1" applyFont="1" applyFill="1" applyBorder="1" applyAlignment="1">
      <alignment horizontal="center"/>
    </xf>
    <xf numFmtId="0" fontId="0" fillId="0" borderId="0" xfId="0" applyAlignment="1">
      <alignment horizontal="center"/>
    </xf>
    <xf numFmtId="0" fontId="48" fillId="0" borderId="59" xfId="0" applyFont="1" applyBorder="1" applyAlignment="1">
      <alignment horizontal="center" vertical="center"/>
    </xf>
    <xf numFmtId="0" fontId="49" fillId="0" borderId="59" xfId="0" applyFont="1" applyBorder="1" applyAlignment="1">
      <alignment horizontal="center"/>
    </xf>
    <xf numFmtId="0" fontId="49" fillId="0" borderId="53" xfId="0" applyFont="1" applyBorder="1" applyAlignment="1">
      <alignment horizontal="center"/>
    </xf>
    <xf numFmtId="0" fontId="49" fillId="0" borderId="53" xfId="0" applyFont="1" applyBorder="1"/>
    <xf numFmtId="165" fontId="48" fillId="0" borderId="53" xfId="1" applyNumberFormat="1" applyFont="1" applyFill="1" applyBorder="1" applyAlignment="1">
      <alignment horizontal="center"/>
    </xf>
    <xf numFmtId="0" fontId="48" fillId="0" borderId="52" xfId="0" applyFont="1" applyBorder="1" applyAlignment="1">
      <alignment horizontal="center"/>
    </xf>
    <xf numFmtId="0" fontId="48" fillId="0" borderId="59" xfId="0" applyFont="1" applyBorder="1" applyAlignment="1">
      <alignment horizontal="center"/>
    </xf>
    <xf numFmtId="0" fontId="48" fillId="29" borderId="58" xfId="0" applyFont="1" applyFill="1" applyBorder="1" applyAlignment="1">
      <alignment horizontal="center" wrapText="1"/>
    </xf>
    <xf numFmtId="0" fontId="48" fillId="0" borderId="53" xfId="0" applyFont="1" applyBorder="1" applyAlignment="1">
      <alignment vertical="center"/>
    </xf>
    <xf numFmtId="165" fontId="48" fillId="29" borderId="53" xfId="1" applyNumberFormat="1" applyFont="1" applyFill="1" applyBorder="1" applyAlignment="1">
      <alignment horizontal="center"/>
    </xf>
    <xf numFmtId="0" fontId="48" fillId="29" borderId="53" xfId="0" applyFont="1" applyFill="1" applyBorder="1" applyAlignment="1">
      <alignment horizontal="center"/>
    </xf>
    <xf numFmtId="165" fontId="48" fillId="28" borderId="53" xfId="1" applyNumberFormat="1" applyFont="1" applyFill="1" applyBorder="1" applyAlignment="1">
      <alignment horizontal="center"/>
    </xf>
    <xf numFmtId="0" fontId="48" fillId="28" borderId="53" xfId="0" applyFont="1" applyFill="1" applyBorder="1" applyAlignment="1">
      <alignment horizontal="center"/>
    </xf>
    <xf numFmtId="0" fontId="48" fillId="28" borderId="53" xfId="0" applyFont="1" applyFill="1" applyBorder="1" applyAlignment="1">
      <alignment horizontal="center" vertical="center"/>
    </xf>
    <xf numFmtId="0" fontId="48" fillId="28" borderId="52" xfId="0" applyFont="1" applyFill="1" applyBorder="1" applyAlignment="1">
      <alignment horizontal="center" vertical="center"/>
    </xf>
    <xf numFmtId="165" fontId="48" fillId="27" borderId="53" xfId="1" applyNumberFormat="1" applyFont="1" applyFill="1" applyBorder="1" applyAlignment="1">
      <alignment horizontal="center"/>
    </xf>
    <xf numFmtId="0" fontId="48" fillId="27" borderId="53" xfId="0" applyFont="1" applyFill="1" applyBorder="1" applyAlignment="1">
      <alignment horizontal="center"/>
    </xf>
    <xf numFmtId="0" fontId="48" fillId="27" borderId="53" xfId="0" applyFont="1" applyFill="1" applyBorder="1" applyAlignment="1">
      <alignment horizontal="center" vertical="center"/>
    </xf>
    <xf numFmtId="0" fontId="48" fillId="30" borderId="52" xfId="0" applyFont="1" applyFill="1" applyBorder="1" applyAlignment="1">
      <alignment horizontal="center"/>
    </xf>
    <xf numFmtId="0" fontId="48" fillId="0" borderId="53" xfId="0" applyFont="1" applyBorder="1" applyAlignment="1">
      <alignment horizontal="center" vertical="center"/>
    </xf>
    <xf numFmtId="0" fontId="48" fillId="0" borderId="52" xfId="0" applyFont="1" applyBorder="1" applyAlignment="1">
      <alignment horizontal="center" vertical="center"/>
    </xf>
    <xf numFmtId="165" fontId="48" fillId="30" borderId="53" xfId="1" applyNumberFormat="1" applyFont="1" applyFill="1" applyBorder="1" applyAlignment="1">
      <alignment horizontal="center"/>
    </xf>
    <xf numFmtId="0" fontId="48" fillId="30" borderId="53" xfId="0" applyFont="1" applyFill="1" applyBorder="1" applyAlignment="1">
      <alignment horizontal="center"/>
    </xf>
    <xf numFmtId="0" fontId="48" fillId="30" borderId="53" xfId="0" applyFont="1" applyFill="1" applyBorder="1" applyAlignment="1">
      <alignment horizontal="center" wrapText="1"/>
    </xf>
    <xf numFmtId="0" fontId="48" fillId="30" borderId="52" xfId="0" applyFont="1" applyFill="1" applyBorder="1" applyAlignment="1">
      <alignment horizontal="center" wrapText="1"/>
    </xf>
    <xf numFmtId="0" fontId="48" fillId="0" borderId="53" xfId="0" applyFont="1" applyBorder="1" applyAlignment="1">
      <alignment horizontal="center" wrapText="1"/>
    </xf>
    <xf numFmtId="0" fontId="48" fillId="0" borderId="53" xfId="0" applyFont="1" applyBorder="1"/>
    <xf numFmtId="0" fontId="48" fillId="0" borderId="53" xfId="0" applyFont="1" applyBorder="1" applyAlignment="1">
      <alignment horizontal="center" vertical="center" wrapText="1"/>
    </xf>
    <xf numFmtId="0" fontId="48" fillId="0" borderId="52" xfId="0" applyFont="1" applyBorder="1" applyAlignment="1">
      <alignment horizontal="center" vertical="center" wrapText="1"/>
    </xf>
    <xf numFmtId="0" fontId="48" fillId="0" borderId="53" xfId="0" applyFont="1" applyBorder="1" applyAlignment="1">
      <alignment horizontal="center"/>
    </xf>
    <xf numFmtId="0" fontId="48" fillId="0" borderId="53" xfId="0" applyFont="1" applyBorder="1" applyAlignment="1">
      <alignment wrapText="1"/>
    </xf>
    <xf numFmtId="0" fontId="48" fillId="0" borderId="52" xfId="0" applyFont="1" applyBorder="1" applyAlignment="1">
      <alignment horizontal="center" wrapText="1"/>
    </xf>
    <xf numFmtId="0" fontId="48" fillId="30" borderId="51" xfId="0" applyFont="1" applyFill="1" applyBorder="1" applyAlignment="1">
      <alignment horizontal="center" wrapText="1"/>
    </xf>
    <xf numFmtId="0" fontId="48" fillId="30" borderId="50" xfId="0" applyFont="1" applyFill="1" applyBorder="1" applyAlignment="1">
      <alignment horizontal="center"/>
    </xf>
    <xf numFmtId="0" fontId="48" fillId="30" borderId="50" xfId="0" applyFont="1" applyFill="1" applyBorder="1" applyAlignment="1">
      <alignment horizontal="center" wrapText="1"/>
    </xf>
    <xf numFmtId="0" fontId="48" fillId="30" borderId="49" xfId="0" applyFont="1" applyFill="1" applyBorder="1" applyAlignment="1">
      <alignment horizontal="center" wrapText="1"/>
    </xf>
    <xf numFmtId="0" fontId="48" fillId="29" borderId="50" xfId="0" applyFont="1" applyFill="1" applyBorder="1" applyAlignment="1">
      <alignment horizontal="center"/>
    </xf>
    <xf numFmtId="0" fontId="48" fillId="29" borderId="50" xfId="0" applyFont="1" applyFill="1" applyBorder="1" applyAlignment="1">
      <alignment horizontal="center" wrapText="1"/>
    </xf>
    <xf numFmtId="0" fontId="48" fillId="28" borderId="50" xfId="0" applyFont="1" applyFill="1" applyBorder="1" applyAlignment="1">
      <alignment horizontal="center"/>
    </xf>
    <xf numFmtId="0" fontId="48" fillId="28" borderId="50" xfId="0" applyFont="1" applyFill="1" applyBorder="1" applyAlignment="1">
      <alignment horizontal="center" wrapText="1"/>
    </xf>
    <xf numFmtId="0" fontId="48" fillId="0" borderId="48" xfId="0" applyFont="1" applyBorder="1" applyAlignment="1">
      <alignment horizontal="center"/>
    </xf>
    <xf numFmtId="0" fontId="0" fillId="0" borderId="11" xfId="0" applyBorder="1" applyAlignment="1">
      <alignment wrapText="1"/>
    </xf>
    <xf numFmtId="0" fontId="44" fillId="0" borderId="0" xfId="0" applyFont="1"/>
    <xf numFmtId="0" fontId="45" fillId="0" borderId="0" xfId="0" applyFont="1" applyAlignment="1">
      <alignment horizontal="center" vertical="center"/>
    </xf>
    <xf numFmtId="0" fontId="46" fillId="0" borderId="0" xfId="0" applyFont="1" applyAlignment="1">
      <alignment horizontal="center" vertical="center"/>
    </xf>
    <xf numFmtId="0" fontId="45" fillId="0" borderId="0" xfId="0" applyFont="1" applyAlignment="1">
      <alignment vertical="center"/>
    </xf>
    <xf numFmtId="0" fontId="13" fillId="0" borderId="9" xfId="3" applyFont="1" applyBorder="1" applyAlignment="1">
      <alignment horizontal="left" wrapText="1"/>
    </xf>
    <xf numFmtId="0" fontId="0" fillId="0" borderId="44" xfId="0" applyBorder="1" applyAlignment="1">
      <alignment wrapText="1"/>
    </xf>
    <xf numFmtId="0" fontId="10" fillId="0" borderId="0" xfId="3" applyAlignment="1">
      <alignment wrapText="1"/>
    </xf>
    <xf numFmtId="0" fontId="10" fillId="0" borderId="44" xfId="3" applyBorder="1" applyAlignment="1">
      <alignment wrapText="1"/>
    </xf>
    <xf numFmtId="0" fontId="10" fillId="0" borderId="0" xfId="3"/>
    <xf numFmtId="0" fontId="11" fillId="0" borderId="10" xfId="3" applyFont="1" applyBorder="1"/>
    <xf numFmtId="0" fontId="12" fillId="0" borderId="7" xfId="3" applyFont="1" applyBorder="1" applyAlignment="1">
      <alignment horizontal="left" wrapText="1"/>
    </xf>
    <xf numFmtId="0" fontId="10" fillId="0" borderId="0" xfId="3" applyAlignment="1">
      <alignment textRotation="90"/>
    </xf>
    <xf numFmtId="0" fontId="11" fillId="0" borderId="8" xfId="3" applyFont="1" applyBorder="1" applyAlignment="1">
      <alignment horizontal="center" textRotation="90" wrapText="1"/>
    </xf>
    <xf numFmtId="0" fontId="12" fillId="2" borderId="7" xfId="3" applyFont="1" applyFill="1" applyBorder="1" applyAlignment="1">
      <alignment horizontal="left" wrapText="1"/>
    </xf>
    <xf numFmtId="0" fontId="14" fillId="0" borderId="0" xfId="3" applyFont="1"/>
    <xf numFmtId="0" fontId="13" fillId="0" borderId="7" xfId="3" applyFont="1" applyBorder="1" applyAlignment="1">
      <alignment horizontal="left" wrapText="1"/>
    </xf>
    <xf numFmtId="0" fontId="13" fillId="3" borderId="22" xfId="3" applyFont="1" applyFill="1" applyBorder="1" applyAlignment="1">
      <alignment horizontal="center" vertical="center" wrapText="1"/>
    </xf>
    <xf numFmtId="0" fontId="12" fillId="3" borderId="7" xfId="3" applyFont="1" applyFill="1" applyBorder="1" applyAlignment="1">
      <alignment horizontal="left" wrapText="1"/>
    </xf>
    <xf numFmtId="0" fontId="10" fillId="4" borderId="0" xfId="3" applyFill="1"/>
    <xf numFmtId="0" fontId="12" fillId="4" borderId="23" xfId="3" applyFont="1" applyFill="1" applyBorder="1" applyAlignment="1">
      <alignment horizontal="center" vertical="center" wrapText="1"/>
    </xf>
    <xf numFmtId="0" fontId="12" fillId="0" borderId="24" xfId="3" applyFont="1" applyBorder="1" applyAlignment="1">
      <alignment horizontal="left" vertical="center" wrapText="1"/>
    </xf>
    <xf numFmtId="0" fontId="12" fillId="3" borderId="24" xfId="3" applyFont="1" applyFill="1" applyBorder="1" applyAlignment="1">
      <alignment horizontal="center" vertical="center" wrapText="1"/>
    </xf>
    <xf numFmtId="0" fontId="12" fillId="3" borderId="23" xfId="3" applyFont="1" applyFill="1" applyBorder="1" applyAlignment="1">
      <alignment horizontal="center" vertical="center" wrapText="1"/>
    </xf>
    <xf numFmtId="0" fontId="12" fillId="2" borderId="23" xfId="3" applyFont="1" applyFill="1" applyBorder="1" applyAlignment="1">
      <alignment horizontal="center" vertical="center" wrapText="1"/>
    </xf>
    <xf numFmtId="0" fontId="12" fillId="4" borderId="22" xfId="3" applyFont="1" applyFill="1" applyBorder="1" applyAlignment="1">
      <alignment horizontal="center" vertical="center" wrapText="1"/>
    </xf>
    <xf numFmtId="0" fontId="13" fillId="4" borderId="22" xfId="3" applyFont="1" applyFill="1" applyBorder="1" applyAlignment="1">
      <alignment horizontal="center" vertical="center" wrapText="1"/>
    </xf>
    <xf numFmtId="0" fontId="13" fillId="2" borderId="22" xfId="3" applyFont="1" applyFill="1" applyBorder="1" applyAlignment="1">
      <alignment horizontal="center" vertical="center" wrapText="1"/>
    </xf>
    <xf numFmtId="0" fontId="12" fillId="0" borderId="0" xfId="3" applyFont="1" applyAlignment="1">
      <alignment vertical="center"/>
    </xf>
    <xf numFmtId="0" fontId="12" fillId="0" borderId="0" xfId="3" applyFont="1" applyAlignment="1">
      <alignment horizontal="center" vertical="center"/>
    </xf>
    <xf numFmtId="0" fontId="12" fillId="0" borderId="25" xfId="3" applyFont="1" applyBorder="1" applyAlignment="1">
      <alignment horizontal="center" vertical="center" wrapText="1"/>
    </xf>
    <xf numFmtId="0" fontId="12" fillId="0" borderId="26" xfId="3" applyFont="1" applyBorder="1" applyAlignment="1">
      <alignment horizontal="center" vertical="center" wrapText="1"/>
    </xf>
    <xf numFmtId="0" fontId="12" fillId="0" borderId="27" xfId="3" applyFont="1" applyBorder="1" applyAlignment="1">
      <alignment horizontal="center" vertical="center" wrapText="1"/>
    </xf>
    <xf numFmtId="49" fontId="13" fillId="4" borderId="22" xfId="3" applyNumberFormat="1" applyFont="1" applyFill="1" applyBorder="1" applyAlignment="1">
      <alignment horizontal="center" vertical="center" wrapText="1"/>
    </xf>
    <xf numFmtId="0" fontId="13" fillId="4" borderId="27" xfId="3" applyFont="1" applyFill="1" applyBorder="1" applyAlignment="1">
      <alignment horizontal="center" vertical="center" wrapText="1"/>
    </xf>
    <xf numFmtId="0" fontId="12" fillId="3" borderId="28" xfId="3" applyFont="1" applyFill="1" applyBorder="1" applyAlignment="1">
      <alignment horizontal="center" wrapText="1"/>
    </xf>
    <xf numFmtId="0" fontId="12" fillId="0" borderId="5" xfId="3" applyFont="1" applyBorder="1" applyAlignment="1">
      <alignment horizontal="center" wrapText="1"/>
    </xf>
    <xf numFmtId="0" fontId="12" fillId="3" borderId="5" xfId="3" applyFont="1" applyFill="1" applyBorder="1" applyAlignment="1">
      <alignment horizontal="center" wrapText="1"/>
    </xf>
    <xf numFmtId="0" fontId="12" fillId="0" borderId="5" xfId="3" applyFont="1" applyBorder="1" applyAlignment="1">
      <alignment horizontal="center"/>
    </xf>
    <xf numFmtId="0" fontId="12" fillId="0" borderId="29" xfId="3" applyFont="1" applyBorder="1" applyAlignment="1">
      <alignment horizontal="center"/>
    </xf>
    <xf numFmtId="0" fontId="12" fillId="2" borderId="5" xfId="3" applyFont="1" applyFill="1" applyBorder="1" applyAlignment="1">
      <alignment horizontal="center"/>
    </xf>
    <xf numFmtId="0" fontId="12" fillId="4" borderId="5" xfId="3" applyFont="1" applyFill="1" applyBorder="1" applyAlignment="1">
      <alignment horizontal="center" wrapText="1"/>
    </xf>
    <xf numFmtId="0" fontId="12" fillId="0" borderId="28" xfId="3" applyFont="1" applyBorder="1" applyAlignment="1">
      <alignment horizontal="center" wrapText="1"/>
    </xf>
    <xf numFmtId="0" fontId="12" fillId="2" borderId="5" xfId="3" applyFont="1" applyFill="1" applyBorder="1" applyAlignment="1">
      <alignment horizontal="center" wrapText="1"/>
    </xf>
    <xf numFmtId="0" fontId="10" fillId="0" borderId="5" xfId="3" applyBorder="1"/>
    <xf numFmtId="0" fontId="12" fillId="0" borderId="29" xfId="3" applyFont="1" applyBorder="1" applyAlignment="1">
      <alignment horizontal="center" wrapText="1"/>
    </xf>
    <xf numFmtId="0" fontId="12" fillId="0" borderId="30" xfId="3" applyFont="1" applyBorder="1" applyAlignment="1">
      <alignment horizontal="center" wrapText="1"/>
    </xf>
    <xf numFmtId="0" fontId="12" fillId="0" borderId="31" xfId="3" applyFont="1" applyBorder="1" applyAlignment="1">
      <alignment horizontal="center" wrapText="1"/>
    </xf>
    <xf numFmtId="0" fontId="12" fillId="0" borderId="31" xfId="3" applyFont="1" applyBorder="1" applyAlignment="1">
      <alignment horizontal="center"/>
    </xf>
    <xf numFmtId="0" fontId="12" fillId="2" borderId="31" xfId="3" applyFont="1" applyFill="1" applyBorder="1" applyAlignment="1">
      <alignment horizontal="center"/>
    </xf>
    <xf numFmtId="0" fontId="12" fillId="0" borderId="32" xfId="3" applyFont="1" applyBorder="1" applyAlignment="1">
      <alignment horizontal="center" wrapText="1"/>
    </xf>
    <xf numFmtId="0" fontId="11" fillId="0" borderId="0" xfId="3" applyFont="1" applyAlignment="1">
      <alignment vertical="center"/>
    </xf>
    <xf numFmtId="0" fontId="12" fillId="0" borderId="28" xfId="3" applyFont="1" applyBorder="1" applyAlignment="1">
      <alignment horizontal="center"/>
    </xf>
    <xf numFmtId="0" fontId="37" fillId="0" borderId="28" xfId="3" applyFont="1" applyBorder="1" applyAlignment="1">
      <alignment horizontal="center"/>
    </xf>
    <xf numFmtId="0" fontId="37" fillId="0" borderId="5" xfId="3" applyFont="1" applyBorder="1" applyAlignment="1">
      <alignment horizontal="center"/>
    </xf>
    <xf numFmtId="0" fontId="37" fillId="0" borderId="29" xfId="3" applyFont="1" applyBorder="1" applyAlignment="1">
      <alignment horizontal="center"/>
    </xf>
    <xf numFmtId="0" fontId="37" fillId="0" borderId="30" xfId="3" applyFont="1" applyBorder="1" applyAlignment="1">
      <alignment horizontal="center"/>
    </xf>
    <xf numFmtId="0" fontId="37" fillId="0" borderId="31" xfId="3" applyFont="1" applyBorder="1" applyAlignment="1">
      <alignment horizontal="center"/>
    </xf>
    <xf numFmtId="0" fontId="37" fillId="0" borderId="32" xfId="3" applyFont="1" applyBorder="1" applyAlignment="1">
      <alignment horizontal="center"/>
    </xf>
    <xf numFmtId="0" fontId="12" fillId="0" borderId="9" xfId="3" applyFont="1" applyBorder="1" applyAlignment="1">
      <alignment horizontal="center"/>
    </xf>
    <xf numFmtId="0" fontId="12" fillId="0" borderId="6" xfId="3" applyFont="1" applyBorder="1" applyAlignment="1">
      <alignment horizontal="center"/>
    </xf>
    <xf numFmtId="0" fontId="12" fillId="0" borderId="11" xfId="3" applyFont="1" applyBorder="1" applyAlignment="1">
      <alignment horizontal="center"/>
    </xf>
    <xf numFmtId="0" fontId="11" fillId="0" borderId="7" xfId="3" applyFont="1" applyBorder="1"/>
    <xf numFmtId="0" fontId="12" fillId="0" borderId="12" xfId="3" applyFont="1" applyBorder="1" applyAlignment="1">
      <alignment vertical="center"/>
    </xf>
    <xf numFmtId="0" fontId="12" fillId="3" borderId="34" xfId="3" applyFont="1" applyFill="1" applyBorder="1" applyAlignment="1">
      <alignment horizontal="center" wrapText="1"/>
    </xf>
    <xf numFmtId="0" fontId="12" fillId="3" borderId="35" xfId="3" applyFont="1" applyFill="1" applyBorder="1" applyAlignment="1">
      <alignment horizontal="center" wrapText="1"/>
    </xf>
    <xf numFmtId="0" fontId="36" fillId="3" borderId="35" xfId="315" applyFont="1" applyFill="1" applyBorder="1" applyAlignment="1">
      <alignment horizontal="center"/>
    </xf>
    <xf numFmtId="0" fontId="12" fillId="0" borderId="35" xfId="3" applyFont="1" applyBorder="1" applyAlignment="1">
      <alignment horizontal="center" wrapText="1"/>
    </xf>
    <xf numFmtId="0" fontId="12" fillId="0" borderId="35" xfId="3" applyFont="1" applyBorder="1" applyAlignment="1">
      <alignment horizontal="center"/>
    </xf>
    <xf numFmtId="0" fontId="12" fillId="2" borderId="35" xfId="3" applyFont="1" applyFill="1" applyBorder="1" applyAlignment="1">
      <alignment horizontal="center"/>
    </xf>
    <xf numFmtId="0" fontId="12" fillId="0" borderId="36" xfId="3" applyFont="1" applyBorder="1" applyAlignment="1">
      <alignment horizontal="center"/>
    </xf>
    <xf numFmtId="0" fontId="12" fillId="0" borderId="33" xfId="3" applyFont="1" applyBorder="1" applyAlignment="1">
      <alignment horizontal="center" vertical="center" wrapText="1"/>
    </xf>
    <xf numFmtId="0" fontId="12" fillId="0" borderId="34" xfId="3" applyFont="1" applyBorder="1" applyAlignment="1">
      <alignment horizontal="center"/>
    </xf>
    <xf numFmtId="0" fontId="11" fillId="0" borderId="40" xfId="3" applyFont="1" applyBorder="1" applyAlignment="1">
      <alignment horizontal="center" textRotation="90" wrapText="1"/>
    </xf>
    <xf numFmtId="0" fontId="11" fillId="0" borderId="41" xfId="3" applyFont="1" applyBorder="1" applyAlignment="1">
      <alignment horizontal="center" textRotation="90" wrapText="1"/>
    </xf>
    <xf numFmtId="0" fontId="11" fillId="0" borderId="42" xfId="3" applyFont="1" applyBorder="1" applyAlignment="1">
      <alignment horizontal="center" textRotation="90" wrapText="1"/>
    </xf>
    <xf numFmtId="0" fontId="11" fillId="0" borderId="42" xfId="3" applyFont="1" applyBorder="1" applyAlignment="1">
      <alignment horizontal="center" textRotation="90"/>
    </xf>
    <xf numFmtId="0" fontId="11" fillId="0" borderId="43" xfId="3" applyFont="1" applyBorder="1" applyAlignment="1">
      <alignment horizontal="center" textRotation="90"/>
    </xf>
    <xf numFmtId="2" fontId="48" fillId="28" borderId="53" xfId="0" applyNumberFormat="1" applyFont="1" applyFill="1" applyBorder="1" applyAlignment="1">
      <alignment horizontal="center"/>
    </xf>
    <xf numFmtId="2" fontId="48" fillId="28" borderId="53" xfId="0" applyNumberFormat="1" applyFont="1" applyFill="1" applyBorder="1" applyAlignment="1">
      <alignment horizontal="center" vertical="center"/>
    </xf>
    <xf numFmtId="0" fontId="0" fillId="0" borderId="0" xfId="0" applyAlignment="1">
      <alignment vertical="top"/>
    </xf>
    <xf numFmtId="0" fontId="11" fillId="0" borderId="0" xfId="3" applyFont="1" applyAlignment="1">
      <alignment horizontal="center" wrapText="1"/>
    </xf>
    <xf numFmtId="0" fontId="12" fillId="0" borderId="0" xfId="3" applyFont="1" applyAlignment="1">
      <alignment horizontal="left" vertical="center" wrapText="1"/>
    </xf>
    <xf numFmtId="0" fontId="12" fillId="0" borderId="0" xfId="3" applyFont="1" applyAlignment="1">
      <alignment horizontal="center" vertical="center" wrapText="1"/>
    </xf>
    <xf numFmtId="0" fontId="0" fillId="0" borderId="0" xfId="0" applyAlignment="1">
      <alignment horizontal="center" vertical="center"/>
    </xf>
    <xf numFmtId="0" fontId="52" fillId="0" borderId="0" xfId="0" applyFont="1" applyAlignment="1">
      <alignment horizontal="center"/>
    </xf>
    <xf numFmtId="0" fontId="52" fillId="0" borderId="0" xfId="0" applyFont="1"/>
    <xf numFmtId="0" fontId="48" fillId="0" borderId="0" xfId="0" applyFont="1" applyAlignment="1">
      <alignment wrapText="1"/>
    </xf>
    <xf numFmtId="0" fontId="48" fillId="0" borderId="0" xfId="0" applyFont="1"/>
    <xf numFmtId="0" fontId="48" fillId="0" borderId="5" xfId="0" applyFont="1" applyBorder="1"/>
    <xf numFmtId="0" fontId="48" fillId="0" borderId="5" xfId="0" applyFont="1" applyBorder="1" applyAlignment="1">
      <alignment horizontal="center"/>
    </xf>
    <xf numFmtId="167" fontId="48" fillId="0" borderId="5" xfId="0" applyNumberFormat="1" applyFont="1" applyBorder="1" applyAlignment="1">
      <alignment horizontal="center"/>
    </xf>
    <xf numFmtId="168" fontId="48" fillId="0" borderId="5" xfId="0" applyNumberFormat="1" applyFont="1" applyBorder="1" applyAlignment="1">
      <alignment horizontal="center"/>
    </xf>
    <xf numFmtId="0" fontId="48" fillId="0" borderId="78" xfId="0" applyFont="1" applyBorder="1" applyAlignment="1">
      <alignment horizontal="center"/>
    </xf>
    <xf numFmtId="0" fontId="48" fillId="0" borderId="28" xfId="0" applyFont="1" applyBorder="1" applyAlignment="1">
      <alignment horizontal="center"/>
    </xf>
    <xf numFmtId="168" fontId="48" fillId="0" borderId="29" xfId="0" applyNumberFormat="1" applyFont="1" applyBorder="1" applyAlignment="1">
      <alignment horizontal="center"/>
    </xf>
    <xf numFmtId="0" fontId="48" fillId="0" borderId="30" xfId="0" applyFont="1" applyBorder="1" applyAlignment="1">
      <alignment horizontal="center"/>
    </xf>
    <xf numFmtId="167" fontId="48" fillId="0" borderId="31" xfId="0" applyNumberFormat="1" applyFont="1" applyBorder="1" applyAlignment="1">
      <alignment horizontal="center"/>
    </xf>
    <xf numFmtId="168" fontId="48" fillId="0" borderId="31" xfId="0" applyNumberFormat="1" applyFont="1" applyBorder="1" applyAlignment="1">
      <alignment horizontal="center"/>
    </xf>
    <xf numFmtId="168" fontId="48" fillId="0" borderId="32" xfId="0" applyNumberFormat="1" applyFont="1" applyBorder="1" applyAlignment="1">
      <alignment horizontal="center"/>
    </xf>
    <xf numFmtId="0" fontId="0" fillId="4" borderId="0" xfId="0" applyFill="1"/>
    <xf numFmtId="0" fontId="44" fillId="4" borderId="0" xfId="0" applyFont="1" applyFill="1"/>
    <xf numFmtId="0" fontId="0" fillId="4" borderId="82" xfId="0" applyFill="1" applyBorder="1" applyAlignment="1">
      <alignment vertical="center"/>
    </xf>
    <xf numFmtId="0" fontId="4" fillId="4" borderId="28"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5" fillId="4" borderId="5" xfId="0" applyFont="1" applyFill="1" applyBorder="1" applyAlignment="1">
      <alignment vertical="center"/>
    </xf>
    <xf numFmtId="0" fontId="5" fillId="4" borderId="78" xfId="0" applyFont="1" applyFill="1" applyBorder="1" applyAlignment="1">
      <alignment horizontal="center" vertical="center" wrapText="1"/>
    </xf>
    <xf numFmtId="167" fontId="5" fillId="4" borderId="28" xfId="0" applyNumberFormat="1" applyFont="1" applyFill="1" applyBorder="1" applyAlignment="1">
      <alignment horizontal="center" vertical="center"/>
    </xf>
    <xf numFmtId="168" fontId="5" fillId="4" borderId="5" xfId="0" applyNumberFormat="1" applyFont="1" applyFill="1" applyBorder="1" applyAlignment="1">
      <alignment horizontal="center" vertical="center"/>
    </xf>
    <xf numFmtId="168" fontId="5" fillId="4" borderId="29" xfId="0" applyNumberFormat="1" applyFont="1" applyFill="1" applyBorder="1" applyAlignment="1">
      <alignment horizontal="center" vertical="center"/>
    </xf>
    <xf numFmtId="167" fontId="5" fillId="4" borderId="30" xfId="0" applyNumberFormat="1" applyFont="1" applyFill="1" applyBorder="1" applyAlignment="1">
      <alignment horizontal="center" vertical="center"/>
    </xf>
    <xf numFmtId="168" fontId="5" fillId="4" borderId="31" xfId="0" applyNumberFormat="1" applyFont="1" applyFill="1" applyBorder="1" applyAlignment="1">
      <alignment horizontal="center" vertical="center"/>
    </xf>
    <xf numFmtId="168" fontId="5" fillId="4" borderId="32" xfId="0" applyNumberFormat="1" applyFont="1" applyFill="1" applyBorder="1" applyAlignment="1">
      <alignment horizontal="center" vertical="center"/>
    </xf>
    <xf numFmtId="0" fontId="12" fillId="31" borderId="35" xfId="3" applyFont="1" applyFill="1" applyBorder="1" applyAlignment="1">
      <alignment horizontal="center" wrapText="1"/>
    </xf>
    <xf numFmtId="0" fontId="12" fillId="31" borderId="5" xfId="3" applyFont="1" applyFill="1" applyBorder="1" applyAlignment="1">
      <alignment horizontal="center" wrapText="1"/>
    </xf>
    <xf numFmtId="0" fontId="12" fillId="31" borderId="23" xfId="3" applyFont="1" applyFill="1" applyBorder="1" applyAlignment="1">
      <alignment horizontal="center" vertical="center" wrapText="1"/>
    </xf>
    <xf numFmtId="0" fontId="46" fillId="0" borderId="0" xfId="0" applyFont="1" applyAlignment="1">
      <alignment vertical="center"/>
    </xf>
    <xf numFmtId="0" fontId="53" fillId="0" borderId="0" xfId="0" applyFont="1" applyAlignment="1">
      <alignment horizontal="center" wrapText="1"/>
    </xf>
    <xf numFmtId="0" fontId="53" fillId="0" borderId="0" xfId="0" applyFont="1" applyAlignment="1">
      <alignment wrapText="1"/>
    </xf>
    <xf numFmtId="0" fontId="53" fillId="0" borderId="5" xfId="0" applyFont="1" applyBorder="1" applyAlignment="1">
      <alignment horizontal="center" wrapText="1"/>
    </xf>
    <xf numFmtId="0" fontId="53" fillId="0" borderId="5" xfId="0" applyFont="1" applyBorder="1"/>
    <xf numFmtId="0" fontId="53" fillId="0" borderId="78" xfId="0" applyFont="1" applyBorder="1" applyAlignment="1">
      <alignment horizontal="center" wrapText="1"/>
    </xf>
    <xf numFmtId="0" fontId="53" fillId="0" borderId="28" xfId="0" applyFont="1" applyBorder="1" applyAlignment="1">
      <alignment horizontal="center"/>
    </xf>
    <xf numFmtId="0" fontId="53" fillId="0" borderId="29" xfId="0" applyFont="1" applyBorder="1" applyAlignment="1">
      <alignment horizontal="center" wrapText="1"/>
    </xf>
    <xf numFmtId="0" fontId="0" fillId="0" borderId="0" xfId="0" applyAlignment="1">
      <alignment wrapText="1"/>
    </xf>
    <xf numFmtId="0" fontId="56" fillId="32" borderId="0" xfId="0" applyFont="1" applyFill="1" applyAlignment="1">
      <alignment vertical="center" wrapText="1"/>
    </xf>
    <xf numFmtId="3" fontId="56" fillId="32" borderId="0" xfId="0" applyNumberFormat="1" applyFont="1" applyFill="1" applyAlignment="1">
      <alignment horizontal="center" vertical="center"/>
    </xf>
    <xf numFmtId="0" fontId="56" fillId="32" borderId="0" xfId="0" applyFont="1" applyFill="1" applyAlignment="1">
      <alignment horizontal="center" vertical="center" wrapText="1"/>
    </xf>
    <xf numFmtId="0" fontId="56" fillId="33" borderId="0" xfId="0" applyFont="1" applyFill="1" applyAlignment="1">
      <alignment vertical="center" wrapText="1"/>
    </xf>
    <xf numFmtId="0" fontId="0" fillId="33" borderId="0" xfId="0" applyFill="1" applyAlignment="1">
      <alignment vertical="top" wrapText="1"/>
    </xf>
    <xf numFmtId="3" fontId="56" fillId="33" borderId="0" xfId="0" applyNumberFormat="1" applyFont="1" applyFill="1" applyAlignment="1">
      <alignment horizontal="center" vertical="center"/>
    </xf>
    <xf numFmtId="0" fontId="0" fillId="33" borderId="0" xfId="0" applyFill="1" applyAlignment="1">
      <alignment vertical="top"/>
    </xf>
    <xf numFmtId="0" fontId="56" fillId="33" borderId="0" xfId="0" applyFont="1" applyFill="1" applyAlignment="1">
      <alignment horizontal="center" vertical="center" wrapText="1"/>
    </xf>
    <xf numFmtId="0" fontId="2" fillId="0" borderId="0" xfId="0" applyFont="1"/>
    <xf numFmtId="0" fontId="48" fillId="0" borderId="66" xfId="0" applyFont="1" applyBorder="1" applyAlignment="1">
      <alignment horizontal="center" vertical="center"/>
    </xf>
    <xf numFmtId="2" fontId="48" fillId="0" borderId="53" xfId="0" applyNumberFormat="1" applyFont="1" applyBorder="1" applyAlignment="1">
      <alignment horizontal="center"/>
    </xf>
    <xf numFmtId="2" fontId="48" fillId="0" borderId="59" xfId="0" applyNumberFormat="1" applyFont="1" applyBorder="1" applyAlignment="1">
      <alignment horizontal="center"/>
    </xf>
    <xf numFmtId="0" fontId="2" fillId="0" borderId="0" xfId="0" applyFont="1" applyAlignment="1">
      <alignment horizontal="left" vertical="center" wrapText="1"/>
    </xf>
    <xf numFmtId="0" fontId="0" fillId="0" borderId="0" xfId="0" applyAlignment="1">
      <alignment wrapText="1"/>
    </xf>
    <xf numFmtId="0" fontId="2" fillId="0" borderId="0" xfId="0" applyFont="1" applyAlignment="1">
      <alignment vertical="center" wrapText="1"/>
    </xf>
    <xf numFmtId="0" fontId="3" fillId="0" borderId="0" xfId="0" applyFont="1" applyAlignment="1">
      <alignment vertical="center" wrapText="1"/>
    </xf>
    <xf numFmtId="0" fontId="57" fillId="0" borderId="0" xfId="2" applyFont="1" applyAlignment="1">
      <alignment wrapText="1"/>
    </xf>
    <xf numFmtId="0" fontId="1" fillId="0" borderId="0" xfId="0" applyFont="1" applyAlignment="1">
      <alignment wrapText="1"/>
    </xf>
    <xf numFmtId="0" fontId="48" fillId="0" borderId="4" xfId="0" applyFont="1" applyBorder="1" applyAlignment="1">
      <alignment horizontal="center" wrapText="1"/>
    </xf>
    <xf numFmtId="0" fontId="48" fillId="0" borderId="63" xfId="0" applyFont="1" applyBorder="1" applyAlignment="1">
      <alignment horizontal="center" wrapText="1"/>
    </xf>
    <xf numFmtId="0" fontId="48" fillId="0" borderId="3" xfId="0" applyFont="1" applyBorder="1" applyAlignment="1">
      <alignment horizontal="center" wrapText="1"/>
    </xf>
    <xf numFmtId="0" fontId="48" fillId="0" borderId="2" xfId="0" applyFont="1" applyBorder="1" applyAlignment="1">
      <alignment horizontal="center" wrapText="1"/>
    </xf>
    <xf numFmtId="0" fontId="48" fillId="0" borderId="1" xfId="0" applyFont="1" applyBorder="1" applyAlignment="1">
      <alignment horizontal="center" wrapText="1"/>
    </xf>
    <xf numFmtId="0" fontId="44" fillId="0" borderId="0" xfId="0" applyFont="1" applyAlignment="1">
      <alignment vertical="top" wrapText="1"/>
    </xf>
    <xf numFmtId="0" fontId="0" fillId="0" borderId="0" xfId="0" applyAlignment="1">
      <alignment vertical="top" wrapText="1"/>
    </xf>
    <xf numFmtId="0" fontId="56" fillId="33" borderId="0" xfId="0" applyFont="1" applyFill="1"/>
    <xf numFmtId="0" fontId="0" fillId="0" borderId="0" xfId="0"/>
    <xf numFmtId="0" fontId="3" fillId="0" borderId="0" xfId="0" applyFont="1" applyAlignment="1">
      <alignment vertical="center"/>
    </xf>
    <xf numFmtId="0" fontId="54" fillId="0" borderId="0" xfId="0" applyFont="1" applyAlignment="1">
      <alignment horizontal="center" vertical="center"/>
    </xf>
    <xf numFmtId="0" fontId="55"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37" fillId="0" borderId="0" xfId="3" applyFont="1" applyAlignment="1">
      <alignment wrapText="1"/>
    </xf>
    <xf numFmtId="0" fontId="10" fillId="0" borderId="0" xfId="3" applyAlignment="1">
      <alignment wrapText="1"/>
    </xf>
    <xf numFmtId="0" fontId="10" fillId="0" borderId="44" xfId="3" applyBorder="1" applyAlignment="1">
      <alignment wrapText="1"/>
    </xf>
    <xf numFmtId="0" fontId="0" fillId="0" borderId="44" xfId="0" applyBorder="1" applyAlignment="1">
      <alignment wrapText="1"/>
    </xf>
    <xf numFmtId="0" fontId="11" fillId="0" borderId="9" xfId="3" applyFont="1" applyBorder="1" applyAlignment="1">
      <alignment horizontal="center"/>
    </xf>
    <xf numFmtId="0" fontId="0" fillId="0" borderId="6" xfId="0" applyBorder="1" applyAlignment="1">
      <alignment horizontal="center"/>
    </xf>
    <xf numFmtId="0" fontId="0" fillId="0" borderId="11" xfId="0" applyBorder="1" applyAlignment="1">
      <alignment horizontal="center"/>
    </xf>
    <xf numFmtId="0" fontId="11" fillId="0" borderId="47" xfId="3" applyFont="1" applyBorder="1" applyAlignment="1">
      <alignment horizontal="center" textRotation="90"/>
    </xf>
    <xf numFmtId="0" fontId="10" fillId="0" borderId="39" xfId="3" applyBorder="1" applyAlignment="1">
      <alignment horizontal="center" textRotation="90"/>
    </xf>
    <xf numFmtId="0" fontId="11" fillId="0" borderId="45" xfId="3" applyFont="1" applyBorder="1" applyAlignment="1">
      <alignment horizontal="center" textRotation="90" wrapText="1"/>
    </xf>
    <xf numFmtId="0" fontId="10" fillId="0" borderId="38" xfId="3" applyBorder="1" applyAlignment="1">
      <alignment horizontal="center" textRotation="90"/>
    </xf>
    <xf numFmtId="0" fontId="11" fillId="0" borderId="45" xfId="3" applyFont="1" applyBorder="1" applyAlignment="1">
      <alignment horizontal="center" textRotation="90"/>
    </xf>
    <xf numFmtId="0" fontId="11" fillId="0" borderId="46" xfId="3" applyFont="1" applyBorder="1" applyAlignment="1">
      <alignment horizontal="center" textRotation="90" wrapText="1"/>
    </xf>
    <xf numFmtId="0" fontId="10" fillId="0" borderId="37" xfId="3" applyBorder="1" applyAlignment="1">
      <alignment horizontal="center" textRotation="90"/>
    </xf>
    <xf numFmtId="0" fontId="12" fillId="0" borderId="9" xfId="3" applyFont="1" applyBorder="1" applyAlignment="1">
      <alignment horizontal="center" vertical="center"/>
    </xf>
    <xf numFmtId="0" fontId="10" fillId="0" borderId="6" xfId="3" applyBorder="1" applyAlignment="1">
      <alignment horizontal="center"/>
    </xf>
    <xf numFmtId="0" fontId="10" fillId="0" borderId="11" xfId="3" applyBorder="1" applyAlignment="1">
      <alignment horizontal="center"/>
    </xf>
    <xf numFmtId="0" fontId="12" fillId="0" borderId="7" xfId="3" applyFont="1" applyBorder="1" applyAlignment="1">
      <alignment horizontal="center"/>
    </xf>
    <xf numFmtId="0" fontId="10" fillId="0" borderId="0" xfId="3" applyAlignment="1">
      <alignment horizontal="center"/>
    </xf>
    <xf numFmtId="0" fontId="10" fillId="0" borderId="12" xfId="3" applyBorder="1" applyAlignment="1">
      <alignment horizontal="center"/>
    </xf>
    <xf numFmtId="0" fontId="43" fillId="0" borderId="0" xfId="0" applyFont="1" applyAlignment="1">
      <alignment vertical="center" wrapText="1"/>
    </xf>
    <xf numFmtId="0" fontId="43" fillId="4" borderId="0" xfId="0" applyFont="1" applyFill="1" applyAlignment="1">
      <alignment vertical="center" wrapText="1"/>
    </xf>
    <xf numFmtId="0" fontId="4" fillId="4" borderId="5" xfId="0" applyFont="1" applyFill="1" applyBorder="1" applyAlignment="1">
      <alignment vertical="center"/>
    </xf>
    <xf numFmtId="0" fontId="4" fillId="4" borderId="78" xfId="0" applyFont="1" applyFill="1" applyBorder="1" applyAlignment="1">
      <alignment horizontal="center" vertical="center" wrapText="1"/>
    </xf>
    <xf numFmtId="0" fontId="4" fillId="4" borderId="79" xfId="0" applyFont="1" applyFill="1" applyBorder="1" applyAlignment="1">
      <alignment horizontal="center" vertical="center"/>
    </xf>
    <xf numFmtId="0" fontId="4" fillId="4" borderId="80" xfId="0" applyFont="1" applyFill="1" applyBorder="1" applyAlignment="1">
      <alignment horizontal="center" vertical="center"/>
    </xf>
    <xf numFmtId="0" fontId="4" fillId="4" borderId="81" xfId="0" applyFont="1" applyFill="1" applyBorder="1" applyAlignment="1">
      <alignment horizontal="center" vertical="center"/>
    </xf>
    <xf numFmtId="0" fontId="0" fillId="4" borderId="82" xfId="0" applyFill="1" applyBorder="1" applyAlignment="1">
      <alignment vertical="center"/>
    </xf>
    <xf numFmtId="0" fontId="53" fillId="0" borderId="83" xfId="0" applyFont="1" applyBorder="1" applyAlignment="1">
      <alignment horizontal="center" wrapText="1"/>
    </xf>
    <xf numFmtId="0" fontId="53" fillId="0" borderId="84" xfId="0" applyFont="1" applyBorder="1" applyAlignment="1">
      <alignment horizontal="center" wrapText="1"/>
    </xf>
    <xf numFmtId="0" fontId="53" fillId="0" borderId="85" xfId="0" applyFont="1" applyBorder="1" applyAlignment="1">
      <alignment horizontal="center" wrapText="1"/>
    </xf>
    <xf numFmtId="0" fontId="53" fillId="0" borderId="84" xfId="0" applyFont="1" applyBorder="1" applyAlignment="1">
      <alignment wrapText="1"/>
    </xf>
    <xf numFmtId="0" fontId="53" fillId="0" borderId="85" xfId="0" applyFont="1" applyBorder="1" applyAlignment="1">
      <alignment wrapText="1"/>
    </xf>
    <xf numFmtId="0" fontId="2" fillId="0" borderId="0" xfId="0" applyFont="1" applyAlignment="1">
      <alignment wrapText="1"/>
    </xf>
    <xf numFmtId="0" fontId="60" fillId="0" borderId="0" xfId="0" applyFont="1" applyAlignment="1">
      <alignment vertical="center" wrapText="1"/>
    </xf>
  </cellXfs>
  <cellStyles count="317">
    <cellStyle name="20% - Accent1 2" xfId="6" xr:uid="{00000000-0005-0000-0000-000000000000}"/>
    <cellStyle name="20% - Accent1 3" xfId="7" xr:uid="{00000000-0005-0000-0000-000001000000}"/>
    <cellStyle name="20% - Accent1 4" xfId="8" xr:uid="{00000000-0005-0000-0000-000002000000}"/>
    <cellStyle name="20% - Accent1 5" xfId="9" xr:uid="{00000000-0005-0000-0000-000003000000}"/>
    <cellStyle name="20% - Accent1 6" xfId="10" xr:uid="{00000000-0005-0000-0000-000004000000}"/>
    <cellStyle name="20% - Accent1 7" xfId="11" xr:uid="{00000000-0005-0000-0000-000005000000}"/>
    <cellStyle name="20% - Accent1 8" xfId="5" xr:uid="{00000000-0005-0000-0000-000006000000}"/>
    <cellStyle name="20% - Accent2 2" xfId="13" xr:uid="{00000000-0005-0000-0000-000007000000}"/>
    <cellStyle name="20% - Accent2 3" xfId="14" xr:uid="{00000000-0005-0000-0000-000008000000}"/>
    <cellStyle name="20% - Accent2 4" xfId="15" xr:uid="{00000000-0005-0000-0000-000009000000}"/>
    <cellStyle name="20% - Accent2 5" xfId="16" xr:uid="{00000000-0005-0000-0000-00000A000000}"/>
    <cellStyle name="20% - Accent2 6" xfId="17" xr:uid="{00000000-0005-0000-0000-00000B000000}"/>
    <cellStyle name="20% - Accent2 7" xfId="18" xr:uid="{00000000-0005-0000-0000-00000C000000}"/>
    <cellStyle name="20% - Accent2 8" xfId="12" xr:uid="{00000000-0005-0000-0000-00000D000000}"/>
    <cellStyle name="20% - Accent3 2" xfId="20" xr:uid="{00000000-0005-0000-0000-00000E000000}"/>
    <cellStyle name="20% - Accent3 3" xfId="21" xr:uid="{00000000-0005-0000-0000-00000F000000}"/>
    <cellStyle name="20% - Accent3 4" xfId="22" xr:uid="{00000000-0005-0000-0000-000010000000}"/>
    <cellStyle name="20% - Accent3 5" xfId="23" xr:uid="{00000000-0005-0000-0000-000011000000}"/>
    <cellStyle name="20% - Accent3 6" xfId="24" xr:uid="{00000000-0005-0000-0000-000012000000}"/>
    <cellStyle name="20% - Accent3 7" xfId="25" xr:uid="{00000000-0005-0000-0000-000013000000}"/>
    <cellStyle name="20% - Accent3 8" xfId="19" xr:uid="{00000000-0005-0000-0000-000014000000}"/>
    <cellStyle name="20% - Accent4 2" xfId="27" xr:uid="{00000000-0005-0000-0000-000015000000}"/>
    <cellStyle name="20% - Accent4 3" xfId="28" xr:uid="{00000000-0005-0000-0000-000016000000}"/>
    <cellStyle name="20% - Accent4 4" xfId="29" xr:uid="{00000000-0005-0000-0000-000017000000}"/>
    <cellStyle name="20% - Accent4 5" xfId="30" xr:uid="{00000000-0005-0000-0000-000018000000}"/>
    <cellStyle name="20% - Accent4 6" xfId="31" xr:uid="{00000000-0005-0000-0000-000019000000}"/>
    <cellStyle name="20% - Accent4 7" xfId="32" xr:uid="{00000000-0005-0000-0000-00001A000000}"/>
    <cellStyle name="20% - Accent4 8" xfId="26" xr:uid="{00000000-0005-0000-0000-00001B000000}"/>
    <cellStyle name="20% - Accent5 2" xfId="34" xr:uid="{00000000-0005-0000-0000-00001C000000}"/>
    <cellStyle name="20% - Accent5 3" xfId="35" xr:uid="{00000000-0005-0000-0000-00001D000000}"/>
    <cellStyle name="20% - Accent5 4" xfId="36" xr:uid="{00000000-0005-0000-0000-00001E000000}"/>
    <cellStyle name="20% - Accent5 5" xfId="37" xr:uid="{00000000-0005-0000-0000-00001F000000}"/>
    <cellStyle name="20% - Accent5 6" xfId="38" xr:uid="{00000000-0005-0000-0000-000020000000}"/>
    <cellStyle name="20% - Accent5 7" xfId="39" xr:uid="{00000000-0005-0000-0000-000021000000}"/>
    <cellStyle name="20% - Accent5 8" xfId="33" xr:uid="{00000000-0005-0000-0000-000022000000}"/>
    <cellStyle name="20% - Accent6 2" xfId="41" xr:uid="{00000000-0005-0000-0000-000023000000}"/>
    <cellStyle name="20% - Accent6 3" xfId="42" xr:uid="{00000000-0005-0000-0000-000024000000}"/>
    <cellStyle name="20% - Accent6 4" xfId="43" xr:uid="{00000000-0005-0000-0000-000025000000}"/>
    <cellStyle name="20% - Accent6 5" xfId="44" xr:uid="{00000000-0005-0000-0000-000026000000}"/>
    <cellStyle name="20% - Accent6 6" xfId="45" xr:uid="{00000000-0005-0000-0000-000027000000}"/>
    <cellStyle name="20% - Accent6 7" xfId="46" xr:uid="{00000000-0005-0000-0000-000028000000}"/>
    <cellStyle name="20% - Accent6 8" xfId="40" xr:uid="{00000000-0005-0000-0000-000029000000}"/>
    <cellStyle name="40% - Accent1 2" xfId="48" xr:uid="{00000000-0005-0000-0000-00002A000000}"/>
    <cellStyle name="40% - Accent1 3" xfId="49" xr:uid="{00000000-0005-0000-0000-00002B000000}"/>
    <cellStyle name="40% - Accent1 4" xfId="50" xr:uid="{00000000-0005-0000-0000-00002C000000}"/>
    <cellStyle name="40% - Accent1 5" xfId="51" xr:uid="{00000000-0005-0000-0000-00002D000000}"/>
    <cellStyle name="40% - Accent1 6" xfId="52" xr:uid="{00000000-0005-0000-0000-00002E000000}"/>
    <cellStyle name="40% - Accent1 7" xfId="53" xr:uid="{00000000-0005-0000-0000-00002F000000}"/>
    <cellStyle name="40% - Accent1 8" xfId="47" xr:uid="{00000000-0005-0000-0000-000030000000}"/>
    <cellStyle name="40% - Accent2 2" xfId="55" xr:uid="{00000000-0005-0000-0000-000031000000}"/>
    <cellStyle name="40% - Accent2 3" xfId="56" xr:uid="{00000000-0005-0000-0000-000032000000}"/>
    <cellStyle name="40% - Accent2 4" xfId="57" xr:uid="{00000000-0005-0000-0000-000033000000}"/>
    <cellStyle name="40% - Accent2 5" xfId="58" xr:uid="{00000000-0005-0000-0000-000034000000}"/>
    <cellStyle name="40% - Accent2 6" xfId="59" xr:uid="{00000000-0005-0000-0000-000035000000}"/>
    <cellStyle name="40% - Accent2 7" xfId="60" xr:uid="{00000000-0005-0000-0000-000036000000}"/>
    <cellStyle name="40% - Accent2 8" xfId="54" xr:uid="{00000000-0005-0000-0000-000037000000}"/>
    <cellStyle name="40% - Accent3 2" xfId="62" xr:uid="{00000000-0005-0000-0000-000038000000}"/>
    <cellStyle name="40% - Accent3 3" xfId="63" xr:uid="{00000000-0005-0000-0000-000039000000}"/>
    <cellStyle name="40% - Accent3 4" xfId="64" xr:uid="{00000000-0005-0000-0000-00003A000000}"/>
    <cellStyle name="40% - Accent3 5" xfId="65" xr:uid="{00000000-0005-0000-0000-00003B000000}"/>
    <cellStyle name="40% - Accent3 6" xfId="66" xr:uid="{00000000-0005-0000-0000-00003C000000}"/>
    <cellStyle name="40% - Accent3 7" xfId="67" xr:uid="{00000000-0005-0000-0000-00003D000000}"/>
    <cellStyle name="40% - Accent3 8" xfId="61" xr:uid="{00000000-0005-0000-0000-00003E000000}"/>
    <cellStyle name="40% - Accent4 2" xfId="69" xr:uid="{00000000-0005-0000-0000-00003F000000}"/>
    <cellStyle name="40% - Accent4 3" xfId="70" xr:uid="{00000000-0005-0000-0000-000040000000}"/>
    <cellStyle name="40% - Accent4 4" xfId="71" xr:uid="{00000000-0005-0000-0000-000041000000}"/>
    <cellStyle name="40% - Accent4 5" xfId="72" xr:uid="{00000000-0005-0000-0000-000042000000}"/>
    <cellStyle name="40% - Accent4 6" xfId="73" xr:uid="{00000000-0005-0000-0000-000043000000}"/>
    <cellStyle name="40% - Accent4 7" xfId="74" xr:uid="{00000000-0005-0000-0000-000044000000}"/>
    <cellStyle name="40% - Accent4 8" xfId="68" xr:uid="{00000000-0005-0000-0000-000045000000}"/>
    <cellStyle name="40% - Accent5 2" xfId="76" xr:uid="{00000000-0005-0000-0000-000046000000}"/>
    <cellStyle name="40% - Accent5 3" xfId="77" xr:uid="{00000000-0005-0000-0000-000047000000}"/>
    <cellStyle name="40% - Accent5 4" xfId="78" xr:uid="{00000000-0005-0000-0000-000048000000}"/>
    <cellStyle name="40% - Accent5 5" xfId="79" xr:uid="{00000000-0005-0000-0000-000049000000}"/>
    <cellStyle name="40% - Accent5 6" xfId="80" xr:uid="{00000000-0005-0000-0000-00004A000000}"/>
    <cellStyle name="40% - Accent5 7" xfId="81" xr:uid="{00000000-0005-0000-0000-00004B000000}"/>
    <cellStyle name="40% - Accent5 8" xfId="75" xr:uid="{00000000-0005-0000-0000-00004C000000}"/>
    <cellStyle name="40% - Accent6 2" xfId="83" xr:uid="{00000000-0005-0000-0000-00004D000000}"/>
    <cellStyle name="40% - Accent6 3" xfId="84" xr:uid="{00000000-0005-0000-0000-00004E000000}"/>
    <cellStyle name="40% - Accent6 4" xfId="85" xr:uid="{00000000-0005-0000-0000-00004F000000}"/>
    <cellStyle name="40% - Accent6 5" xfId="86" xr:uid="{00000000-0005-0000-0000-000050000000}"/>
    <cellStyle name="40% - Accent6 6" xfId="87" xr:uid="{00000000-0005-0000-0000-000051000000}"/>
    <cellStyle name="40% - Accent6 7" xfId="88" xr:uid="{00000000-0005-0000-0000-000052000000}"/>
    <cellStyle name="40% - Accent6 8" xfId="82" xr:uid="{00000000-0005-0000-0000-000053000000}"/>
    <cellStyle name="60% - Accent1 2" xfId="90" xr:uid="{00000000-0005-0000-0000-000054000000}"/>
    <cellStyle name="60% - Accent1 3" xfId="91" xr:uid="{00000000-0005-0000-0000-000055000000}"/>
    <cellStyle name="60% - Accent1 4" xfId="92" xr:uid="{00000000-0005-0000-0000-000056000000}"/>
    <cellStyle name="60% - Accent1 5" xfId="93" xr:uid="{00000000-0005-0000-0000-000057000000}"/>
    <cellStyle name="60% - Accent1 6" xfId="94" xr:uid="{00000000-0005-0000-0000-000058000000}"/>
    <cellStyle name="60% - Accent1 7" xfId="95" xr:uid="{00000000-0005-0000-0000-000059000000}"/>
    <cellStyle name="60% - Accent1 8" xfId="89" xr:uid="{00000000-0005-0000-0000-00005A000000}"/>
    <cellStyle name="60% - Accent2 2" xfId="97" xr:uid="{00000000-0005-0000-0000-00005B000000}"/>
    <cellStyle name="60% - Accent2 3" xfId="98" xr:uid="{00000000-0005-0000-0000-00005C000000}"/>
    <cellStyle name="60% - Accent2 4" xfId="99" xr:uid="{00000000-0005-0000-0000-00005D000000}"/>
    <cellStyle name="60% - Accent2 5" xfId="100" xr:uid="{00000000-0005-0000-0000-00005E000000}"/>
    <cellStyle name="60% - Accent2 6" xfId="101" xr:uid="{00000000-0005-0000-0000-00005F000000}"/>
    <cellStyle name="60% - Accent2 7" xfId="102" xr:uid="{00000000-0005-0000-0000-000060000000}"/>
    <cellStyle name="60% - Accent2 8" xfId="96" xr:uid="{00000000-0005-0000-0000-000061000000}"/>
    <cellStyle name="60% - Accent3 2" xfId="104" xr:uid="{00000000-0005-0000-0000-000062000000}"/>
    <cellStyle name="60% - Accent3 3" xfId="105" xr:uid="{00000000-0005-0000-0000-000063000000}"/>
    <cellStyle name="60% - Accent3 4" xfId="106" xr:uid="{00000000-0005-0000-0000-000064000000}"/>
    <cellStyle name="60% - Accent3 5" xfId="107" xr:uid="{00000000-0005-0000-0000-000065000000}"/>
    <cellStyle name="60% - Accent3 6" xfId="108" xr:uid="{00000000-0005-0000-0000-000066000000}"/>
    <cellStyle name="60% - Accent3 7" xfId="109" xr:uid="{00000000-0005-0000-0000-000067000000}"/>
    <cellStyle name="60% - Accent3 8" xfId="103" xr:uid="{00000000-0005-0000-0000-000068000000}"/>
    <cellStyle name="60% - Accent4 2" xfId="111" xr:uid="{00000000-0005-0000-0000-000069000000}"/>
    <cellStyle name="60% - Accent4 3" xfId="112" xr:uid="{00000000-0005-0000-0000-00006A000000}"/>
    <cellStyle name="60% - Accent4 4" xfId="113" xr:uid="{00000000-0005-0000-0000-00006B000000}"/>
    <cellStyle name="60% - Accent4 5" xfId="114" xr:uid="{00000000-0005-0000-0000-00006C000000}"/>
    <cellStyle name="60% - Accent4 6" xfId="115" xr:uid="{00000000-0005-0000-0000-00006D000000}"/>
    <cellStyle name="60% - Accent4 7" xfId="116" xr:uid="{00000000-0005-0000-0000-00006E000000}"/>
    <cellStyle name="60% - Accent4 8" xfId="110" xr:uid="{00000000-0005-0000-0000-00006F000000}"/>
    <cellStyle name="60% - Accent5 2" xfId="118" xr:uid="{00000000-0005-0000-0000-000070000000}"/>
    <cellStyle name="60% - Accent5 3" xfId="119" xr:uid="{00000000-0005-0000-0000-000071000000}"/>
    <cellStyle name="60% - Accent5 4" xfId="120" xr:uid="{00000000-0005-0000-0000-000072000000}"/>
    <cellStyle name="60% - Accent5 5" xfId="121" xr:uid="{00000000-0005-0000-0000-000073000000}"/>
    <cellStyle name="60% - Accent5 6" xfId="122" xr:uid="{00000000-0005-0000-0000-000074000000}"/>
    <cellStyle name="60% - Accent5 7" xfId="123" xr:uid="{00000000-0005-0000-0000-000075000000}"/>
    <cellStyle name="60% - Accent5 8" xfId="117" xr:uid="{00000000-0005-0000-0000-000076000000}"/>
    <cellStyle name="60% - Accent6 2" xfId="125" xr:uid="{00000000-0005-0000-0000-000077000000}"/>
    <cellStyle name="60% - Accent6 3" xfId="126" xr:uid="{00000000-0005-0000-0000-000078000000}"/>
    <cellStyle name="60% - Accent6 4" xfId="127" xr:uid="{00000000-0005-0000-0000-000079000000}"/>
    <cellStyle name="60% - Accent6 5" xfId="128" xr:uid="{00000000-0005-0000-0000-00007A000000}"/>
    <cellStyle name="60% - Accent6 6" xfId="129" xr:uid="{00000000-0005-0000-0000-00007B000000}"/>
    <cellStyle name="60% - Accent6 7" xfId="130" xr:uid="{00000000-0005-0000-0000-00007C000000}"/>
    <cellStyle name="60% - Accent6 8" xfId="124" xr:uid="{00000000-0005-0000-0000-00007D000000}"/>
    <cellStyle name="Accent1 2" xfId="132" xr:uid="{00000000-0005-0000-0000-00007E000000}"/>
    <cellStyle name="Accent1 3" xfId="133" xr:uid="{00000000-0005-0000-0000-00007F000000}"/>
    <cellStyle name="Accent1 4" xfId="134" xr:uid="{00000000-0005-0000-0000-000080000000}"/>
    <cellStyle name="Accent1 5" xfId="135" xr:uid="{00000000-0005-0000-0000-000081000000}"/>
    <cellStyle name="Accent1 6" xfId="136" xr:uid="{00000000-0005-0000-0000-000082000000}"/>
    <cellStyle name="Accent1 7" xfId="137" xr:uid="{00000000-0005-0000-0000-000083000000}"/>
    <cellStyle name="Accent1 8" xfId="131" xr:uid="{00000000-0005-0000-0000-000084000000}"/>
    <cellStyle name="Accent2 2" xfId="139" xr:uid="{00000000-0005-0000-0000-000085000000}"/>
    <cellStyle name="Accent2 3" xfId="140" xr:uid="{00000000-0005-0000-0000-000086000000}"/>
    <cellStyle name="Accent2 4" xfId="141" xr:uid="{00000000-0005-0000-0000-000087000000}"/>
    <cellStyle name="Accent2 5" xfId="142" xr:uid="{00000000-0005-0000-0000-000088000000}"/>
    <cellStyle name="Accent2 6" xfId="143" xr:uid="{00000000-0005-0000-0000-000089000000}"/>
    <cellStyle name="Accent2 7" xfId="144" xr:uid="{00000000-0005-0000-0000-00008A000000}"/>
    <cellStyle name="Accent2 8" xfId="138" xr:uid="{00000000-0005-0000-0000-00008B000000}"/>
    <cellStyle name="Accent3 2" xfId="146" xr:uid="{00000000-0005-0000-0000-00008C000000}"/>
    <cellStyle name="Accent3 3" xfId="147" xr:uid="{00000000-0005-0000-0000-00008D000000}"/>
    <cellStyle name="Accent3 4" xfId="148" xr:uid="{00000000-0005-0000-0000-00008E000000}"/>
    <cellStyle name="Accent3 5" xfId="149" xr:uid="{00000000-0005-0000-0000-00008F000000}"/>
    <cellStyle name="Accent3 6" xfId="150" xr:uid="{00000000-0005-0000-0000-000090000000}"/>
    <cellStyle name="Accent3 7" xfId="151" xr:uid="{00000000-0005-0000-0000-000091000000}"/>
    <cellStyle name="Accent3 8" xfId="145" xr:uid="{00000000-0005-0000-0000-000092000000}"/>
    <cellStyle name="Accent4 2" xfId="153" xr:uid="{00000000-0005-0000-0000-000093000000}"/>
    <cellStyle name="Accent4 3" xfId="154" xr:uid="{00000000-0005-0000-0000-000094000000}"/>
    <cellStyle name="Accent4 4" xfId="155" xr:uid="{00000000-0005-0000-0000-000095000000}"/>
    <cellStyle name="Accent4 5" xfId="156" xr:uid="{00000000-0005-0000-0000-000096000000}"/>
    <cellStyle name="Accent4 6" xfId="157" xr:uid="{00000000-0005-0000-0000-000097000000}"/>
    <cellStyle name="Accent4 7" xfId="158" xr:uid="{00000000-0005-0000-0000-000098000000}"/>
    <cellStyle name="Accent4 8" xfId="152" xr:uid="{00000000-0005-0000-0000-000099000000}"/>
    <cellStyle name="Accent5 2" xfId="160" xr:uid="{00000000-0005-0000-0000-00009A000000}"/>
    <cellStyle name="Accent5 3" xfId="161" xr:uid="{00000000-0005-0000-0000-00009B000000}"/>
    <cellStyle name="Accent5 4" xfId="162" xr:uid="{00000000-0005-0000-0000-00009C000000}"/>
    <cellStyle name="Accent5 5" xfId="163" xr:uid="{00000000-0005-0000-0000-00009D000000}"/>
    <cellStyle name="Accent5 6" xfId="164" xr:uid="{00000000-0005-0000-0000-00009E000000}"/>
    <cellStyle name="Accent5 7" xfId="165" xr:uid="{00000000-0005-0000-0000-00009F000000}"/>
    <cellStyle name="Accent5 8" xfId="159" xr:uid="{00000000-0005-0000-0000-0000A0000000}"/>
    <cellStyle name="Accent6 2" xfId="167" xr:uid="{00000000-0005-0000-0000-0000A1000000}"/>
    <cellStyle name="Accent6 3" xfId="168" xr:uid="{00000000-0005-0000-0000-0000A2000000}"/>
    <cellStyle name="Accent6 4" xfId="169" xr:uid="{00000000-0005-0000-0000-0000A3000000}"/>
    <cellStyle name="Accent6 5" xfId="170" xr:uid="{00000000-0005-0000-0000-0000A4000000}"/>
    <cellStyle name="Accent6 6" xfId="171" xr:uid="{00000000-0005-0000-0000-0000A5000000}"/>
    <cellStyle name="Accent6 7" xfId="172" xr:uid="{00000000-0005-0000-0000-0000A6000000}"/>
    <cellStyle name="Accent6 8" xfId="166" xr:uid="{00000000-0005-0000-0000-0000A7000000}"/>
    <cellStyle name="Bad 2" xfId="174" xr:uid="{00000000-0005-0000-0000-0000A8000000}"/>
    <cellStyle name="Bad 3" xfId="175" xr:uid="{00000000-0005-0000-0000-0000A9000000}"/>
    <cellStyle name="Bad 4" xfId="176" xr:uid="{00000000-0005-0000-0000-0000AA000000}"/>
    <cellStyle name="Bad 5" xfId="177" xr:uid="{00000000-0005-0000-0000-0000AB000000}"/>
    <cellStyle name="Bad 6" xfId="178" xr:uid="{00000000-0005-0000-0000-0000AC000000}"/>
    <cellStyle name="Bad 7" xfId="179" xr:uid="{00000000-0005-0000-0000-0000AD000000}"/>
    <cellStyle name="Bad 8" xfId="173" xr:uid="{00000000-0005-0000-0000-0000AE000000}"/>
    <cellStyle name="Calculation 2" xfId="181" xr:uid="{00000000-0005-0000-0000-0000AF000000}"/>
    <cellStyle name="Calculation 3" xfId="182" xr:uid="{00000000-0005-0000-0000-0000B0000000}"/>
    <cellStyle name="Calculation 4" xfId="183" xr:uid="{00000000-0005-0000-0000-0000B1000000}"/>
    <cellStyle name="Calculation 5" xfId="184" xr:uid="{00000000-0005-0000-0000-0000B2000000}"/>
    <cellStyle name="Calculation 6" xfId="185" xr:uid="{00000000-0005-0000-0000-0000B3000000}"/>
    <cellStyle name="Calculation 7" xfId="186" xr:uid="{00000000-0005-0000-0000-0000B4000000}"/>
    <cellStyle name="Calculation 8" xfId="180" xr:uid="{00000000-0005-0000-0000-0000B5000000}"/>
    <cellStyle name="Check Cell 2" xfId="188" xr:uid="{00000000-0005-0000-0000-0000B6000000}"/>
    <cellStyle name="Check Cell 3" xfId="189" xr:uid="{00000000-0005-0000-0000-0000B7000000}"/>
    <cellStyle name="Check Cell 4" xfId="190" xr:uid="{00000000-0005-0000-0000-0000B8000000}"/>
    <cellStyle name="Check Cell 5" xfId="191" xr:uid="{00000000-0005-0000-0000-0000B9000000}"/>
    <cellStyle name="Check Cell 6" xfId="192" xr:uid="{00000000-0005-0000-0000-0000BA000000}"/>
    <cellStyle name="Check Cell 7" xfId="193" xr:uid="{00000000-0005-0000-0000-0000BB000000}"/>
    <cellStyle name="Check Cell 8" xfId="187" xr:uid="{00000000-0005-0000-0000-0000BC000000}"/>
    <cellStyle name="Currency 2" xfId="316" xr:uid="{00000000-0005-0000-0000-0000BD000000}"/>
    <cellStyle name="Explanatory Text 2" xfId="195" xr:uid="{00000000-0005-0000-0000-0000BE000000}"/>
    <cellStyle name="Explanatory Text 3" xfId="196" xr:uid="{00000000-0005-0000-0000-0000BF000000}"/>
    <cellStyle name="Explanatory Text 4" xfId="197" xr:uid="{00000000-0005-0000-0000-0000C0000000}"/>
    <cellStyle name="Explanatory Text 5" xfId="198" xr:uid="{00000000-0005-0000-0000-0000C1000000}"/>
    <cellStyle name="Explanatory Text 6" xfId="199" xr:uid="{00000000-0005-0000-0000-0000C2000000}"/>
    <cellStyle name="Explanatory Text 7" xfId="200" xr:uid="{00000000-0005-0000-0000-0000C3000000}"/>
    <cellStyle name="Explanatory Text 8" xfId="194" xr:uid="{00000000-0005-0000-0000-0000C4000000}"/>
    <cellStyle name="Good 2" xfId="202" xr:uid="{00000000-0005-0000-0000-0000C5000000}"/>
    <cellStyle name="Good 3" xfId="203" xr:uid="{00000000-0005-0000-0000-0000C6000000}"/>
    <cellStyle name="Good 4" xfId="204" xr:uid="{00000000-0005-0000-0000-0000C7000000}"/>
    <cellStyle name="Good 5" xfId="205" xr:uid="{00000000-0005-0000-0000-0000C8000000}"/>
    <cellStyle name="Good 6" xfId="206" xr:uid="{00000000-0005-0000-0000-0000C9000000}"/>
    <cellStyle name="Good 7" xfId="207" xr:uid="{00000000-0005-0000-0000-0000CA000000}"/>
    <cellStyle name="Good 8" xfId="201" xr:uid="{00000000-0005-0000-0000-0000CB000000}"/>
    <cellStyle name="Heading 1 2" xfId="209" xr:uid="{00000000-0005-0000-0000-0000CC000000}"/>
    <cellStyle name="Heading 1 3" xfId="210" xr:uid="{00000000-0005-0000-0000-0000CD000000}"/>
    <cellStyle name="Heading 1 4" xfId="211" xr:uid="{00000000-0005-0000-0000-0000CE000000}"/>
    <cellStyle name="Heading 1 5" xfId="212" xr:uid="{00000000-0005-0000-0000-0000CF000000}"/>
    <cellStyle name="Heading 1 6" xfId="213" xr:uid="{00000000-0005-0000-0000-0000D0000000}"/>
    <cellStyle name="Heading 1 7" xfId="214" xr:uid="{00000000-0005-0000-0000-0000D1000000}"/>
    <cellStyle name="Heading 1 8" xfId="208" xr:uid="{00000000-0005-0000-0000-0000D2000000}"/>
    <cellStyle name="Heading 2 2" xfId="216" xr:uid="{00000000-0005-0000-0000-0000D3000000}"/>
    <cellStyle name="Heading 2 3" xfId="217" xr:uid="{00000000-0005-0000-0000-0000D4000000}"/>
    <cellStyle name="Heading 2 4" xfId="218" xr:uid="{00000000-0005-0000-0000-0000D5000000}"/>
    <cellStyle name="Heading 2 5" xfId="219" xr:uid="{00000000-0005-0000-0000-0000D6000000}"/>
    <cellStyle name="Heading 2 6" xfId="220" xr:uid="{00000000-0005-0000-0000-0000D7000000}"/>
    <cellStyle name="Heading 2 7" xfId="221" xr:uid="{00000000-0005-0000-0000-0000D8000000}"/>
    <cellStyle name="Heading 2 8" xfId="215" xr:uid="{00000000-0005-0000-0000-0000D9000000}"/>
    <cellStyle name="Heading 3 2" xfId="223" xr:uid="{00000000-0005-0000-0000-0000DA000000}"/>
    <cellStyle name="Heading 3 3" xfId="224" xr:uid="{00000000-0005-0000-0000-0000DB000000}"/>
    <cellStyle name="Heading 3 4" xfId="225" xr:uid="{00000000-0005-0000-0000-0000DC000000}"/>
    <cellStyle name="Heading 3 5" xfId="226" xr:uid="{00000000-0005-0000-0000-0000DD000000}"/>
    <cellStyle name="Heading 3 6" xfId="227" xr:uid="{00000000-0005-0000-0000-0000DE000000}"/>
    <cellStyle name="Heading 3 7" xfId="228" xr:uid="{00000000-0005-0000-0000-0000DF000000}"/>
    <cellStyle name="Heading 3 8" xfId="222" xr:uid="{00000000-0005-0000-0000-0000E0000000}"/>
    <cellStyle name="Heading 4 2" xfId="230" xr:uid="{00000000-0005-0000-0000-0000E1000000}"/>
    <cellStyle name="Heading 4 3" xfId="231" xr:uid="{00000000-0005-0000-0000-0000E2000000}"/>
    <cellStyle name="Heading 4 4" xfId="232" xr:uid="{00000000-0005-0000-0000-0000E3000000}"/>
    <cellStyle name="Heading 4 5" xfId="233" xr:uid="{00000000-0005-0000-0000-0000E4000000}"/>
    <cellStyle name="Heading 4 6" xfId="234" xr:uid="{00000000-0005-0000-0000-0000E5000000}"/>
    <cellStyle name="Heading 4 7" xfId="235" xr:uid="{00000000-0005-0000-0000-0000E6000000}"/>
    <cellStyle name="Heading 4 8" xfId="229" xr:uid="{00000000-0005-0000-0000-0000E7000000}"/>
    <cellStyle name="Hyperlink" xfId="2" builtinId="8"/>
    <cellStyle name="Input 2" xfId="237" xr:uid="{00000000-0005-0000-0000-0000E9000000}"/>
    <cellStyle name="Input 3" xfId="238" xr:uid="{00000000-0005-0000-0000-0000EA000000}"/>
    <cellStyle name="Input 4" xfId="239" xr:uid="{00000000-0005-0000-0000-0000EB000000}"/>
    <cellStyle name="Input 5" xfId="240" xr:uid="{00000000-0005-0000-0000-0000EC000000}"/>
    <cellStyle name="Input 6" xfId="241" xr:uid="{00000000-0005-0000-0000-0000ED000000}"/>
    <cellStyle name="Input 7" xfId="242" xr:uid="{00000000-0005-0000-0000-0000EE000000}"/>
    <cellStyle name="Input 8" xfId="236" xr:uid="{00000000-0005-0000-0000-0000EF000000}"/>
    <cellStyle name="Linked Cell 2" xfId="244" xr:uid="{00000000-0005-0000-0000-0000F0000000}"/>
    <cellStyle name="Linked Cell 3" xfId="245" xr:uid="{00000000-0005-0000-0000-0000F1000000}"/>
    <cellStyle name="Linked Cell 4" xfId="246" xr:uid="{00000000-0005-0000-0000-0000F2000000}"/>
    <cellStyle name="Linked Cell 5" xfId="247" xr:uid="{00000000-0005-0000-0000-0000F3000000}"/>
    <cellStyle name="Linked Cell 6" xfId="248" xr:uid="{00000000-0005-0000-0000-0000F4000000}"/>
    <cellStyle name="Linked Cell 7" xfId="249" xr:uid="{00000000-0005-0000-0000-0000F5000000}"/>
    <cellStyle name="Linked Cell 8" xfId="243" xr:uid="{00000000-0005-0000-0000-0000F6000000}"/>
    <cellStyle name="Neutral 2" xfId="251" xr:uid="{00000000-0005-0000-0000-0000F7000000}"/>
    <cellStyle name="Neutral 3" xfId="252" xr:uid="{00000000-0005-0000-0000-0000F8000000}"/>
    <cellStyle name="Neutral 4" xfId="253" xr:uid="{00000000-0005-0000-0000-0000F9000000}"/>
    <cellStyle name="Neutral 5" xfId="254" xr:uid="{00000000-0005-0000-0000-0000FA000000}"/>
    <cellStyle name="Neutral 6" xfId="255" xr:uid="{00000000-0005-0000-0000-0000FB000000}"/>
    <cellStyle name="Neutral 7" xfId="256" xr:uid="{00000000-0005-0000-0000-0000FC000000}"/>
    <cellStyle name="Neutral 8" xfId="250" xr:uid="{00000000-0005-0000-0000-0000FD000000}"/>
    <cellStyle name="Normal" xfId="0" builtinId="0"/>
    <cellStyle name="Normal 10" xfId="257" xr:uid="{00000000-0005-0000-0000-0000FF000000}"/>
    <cellStyle name="Normal 11" xfId="258" xr:uid="{00000000-0005-0000-0000-000000010000}"/>
    <cellStyle name="Normal 12" xfId="4" xr:uid="{00000000-0005-0000-0000-000001010000}"/>
    <cellStyle name="Normal 13" xfId="315" xr:uid="{00000000-0005-0000-0000-000002010000}"/>
    <cellStyle name="Normal 14" xfId="3" xr:uid="{00000000-0005-0000-0000-000003010000}"/>
    <cellStyle name="Normal 2" xfId="259" xr:uid="{00000000-0005-0000-0000-000004010000}"/>
    <cellStyle name="Normal 2 2" xfId="260" xr:uid="{00000000-0005-0000-0000-000005010000}"/>
    <cellStyle name="Normal 2 2 2" xfId="261" xr:uid="{00000000-0005-0000-0000-000006010000}"/>
    <cellStyle name="Normal 2 3" xfId="262" xr:uid="{00000000-0005-0000-0000-000007010000}"/>
    <cellStyle name="Normal 2 4" xfId="263" xr:uid="{00000000-0005-0000-0000-000008010000}"/>
    <cellStyle name="Normal 3" xfId="264" xr:uid="{00000000-0005-0000-0000-000009010000}"/>
    <cellStyle name="Normal 4" xfId="265" xr:uid="{00000000-0005-0000-0000-00000A010000}"/>
    <cellStyle name="Normal 4 2" xfId="266" xr:uid="{00000000-0005-0000-0000-00000B010000}"/>
    <cellStyle name="Normal 4 3" xfId="267" xr:uid="{00000000-0005-0000-0000-00000C010000}"/>
    <cellStyle name="Normal 5" xfId="268" xr:uid="{00000000-0005-0000-0000-00000D010000}"/>
    <cellStyle name="Normal 6" xfId="269" xr:uid="{00000000-0005-0000-0000-00000E010000}"/>
    <cellStyle name="Normal 6 2" xfId="270" xr:uid="{00000000-0005-0000-0000-00000F010000}"/>
    <cellStyle name="Normal 6 3" xfId="271" xr:uid="{00000000-0005-0000-0000-000010010000}"/>
    <cellStyle name="Normal 7" xfId="272" xr:uid="{00000000-0005-0000-0000-000011010000}"/>
    <cellStyle name="Normal 8" xfId="273" xr:uid="{00000000-0005-0000-0000-000012010000}"/>
    <cellStyle name="Normal 9" xfId="274" xr:uid="{00000000-0005-0000-0000-000013010000}"/>
    <cellStyle name="Note 2" xfId="276" xr:uid="{00000000-0005-0000-0000-000014010000}"/>
    <cellStyle name="Note 2 2" xfId="277" xr:uid="{00000000-0005-0000-0000-000015010000}"/>
    <cellStyle name="Note 3" xfId="278" xr:uid="{00000000-0005-0000-0000-000016010000}"/>
    <cellStyle name="Note 4" xfId="279" xr:uid="{00000000-0005-0000-0000-000017010000}"/>
    <cellStyle name="Note 5" xfId="280" xr:uid="{00000000-0005-0000-0000-000018010000}"/>
    <cellStyle name="Note 6" xfId="281" xr:uid="{00000000-0005-0000-0000-000019010000}"/>
    <cellStyle name="Note 7" xfId="282" xr:uid="{00000000-0005-0000-0000-00001A010000}"/>
    <cellStyle name="Note 8" xfId="275" xr:uid="{00000000-0005-0000-0000-00001B010000}"/>
    <cellStyle name="Output 2" xfId="284" xr:uid="{00000000-0005-0000-0000-00001C010000}"/>
    <cellStyle name="Output 3" xfId="285" xr:uid="{00000000-0005-0000-0000-00001D010000}"/>
    <cellStyle name="Output 4" xfId="286" xr:uid="{00000000-0005-0000-0000-00001E010000}"/>
    <cellStyle name="Output 5" xfId="287" xr:uid="{00000000-0005-0000-0000-00001F010000}"/>
    <cellStyle name="Output 6" xfId="288" xr:uid="{00000000-0005-0000-0000-000020010000}"/>
    <cellStyle name="Output 7" xfId="289" xr:uid="{00000000-0005-0000-0000-000021010000}"/>
    <cellStyle name="Output 8" xfId="283" xr:uid="{00000000-0005-0000-0000-000022010000}"/>
    <cellStyle name="Percent" xfId="1" builtinId="5"/>
    <cellStyle name="Percent 2" xfId="291" xr:uid="{00000000-0005-0000-0000-000024010000}"/>
    <cellStyle name="Percent 2 2" xfId="292" xr:uid="{00000000-0005-0000-0000-000025010000}"/>
    <cellStyle name="Percent 2 3" xfId="293" xr:uid="{00000000-0005-0000-0000-000026010000}"/>
    <cellStyle name="Percent 3" xfId="290" xr:uid="{00000000-0005-0000-0000-000027010000}"/>
    <cellStyle name="Title 2" xfId="295" xr:uid="{00000000-0005-0000-0000-000028010000}"/>
    <cellStyle name="Title 3" xfId="296" xr:uid="{00000000-0005-0000-0000-000029010000}"/>
    <cellStyle name="Title 4" xfId="297" xr:uid="{00000000-0005-0000-0000-00002A010000}"/>
    <cellStyle name="Title 5" xfId="298" xr:uid="{00000000-0005-0000-0000-00002B010000}"/>
    <cellStyle name="Title 6" xfId="299" xr:uid="{00000000-0005-0000-0000-00002C010000}"/>
    <cellStyle name="Title 7" xfId="300" xr:uid="{00000000-0005-0000-0000-00002D010000}"/>
    <cellStyle name="Title 8" xfId="294" xr:uid="{00000000-0005-0000-0000-00002E010000}"/>
    <cellStyle name="Total 2" xfId="302" xr:uid="{00000000-0005-0000-0000-00002F010000}"/>
    <cellStyle name="Total 3" xfId="303" xr:uid="{00000000-0005-0000-0000-000030010000}"/>
    <cellStyle name="Total 4" xfId="304" xr:uid="{00000000-0005-0000-0000-000031010000}"/>
    <cellStyle name="Total 5" xfId="305" xr:uid="{00000000-0005-0000-0000-000032010000}"/>
    <cellStyle name="Total 6" xfId="306" xr:uid="{00000000-0005-0000-0000-000033010000}"/>
    <cellStyle name="Total 7" xfId="307" xr:uid="{00000000-0005-0000-0000-000034010000}"/>
    <cellStyle name="Total 8" xfId="301" xr:uid="{00000000-0005-0000-0000-000035010000}"/>
    <cellStyle name="Warning Text 2" xfId="309" xr:uid="{00000000-0005-0000-0000-000036010000}"/>
    <cellStyle name="Warning Text 3" xfId="310" xr:uid="{00000000-0005-0000-0000-000037010000}"/>
    <cellStyle name="Warning Text 4" xfId="311" xr:uid="{00000000-0005-0000-0000-000038010000}"/>
    <cellStyle name="Warning Text 5" xfId="312" xr:uid="{00000000-0005-0000-0000-000039010000}"/>
    <cellStyle name="Warning Text 6" xfId="313" xr:uid="{00000000-0005-0000-0000-00003A010000}"/>
    <cellStyle name="Warning Text 7" xfId="314" xr:uid="{00000000-0005-0000-0000-00003B010000}"/>
    <cellStyle name="Warning Text 8" xfId="308" xr:uid="{00000000-0005-0000-0000-00003C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jpg"/></Relationships>
</file>

<file path=xl/drawings/_rels/drawing4.xml.rels><?xml version="1.0" encoding="UTF-8" standalone="yes"?>
<Relationships xmlns="http://schemas.openxmlformats.org/package/2006/relationships"><Relationship Id="rId1" Type="http://schemas.openxmlformats.org/officeDocument/2006/relationships/image" Target="../media/image4.jp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3916942" cy="6076950"/>
    <xdr:pic>
      <xdr:nvPicPr>
        <xdr:cNvPr id="2" name="Picture 1" descr="Chart, histogram&#10;&#10;Description automatically generated">
          <a:extLst>
            <a:ext uri="{FF2B5EF4-FFF2-40B4-BE49-F238E27FC236}">
              <a16:creationId xmlns:a16="http://schemas.microsoft.com/office/drawing/2014/main" id="{F920227D-7D34-4351-B3F0-D40636F4AF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84150"/>
          <a:ext cx="3916942" cy="60769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9</xdr:col>
      <xdr:colOff>584200</xdr:colOff>
      <xdr:row>31</xdr:row>
      <xdr:rowOff>76835</xdr:rowOff>
    </xdr:to>
    <xdr:pic>
      <xdr:nvPicPr>
        <xdr:cNvPr id="2" name="Picture 1" descr="Chart, scatter chart&#10;&#10;Description automatically generated">
          <a:extLst>
            <a:ext uri="{FF2B5EF4-FFF2-40B4-BE49-F238E27FC236}">
              <a16:creationId xmlns:a16="http://schemas.microsoft.com/office/drawing/2014/main" id="{CB3F997E-72F3-EBCA-3FD6-A02E0942AF9E}"/>
            </a:ext>
          </a:extLst>
        </xdr:cNvPr>
        <xdr:cNvPicPr>
          <a:picLocks noChangeAspect="1"/>
        </xdr:cNvPicPr>
      </xdr:nvPicPr>
      <xdr:blipFill>
        <a:blip xmlns:r="http://schemas.openxmlformats.org/officeDocument/2006/relationships" r:embed="rId1"/>
        <a:stretch>
          <a:fillRect/>
        </a:stretch>
      </xdr:blipFill>
      <xdr:spPr>
        <a:xfrm>
          <a:off x="1219200" y="368300"/>
          <a:ext cx="4851400" cy="56013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9</xdr:col>
      <xdr:colOff>123825</xdr:colOff>
      <xdr:row>36</xdr:row>
      <xdr:rowOff>146050</xdr:rowOff>
    </xdr:to>
    <xdr:pic>
      <xdr:nvPicPr>
        <xdr:cNvPr id="2" name="Picture 1" descr="Chart, histogram&#10;&#10;Description automatically generated">
          <a:extLst>
            <a:ext uri="{FF2B5EF4-FFF2-40B4-BE49-F238E27FC236}">
              <a16:creationId xmlns:a16="http://schemas.microsoft.com/office/drawing/2014/main" id="{0F367168-92EF-E1C1-49E5-EE0930253C5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184150"/>
          <a:ext cx="4391025" cy="6591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433705</xdr:colOff>
      <xdr:row>32</xdr:row>
      <xdr:rowOff>635</xdr:rowOff>
    </xdr:to>
    <xdr:pic>
      <xdr:nvPicPr>
        <xdr:cNvPr id="3" name="Picture 2" descr="Chart, scatter chart&#10;&#10;Description automatically generated">
          <a:extLst>
            <a:ext uri="{FF2B5EF4-FFF2-40B4-BE49-F238E27FC236}">
              <a16:creationId xmlns:a16="http://schemas.microsoft.com/office/drawing/2014/main" id="{7D9BE194-192F-4F92-B7BD-E4EBF1F25C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9600" y="184150"/>
          <a:ext cx="2872105" cy="57346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1</xdr:rowOff>
    </xdr:from>
    <xdr:to>
      <xdr:col>8</xdr:col>
      <xdr:colOff>536</xdr:colOff>
      <xdr:row>25</xdr:row>
      <xdr:rowOff>165100</xdr:rowOff>
    </xdr:to>
    <xdr:pic>
      <xdr:nvPicPr>
        <xdr:cNvPr id="2" name="Picture 1" descr="Chart, radar chart&#10;&#10;Description automatically generated">
          <a:extLst>
            <a:ext uri="{FF2B5EF4-FFF2-40B4-BE49-F238E27FC236}">
              <a16:creationId xmlns:a16="http://schemas.microsoft.com/office/drawing/2014/main" id="{DC27DB3F-A6B1-46A9-F9C0-9A3DA37F83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0" y="184151"/>
          <a:ext cx="3658136" cy="458469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orcid.org/0000-0001-9898-8210"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opLeftCell="A6" zoomScale="75" zoomScaleNormal="75" workbookViewId="0">
      <selection activeCell="M3" sqref="M3"/>
    </sheetView>
  </sheetViews>
  <sheetFormatPr defaultRowHeight="14.4"/>
  <cols>
    <col min="1" max="1" width="4.21875" customWidth="1"/>
    <col min="10" max="10" width="10.21875" customWidth="1"/>
  </cols>
  <sheetData>
    <row r="1" spans="1:12" ht="15.6">
      <c r="A1" s="254" t="s">
        <v>352</v>
      </c>
      <c r="B1" s="254"/>
      <c r="C1" s="254"/>
      <c r="D1" s="254"/>
      <c r="E1" s="254"/>
      <c r="F1" s="254"/>
    </row>
    <row r="2" spans="1:12" ht="15.6">
      <c r="A2" s="254"/>
      <c r="B2" s="254"/>
      <c r="C2" s="254"/>
      <c r="D2" s="254"/>
      <c r="E2" s="254"/>
      <c r="F2" s="254"/>
    </row>
    <row r="3" spans="1:12">
      <c r="A3" s="261" t="s">
        <v>451</v>
      </c>
      <c r="B3" s="259"/>
      <c r="C3" s="259"/>
      <c r="D3" s="259"/>
      <c r="E3" s="259"/>
      <c r="F3" s="259"/>
      <c r="G3" s="259"/>
      <c r="H3" s="259"/>
      <c r="I3" s="259"/>
      <c r="J3" s="259"/>
    </row>
    <row r="4" spans="1:12">
      <c r="A4" s="259"/>
      <c r="B4" s="259"/>
      <c r="C4" s="259"/>
      <c r="D4" s="259"/>
      <c r="E4" s="259"/>
      <c r="F4" s="259"/>
      <c r="G4" s="259"/>
      <c r="H4" s="259"/>
      <c r="I4" s="259"/>
      <c r="J4" s="259"/>
    </row>
    <row r="5" spans="1:12" ht="15.6">
      <c r="A5" s="1"/>
      <c r="B5" s="254"/>
      <c r="C5" s="254"/>
      <c r="D5" s="254"/>
      <c r="E5" s="254"/>
      <c r="F5" s="254"/>
      <c r="G5" s="254"/>
      <c r="H5" s="254"/>
      <c r="I5" s="254"/>
      <c r="J5" s="254"/>
    </row>
    <row r="6" spans="1:12" ht="19.5" customHeight="1">
      <c r="A6" s="262" t="s">
        <v>457</v>
      </c>
      <c r="B6" s="263"/>
      <c r="C6" s="263"/>
      <c r="D6" s="263"/>
      <c r="E6" s="263"/>
      <c r="F6" s="263"/>
      <c r="G6" s="263"/>
      <c r="H6" s="263"/>
      <c r="I6" s="263"/>
      <c r="J6" s="263"/>
      <c r="K6" s="245"/>
      <c r="L6" s="245"/>
    </row>
    <row r="7" spans="1:12" ht="19.5" customHeight="1">
      <c r="A7" s="263"/>
      <c r="B7" s="263"/>
      <c r="C7" s="263"/>
      <c r="D7" s="263"/>
      <c r="E7" s="263"/>
      <c r="F7" s="263"/>
      <c r="G7" s="263"/>
      <c r="H7" s="263"/>
      <c r="I7" s="263"/>
      <c r="J7" s="263"/>
      <c r="K7" s="245"/>
      <c r="L7" s="245"/>
    </row>
    <row r="8" spans="1:12" ht="19.5" customHeight="1">
      <c r="A8" s="263"/>
      <c r="B8" s="263"/>
      <c r="C8" s="263"/>
      <c r="D8" s="263"/>
      <c r="E8" s="263"/>
      <c r="F8" s="263"/>
      <c r="G8" s="263"/>
      <c r="H8" s="263"/>
      <c r="I8" s="263"/>
      <c r="J8" s="263"/>
      <c r="K8" s="245"/>
      <c r="L8" s="245"/>
    </row>
    <row r="9" spans="1:12" ht="19.5" customHeight="1">
      <c r="A9" s="263"/>
      <c r="B9" s="263"/>
      <c r="C9" s="263"/>
      <c r="D9" s="263"/>
      <c r="E9" s="263"/>
      <c r="F9" s="263"/>
      <c r="G9" s="263"/>
      <c r="H9" s="263"/>
      <c r="I9" s="263"/>
      <c r="J9" s="263"/>
      <c r="K9" s="245"/>
      <c r="L9" s="245"/>
    </row>
    <row r="10" spans="1:12" ht="19.5" customHeight="1">
      <c r="A10" s="263"/>
      <c r="B10" s="263"/>
      <c r="C10" s="263"/>
      <c r="D10" s="263"/>
      <c r="E10" s="263"/>
      <c r="F10" s="263"/>
      <c r="G10" s="263"/>
      <c r="H10" s="263"/>
      <c r="I10" s="263"/>
      <c r="J10" s="263"/>
      <c r="K10" s="245"/>
      <c r="L10" s="245"/>
    </row>
    <row r="11" spans="1:12" ht="19.5" customHeight="1">
      <c r="K11" s="245"/>
      <c r="L11" s="245"/>
    </row>
    <row r="12" spans="1:12" ht="14.55" customHeight="1">
      <c r="A12" s="1" t="s">
        <v>35</v>
      </c>
    </row>
    <row r="13" spans="1:12" ht="14.55" customHeight="1">
      <c r="A13" s="2">
        <v>1</v>
      </c>
      <c r="B13" s="258" t="s">
        <v>36</v>
      </c>
      <c r="C13" s="259"/>
      <c r="D13" s="259"/>
      <c r="E13" s="259"/>
      <c r="F13" s="259"/>
      <c r="G13" s="259"/>
      <c r="H13" s="259"/>
      <c r="I13" s="259"/>
      <c r="J13" s="259"/>
    </row>
    <row r="14" spans="1:12" ht="14.55" customHeight="1">
      <c r="A14" s="2"/>
      <c r="B14" s="259"/>
      <c r="C14" s="259"/>
      <c r="D14" s="259"/>
      <c r="E14" s="259"/>
      <c r="F14" s="259"/>
      <c r="G14" s="259"/>
      <c r="H14" s="259"/>
      <c r="I14" s="259"/>
      <c r="J14" s="259"/>
    </row>
    <row r="15" spans="1:12" ht="14.55" customHeight="1">
      <c r="A15" s="2">
        <v>2</v>
      </c>
      <c r="B15" s="260" t="s">
        <v>450</v>
      </c>
      <c r="C15" s="259"/>
      <c r="D15" s="259"/>
      <c r="E15" s="259"/>
      <c r="F15" s="259"/>
      <c r="G15" s="259"/>
      <c r="H15" s="259"/>
      <c r="I15" s="259"/>
      <c r="J15" s="259"/>
    </row>
    <row r="16" spans="1:12" ht="14.55" customHeight="1">
      <c r="A16" s="2">
        <v>3</v>
      </c>
      <c r="B16" s="258" t="s">
        <v>37</v>
      </c>
      <c r="C16" s="259"/>
      <c r="D16" s="259"/>
      <c r="E16" s="259"/>
      <c r="F16" s="259"/>
    </row>
    <row r="17" spans="1:10" ht="18.600000000000001">
      <c r="A17" s="2">
        <v>4</v>
      </c>
      <c r="B17" s="258" t="s">
        <v>38</v>
      </c>
      <c r="C17" s="259"/>
      <c r="D17" s="259"/>
      <c r="E17" s="259"/>
      <c r="F17" s="259"/>
      <c r="G17" s="259"/>
      <c r="H17" s="259"/>
      <c r="I17" s="259"/>
      <c r="J17" s="259"/>
    </row>
    <row r="18" spans="1:10" ht="18.600000000000001">
      <c r="A18" s="2"/>
      <c r="B18" s="259"/>
      <c r="C18" s="259"/>
      <c r="D18" s="259"/>
      <c r="E18" s="259"/>
      <c r="F18" s="259"/>
      <c r="G18" s="259"/>
      <c r="H18" s="259"/>
      <c r="I18" s="259"/>
      <c r="J18" s="259"/>
    </row>
    <row r="19" spans="1:10" ht="18.600000000000001">
      <c r="A19" s="2">
        <v>5</v>
      </c>
      <c r="B19" s="258" t="s">
        <v>39</v>
      </c>
      <c r="C19" s="259"/>
      <c r="D19" s="259"/>
      <c r="E19" s="259"/>
      <c r="F19" s="259"/>
      <c r="G19" s="259"/>
      <c r="H19" s="259"/>
      <c r="I19" s="259"/>
      <c r="J19" s="259"/>
    </row>
    <row r="20" spans="1:10" ht="18.600000000000001">
      <c r="A20" s="2"/>
      <c r="B20" s="259"/>
      <c r="C20" s="259"/>
      <c r="D20" s="259"/>
      <c r="E20" s="259"/>
      <c r="F20" s="259"/>
      <c r="G20" s="259"/>
      <c r="H20" s="259"/>
      <c r="I20" s="259"/>
      <c r="J20" s="259"/>
    </row>
    <row r="21" spans="1:10" ht="18.600000000000001">
      <c r="A21" s="2">
        <v>6</v>
      </c>
      <c r="B21" s="260" t="s">
        <v>40</v>
      </c>
      <c r="C21" s="259"/>
      <c r="D21" s="259"/>
      <c r="E21" s="259"/>
      <c r="F21" s="259"/>
      <c r="G21" s="259"/>
      <c r="H21" s="259"/>
      <c r="I21" s="259"/>
      <c r="J21" s="259"/>
    </row>
  </sheetData>
  <mergeCells count="8">
    <mergeCell ref="B17:J18"/>
    <mergeCell ref="B19:J20"/>
    <mergeCell ref="B21:J21"/>
    <mergeCell ref="A3:J4"/>
    <mergeCell ref="B13:J14"/>
    <mergeCell ref="B15:J15"/>
    <mergeCell ref="B16:F16"/>
    <mergeCell ref="A6:J10"/>
  </mergeCells>
  <hyperlinks>
    <hyperlink ref="A6" r:id="rId1" display="https://orcid.org/0000-0001-9898-8210" xr:uid="{B321C99C-36A6-4029-9555-DAD5E65353E3}"/>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BCA94-EF2B-4324-B334-29DE00B872D8}">
  <dimension ref="C34:J40"/>
  <sheetViews>
    <sheetView topLeftCell="A13" zoomScale="75" zoomScaleNormal="75" workbookViewId="0">
      <selection activeCell="M39" sqref="M39"/>
    </sheetView>
  </sheetViews>
  <sheetFormatPr defaultRowHeight="14.4"/>
  <sheetData>
    <row r="34" spans="3:10">
      <c r="C34" s="261" t="s">
        <v>458</v>
      </c>
      <c r="D34" s="259"/>
      <c r="E34" s="259"/>
      <c r="F34" s="259"/>
      <c r="G34" s="259"/>
      <c r="H34" s="259"/>
      <c r="I34" s="259"/>
      <c r="J34" s="259"/>
    </row>
    <row r="35" spans="3:10">
      <c r="C35" s="259"/>
      <c r="D35" s="259"/>
      <c r="E35" s="259"/>
      <c r="F35" s="259"/>
      <c r="G35" s="259"/>
      <c r="H35" s="259"/>
      <c r="I35" s="259"/>
      <c r="J35" s="259"/>
    </row>
    <row r="36" spans="3:10">
      <c r="C36" s="259"/>
      <c r="D36" s="259"/>
      <c r="E36" s="259"/>
      <c r="F36" s="259"/>
      <c r="G36" s="259"/>
      <c r="H36" s="259"/>
      <c r="I36" s="259"/>
      <c r="J36" s="259"/>
    </row>
    <row r="37" spans="3:10">
      <c r="C37" s="259"/>
      <c r="D37" s="259"/>
      <c r="E37" s="259"/>
      <c r="F37" s="259"/>
      <c r="G37" s="259"/>
      <c r="H37" s="259"/>
      <c r="I37" s="259"/>
      <c r="J37" s="259"/>
    </row>
    <row r="38" spans="3:10">
      <c r="C38" s="259"/>
      <c r="D38" s="259"/>
      <c r="E38" s="259"/>
      <c r="F38" s="259"/>
      <c r="G38" s="259"/>
      <c r="H38" s="259"/>
      <c r="I38" s="259"/>
      <c r="J38" s="259"/>
    </row>
    <row r="39" spans="3:10">
      <c r="C39" s="259"/>
      <c r="D39" s="259"/>
      <c r="E39" s="259"/>
      <c r="F39" s="259"/>
      <c r="G39" s="259"/>
      <c r="H39" s="259"/>
      <c r="I39" s="259"/>
      <c r="J39" s="259"/>
    </row>
    <row r="40" spans="3:10">
      <c r="C40" s="259"/>
      <c r="D40" s="259"/>
      <c r="E40" s="259"/>
      <c r="F40" s="259"/>
      <c r="G40" s="259"/>
      <c r="H40" s="259"/>
      <c r="I40" s="259"/>
      <c r="J40" s="259"/>
    </row>
  </sheetData>
  <mergeCells count="1">
    <mergeCell ref="C34:J40"/>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F74E-3C68-44A8-91E8-7746B32A1A07}">
  <dimension ref="C39:I45"/>
  <sheetViews>
    <sheetView topLeftCell="A28" workbookViewId="0">
      <selection activeCell="C39" sqref="C39:I45"/>
    </sheetView>
  </sheetViews>
  <sheetFormatPr defaultRowHeight="14.4"/>
  <sheetData>
    <row r="39" spans="3:9">
      <c r="C39" s="261" t="s">
        <v>459</v>
      </c>
      <c r="D39" s="259"/>
      <c r="E39" s="259"/>
      <c r="F39" s="259"/>
      <c r="G39" s="259"/>
      <c r="H39" s="259"/>
      <c r="I39" s="259"/>
    </row>
    <row r="40" spans="3:9">
      <c r="C40" s="259"/>
      <c r="D40" s="259"/>
      <c r="E40" s="259"/>
      <c r="F40" s="259"/>
      <c r="G40" s="259"/>
      <c r="H40" s="259"/>
      <c r="I40" s="259"/>
    </row>
    <row r="41" spans="3:9">
      <c r="C41" s="259"/>
      <c r="D41" s="259"/>
      <c r="E41" s="259"/>
      <c r="F41" s="259"/>
      <c r="G41" s="259"/>
      <c r="H41" s="259"/>
      <c r="I41" s="259"/>
    </row>
    <row r="42" spans="3:9">
      <c r="C42" s="259"/>
      <c r="D42" s="259"/>
      <c r="E42" s="259"/>
      <c r="F42" s="259"/>
      <c r="G42" s="259"/>
      <c r="H42" s="259"/>
      <c r="I42" s="259"/>
    </row>
    <row r="43" spans="3:9">
      <c r="C43" s="259"/>
      <c r="D43" s="259"/>
      <c r="E43" s="259"/>
      <c r="F43" s="259"/>
      <c r="G43" s="259"/>
      <c r="H43" s="259"/>
      <c r="I43" s="259"/>
    </row>
    <row r="44" spans="3:9">
      <c r="C44" s="259"/>
      <c r="D44" s="259"/>
      <c r="E44" s="259"/>
      <c r="F44" s="259"/>
      <c r="G44" s="259"/>
      <c r="H44" s="259"/>
      <c r="I44" s="259"/>
    </row>
    <row r="45" spans="3:9">
      <c r="C45" s="259"/>
      <c r="D45" s="259"/>
      <c r="E45" s="259"/>
      <c r="F45" s="259"/>
      <c r="G45" s="259"/>
      <c r="H45" s="259"/>
      <c r="I45" s="259"/>
    </row>
  </sheetData>
  <mergeCells count="1">
    <mergeCell ref="C39:I4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8200E-6D72-4DB7-BFC7-2A14E64DF5F3}">
  <dimension ref="G2:N30"/>
  <sheetViews>
    <sheetView topLeftCell="A14" workbookViewId="0">
      <selection activeCell="H2" sqref="H2:J30"/>
    </sheetView>
  </sheetViews>
  <sheetFormatPr defaultRowHeight="15.6"/>
  <cols>
    <col min="1" max="1" width="4.109375" customWidth="1"/>
    <col min="7" max="7" width="2.5546875" customWidth="1"/>
    <col min="8" max="10" width="11.33203125" style="254" customWidth="1"/>
  </cols>
  <sheetData>
    <row r="2" spans="7:14" ht="14.4">
      <c r="H2" s="260" t="s">
        <v>462</v>
      </c>
      <c r="I2" s="311"/>
      <c r="J2" s="311"/>
    </row>
    <row r="3" spans="7:14" ht="14.4">
      <c r="H3" s="311"/>
      <c r="I3" s="311"/>
      <c r="J3" s="311"/>
    </row>
    <row r="4" spans="7:14" ht="14.4">
      <c r="G4" s="245"/>
      <c r="H4" s="311"/>
      <c r="I4" s="311"/>
      <c r="J4" s="311"/>
      <c r="K4" s="245"/>
      <c r="L4" s="245"/>
      <c r="M4" s="245"/>
      <c r="N4" s="245"/>
    </row>
    <row r="5" spans="7:14" ht="14.4">
      <c r="G5" s="245"/>
      <c r="H5" s="311"/>
      <c r="I5" s="311"/>
      <c r="J5" s="311"/>
      <c r="K5" s="245"/>
      <c r="L5" s="245"/>
      <c r="M5" s="245"/>
      <c r="N5" s="245"/>
    </row>
    <row r="6" spans="7:14" ht="14.55" customHeight="1">
      <c r="G6" s="245"/>
      <c r="H6" s="311"/>
      <c r="I6" s="311"/>
      <c r="J6" s="311"/>
      <c r="K6" s="245"/>
      <c r="L6" s="245"/>
      <c r="M6" s="245"/>
      <c r="N6" s="245"/>
    </row>
    <row r="7" spans="7:14" ht="14.55" customHeight="1">
      <c r="G7" s="245"/>
      <c r="H7" s="311"/>
      <c r="I7" s="311"/>
      <c r="J7" s="311"/>
      <c r="K7" s="245"/>
      <c r="L7" s="245"/>
      <c r="M7" s="245"/>
      <c r="N7" s="245"/>
    </row>
    <row r="8" spans="7:14" ht="14.55" customHeight="1">
      <c r="G8" s="245"/>
      <c r="H8" s="311"/>
      <c r="I8" s="311"/>
      <c r="J8" s="311"/>
      <c r="K8" s="245"/>
      <c r="L8" s="245"/>
      <c r="M8" s="245"/>
      <c r="N8" s="245"/>
    </row>
    <row r="9" spans="7:14" ht="14.4">
      <c r="G9" s="245"/>
      <c r="H9" s="311"/>
      <c r="I9" s="311"/>
      <c r="J9" s="311"/>
      <c r="K9" s="245"/>
      <c r="L9" s="245"/>
      <c r="M9" s="245"/>
      <c r="N9" s="245"/>
    </row>
    <row r="10" spans="7:14" ht="14.4">
      <c r="G10" s="245"/>
      <c r="H10" s="311"/>
      <c r="I10" s="311"/>
      <c r="J10" s="311"/>
      <c r="K10" s="245"/>
      <c r="L10" s="245"/>
      <c r="M10" s="245"/>
      <c r="N10" s="245"/>
    </row>
    <row r="11" spans="7:14" ht="14.4">
      <c r="G11" s="245"/>
      <c r="H11" s="311"/>
      <c r="I11" s="311"/>
      <c r="J11" s="311"/>
      <c r="K11" s="245"/>
      <c r="L11" s="245"/>
      <c r="M11" s="245"/>
      <c r="N11" s="245"/>
    </row>
    <row r="12" spans="7:14" ht="14.4">
      <c r="G12" s="245"/>
      <c r="H12" s="311"/>
      <c r="I12" s="311"/>
      <c r="J12" s="311"/>
      <c r="K12" s="245"/>
      <c r="L12" s="245"/>
      <c r="M12" s="245"/>
      <c r="N12" s="245"/>
    </row>
    <row r="13" spans="7:14" ht="14.4">
      <c r="G13" s="245"/>
      <c r="H13" s="311"/>
      <c r="I13" s="311"/>
      <c r="J13" s="311"/>
      <c r="K13" s="245"/>
      <c r="L13" s="245"/>
      <c r="M13" s="245"/>
      <c r="N13" s="245"/>
    </row>
    <row r="14" spans="7:14" ht="14.4">
      <c r="G14" s="245"/>
      <c r="H14" s="311"/>
      <c r="I14" s="311"/>
      <c r="J14" s="311"/>
      <c r="K14" s="245"/>
      <c r="L14" s="245"/>
      <c r="M14" s="245"/>
      <c r="N14" s="245"/>
    </row>
    <row r="15" spans="7:14" ht="14.4">
      <c r="G15" s="245"/>
      <c r="H15" s="311"/>
      <c r="I15" s="311"/>
      <c r="J15" s="311"/>
      <c r="K15" s="245"/>
      <c r="L15" s="245"/>
      <c r="M15" s="245"/>
      <c r="N15" s="245"/>
    </row>
    <row r="16" spans="7:14" ht="14.4">
      <c r="G16" s="245"/>
      <c r="H16" s="311"/>
      <c r="I16" s="311"/>
      <c r="J16" s="311"/>
      <c r="K16" s="245"/>
      <c r="L16" s="245"/>
      <c r="M16" s="245"/>
      <c r="N16" s="245"/>
    </row>
    <row r="17" spans="7:14" ht="14.4">
      <c r="G17" s="245"/>
      <c r="H17" s="311"/>
      <c r="I17" s="311"/>
      <c r="J17" s="311"/>
      <c r="K17" s="245"/>
      <c r="L17" s="245"/>
      <c r="M17" s="245"/>
      <c r="N17" s="245"/>
    </row>
    <row r="18" spans="7:14" ht="14.4">
      <c r="G18" s="245"/>
      <c r="H18" s="311"/>
      <c r="I18" s="311"/>
      <c r="J18" s="311"/>
      <c r="K18" s="245"/>
      <c r="L18" s="245"/>
      <c r="M18" s="245"/>
      <c r="N18" s="245"/>
    </row>
    <row r="19" spans="7:14" ht="14.4">
      <c r="G19" s="245"/>
      <c r="H19" s="311"/>
      <c r="I19" s="311"/>
      <c r="J19" s="311"/>
      <c r="K19" s="245"/>
      <c r="L19" s="245"/>
      <c r="M19" s="245"/>
      <c r="N19" s="245"/>
    </row>
    <row r="20" spans="7:14" ht="14.4">
      <c r="G20" s="245"/>
      <c r="H20" s="311"/>
      <c r="I20" s="311"/>
      <c r="J20" s="311"/>
      <c r="K20" s="245"/>
      <c r="L20" s="245"/>
      <c r="M20" s="245"/>
      <c r="N20" s="245"/>
    </row>
    <row r="21" spans="7:14" ht="14.4">
      <c r="G21" s="245"/>
      <c r="H21" s="311"/>
      <c r="I21" s="311"/>
      <c r="J21" s="311"/>
      <c r="K21" s="245"/>
      <c r="L21" s="245"/>
      <c r="M21" s="245"/>
      <c r="N21" s="245"/>
    </row>
    <row r="22" spans="7:14" ht="14.4">
      <c r="G22" s="245"/>
      <c r="H22" s="311"/>
      <c r="I22" s="311"/>
      <c r="J22" s="311"/>
      <c r="K22" s="245"/>
      <c r="L22" s="245"/>
      <c r="M22" s="245"/>
      <c r="N22" s="245"/>
    </row>
    <row r="23" spans="7:14" ht="14.4">
      <c r="G23" s="245"/>
      <c r="H23" s="311"/>
      <c r="I23" s="311"/>
      <c r="J23" s="311"/>
      <c r="K23" s="245"/>
      <c r="L23" s="245"/>
      <c r="M23" s="245"/>
      <c r="N23" s="245"/>
    </row>
    <row r="24" spans="7:14" ht="14.4">
      <c r="G24" s="245"/>
      <c r="H24" s="311"/>
      <c r="I24" s="311"/>
      <c r="J24" s="311"/>
      <c r="K24" s="245"/>
      <c r="L24" s="245"/>
      <c r="M24" s="245"/>
      <c r="N24" s="245"/>
    </row>
    <row r="25" spans="7:14" ht="14.4">
      <c r="G25" s="245"/>
      <c r="H25" s="311"/>
      <c r="I25" s="311"/>
      <c r="J25" s="311"/>
      <c r="K25" s="245"/>
      <c r="L25" s="245"/>
      <c r="M25" s="245"/>
      <c r="N25" s="245"/>
    </row>
    <row r="26" spans="7:14" ht="14.4">
      <c r="G26" s="245"/>
      <c r="H26" s="311"/>
      <c r="I26" s="311"/>
      <c r="J26" s="311"/>
      <c r="K26" s="245"/>
      <c r="L26" s="245"/>
      <c r="M26" s="245"/>
      <c r="N26" s="245"/>
    </row>
    <row r="27" spans="7:14" ht="14.4">
      <c r="G27" s="245"/>
      <c r="H27" s="311"/>
      <c r="I27" s="311"/>
      <c r="J27" s="311"/>
      <c r="K27" s="245"/>
      <c r="L27" s="245"/>
      <c r="M27" s="245"/>
      <c r="N27" s="245"/>
    </row>
    <row r="28" spans="7:14" ht="14.4">
      <c r="G28" s="245"/>
      <c r="H28" s="311"/>
      <c r="I28" s="311"/>
      <c r="J28" s="311"/>
      <c r="K28" s="245"/>
      <c r="L28" s="245"/>
      <c r="M28" s="245"/>
      <c r="N28" s="245"/>
    </row>
    <row r="29" spans="7:14" ht="14.4">
      <c r="H29" s="259"/>
      <c r="I29" s="259"/>
      <c r="J29" s="259"/>
    </row>
    <row r="30" spans="7:14" ht="14.4">
      <c r="H30" s="259"/>
      <c r="I30" s="259"/>
      <c r="J30" s="259"/>
    </row>
  </sheetData>
  <mergeCells count="1">
    <mergeCell ref="H2:J30"/>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4505F-CA1D-4C48-99A0-BCCDC5589E5F}">
  <dimension ref="C28:H36"/>
  <sheetViews>
    <sheetView topLeftCell="A22" workbookViewId="0">
      <selection activeCell="M41" sqref="M41"/>
    </sheetView>
  </sheetViews>
  <sheetFormatPr defaultRowHeight="14.4"/>
  <sheetData>
    <row r="28" spans="3:8">
      <c r="C28" s="261" t="s">
        <v>461</v>
      </c>
      <c r="D28" s="259"/>
      <c r="E28" s="259"/>
      <c r="F28" s="259"/>
      <c r="G28" s="259"/>
      <c r="H28" s="259"/>
    </row>
    <row r="29" spans="3:8">
      <c r="C29" s="259"/>
      <c r="D29" s="259"/>
      <c r="E29" s="259"/>
      <c r="F29" s="259"/>
      <c r="G29" s="259"/>
      <c r="H29" s="259"/>
    </row>
    <row r="30" spans="3:8">
      <c r="C30" s="259"/>
      <c r="D30" s="259"/>
      <c r="E30" s="259"/>
      <c r="F30" s="259"/>
      <c r="G30" s="259"/>
      <c r="H30" s="259"/>
    </row>
    <row r="31" spans="3:8">
      <c r="C31" s="259"/>
      <c r="D31" s="259"/>
      <c r="E31" s="259"/>
      <c r="F31" s="259"/>
      <c r="G31" s="259"/>
      <c r="H31" s="259"/>
    </row>
    <row r="32" spans="3:8">
      <c r="C32" s="259"/>
      <c r="D32" s="259"/>
      <c r="E32" s="259"/>
      <c r="F32" s="259"/>
      <c r="G32" s="259"/>
      <c r="H32" s="259"/>
    </row>
    <row r="33" spans="3:8">
      <c r="C33" s="259"/>
      <c r="D33" s="259"/>
      <c r="E33" s="259"/>
      <c r="F33" s="259"/>
      <c r="G33" s="259"/>
      <c r="H33" s="259"/>
    </row>
    <row r="34" spans="3:8">
      <c r="C34" s="259"/>
      <c r="D34" s="259"/>
      <c r="E34" s="259"/>
      <c r="F34" s="259"/>
      <c r="G34" s="259"/>
      <c r="H34" s="259"/>
    </row>
    <row r="35" spans="3:8">
      <c r="C35" s="259"/>
      <c r="D35" s="259"/>
      <c r="E35" s="259"/>
      <c r="F35" s="259"/>
      <c r="G35" s="259"/>
      <c r="H35" s="259"/>
    </row>
    <row r="36" spans="3:8">
      <c r="C36" s="259"/>
      <c r="D36" s="259"/>
      <c r="E36" s="259"/>
      <c r="F36" s="259"/>
      <c r="G36" s="259"/>
      <c r="H36" s="259"/>
    </row>
  </sheetData>
  <mergeCells count="1">
    <mergeCell ref="C28:H36"/>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FB9DC-AFA2-4544-BE0B-B2D82902DC3C}">
  <dimension ref="B2:L39"/>
  <sheetViews>
    <sheetView topLeftCell="A4" workbookViewId="0">
      <selection activeCell="B1" sqref="B1:L1048576"/>
    </sheetView>
  </sheetViews>
  <sheetFormatPr defaultRowHeight="14.4"/>
  <cols>
    <col min="2" max="12" width="7.21875" customWidth="1"/>
  </cols>
  <sheetData>
    <row r="2" spans="2:12">
      <c r="B2" s="312" t="s">
        <v>463</v>
      </c>
      <c r="C2" s="272"/>
      <c r="D2" s="272"/>
      <c r="E2" s="272"/>
      <c r="F2" s="272"/>
      <c r="G2" s="272"/>
      <c r="H2" s="272"/>
      <c r="I2" s="272"/>
      <c r="J2" s="272"/>
      <c r="K2" s="272"/>
      <c r="L2" s="272"/>
    </row>
    <row r="3" spans="2:12">
      <c r="B3" s="272"/>
      <c r="C3" s="272"/>
      <c r="D3" s="272"/>
      <c r="E3" s="272"/>
      <c r="F3" s="272"/>
      <c r="G3" s="272"/>
      <c r="H3" s="272"/>
      <c r="I3" s="272"/>
      <c r="J3" s="272"/>
      <c r="K3" s="272"/>
      <c r="L3" s="272"/>
    </row>
    <row r="4" spans="2:12">
      <c r="B4" s="272"/>
      <c r="C4" s="272"/>
      <c r="D4" s="272"/>
      <c r="E4" s="272"/>
      <c r="F4" s="272"/>
      <c r="G4" s="272"/>
      <c r="H4" s="272"/>
      <c r="I4" s="272"/>
      <c r="J4" s="272"/>
      <c r="K4" s="272"/>
      <c r="L4" s="272"/>
    </row>
    <row r="5" spans="2:12">
      <c r="B5" s="272"/>
      <c r="C5" s="272"/>
      <c r="D5" s="272"/>
      <c r="E5" s="272"/>
      <c r="F5" s="272"/>
      <c r="G5" s="272"/>
      <c r="H5" s="272"/>
      <c r="I5" s="272"/>
      <c r="J5" s="272"/>
      <c r="K5" s="272"/>
      <c r="L5" s="272"/>
    </row>
    <row r="6" spans="2:12">
      <c r="B6" s="272"/>
      <c r="C6" s="272"/>
      <c r="D6" s="272"/>
      <c r="E6" s="272"/>
      <c r="F6" s="272"/>
      <c r="G6" s="272"/>
      <c r="H6" s="272"/>
      <c r="I6" s="272"/>
      <c r="J6" s="272"/>
      <c r="K6" s="272"/>
      <c r="L6" s="272"/>
    </row>
    <row r="7" spans="2:12">
      <c r="B7" s="272"/>
      <c r="C7" s="272"/>
      <c r="D7" s="272"/>
      <c r="E7" s="272"/>
      <c r="F7" s="272"/>
      <c r="G7" s="272"/>
      <c r="H7" s="272"/>
      <c r="I7" s="272"/>
      <c r="J7" s="272"/>
      <c r="K7" s="272"/>
      <c r="L7" s="272"/>
    </row>
    <row r="8" spans="2:12">
      <c r="B8" s="272"/>
      <c r="C8" s="272"/>
      <c r="D8" s="272"/>
      <c r="E8" s="272"/>
      <c r="F8" s="272"/>
      <c r="G8" s="272"/>
      <c r="H8" s="272"/>
      <c r="I8" s="272"/>
      <c r="J8" s="272"/>
      <c r="K8" s="272"/>
      <c r="L8" s="272"/>
    </row>
    <row r="9" spans="2:12">
      <c r="B9" s="272"/>
      <c r="C9" s="272"/>
      <c r="D9" s="272"/>
      <c r="E9" s="272"/>
      <c r="F9" s="272"/>
      <c r="G9" s="272"/>
      <c r="H9" s="272"/>
      <c r="I9" s="272"/>
      <c r="J9" s="272"/>
      <c r="K9" s="272"/>
      <c r="L9" s="272"/>
    </row>
    <row r="10" spans="2:12">
      <c r="B10" s="272"/>
      <c r="C10" s="272"/>
      <c r="D10" s="272"/>
      <c r="E10" s="272"/>
      <c r="F10" s="272"/>
      <c r="G10" s="272"/>
      <c r="H10" s="272"/>
      <c r="I10" s="272"/>
      <c r="J10" s="272"/>
      <c r="K10" s="272"/>
      <c r="L10" s="272"/>
    </row>
    <row r="11" spans="2:12">
      <c r="B11" s="272"/>
      <c r="C11" s="272"/>
      <c r="D11" s="272"/>
      <c r="E11" s="272"/>
      <c r="F11" s="272"/>
      <c r="G11" s="272"/>
      <c r="H11" s="272"/>
      <c r="I11" s="272"/>
      <c r="J11" s="272"/>
      <c r="K11" s="272"/>
      <c r="L11" s="272"/>
    </row>
    <row r="12" spans="2:12">
      <c r="B12" s="272"/>
      <c r="C12" s="272"/>
      <c r="D12" s="272"/>
      <c r="E12" s="272"/>
      <c r="F12" s="272"/>
      <c r="G12" s="272"/>
      <c r="H12" s="272"/>
      <c r="I12" s="272"/>
      <c r="J12" s="272"/>
      <c r="K12" s="272"/>
      <c r="L12" s="272"/>
    </row>
    <row r="13" spans="2:12">
      <c r="B13" s="272"/>
      <c r="C13" s="272"/>
      <c r="D13" s="272"/>
      <c r="E13" s="272"/>
      <c r="F13" s="272"/>
      <c r="G13" s="272"/>
      <c r="H13" s="272"/>
      <c r="I13" s="272"/>
      <c r="J13" s="272"/>
      <c r="K13" s="272"/>
      <c r="L13" s="272"/>
    </row>
    <row r="14" spans="2:12">
      <c r="B14" s="272"/>
      <c r="C14" s="272"/>
      <c r="D14" s="272"/>
      <c r="E14" s="272"/>
      <c r="F14" s="272"/>
      <c r="G14" s="272"/>
      <c r="H14" s="272"/>
      <c r="I14" s="272"/>
      <c r="J14" s="272"/>
      <c r="K14" s="272"/>
      <c r="L14" s="272"/>
    </row>
    <row r="15" spans="2:12">
      <c r="B15" s="272"/>
      <c r="C15" s="272"/>
      <c r="D15" s="272"/>
      <c r="E15" s="272"/>
      <c r="F15" s="272"/>
      <c r="G15" s="272"/>
      <c r="H15" s="272"/>
      <c r="I15" s="272"/>
      <c r="J15" s="272"/>
      <c r="K15" s="272"/>
      <c r="L15" s="272"/>
    </row>
    <row r="16" spans="2:12">
      <c r="B16" s="272"/>
      <c r="C16" s="272"/>
      <c r="D16" s="272"/>
      <c r="E16" s="272"/>
      <c r="F16" s="272"/>
      <c r="G16" s="272"/>
      <c r="H16" s="272"/>
      <c r="I16" s="272"/>
      <c r="J16" s="272"/>
      <c r="K16" s="272"/>
      <c r="L16" s="272"/>
    </row>
    <row r="17" spans="2:12">
      <c r="B17" s="272"/>
      <c r="C17" s="272"/>
      <c r="D17" s="272"/>
      <c r="E17" s="272"/>
      <c r="F17" s="272"/>
      <c r="G17" s="272"/>
      <c r="H17" s="272"/>
      <c r="I17" s="272"/>
      <c r="J17" s="272"/>
      <c r="K17" s="272"/>
      <c r="L17" s="272"/>
    </row>
    <row r="18" spans="2:12">
      <c r="B18" s="272"/>
      <c r="C18" s="272"/>
      <c r="D18" s="272"/>
      <c r="E18" s="272"/>
      <c r="F18" s="272"/>
      <c r="G18" s="272"/>
      <c r="H18" s="272"/>
      <c r="I18" s="272"/>
      <c r="J18" s="272"/>
      <c r="K18" s="272"/>
      <c r="L18" s="272"/>
    </row>
    <row r="19" spans="2:12">
      <c r="B19" s="272"/>
      <c r="C19" s="272"/>
      <c r="D19" s="272"/>
      <c r="E19" s="272"/>
      <c r="F19" s="272"/>
      <c r="G19" s="272"/>
      <c r="H19" s="272"/>
      <c r="I19" s="272"/>
      <c r="J19" s="272"/>
      <c r="K19" s="272"/>
      <c r="L19" s="272"/>
    </row>
    <row r="20" spans="2:12">
      <c r="B20" s="272"/>
      <c r="C20" s="272"/>
      <c r="D20" s="272"/>
      <c r="E20" s="272"/>
      <c r="F20" s="272"/>
      <c r="G20" s="272"/>
      <c r="H20" s="272"/>
      <c r="I20" s="272"/>
      <c r="J20" s="272"/>
      <c r="K20" s="272"/>
      <c r="L20" s="272"/>
    </row>
    <row r="21" spans="2:12">
      <c r="B21" s="272"/>
      <c r="C21" s="272"/>
      <c r="D21" s="272"/>
      <c r="E21" s="272"/>
      <c r="F21" s="272"/>
      <c r="G21" s="272"/>
      <c r="H21" s="272"/>
      <c r="I21" s="272"/>
      <c r="J21" s="272"/>
      <c r="K21" s="272"/>
      <c r="L21" s="272"/>
    </row>
    <row r="22" spans="2:12">
      <c r="B22" s="272"/>
      <c r="C22" s="272"/>
      <c r="D22" s="272"/>
      <c r="E22" s="272"/>
      <c r="F22" s="272"/>
      <c r="G22" s="272"/>
      <c r="H22" s="272"/>
      <c r="I22" s="272"/>
      <c r="J22" s="272"/>
      <c r="K22" s="272"/>
      <c r="L22" s="272"/>
    </row>
    <row r="23" spans="2:12">
      <c r="B23" s="272"/>
      <c r="C23" s="272"/>
      <c r="D23" s="272"/>
      <c r="E23" s="272"/>
      <c r="F23" s="272"/>
      <c r="G23" s="272"/>
      <c r="H23" s="272"/>
      <c r="I23" s="272"/>
      <c r="J23" s="272"/>
      <c r="K23" s="272"/>
      <c r="L23" s="272"/>
    </row>
    <row r="24" spans="2:12">
      <c r="B24" s="272"/>
      <c r="C24" s="272"/>
      <c r="D24" s="272"/>
      <c r="E24" s="272"/>
      <c r="F24" s="272"/>
      <c r="G24" s="272"/>
      <c r="H24" s="272"/>
      <c r="I24" s="272"/>
      <c r="J24" s="272"/>
      <c r="K24" s="272"/>
      <c r="L24" s="272"/>
    </row>
    <row r="25" spans="2:12">
      <c r="B25" s="272"/>
      <c r="C25" s="272"/>
      <c r="D25" s="272"/>
      <c r="E25" s="272"/>
      <c r="F25" s="272"/>
      <c r="G25" s="272"/>
      <c r="H25" s="272"/>
      <c r="I25" s="272"/>
      <c r="J25" s="272"/>
      <c r="K25" s="272"/>
      <c r="L25" s="272"/>
    </row>
    <row r="26" spans="2:12">
      <c r="B26" s="272"/>
      <c r="C26" s="272"/>
      <c r="D26" s="272"/>
      <c r="E26" s="272"/>
      <c r="F26" s="272"/>
      <c r="G26" s="272"/>
      <c r="H26" s="272"/>
      <c r="I26" s="272"/>
      <c r="J26" s="272"/>
      <c r="K26" s="272"/>
      <c r="L26" s="272"/>
    </row>
    <row r="27" spans="2:12">
      <c r="B27" s="272"/>
      <c r="C27" s="272"/>
      <c r="D27" s="272"/>
      <c r="E27" s="272"/>
      <c r="F27" s="272"/>
      <c r="G27" s="272"/>
      <c r="H27" s="272"/>
      <c r="I27" s="272"/>
      <c r="J27" s="272"/>
      <c r="K27" s="272"/>
      <c r="L27" s="272"/>
    </row>
    <row r="28" spans="2:12">
      <c r="B28" s="272"/>
      <c r="C28" s="272"/>
      <c r="D28" s="272"/>
      <c r="E28" s="272"/>
      <c r="F28" s="272"/>
      <c r="G28" s="272"/>
      <c r="H28" s="272"/>
      <c r="I28" s="272"/>
      <c r="J28" s="272"/>
      <c r="K28" s="272"/>
      <c r="L28" s="272"/>
    </row>
    <row r="29" spans="2:12">
      <c r="B29" s="272"/>
      <c r="C29" s="272"/>
      <c r="D29" s="272"/>
      <c r="E29" s="272"/>
      <c r="F29" s="272"/>
      <c r="G29" s="272"/>
      <c r="H29" s="272"/>
      <c r="I29" s="272"/>
      <c r="J29" s="272"/>
      <c r="K29" s="272"/>
      <c r="L29" s="272"/>
    </row>
    <row r="30" spans="2:12">
      <c r="B30" s="272"/>
      <c r="C30" s="272"/>
      <c r="D30" s="272"/>
      <c r="E30" s="272"/>
      <c r="F30" s="272"/>
      <c r="G30" s="272"/>
      <c r="H30" s="272"/>
      <c r="I30" s="272"/>
      <c r="J30" s="272"/>
      <c r="K30" s="272"/>
      <c r="L30" s="272"/>
    </row>
    <row r="31" spans="2:12">
      <c r="B31" s="272"/>
      <c r="C31" s="272"/>
      <c r="D31" s="272"/>
      <c r="E31" s="272"/>
      <c r="F31" s="272"/>
      <c r="G31" s="272"/>
      <c r="H31" s="272"/>
      <c r="I31" s="272"/>
      <c r="J31" s="272"/>
      <c r="K31" s="272"/>
      <c r="L31" s="272"/>
    </row>
    <row r="32" spans="2:12">
      <c r="B32" s="272"/>
      <c r="C32" s="272"/>
      <c r="D32" s="272"/>
      <c r="E32" s="272"/>
      <c r="F32" s="272"/>
      <c r="G32" s="272"/>
      <c r="H32" s="272"/>
      <c r="I32" s="272"/>
      <c r="J32" s="272"/>
      <c r="K32" s="272"/>
      <c r="L32" s="272"/>
    </row>
    <row r="33" spans="2:12">
      <c r="B33" s="272"/>
      <c r="C33" s="272"/>
      <c r="D33" s="272"/>
      <c r="E33" s="272"/>
      <c r="F33" s="272"/>
      <c r="G33" s="272"/>
      <c r="H33" s="272"/>
      <c r="I33" s="272"/>
      <c r="J33" s="272"/>
      <c r="K33" s="272"/>
      <c r="L33" s="272"/>
    </row>
    <row r="34" spans="2:12">
      <c r="B34" s="272"/>
      <c r="C34" s="272"/>
      <c r="D34" s="272"/>
      <c r="E34" s="272"/>
      <c r="F34" s="272"/>
      <c r="G34" s="272"/>
      <c r="H34" s="272"/>
      <c r="I34" s="272"/>
      <c r="J34" s="272"/>
      <c r="K34" s="272"/>
      <c r="L34" s="272"/>
    </row>
    <row r="35" spans="2:12">
      <c r="B35" s="272"/>
      <c r="C35" s="272"/>
      <c r="D35" s="272"/>
      <c r="E35" s="272"/>
      <c r="F35" s="272"/>
      <c r="G35" s="272"/>
      <c r="H35" s="272"/>
      <c r="I35" s="272"/>
      <c r="J35" s="272"/>
      <c r="K35" s="272"/>
      <c r="L35" s="272"/>
    </row>
    <row r="36" spans="2:12">
      <c r="B36" s="272"/>
      <c r="C36" s="272"/>
      <c r="D36" s="272"/>
      <c r="E36" s="272"/>
      <c r="F36" s="272"/>
      <c r="G36" s="272"/>
      <c r="H36" s="272"/>
      <c r="I36" s="272"/>
      <c r="J36" s="272"/>
      <c r="K36" s="272"/>
      <c r="L36" s="272"/>
    </row>
    <row r="37" spans="2:12">
      <c r="B37" s="272"/>
      <c r="C37" s="272"/>
      <c r="D37" s="272"/>
      <c r="E37" s="272"/>
      <c r="F37" s="272"/>
      <c r="G37" s="272"/>
      <c r="H37" s="272"/>
      <c r="I37" s="272"/>
      <c r="J37" s="272"/>
      <c r="K37" s="272"/>
      <c r="L37" s="272"/>
    </row>
    <row r="38" spans="2:12">
      <c r="B38" s="272"/>
      <c r="C38" s="272"/>
      <c r="D38" s="272"/>
      <c r="E38" s="272"/>
      <c r="F38" s="272"/>
      <c r="G38" s="272"/>
      <c r="H38" s="272"/>
      <c r="I38" s="272"/>
      <c r="J38" s="272"/>
      <c r="K38" s="272"/>
      <c r="L38" s="272"/>
    </row>
    <row r="39" spans="2:12">
      <c r="B39" s="272"/>
      <c r="C39" s="272"/>
      <c r="D39" s="272"/>
      <c r="E39" s="272"/>
      <c r="F39" s="272"/>
      <c r="G39" s="272"/>
      <c r="H39" s="272"/>
      <c r="I39" s="272"/>
      <c r="J39" s="272"/>
      <c r="K39" s="272"/>
      <c r="L39" s="272"/>
    </row>
  </sheetData>
  <mergeCells count="1">
    <mergeCell ref="B2:L3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8"/>
  <sheetViews>
    <sheetView workbookViewId="0">
      <pane ySplit="5" topLeftCell="A6" activePane="bottomLeft" state="frozen"/>
      <selection pane="bottomLeft" activeCell="R31" sqref="R31"/>
    </sheetView>
  </sheetViews>
  <sheetFormatPr defaultRowHeight="14.4"/>
  <cols>
    <col min="2" max="3" width="5.44140625" customWidth="1"/>
    <col min="4" max="4" width="5.21875" customWidth="1"/>
    <col min="5" max="5" width="6.77734375" customWidth="1"/>
    <col min="7" max="10" width="6.21875" customWidth="1"/>
    <col min="11" max="11" width="7.21875" customWidth="1"/>
    <col min="12" max="12" width="7.77734375" style="78" customWidth="1"/>
    <col min="13" max="13" width="8.109375" customWidth="1"/>
    <col min="14" max="16" width="4.44140625" customWidth="1"/>
    <col min="17" max="17" width="6.77734375" customWidth="1"/>
    <col min="18" max="18" width="8.5546875" customWidth="1"/>
    <col min="19" max="19" width="7.21875" customWidth="1"/>
    <col min="20" max="22" width="5" customWidth="1"/>
    <col min="23" max="23" width="7.21875" customWidth="1"/>
    <col min="24" max="24" width="8.44140625" customWidth="1"/>
    <col min="25" max="25" width="6.77734375" customWidth="1"/>
  </cols>
  <sheetData>
    <row r="1" spans="1:25" s="200" customFormat="1">
      <c r="A1" s="269" t="s">
        <v>456</v>
      </c>
      <c r="B1" s="270"/>
      <c r="C1" s="270"/>
      <c r="D1" s="270"/>
      <c r="E1" s="270"/>
      <c r="F1" s="270"/>
      <c r="G1" s="270"/>
      <c r="H1" s="270"/>
      <c r="I1" s="270"/>
      <c r="J1" s="270"/>
      <c r="K1" s="270"/>
      <c r="L1" s="270"/>
      <c r="M1" s="270"/>
      <c r="N1" s="270"/>
      <c r="O1" s="270"/>
      <c r="P1" s="270"/>
      <c r="Q1" s="270"/>
      <c r="R1" s="270"/>
      <c r="S1" s="270"/>
      <c r="T1" s="270"/>
      <c r="U1" s="270"/>
      <c r="V1" s="270"/>
      <c r="W1" s="270"/>
      <c r="X1" s="270"/>
      <c r="Y1" s="270"/>
    </row>
    <row r="2" spans="1:25">
      <c r="A2" s="259"/>
      <c r="B2" s="259"/>
      <c r="C2" s="259"/>
      <c r="D2" s="259"/>
      <c r="E2" s="259"/>
      <c r="F2" s="259"/>
      <c r="G2" s="259"/>
      <c r="H2" s="259"/>
      <c r="I2" s="259"/>
      <c r="J2" s="259"/>
      <c r="K2" s="259"/>
      <c r="L2" s="259"/>
      <c r="M2" s="259"/>
      <c r="N2" s="259"/>
      <c r="O2" s="259"/>
      <c r="P2" s="259"/>
      <c r="Q2" s="259"/>
      <c r="R2" s="259"/>
      <c r="S2" s="259"/>
      <c r="T2" s="259"/>
      <c r="U2" s="259"/>
      <c r="V2" s="259"/>
      <c r="W2" s="259"/>
      <c r="X2" s="259"/>
      <c r="Y2" s="259"/>
    </row>
    <row r="3" spans="1:25" ht="15" thickBot="1">
      <c r="B3" s="121"/>
    </row>
    <row r="4" spans="1:25" ht="36" customHeight="1" thickBot="1">
      <c r="A4" s="119"/>
      <c r="B4" s="264" t="s">
        <v>143</v>
      </c>
      <c r="C4" s="265"/>
      <c r="D4" s="265"/>
      <c r="E4" s="265"/>
      <c r="F4" s="265"/>
      <c r="G4" s="265"/>
      <c r="H4" s="264" t="s">
        <v>144</v>
      </c>
      <c r="I4" s="265"/>
      <c r="J4" s="265"/>
      <c r="K4" s="265"/>
      <c r="L4" s="265"/>
      <c r="M4" s="265"/>
      <c r="N4" s="266" t="s">
        <v>145</v>
      </c>
      <c r="O4" s="267"/>
      <c r="P4" s="267"/>
      <c r="Q4" s="267"/>
      <c r="R4" s="267"/>
      <c r="S4" s="267"/>
      <c r="T4" s="266" t="s">
        <v>146</v>
      </c>
      <c r="U4" s="267"/>
      <c r="V4" s="267"/>
      <c r="W4" s="267"/>
      <c r="X4" s="267"/>
      <c r="Y4" s="268"/>
    </row>
    <row r="5" spans="1:25" ht="36.6">
      <c r="A5" s="60" t="s">
        <v>147</v>
      </c>
      <c r="B5" s="57" t="s">
        <v>148</v>
      </c>
      <c r="C5" s="56" t="s">
        <v>149</v>
      </c>
      <c r="D5" s="55" t="s">
        <v>109</v>
      </c>
      <c r="E5" s="56" t="s">
        <v>150</v>
      </c>
      <c r="F5" s="56" t="s">
        <v>7</v>
      </c>
      <c r="G5" s="45" t="s">
        <v>151</v>
      </c>
      <c r="H5" s="4" t="s">
        <v>148</v>
      </c>
      <c r="I5" s="118" t="s">
        <v>149</v>
      </c>
      <c r="J5" s="117" t="s">
        <v>109</v>
      </c>
      <c r="K5" s="118" t="s">
        <v>150</v>
      </c>
      <c r="L5" s="118" t="s">
        <v>7</v>
      </c>
      <c r="M5" s="3" t="s">
        <v>151</v>
      </c>
      <c r="N5" s="43" t="s">
        <v>148</v>
      </c>
      <c r="O5" s="116" t="s">
        <v>149</v>
      </c>
      <c r="P5" s="115" t="s">
        <v>109</v>
      </c>
      <c r="Q5" s="116" t="s">
        <v>150</v>
      </c>
      <c r="R5" s="116" t="s">
        <v>7</v>
      </c>
      <c r="S5" s="86" t="s">
        <v>151</v>
      </c>
      <c r="T5" s="114" t="s">
        <v>148</v>
      </c>
      <c r="U5" s="113" t="s">
        <v>149</v>
      </c>
      <c r="V5" s="112" t="s">
        <v>109</v>
      </c>
      <c r="W5" s="113" t="s">
        <v>150</v>
      </c>
      <c r="X5" s="113" t="s">
        <v>7</v>
      </c>
      <c r="Y5" s="111" t="s">
        <v>151</v>
      </c>
    </row>
    <row r="6" spans="1:25">
      <c r="A6" s="59">
        <v>1970</v>
      </c>
      <c r="B6" s="54"/>
      <c r="C6" s="109"/>
      <c r="D6" s="108"/>
      <c r="E6" s="108"/>
      <c r="F6" s="108"/>
      <c r="G6" s="85"/>
      <c r="H6" s="107"/>
      <c r="I6" s="106"/>
      <c r="J6" s="108"/>
      <c r="K6" s="105"/>
      <c r="L6" s="108"/>
      <c r="M6" s="67"/>
      <c r="N6" s="42"/>
      <c r="O6" s="108"/>
      <c r="P6" s="108"/>
      <c r="Q6" s="105"/>
      <c r="R6" s="108"/>
      <c r="S6" s="85"/>
      <c r="T6" s="110">
        <v>1</v>
      </c>
      <c r="U6" s="104">
        <v>1</v>
      </c>
      <c r="V6" s="108">
        <v>2</v>
      </c>
      <c r="W6" s="105"/>
      <c r="X6" s="108"/>
      <c r="Y6" s="67"/>
    </row>
    <row r="7" spans="1:25">
      <c r="A7" s="59">
        <v>1971</v>
      </c>
      <c r="B7" s="54"/>
      <c r="C7" s="109"/>
      <c r="D7" s="108"/>
      <c r="E7" s="108"/>
      <c r="F7" s="108"/>
      <c r="G7" s="85"/>
      <c r="H7" s="107"/>
      <c r="I7" s="106"/>
      <c r="J7" s="108"/>
      <c r="K7" s="105"/>
      <c r="L7" s="108"/>
      <c r="M7" s="67"/>
      <c r="N7" s="42"/>
      <c r="O7" s="108"/>
      <c r="P7" s="108"/>
      <c r="Q7" s="105"/>
      <c r="R7" s="108"/>
      <c r="S7" s="85"/>
      <c r="T7" s="110">
        <v>0</v>
      </c>
      <c r="U7" s="104">
        <v>1</v>
      </c>
      <c r="V7" s="108">
        <v>1</v>
      </c>
      <c r="W7" s="105"/>
      <c r="X7" s="108"/>
      <c r="Y7" s="67"/>
    </row>
    <row r="8" spans="1:25">
      <c r="A8" s="59">
        <v>1972</v>
      </c>
      <c r="B8" s="54"/>
      <c r="C8" s="109"/>
      <c r="D8" s="108"/>
      <c r="E8" s="108"/>
      <c r="F8" s="108"/>
      <c r="G8" s="85"/>
      <c r="H8" s="107"/>
      <c r="I8" s="106"/>
      <c r="J8" s="108"/>
      <c r="K8" s="105"/>
      <c r="L8" s="108"/>
      <c r="M8" s="67"/>
      <c r="N8" s="42"/>
      <c r="O8" s="108"/>
      <c r="P8" s="108"/>
      <c r="Q8" s="105"/>
      <c r="R8" s="108"/>
      <c r="S8" s="85"/>
      <c r="T8" s="110">
        <v>2</v>
      </c>
      <c r="U8" s="104">
        <v>3</v>
      </c>
      <c r="V8" s="108">
        <v>5</v>
      </c>
      <c r="W8" s="105"/>
      <c r="X8" s="108"/>
      <c r="Y8" s="67"/>
    </row>
    <row r="9" spans="1:25">
      <c r="A9" s="59">
        <v>1973</v>
      </c>
      <c r="B9" s="54"/>
      <c r="C9" s="109"/>
      <c r="D9" s="108"/>
      <c r="E9" s="108"/>
      <c r="F9" s="108"/>
      <c r="G9" s="85"/>
      <c r="H9" s="107"/>
      <c r="I9" s="106"/>
      <c r="J9" s="108"/>
      <c r="K9" s="105"/>
      <c r="L9" s="108"/>
      <c r="M9" s="67"/>
      <c r="N9" s="42"/>
      <c r="O9" s="108"/>
      <c r="P9" s="108"/>
      <c r="Q9" s="105"/>
      <c r="R9" s="108"/>
      <c r="S9" s="85"/>
      <c r="T9" s="110">
        <v>6</v>
      </c>
      <c r="U9" s="104">
        <v>4</v>
      </c>
      <c r="V9" s="108">
        <v>10</v>
      </c>
      <c r="W9" s="105"/>
      <c r="X9" s="108"/>
      <c r="Y9" s="67"/>
    </row>
    <row r="10" spans="1:25">
      <c r="A10" s="59">
        <v>1974</v>
      </c>
      <c r="B10" s="54"/>
      <c r="C10" s="109"/>
      <c r="D10" s="108"/>
      <c r="E10" s="108"/>
      <c r="F10" s="108"/>
      <c r="G10" s="85"/>
      <c r="H10" s="107"/>
      <c r="I10" s="106"/>
      <c r="J10" s="108"/>
      <c r="K10" s="105"/>
      <c r="L10" s="108"/>
      <c r="M10" s="67"/>
      <c r="N10" s="42"/>
      <c r="O10" s="108"/>
      <c r="P10" s="108"/>
      <c r="Q10" s="105"/>
      <c r="R10" s="108"/>
      <c r="S10" s="85"/>
      <c r="T10" s="110">
        <v>7</v>
      </c>
      <c r="U10" s="104">
        <v>6</v>
      </c>
      <c r="V10" s="108">
        <v>13</v>
      </c>
      <c r="W10" s="105"/>
      <c r="X10" s="108"/>
      <c r="Y10" s="67"/>
    </row>
    <row r="11" spans="1:25">
      <c r="A11" s="59">
        <v>1975</v>
      </c>
      <c r="B11" s="54"/>
      <c r="C11" s="109"/>
      <c r="D11" s="108"/>
      <c r="E11" s="108"/>
      <c r="F11" s="108"/>
      <c r="G11" s="85"/>
      <c r="H11" s="107"/>
      <c r="I11" s="106"/>
      <c r="J11" s="108"/>
      <c r="K11" s="105"/>
      <c r="L11" s="108"/>
      <c r="M11" s="67"/>
      <c r="N11" s="42"/>
      <c r="O11" s="108"/>
      <c r="P11" s="108"/>
      <c r="Q11" s="105"/>
      <c r="R11" s="108"/>
      <c r="S11" s="85"/>
      <c r="T11" s="103">
        <v>15</v>
      </c>
      <c r="U11" s="102">
        <v>21</v>
      </c>
      <c r="V11" s="101">
        <v>36</v>
      </c>
      <c r="W11" s="100">
        <v>0.41666666666666669</v>
      </c>
      <c r="X11" s="101" t="s">
        <v>152</v>
      </c>
      <c r="Y11" s="66" t="s">
        <v>153</v>
      </c>
    </row>
    <row r="12" spans="1:25">
      <c r="A12" s="59">
        <v>1976</v>
      </c>
      <c r="B12" s="53"/>
      <c r="C12" s="105"/>
      <c r="D12" s="108"/>
      <c r="E12" s="108"/>
      <c r="F12" s="108"/>
      <c r="G12" s="85"/>
      <c r="H12" s="99">
        <v>1</v>
      </c>
      <c r="I12" s="98">
        <v>0</v>
      </c>
      <c r="J12" s="108">
        <v>1</v>
      </c>
      <c r="K12" s="105"/>
      <c r="L12" s="108"/>
      <c r="M12" s="67"/>
      <c r="N12" s="42"/>
      <c r="O12" s="108"/>
      <c r="P12" s="108"/>
      <c r="Q12" s="105"/>
      <c r="R12" s="108"/>
      <c r="S12" s="85"/>
      <c r="T12" s="97">
        <v>14</v>
      </c>
      <c r="U12" s="101">
        <v>16</v>
      </c>
      <c r="V12" s="101">
        <v>30</v>
      </c>
      <c r="W12" s="100">
        <v>0.46666666666666667</v>
      </c>
      <c r="X12" s="101" t="s">
        <v>154</v>
      </c>
      <c r="Y12" s="66" t="s">
        <v>155</v>
      </c>
    </row>
    <row r="13" spans="1:25">
      <c r="A13" s="59">
        <v>1977</v>
      </c>
      <c r="B13" s="53"/>
      <c r="C13" s="105"/>
      <c r="D13" s="108"/>
      <c r="E13" s="108"/>
      <c r="F13" s="108"/>
      <c r="G13" s="85"/>
      <c r="H13" s="99">
        <v>0</v>
      </c>
      <c r="I13" s="98">
        <v>0</v>
      </c>
      <c r="J13" s="108">
        <v>0</v>
      </c>
      <c r="K13" s="105"/>
      <c r="L13" s="108"/>
      <c r="M13" s="67"/>
      <c r="N13" s="42"/>
      <c r="O13" s="108"/>
      <c r="P13" s="108"/>
      <c r="Q13" s="105"/>
      <c r="R13" s="108"/>
      <c r="S13" s="85"/>
      <c r="T13" s="97">
        <v>17</v>
      </c>
      <c r="U13" s="101">
        <v>19</v>
      </c>
      <c r="V13" s="101">
        <v>36</v>
      </c>
      <c r="W13" s="100">
        <v>0.47222222222222221</v>
      </c>
      <c r="X13" s="101" t="s">
        <v>156</v>
      </c>
      <c r="Y13" s="66" t="s">
        <v>157</v>
      </c>
    </row>
    <row r="14" spans="1:25">
      <c r="A14" s="59">
        <v>1978</v>
      </c>
      <c r="B14" s="53"/>
      <c r="C14" s="105"/>
      <c r="D14" s="108"/>
      <c r="E14" s="108"/>
      <c r="F14" s="108"/>
      <c r="G14" s="85"/>
      <c r="H14" s="99">
        <v>0</v>
      </c>
      <c r="I14" s="98">
        <v>0</v>
      </c>
      <c r="J14" s="108">
        <v>0</v>
      </c>
      <c r="K14" s="105"/>
      <c r="L14" s="108"/>
      <c r="M14" s="67"/>
      <c r="N14" s="42"/>
      <c r="O14" s="108"/>
      <c r="P14" s="108"/>
      <c r="Q14" s="105"/>
      <c r="R14" s="108"/>
      <c r="S14" s="85"/>
      <c r="T14" s="97">
        <v>27</v>
      </c>
      <c r="U14" s="101">
        <v>17</v>
      </c>
      <c r="V14" s="101">
        <v>44</v>
      </c>
      <c r="W14" s="100">
        <v>0.61363636363636365</v>
      </c>
      <c r="X14" s="101" t="s">
        <v>158</v>
      </c>
      <c r="Y14" s="66" t="s">
        <v>159</v>
      </c>
    </row>
    <row r="15" spans="1:25">
      <c r="A15" s="59">
        <v>1979</v>
      </c>
      <c r="B15" s="53"/>
      <c r="C15" s="105"/>
      <c r="D15" s="108"/>
      <c r="E15" s="108"/>
      <c r="F15" s="108"/>
      <c r="G15" s="85"/>
      <c r="H15" s="99">
        <v>0</v>
      </c>
      <c r="I15" s="98">
        <v>0</v>
      </c>
      <c r="J15" s="108">
        <v>0</v>
      </c>
      <c r="K15" s="105"/>
      <c r="L15" s="108"/>
      <c r="M15" s="67"/>
      <c r="N15" s="42"/>
      <c r="O15" s="108"/>
      <c r="P15" s="108"/>
      <c r="Q15" s="105"/>
      <c r="R15" s="108"/>
      <c r="S15" s="85"/>
      <c r="T15" s="97">
        <v>22</v>
      </c>
      <c r="U15" s="101">
        <v>16</v>
      </c>
      <c r="V15" s="101">
        <v>38</v>
      </c>
      <c r="W15" s="100">
        <v>0.57894736842105265</v>
      </c>
      <c r="X15" s="101" t="s">
        <v>160</v>
      </c>
      <c r="Y15" s="66" t="s">
        <v>161</v>
      </c>
    </row>
    <row r="16" spans="1:25">
      <c r="A16" s="59">
        <v>1980</v>
      </c>
      <c r="B16" s="53"/>
      <c r="C16" s="105"/>
      <c r="D16" s="108"/>
      <c r="E16" s="108"/>
      <c r="F16" s="108"/>
      <c r="G16" s="85"/>
      <c r="H16" s="99">
        <v>0</v>
      </c>
      <c r="I16" s="98">
        <v>0</v>
      </c>
      <c r="J16" s="108">
        <v>0</v>
      </c>
      <c r="K16" s="105"/>
      <c r="L16" s="108"/>
      <c r="M16" s="67"/>
      <c r="N16" s="42"/>
      <c r="O16" s="108"/>
      <c r="P16" s="108"/>
      <c r="Q16" s="105"/>
      <c r="R16" s="108"/>
      <c r="S16" s="85"/>
      <c r="T16" s="97">
        <v>34</v>
      </c>
      <c r="U16" s="101">
        <v>27</v>
      </c>
      <c r="V16" s="101">
        <v>61</v>
      </c>
      <c r="W16" s="100">
        <v>0.55737704918032782</v>
      </c>
      <c r="X16" s="101" t="s">
        <v>162</v>
      </c>
      <c r="Y16" s="66" t="s">
        <v>163</v>
      </c>
    </row>
    <row r="17" spans="1:25">
      <c r="A17" s="59">
        <v>1981</v>
      </c>
      <c r="B17" s="53"/>
      <c r="C17" s="105"/>
      <c r="D17" s="108"/>
      <c r="E17" s="108"/>
      <c r="F17" s="108"/>
      <c r="G17" s="85"/>
      <c r="H17" s="99">
        <v>0</v>
      </c>
      <c r="I17" s="98">
        <v>0</v>
      </c>
      <c r="J17" s="108">
        <v>0</v>
      </c>
      <c r="K17" s="105"/>
      <c r="L17" s="108"/>
      <c r="M17" s="67"/>
      <c r="N17" s="42"/>
      <c r="O17" s="108"/>
      <c r="P17" s="108"/>
      <c r="Q17" s="105"/>
      <c r="R17" s="108"/>
      <c r="S17" s="85"/>
      <c r="T17" s="97">
        <v>41</v>
      </c>
      <c r="U17" s="101">
        <v>23</v>
      </c>
      <c r="V17" s="101">
        <v>64</v>
      </c>
      <c r="W17" s="100">
        <v>0.640625</v>
      </c>
      <c r="X17" s="101" t="s">
        <v>164</v>
      </c>
      <c r="Y17" s="66" t="s">
        <v>165</v>
      </c>
    </row>
    <row r="18" spans="1:25">
      <c r="A18" s="59">
        <v>1982</v>
      </c>
      <c r="B18" s="53"/>
      <c r="C18" s="105"/>
      <c r="D18" s="108"/>
      <c r="E18" s="108"/>
      <c r="F18" s="108"/>
      <c r="G18" s="85"/>
      <c r="H18" s="99">
        <v>1</v>
      </c>
      <c r="I18" s="98">
        <v>2</v>
      </c>
      <c r="J18" s="108">
        <v>3</v>
      </c>
      <c r="K18" s="105"/>
      <c r="L18" s="108"/>
      <c r="M18" s="67"/>
      <c r="N18" s="42"/>
      <c r="O18" s="108"/>
      <c r="P18" s="108"/>
      <c r="Q18" s="105"/>
      <c r="R18" s="108"/>
      <c r="S18" s="85"/>
      <c r="T18" s="97">
        <v>52</v>
      </c>
      <c r="U18" s="101">
        <v>36</v>
      </c>
      <c r="V18" s="101">
        <v>88</v>
      </c>
      <c r="W18" s="100">
        <v>0.59090909090909094</v>
      </c>
      <c r="X18" s="101" t="s">
        <v>166</v>
      </c>
      <c r="Y18" s="66" t="s">
        <v>167</v>
      </c>
    </row>
    <row r="19" spans="1:25">
      <c r="A19" s="59">
        <v>1983</v>
      </c>
      <c r="B19" s="53"/>
      <c r="C19" s="105"/>
      <c r="D19" s="108"/>
      <c r="E19" s="108"/>
      <c r="F19" s="108"/>
      <c r="G19" s="85"/>
      <c r="H19" s="99">
        <v>0</v>
      </c>
      <c r="I19" s="98">
        <v>1</v>
      </c>
      <c r="J19" s="108">
        <v>1</v>
      </c>
      <c r="K19" s="105"/>
      <c r="L19" s="108"/>
      <c r="M19" s="67"/>
      <c r="N19" s="42"/>
      <c r="O19" s="108"/>
      <c r="P19" s="108"/>
      <c r="Q19" s="105"/>
      <c r="R19" s="108"/>
      <c r="S19" s="85"/>
      <c r="T19" s="97">
        <v>31</v>
      </c>
      <c r="U19" s="101">
        <v>33</v>
      </c>
      <c r="V19" s="101">
        <v>64</v>
      </c>
      <c r="W19" s="100">
        <v>0.484375</v>
      </c>
      <c r="X19" s="101" t="s">
        <v>168</v>
      </c>
      <c r="Y19" s="66" t="s">
        <v>169</v>
      </c>
    </row>
    <row r="20" spans="1:25">
      <c r="A20" s="59">
        <v>1984</v>
      </c>
      <c r="B20" s="53"/>
      <c r="C20" s="105"/>
      <c r="D20" s="108"/>
      <c r="E20" s="108"/>
      <c r="F20" s="108"/>
      <c r="G20" s="85"/>
      <c r="H20" s="99">
        <v>4</v>
      </c>
      <c r="I20" s="98">
        <v>1</v>
      </c>
      <c r="J20" s="108">
        <v>5</v>
      </c>
      <c r="K20" s="105"/>
      <c r="L20" s="108"/>
      <c r="M20" s="67"/>
      <c r="N20" s="42"/>
      <c r="O20" s="108"/>
      <c r="P20" s="108"/>
      <c r="Q20" s="105"/>
      <c r="R20" s="108"/>
      <c r="S20" s="85"/>
      <c r="T20" s="97">
        <v>45</v>
      </c>
      <c r="U20" s="101">
        <v>34</v>
      </c>
      <c r="V20" s="101">
        <v>79</v>
      </c>
      <c r="W20" s="100">
        <v>0.569620253164557</v>
      </c>
      <c r="X20" s="101" t="s">
        <v>170</v>
      </c>
      <c r="Y20" s="66" t="s">
        <v>171</v>
      </c>
    </row>
    <row r="21" spans="1:25">
      <c r="A21" s="59">
        <v>1985</v>
      </c>
      <c r="B21" s="53"/>
      <c r="C21" s="105"/>
      <c r="D21" s="108"/>
      <c r="E21" s="108"/>
      <c r="F21" s="108"/>
      <c r="G21" s="85"/>
      <c r="H21" s="99">
        <v>2</v>
      </c>
      <c r="I21" s="98">
        <v>0</v>
      </c>
      <c r="J21" s="108">
        <v>2</v>
      </c>
      <c r="K21" s="105"/>
      <c r="L21" s="108"/>
      <c r="M21" s="67"/>
      <c r="N21" s="42"/>
      <c r="O21" s="108"/>
      <c r="P21" s="108"/>
      <c r="Q21" s="105"/>
      <c r="R21" s="108"/>
      <c r="S21" s="85"/>
      <c r="T21" s="97">
        <v>42</v>
      </c>
      <c r="U21" s="101">
        <v>34</v>
      </c>
      <c r="V21" s="101">
        <v>76</v>
      </c>
      <c r="W21" s="100">
        <v>0.55263157894736847</v>
      </c>
      <c r="X21" s="101" t="s">
        <v>172</v>
      </c>
      <c r="Y21" s="66" t="s">
        <v>173</v>
      </c>
    </row>
    <row r="22" spans="1:25">
      <c r="A22" s="59">
        <v>1986</v>
      </c>
      <c r="B22" s="53"/>
      <c r="C22" s="105"/>
      <c r="D22" s="108"/>
      <c r="E22" s="108"/>
      <c r="F22" s="108"/>
      <c r="G22" s="85"/>
      <c r="H22" s="99">
        <v>1</v>
      </c>
      <c r="I22" s="98">
        <v>0</v>
      </c>
      <c r="J22" s="108">
        <v>1</v>
      </c>
      <c r="K22" s="105"/>
      <c r="L22" s="108"/>
      <c r="M22" s="67"/>
      <c r="N22" s="42"/>
      <c r="O22" s="108"/>
      <c r="P22" s="108"/>
      <c r="Q22" s="105"/>
      <c r="R22" s="108"/>
      <c r="S22" s="85"/>
      <c r="T22" s="97">
        <v>40</v>
      </c>
      <c r="U22" s="101">
        <v>47</v>
      </c>
      <c r="V22" s="101">
        <v>87</v>
      </c>
      <c r="W22" s="100">
        <v>0.45977011494252873</v>
      </c>
      <c r="X22" s="101" t="s">
        <v>174</v>
      </c>
      <c r="Y22" s="66" t="s">
        <v>175</v>
      </c>
    </row>
    <row r="23" spans="1:25">
      <c r="A23" s="59">
        <v>1987</v>
      </c>
      <c r="B23" s="53"/>
      <c r="C23" s="105"/>
      <c r="D23" s="108"/>
      <c r="E23" s="108"/>
      <c r="F23" s="108"/>
      <c r="G23" s="85"/>
      <c r="H23" s="99">
        <v>4</v>
      </c>
      <c r="I23" s="98">
        <v>3</v>
      </c>
      <c r="J23" s="108">
        <v>7</v>
      </c>
      <c r="K23" s="105"/>
      <c r="L23" s="108"/>
      <c r="M23" s="67"/>
      <c r="N23" s="42"/>
      <c r="O23" s="108"/>
      <c r="P23" s="108"/>
      <c r="Q23" s="105"/>
      <c r="R23" s="108"/>
      <c r="S23" s="85"/>
      <c r="T23" s="97">
        <v>41</v>
      </c>
      <c r="U23" s="101">
        <v>30</v>
      </c>
      <c r="V23" s="101">
        <v>71</v>
      </c>
      <c r="W23" s="100">
        <v>0.57746478873239437</v>
      </c>
      <c r="X23" s="101" t="s">
        <v>176</v>
      </c>
      <c r="Y23" s="66" t="s">
        <v>177</v>
      </c>
    </row>
    <row r="24" spans="1:25">
      <c r="A24" s="59">
        <v>1988</v>
      </c>
      <c r="B24" s="53"/>
      <c r="C24" s="105"/>
      <c r="D24" s="108"/>
      <c r="E24" s="108"/>
      <c r="F24" s="108"/>
      <c r="G24" s="85"/>
      <c r="H24" s="99">
        <v>9</v>
      </c>
      <c r="I24" s="98">
        <v>7</v>
      </c>
      <c r="J24" s="108">
        <v>16</v>
      </c>
      <c r="K24" s="105"/>
      <c r="L24" s="108"/>
      <c r="M24" s="67"/>
      <c r="N24" s="42"/>
      <c r="O24" s="108"/>
      <c r="P24" s="108"/>
      <c r="Q24" s="105"/>
      <c r="R24" s="108"/>
      <c r="S24" s="85"/>
      <c r="T24" s="97">
        <v>43</v>
      </c>
      <c r="U24" s="101">
        <v>27</v>
      </c>
      <c r="V24" s="101">
        <v>70</v>
      </c>
      <c r="W24" s="100">
        <v>0.61428571428571432</v>
      </c>
      <c r="X24" s="101" t="s">
        <v>178</v>
      </c>
      <c r="Y24" s="66" t="s">
        <v>159</v>
      </c>
    </row>
    <row r="25" spans="1:25">
      <c r="A25" s="59">
        <v>1989</v>
      </c>
      <c r="B25" s="53"/>
      <c r="C25" s="105"/>
      <c r="D25" s="108"/>
      <c r="E25" s="108"/>
      <c r="F25" s="108"/>
      <c r="G25" s="85"/>
      <c r="H25" s="99">
        <v>15</v>
      </c>
      <c r="I25" s="98">
        <v>11</v>
      </c>
      <c r="J25" s="108">
        <v>26</v>
      </c>
      <c r="K25" s="105"/>
      <c r="L25" s="108"/>
      <c r="M25" s="67"/>
      <c r="N25" s="42"/>
      <c r="O25" s="108"/>
      <c r="P25" s="108"/>
      <c r="Q25" s="105"/>
      <c r="R25" s="108"/>
      <c r="S25" s="85"/>
      <c r="T25" s="97">
        <v>39</v>
      </c>
      <c r="U25" s="101">
        <v>26</v>
      </c>
      <c r="V25" s="101">
        <v>65</v>
      </c>
      <c r="W25" s="100">
        <v>0.6</v>
      </c>
      <c r="X25" s="101" t="s">
        <v>179</v>
      </c>
      <c r="Y25" s="66" t="s">
        <v>180</v>
      </c>
    </row>
    <row r="26" spans="1:25">
      <c r="A26" s="59">
        <v>1990</v>
      </c>
      <c r="B26" s="52">
        <v>30</v>
      </c>
      <c r="C26" s="96">
        <v>22</v>
      </c>
      <c r="D26" s="95">
        <v>52</v>
      </c>
      <c r="E26" s="94">
        <v>0.57692307692307687</v>
      </c>
      <c r="F26" s="8" t="s">
        <v>181</v>
      </c>
      <c r="G26" s="77" t="s">
        <v>182</v>
      </c>
      <c r="H26" s="93">
        <v>38</v>
      </c>
      <c r="I26" s="92">
        <v>35</v>
      </c>
      <c r="J26" s="91">
        <v>73</v>
      </c>
      <c r="K26" s="90">
        <v>0.52054794520547942</v>
      </c>
      <c r="L26" s="198" t="s">
        <v>183</v>
      </c>
      <c r="M26" s="39" t="s">
        <v>184</v>
      </c>
      <c r="N26" s="41">
        <v>30</v>
      </c>
      <c r="O26" s="89">
        <v>22</v>
      </c>
      <c r="P26" s="89">
        <v>52</v>
      </c>
      <c r="Q26" s="88">
        <v>0.57692307692307687</v>
      </c>
      <c r="R26" s="7" t="s">
        <v>181</v>
      </c>
      <c r="S26" s="76" t="s">
        <v>182</v>
      </c>
      <c r="T26" s="97">
        <v>43</v>
      </c>
      <c r="U26" s="101">
        <v>26</v>
      </c>
      <c r="V26" s="101">
        <v>69</v>
      </c>
      <c r="W26" s="100">
        <v>0.62318840579710144</v>
      </c>
      <c r="X26" s="101" t="s">
        <v>185</v>
      </c>
      <c r="Y26" s="66" t="s">
        <v>186</v>
      </c>
    </row>
    <row r="27" spans="1:25">
      <c r="A27" s="59">
        <v>1991</v>
      </c>
      <c r="B27" s="52">
        <v>34</v>
      </c>
      <c r="C27" s="96">
        <v>35</v>
      </c>
      <c r="D27" s="95">
        <v>69</v>
      </c>
      <c r="E27" s="94">
        <v>0.49275362318840582</v>
      </c>
      <c r="F27" s="8" t="s">
        <v>187</v>
      </c>
      <c r="G27" s="77" t="s">
        <v>188</v>
      </c>
      <c r="H27" s="93">
        <v>37</v>
      </c>
      <c r="I27" s="92">
        <v>39</v>
      </c>
      <c r="J27" s="91">
        <v>76</v>
      </c>
      <c r="K27" s="90">
        <v>0.48684210526315791</v>
      </c>
      <c r="L27" s="198" t="s">
        <v>189</v>
      </c>
      <c r="M27" s="39" t="s">
        <v>190</v>
      </c>
      <c r="N27" s="41">
        <v>34</v>
      </c>
      <c r="O27" s="89">
        <v>35</v>
      </c>
      <c r="P27" s="89">
        <v>69</v>
      </c>
      <c r="Q27" s="88">
        <v>0.49275362318840582</v>
      </c>
      <c r="R27" s="7" t="s">
        <v>187</v>
      </c>
      <c r="S27" s="76" t="s">
        <v>188</v>
      </c>
      <c r="T27" s="97">
        <v>39</v>
      </c>
      <c r="U27" s="101">
        <v>17</v>
      </c>
      <c r="V27" s="101">
        <v>56</v>
      </c>
      <c r="W27" s="100">
        <v>0.6964285714285714</v>
      </c>
      <c r="X27" s="101" t="s">
        <v>191</v>
      </c>
      <c r="Y27" s="66" t="s">
        <v>192</v>
      </c>
    </row>
    <row r="28" spans="1:25">
      <c r="A28" s="59">
        <v>1992</v>
      </c>
      <c r="B28" s="52">
        <v>78</v>
      </c>
      <c r="C28" s="96">
        <v>60</v>
      </c>
      <c r="D28" s="95">
        <v>138</v>
      </c>
      <c r="E28" s="94">
        <v>0.56521739130434778</v>
      </c>
      <c r="F28" s="8" t="s">
        <v>193</v>
      </c>
      <c r="G28" s="77" t="s">
        <v>194</v>
      </c>
      <c r="H28" s="93">
        <v>101</v>
      </c>
      <c r="I28" s="92">
        <v>68</v>
      </c>
      <c r="J28" s="91">
        <v>169</v>
      </c>
      <c r="K28" s="90">
        <v>0.59763313609467461</v>
      </c>
      <c r="L28" s="198" t="s">
        <v>195</v>
      </c>
      <c r="M28" s="39" t="s">
        <v>196</v>
      </c>
      <c r="N28" s="41">
        <v>73</v>
      </c>
      <c r="O28" s="89">
        <v>60</v>
      </c>
      <c r="P28" s="89">
        <v>133</v>
      </c>
      <c r="Q28" s="88">
        <v>0.54887218045112784</v>
      </c>
      <c r="R28" s="7" t="s">
        <v>197</v>
      </c>
      <c r="S28" s="76" t="s">
        <v>198</v>
      </c>
      <c r="T28" s="97">
        <v>60</v>
      </c>
      <c r="U28" s="101">
        <v>27</v>
      </c>
      <c r="V28" s="101">
        <v>87</v>
      </c>
      <c r="W28" s="100">
        <v>0.68965517241379315</v>
      </c>
      <c r="X28" s="101" t="s">
        <v>199</v>
      </c>
      <c r="Y28" s="66" t="s">
        <v>200</v>
      </c>
    </row>
    <row r="29" spans="1:25">
      <c r="A29" s="59">
        <v>1993</v>
      </c>
      <c r="B29" s="52">
        <v>115</v>
      </c>
      <c r="C29" s="96">
        <v>93</v>
      </c>
      <c r="D29" s="95">
        <v>208</v>
      </c>
      <c r="E29" s="94">
        <v>0.55288461538461542</v>
      </c>
      <c r="F29" s="8" t="s">
        <v>201</v>
      </c>
      <c r="G29" s="77" t="s">
        <v>173</v>
      </c>
      <c r="H29" s="93">
        <v>124</v>
      </c>
      <c r="I29" s="92">
        <v>100</v>
      </c>
      <c r="J29" s="91">
        <v>224</v>
      </c>
      <c r="K29" s="90">
        <v>0.5535714285714286</v>
      </c>
      <c r="L29" s="198" t="s">
        <v>202</v>
      </c>
      <c r="M29" s="39" t="s">
        <v>173</v>
      </c>
      <c r="N29" s="41">
        <v>14</v>
      </c>
      <c r="O29" s="89">
        <v>15</v>
      </c>
      <c r="P29" s="89">
        <v>29</v>
      </c>
      <c r="Q29" s="88">
        <v>0.48275862068965519</v>
      </c>
      <c r="R29" s="7" t="s">
        <v>203</v>
      </c>
      <c r="S29" s="76" t="s">
        <v>204</v>
      </c>
      <c r="T29" s="97">
        <v>55</v>
      </c>
      <c r="U29" s="101">
        <v>22</v>
      </c>
      <c r="V29" s="101">
        <v>77</v>
      </c>
      <c r="W29" s="100">
        <v>0.7142857142857143</v>
      </c>
      <c r="X29" s="101" t="s">
        <v>205</v>
      </c>
      <c r="Y29" s="66" t="s">
        <v>206</v>
      </c>
    </row>
    <row r="30" spans="1:25">
      <c r="A30" s="59">
        <v>1994</v>
      </c>
      <c r="B30" s="52">
        <v>103</v>
      </c>
      <c r="C30" s="96">
        <v>67</v>
      </c>
      <c r="D30" s="95">
        <v>170</v>
      </c>
      <c r="E30" s="94">
        <v>0.60588235294117643</v>
      </c>
      <c r="F30" s="8" t="s">
        <v>207</v>
      </c>
      <c r="G30" s="77" t="s">
        <v>208</v>
      </c>
      <c r="H30" s="93">
        <v>109</v>
      </c>
      <c r="I30" s="92">
        <v>69</v>
      </c>
      <c r="J30" s="91">
        <v>178</v>
      </c>
      <c r="K30" s="90">
        <v>0.61235955056179781</v>
      </c>
      <c r="L30" s="198" t="s">
        <v>209</v>
      </c>
      <c r="M30" s="39" t="s">
        <v>210</v>
      </c>
      <c r="N30" s="41">
        <v>63</v>
      </c>
      <c r="O30" s="89">
        <v>38</v>
      </c>
      <c r="P30" s="89">
        <v>101</v>
      </c>
      <c r="Q30" s="88">
        <v>0.62376237623762376</v>
      </c>
      <c r="R30" s="7" t="s">
        <v>211</v>
      </c>
      <c r="S30" s="76" t="s">
        <v>212</v>
      </c>
      <c r="T30" s="97">
        <v>54</v>
      </c>
      <c r="U30" s="101">
        <v>20</v>
      </c>
      <c r="V30" s="101">
        <v>74</v>
      </c>
      <c r="W30" s="100">
        <v>0.72972972972972971</v>
      </c>
      <c r="X30" s="101" t="s">
        <v>213</v>
      </c>
      <c r="Y30" s="66" t="s">
        <v>214</v>
      </c>
    </row>
    <row r="31" spans="1:25">
      <c r="A31" s="59">
        <v>1995</v>
      </c>
      <c r="B31" s="52">
        <v>25</v>
      </c>
      <c r="C31" s="96">
        <v>14</v>
      </c>
      <c r="D31" s="95">
        <v>39</v>
      </c>
      <c r="E31" s="94">
        <v>0.64102564102564108</v>
      </c>
      <c r="F31" s="8" t="s">
        <v>215</v>
      </c>
      <c r="G31" s="77" t="s">
        <v>216</v>
      </c>
      <c r="H31" s="93">
        <v>28</v>
      </c>
      <c r="I31" s="92">
        <v>15</v>
      </c>
      <c r="J31" s="91">
        <v>43</v>
      </c>
      <c r="K31" s="90">
        <v>0.65116279069767447</v>
      </c>
      <c r="L31" s="198" t="s">
        <v>217</v>
      </c>
      <c r="M31" s="39" t="s">
        <v>218</v>
      </c>
      <c r="N31" s="42">
        <v>3</v>
      </c>
      <c r="O31" s="108">
        <v>0</v>
      </c>
      <c r="P31" s="108">
        <v>3</v>
      </c>
      <c r="Q31" s="83">
        <v>1</v>
      </c>
      <c r="R31" s="256" t="s">
        <v>219</v>
      </c>
      <c r="S31" s="257"/>
      <c r="T31" s="97">
        <v>54</v>
      </c>
      <c r="U31" s="101">
        <v>26</v>
      </c>
      <c r="V31" s="101">
        <v>80</v>
      </c>
      <c r="W31" s="100">
        <v>0.67500000000000004</v>
      </c>
      <c r="X31" s="101" t="s">
        <v>220</v>
      </c>
      <c r="Y31" s="66" t="s">
        <v>221</v>
      </c>
    </row>
    <row r="32" spans="1:25">
      <c r="A32" s="59">
        <v>1996</v>
      </c>
      <c r="B32" s="52">
        <v>126</v>
      </c>
      <c r="C32" s="96">
        <v>79</v>
      </c>
      <c r="D32" s="95">
        <v>205</v>
      </c>
      <c r="E32" s="94">
        <v>0.61463414634146341</v>
      </c>
      <c r="F32" s="8" t="s">
        <v>222</v>
      </c>
      <c r="G32" s="77" t="s">
        <v>159</v>
      </c>
      <c r="H32" s="93">
        <v>134</v>
      </c>
      <c r="I32" s="92">
        <v>86</v>
      </c>
      <c r="J32" s="91">
        <v>220</v>
      </c>
      <c r="K32" s="90">
        <v>0.60909090909090913</v>
      </c>
      <c r="L32" s="198" t="s">
        <v>223</v>
      </c>
      <c r="M32" s="39" t="s">
        <v>224</v>
      </c>
      <c r="N32" s="41">
        <v>109</v>
      </c>
      <c r="O32" s="89">
        <v>71</v>
      </c>
      <c r="P32" s="89">
        <v>180</v>
      </c>
      <c r="Q32" s="88">
        <v>0.60555555555555551</v>
      </c>
      <c r="R32" s="7" t="s">
        <v>225</v>
      </c>
      <c r="S32" s="76" t="s">
        <v>208</v>
      </c>
      <c r="T32" s="97">
        <v>49</v>
      </c>
      <c r="U32" s="101">
        <v>18</v>
      </c>
      <c r="V32" s="101">
        <v>67</v>
      </c>
      <c r="W32" s="100">
        <v>0.73134328358208955</v>
      </c>
      <c r="X32" s="101" t="s">
        <v>226</v>
      </c>
      <c r="Y32" s="66" t="s">
        <v>227</v>
      </c>
    </row>
    <row r="33" spans="1:27">
      <c r="A33" s="59">
        <v>1997</v>
      </c>
      <c r="B33" s="52">
        <v>95</v>
      </c>
      <c r="C33" s="96">
        <v>46</v>
      </c>
      <c r="D33" s="95">
        <v>141</v>
      </c>
      <c r="E33" s="94">
        <v>0.67375886524822692</v>
      </c>
      <c r="F33" s="8" t="s">
        <v>228</v>
      </c>
      <c r="G33" s="77" t="s">
        <v>229</v>
      </c>
      <c r="H33" s="93">
        <v>106</v>
      </c>
      <c r="I33" s="92">
        <v>52</v>
      </c>
      <c r="J33" s="91">
        <v>158</v>
      </c>
      <c r="K33" s="90">
        <v>0.67088607594936711</v>
      </c>
      <c r="L33" s="198" t="s">
        <v>230</v>
      </c>
      <c r="M33" s="39" t="s">
        <v>231</v>
      </c>
      <c r="N33" s="41">
        <v>74</v>
      </c>
      <c r="O33" s="89">
        <v>32</v>
      </c>
      <c r="P33" s="89">
        <v>106</v>
      </c>
      <c r="Q33" s="88">
        <v>0.69811320754716977</v>
      </c>
      <c r="R33" s="7" t="s">
        <v>232</v>
      </c>
      <c r="S33" s="76" t="s">
        <v>233</v>
      </c>
      <c r="T33" s="97">
        <v>53</v>
      </c>
      <c r="U33" s="101">
        <v>22</v>
      </c>
      <c r="V33" s="101">
        <v>75</v>
      </c>
      <c r="W33" s="100">
        <v>0.70666666666666667</v>
      </c>
      <c r="X33" s="101" t="s">
        <v>234</v>
      </c>
      <c r="Y33" s="66" t="s">
        <v>235</v>
      </c>
    </row>
    <row r="34" spans="1:27">
      <c r="A34" s="59">
        <v>1998</v>
      </c>
      <c r="B34" s="52">
        <v>65</v>
      </c>
      <c r="C34" s="96">
        <v>37</v>
      </c>
      <c r="D34" s="95">
        <v>102</v>
      </c>
      <c r="E34" s="94">
        <v>0.63725490196078427</v>
      </c>
      <c r="F34" s="8" t="s">
        <v>236</v>
      </c>
      <c r="G34" s="77" t="s">
        <v>237</v>
      </c>
      <c r="H34" s="93">
        <v>75</v>
      </c>
      <c r="I34" s="92">
        <v>42</v>
      </c>
      <c r="J34" s="91">
        <v>117</v>
      </c>
      <c r="K34" s="90">
        <v>0.64102564102564108</v>
      </c>
      <c r="L34" s="198" t="s">
        <v>238</v>
      </c>
      <c r="M34" s="39" t="s">
        <v>216</v>
      </c>
      <c r="N34" s="41">
        <v>49</v>
      </c>
      <c r="O34" s="89">
        <v>30</v>
      </c>
      <c r="P34" s="89">
        <v>79</v>
      </c>
      <c r="Q34" s="88">
        <v>0.620253164556962</v>
      </c>
      <c r="R34" s="7" t="s">
        <v>239</v>
      </c>
      <c r="S34" s="76" t="s">
        <v>240</v>
      </c>
      <c r="T34" s="97">
        <v>55</v>
      </c>
      <c r="U34" s="101">
        <v>26</v>
      </c>
      <c r="V34" s="101">
        <v>81</v>
      </c>
      <c r="W34" s="100">
        <v>0.67901234567901236</v>
      </c>
      <c r="X34" s="101" t="s">
        <v>220</v>
      </c>
      <c r="Y34" s="66" t="s">
        <v>241</v>
      </c>
    </row>
    <row r="35" spans="1:27">
      <c r="A35" s="59">
        <v>1999</v>
      </c>
      <c r="B35" s="52">
        <v>78</v>
      </c>
      <c r="C35" s="96">
        <v>62</v>
      </c>
      <c r="D35" s="95">
        <v>140</v>
      </c>
      <c r="E35" s="94">
        <v>0.55714285714285716</v>
      </c>
      <c r="F35" s="8" t="s">
        <v>242</v>
      </c>
      <c r="G35" s="77" t="s">
        <v>163</v>
      </c>
      <c r="H35" s="93">
        <v>91</v>
      </c>
      <c r="I35" s="92">
        <v>69</v>
      </c>
      <c r="J35" s="91">
        <v>160</v>
      </c>
      <c r="K35" s="90">
        <v>0.56874999999999998</v>
      </c>
      <c r="L35" s="198" t="s">
        <v>243</v>
      </c>
      <c r="M35" s="39" t="s">
        <v>171</v>
      </c>
      <c r="N35" s="41">
        <v>46</v>
      </c>
      <c r="O35" s="89">
        <v>45</v>
      </c>
      <c r="P35" s="89">
        <v>91</v>
      </c>
      <c r="Q35" s="88">
        <v>0.50549450549450547</v>
      </c>
      <c r="R35" s="7" t="s">
        <v>244</v>
      </c>
      <c r="S35" s="76" t="s">
        <v>245</v>
      </c>
      <c r="T35" s="97">
        <v>49</v>
      </c>
      <c r="U35" s="101">
        <v>28</v>
      </c>
      <c r="V35" s="101">
        <v>77</v>
      </c>
      <c r="W35" s="100">
        <v>0.63636363636363635</v>
      </c>
      <c r="X35" s="101" t="s">
        <v>246</v>
      </c>
      <c r="Y35" s="66" t="s">
        <v>247</v>
      </c>
    </row>
    <row r="36" spans="1:27">
      <c r="A36" s="59">
        <v>2000</v>
      </c>
      <c r="B36" s="52">
        <v>34</v>
      </c>
      <c r="C36" s="96">
        <v>24</v>
      </c>
      <c r="D36" s="95">
        <v>58</v>
      </c>
      <c r="E36" s="94">
        <v>0.58620689655172409</v>
      </c>
      <c r="F36" s="8" t="s">
        <v>248</v>
      </c>
      <c r="G36" s="77" t="s">
        <v>249</v>
      </c>
      <c r="H36" s="93">
        <v>37</v>
      </c>
      <c r="I36" s="92">
        <v>27</v>
      </c>
      <c r="J36" s="91">
        <v>64</v>
      </c>
      <c r="K36" s="90">
        <v>0.578125</v>
      </c>
      <c r="L36" s="198" t="s">
        <v>176</v>
      </c>
      <c r="M36" s="39" t="s">
        <v>177</v>
      </c>
      <c r="N36" s="41">
        <v>34</v>
      </c>
      <c r="O36" s="89">
        <v>24</v>
      </c>
      <c r="P36" s="89">
        <v>58</v>
      </c>
      <c r="Q36" s="88">
        <v>0.58620689655172409</v>
      </c>
      <c r="R36" s="7" t="s">
        <v>248</v>
      </c>
      <c r="S36" s="76" t="s">
        <v>249</v>
      </c>
      <c r="T36" s="97">
        <v>67</v>
      </c>
      <c r="U36" s="101">
        <v>29</v>
      </c>
      <c r="V36" s="101">
        <v>96</v>
      </c>
      <c r="W36" s="100">
        <v>0.69791666666666663</v>
      </c>
      <c r="X36" s="101" t="s">
        <v>250</v>
      </c>
      <c r="Y36" s="66" t="s">
        <v>233</v>
      </c>
    </row>
    <row r="37" spans="1:27">
      <c r="A37" s="59">
        <v>2001</v>
      </c>
      <c r="B37" s="52">
        <v>53</v>
      </c>
      <c r="C37" s="96">
        <v>36</v>
      </c>
      <c r="D37" s="95">
        <v>89</v>
      </c>
      <c r="E37" s="94">
        <v>0.5955056179775281</v>
      </c>
      <c r="F37" s="8" t="s">
        <v>166</v>
      </c>
      <c r="G37" s="77" t="s">
        <v>251</v>
      </c>
      <c r="H37" s="93">
        <v>60</v>
      </c>
      <c r="I37" s="92">
        <v>39</v>
      </c>
      <c r="J37" s="91">
        <v>99</v>
      </c>
      <c r="K37" s="90">
        <v>0.60606060606060608</v>
      </c>
      <c r="L37" s="198" t="s">
        <v>252</v>
      </c>
      <c r="M37" s="39" t="s">
        <v>208</v>
      </c>
      <c r="N37" s="41">
        <v>41</v>
      </c>
      <c r="O37" s="89">
        <v>32</v>
      </c>
      <c r="P37" s="89">
        <v>73</v>
      </c>
      <c r="Q37" s="88">
        <v>0.56164383561643838</v>
      </c>
      <c r="R37" s="7" t="s">
        <v>174</v>
      </c>
      <c r="S37" s="76" t="s">
        <v>253</v>
      </c>
      <c r="T37" s="97">
        <v>73</v>
      </c>
      <c r="U37" s="101">
        <v>25</v>
      </c>
      <c r="V37" s="101">
        <v>98</v>
      </c>
      <c r="W37" s="100">
        <v>0.74489795918367352</v>
      </c>
      <c r="X37" s="101" t="s">
        <v>254</v>
      </c>
      <c r="Y37" s="66" t="s">
        <v>255</v>
      </c>
      <c r="AA37" s="5"/>
    </row>
    <row r="38" spans="1:27">
      <c r="A38" s="59">
        <v>2002</v>
      </c>
      <c r="B38" s="52">
        <v>71</v>
      </c>
      <c r="C38" s="96">
        <v>45</v>
      </c>
      <c r="D38" s="95">
        <v>116</v>
      </c>
      <c r="E38" s="94">
        <v>0.61206896551724133</v>
      </c>
      <c r="F38" s="8" t="s">
        <v>256</v>
      </c>
      <c r="G38" s="77" t="s">
        <v>210</v>
      </c>
      <c r="H38" s="93">
        <v>84</v>
      </c>
      <c r="I38" s="92">
        <v>47</v>
      </c>
      <c r="J38" s="91">
        <v>131</v>
      </c>
      <c r="K38" s="90">
        <v>0.64122137404580148</v>
      </c>
      <c r="L38" s="198" t="s">
        <v>257</v>
      </c>
      <c r="M38" s="39" t="s">
        <v>216</v>
      </c>
      <c r="N38" s="41">
        <v>38</v>
      </c>
      <c r="O38" s="89">
        <v>29</v>
      </c>
      <c r="P38" s="89">
        <v>67</v>
      </c>
      <c r="Q38" s="88">
        <v>0.56716417910447758</v>
      </c>
      <c r="R38" s="7" t="s">
        <v>258</v>
      </c>
      <c r="S38" s="76" t="s">
        <v>259</v>
      </c>
      <c r="T38" s="97">
        <v>35</v>
      </c>
      <c r="U38" s="101">
        <v>21</v>
      </c>
      <c r="V38" s="101">
        <v>56</v>
      </c>
      <c r="W38" s="100">
        <v>0.625</v>
      </c>
      <c r="X38" s="101" t="s">
        <v>260</v>
      </c>
      <c r="Y38" s="66" t="s">
        <v>261</v>
      </c>
    </row>
    <row r="39" spans="1:27">
      <c r="A39" s="59">
        <v>2003</v>
      </c>
      <c r="B39" s="52">
        <v>63</v>
      </c>
      <c r="C39" s="96">
        <v>21</v>
      </c>
      <c r="D39" s="95">
        <v>84</v>
      </c>
      <c r="E39" s="94">
        <v>0.75</v>
      </c>
      <c r="F39" s="8" t="s">
        <v>262</v>
      </c>
      <c r="G39" s="62" t="s">
        <v>263</v>
      </c>
      <c r="H39" s="93">
        <v>68</v>
      </c>
      <c r="I39" s="92">
        <v>22</v>
      </c>
      <c r="J39" s="91">
        <v>90</v>
      </c>
      <c r="K39" s="90">
        <v>0.75555555555555554</v>
      </c>
      <c r="L39" s="198" t="s">
        <v>264</v>
      </c>
      <c r="M39" s="39" t="s">
        <v>265</v>
      </c>
      <c r="N39" s="41">
        <v>43</v>
      </c>
      <c r="O39" s="89">
        <v>13</v>
      </c>
      <c r="P39" s="89">
        <v>56</v>
      </c>
      <c r="Q39" s="88">
        <v>0.7678571428571429</v>
      </c>
      <c r="R39" s="7" t="s">
        <v>266</v>
      </c>
      <c r="S39" s="76" t="s">
        <v>267</v>
      </c>
      <c r="T39" s="97">
        <v>45</v>
      </c>
      <c r="U39" s="101">
        <v>23</v>
      </c>
      <c r="V39" s="101">
        <v>68</v>
      </c>
      <c r="W39" s="100">
        <v>0.66176470588235292</v>
      </c>
      <c r="X39" s="101" t="s">
        <v>268</v>
      </c>
      <c r="Y39" s="66" t="s">
        <v>269</v>
      </c>
    </row>
    <row r="40" spans="1:27">
      <c r="A40" s="59">
        <v>2004</v>
      </c>
      <c r="B40" s="52">
        <v>104</v>
      </c>
      <c r="C40" s="96">
        <v>38</v>
      </c>
      <c r="D40" s="95">
        <v>142</v>
      </c>
      <c r="E40" s="94">
        <v>0.73239436619718312</v>
      </c>
      <c r="F40" s="8" t="s">
        <v>270</v>
      </c>
      <c r="G40" s="77" t="s">
        <v>271</v>
      </c>
      <c r="H40" s="93">
        <v>113</v>
      </c>
      <c r="I40" s="92">
        <v>38</v>
      </c>
      <c r="J40" s="91">
        <v>151</v>
      </c>
      <c r="K40" s="90">
        <v>0.7483443708609272</v>
      </c>
      <c r="L40" s="198" t="s">
        <v>272</v>
      </c>
      <c r="M40" s="39" t="s">
        <v>273</v>
      </c>
      <c r="N40" s="41">
        <v>56</v>
      </c>
      <c r="O40" s="89">
        <v>21</v>
      </c>
      <c r="P40" s="89">
        <v>77</v>
      </c>
      <c r="Q40" s="88">
        <v>0.72727272727272729</v>
      </c>
      <c r="R40" s="7" t="s">
        <v>274</v>
      </c>
      <c r="S40" s="76" t="s">
        <v>275</v>
      </c>
      <c r="T40" s="97">
        <v>45</v>
      </c>
      <c r="U40" s="101">
        <v>15</v>
      </c>
      <c r="V40" s="101">
        <v>60</v>
      </c>
      <c r="W40" s="100">
        <v>0.75</v>
      </c>
      <c r="X40" s="101" t="s">
        <v>276</v>
      </c>
      <c r="Y40" s="66" t="s">
        <v>277</v>
      </c>
    </row>
    <row r="41" spans="1:27">
      <c r="A41" s="59">
        <v>2005</v>
      </c>
      <c r="B41" s="52">
        <v>89</v>
      </c>
      <c r="C41" s="96">
        <v>36</v>
      </c>
      <c r="D41" s="95">
        <v>125</v>
      </c>
      <c r="E41" s="94">
        <v>0.71199999999999997</v>
      </c>
      <c r="F41" s="8" t="s">
        <v>278</v>
      </c>
      <c r="G41" s="77" t="s">
        <v>279</v>
      </c>
      <c r="H41" s="93">
        <v>103</v>
      </c>
      <c r="I41" s="92">
        <v>40</v>
      </c>
      <c r="J41" s="91">
        <v>143</v>
      </c>
      <c r="K41" s="90">
        <v>0.72027972027972031</v>
      </c>
      <c r="L41" s="198" t="s">
        <v>280</v>
      </c>
      <c r="M41" s="39" t="s">
        <v>281</v>
      </c>
      <c r="N41" s="41">
        <v>58</v>
      </c>
      <c r="O41" s="89">
        <v>30</v>
      </c>
      <c r="P41" s="89">
        <v>88</v>
      </c>
      <c r="Q41" s="88">
        <v>0.65909090909090906</v>
      </c>
      <c r="R41" s="7" t="s">
        <v>282</v>
      </c>
      <c r="S41" s="76" t="s">
        <v>283</v>
      </c>
      <c r="T41" s="97">
        <v>38</v>
      </c>
      <c r="U41" s="101">
        <v>23</v>
      </c>
      <c r="V41" s="101">
        <v>61</v>
      </c>
      <c r="W41" s="100">
        <v>0.62295081967213117</v>
      </c>
      <c r="X41" s="101" t="s">
        <v>284</v>
      </c>
      <c r="Y41" s="66" t="s">
        <v>186</v>
      </c>
    </row>
    <row r="42" spans="1:27">
      <c r="A42" s="59">
        <v>2006</v>
      </c>
      <c r="B42" s="52">
        <v>99</v>
      </c>
      <c r="C42" s="96">
        <v>39</v>
      </c>
      <c r="D42" s="95">
        <v>138</v>
      </c>
      <c r="E42" s="94">
        <v>0.71739130434782605</v>
      </c>
      <c r="F42" s="8" t="s">
        <v>280</v>
      </c>
      <c r="G42" s="77" t="s">
        <v>285</v>
      </c>
      <c r="H42" s="93">
        <v>110</v>
      </c>
      <c r="I42" s="92">
        <v>42</v>
      </c>
      <c r="J42" s="91">
        <v>152</v>
      </c>
      <c r="K42" s="90">
        <v>0.72368421052631582</v>
      </c>
      <c r="L42" s="198" t="s">
        <v>286</v>
      </c>
      <c r="M42" s="39" t="s">
        <v>287</v>
      </c>
      <c r="N42" s="41">
        <v>97</v>
      </c>
      <c r="O42" s="89">
        <v>37</v>
      </c>
      <c r="P42" s="89">
        <v>134</v>
      </c>
      <c r="Q42" s="88">
        <v>0.72388059701492535</v>
      </c>
      <c r="R42" s="7" t="s">
        <v>288</v>
      </c>
      <c r="S42" s="76" t="s">
        <v>287</v>
      </c>
      <c r="T42" s="97">
        <v>63</v>
      </c>
      <c r="U42" s="101">
        <v>20</v>
      </c>
      <c r="V42" s="101">
        <v>83</v>
      </c>
      <c r="W42" s="100">
        <v>0.75903614457831325</v>
      </c>
      <c r="X42" s="101" t="s">
        <v>289</v>
      </c>
      <c r="Y42" s="66" t="s">
        <v>290</v>
      </c>
    </row>
    <row r="43" spans="1:27">
      <c r="A43" s="59">
        <v>2007</v>
      </c>
      <c r="B43" s="52">
        <v>123</v>
      </c>
      <c r="C43" s="96">
        <v>39</v>
      </c>
      <c r="D43" s="95">
        <v>162</v>
      </c>
      <c r="E43" s="94">
        <v>0.7592592592592593</v>
      </c>
      <c r="F43" s="8" t="s">
        <v>291</v>
      </c>
      <c r="G43" s="77" t="s">
        <v>290</v>
      </c>
      <c r="H43" s="93">
        <v>139</v>
      </c>
      <c r="I43" s="92">
        <v>44</v>
      </c>
      <c r="J43" s="91">
        <v>183</v>
      </c>
      <c r="K43" s="90">
        <v>0.7595628415300546</v>
      </c>
      <c r="L43" s="198" t="s">
        <v>291</v>
      </c>
      <c r="M43" s="39" t="s">
        <v>292</v>
      </c>
      <c r="N43" s="41">
        <v>123</v>
      </c>
      <c r="O43" s="89">
        <v>39</v>
      </c>
      <c r="P43" s="89">
        <v>162</v>
      </c>
      <c r="Q43" s="88">
        <v>0.7592592592592593</v>
      </c>
      <c r="R43" s="7" t="s">
        <v>291</v>
      </c>
      <c r="S43" s="76" t="s">
        <v>290</v>
      </c>
      <c r="T43" s="97">
        <v>61</v>
      </c>
      <c r="U43" s="101">
        <v>31</v>
      </c>
      <c r="V43" s="101">
        <v>92</v>
      </c>
      <c r="W43" s="100">
        <v>0.66304347826086951</v>
      </c>
      <c r="X43" s="101" t="s">
        <v>293</v>
      </c>
      <c r="Y43" s="66" t="s">
        <v>294</v>
      </c>
    </row>
    <row r="44" spans="1:27">
      <c r="A44" s="59">
        <v>2008</v>
      </c>
      <c r="B44" s="52">
        <v>92</v>
      </c>
      <c r="C44" s="96">
        <v>41</v>
      </c>
      <c r="D44" s="95">
        <v>133</v>
      </c>
      <c r="E44" s="94">
        <v>0.69172932330827064</v>
      </c>
      <c r="F44" s="8" t="s">
        <v>295</v>
      </c>
      <c r="G44" s="77" t="s">
        <v>296</v>
      </c>
      <c r="H44" s="93">
        <v>98</v>
      </c>
      <c r="I44" s="92">
        <v>43</v>
      </c>
      <c r="J44" s="91">
        <v>141</v>
      </c>
      <c r="K44" s="90">
        <v>0.69503546099290781</v>
      </c>
      <c r="L44" s="198" t="s">
        <v>297</v>
      </c>
      <c r="M44" s="39" t="s">
        <v>298</v>
      </c>
      <c r="N44" s="41">
        <v>91</v>
      </c>
      <c r="O44" s="89">
        <v>41</v>
      </c>
      <c r="P44" s="89">
        <v>132</v>
      </c>
      <c r="Q44" s="88">
        <v>0.68939393939393945</v>
      </c>
      <c r="R44" s="7" t="s">
        <v>299</v>
      </c>
      <c r="S44" s="76" t="s">
        <v>200</v>
      </c>
      <c r="T44" s="97">
        <v>61</v>
      </c>
      <c r="U44" s="101">
        <v>31</v>
      </c>
      <c r="V44" s="101">
        <v>92</v>
      </c>
      <c r="W44" s="100">
        <v>0.66304347826086951</v>
      </c>
      <c r="X44" s="101" t="s">
        <v>293</v>
      </c>
      <c r="Y44" s="66" t="s">
        <v>294</v>
      </c>
    </row>
    <row r="45" spans="1:27">
      <c r="A45" s="59">
        <v>2009</v>
      </c>
      <c r="B45" s="52">
        <v>98</v>
      </c>
      <c r="C45" s="96">
        <v>44</v>
      </c>
      <c r="D45" s="95">
        <v>142</v>
      </c>
      <c r="E45" s="94">
        <v>0.6901408450704225</v>
      </c>
      <c r="F45" s="8" t="s">
        <v>295</v>
      </c>
      <c r="G45" s="77" t="s">
        <v>300</v>
      </c>
      <c r="H45" s="93">
        <v>110</v>
      </c>
      <c r="I45" s="92">
        <v>50</v>
      </c>
      <c r="J45" s="91">
        <v>160</v>
      </c>
      <c r="K45" s="90">
        <v>0.6875</v>
      </c>
      <c r="L45" s="198" t="s">
        <v>301</v>
      </c>
      <c r="M45" s="39" t="s">
        <v>302</v>
      </c>
      <c r="N45" s="41">
        <v>70</v>
      </c>
      <c r="O45" s="89">
        <v>36</v>
      </c>
      <c r="P45" s="89">
        <v>106</v>
      </c>
      <c r="Q45" s="88">
        <v>0.660377358490566</v>
      </c>
      <c r="R45" s="7" t="s">
        <v>303</v>
      </c>
      <c r="S45" s="76" t="s">
        <v>304</v>
      </c>
      <c r="T45" s="97">
        <v>46</v>
      </c>
      <c r="U45" s="101">
        <v>14</v>
      </c>
      <c r="V45" s="101">
        <v>60</v>
      </c>
      <c r="W45" s="100">
        <v>0.76666666666666672</v>
      </c>
      <c r="X45" s="101" t="s">
        <v>305</v>
      </c>
      <c r="Y45" s="66" t="s">
        <v>306</v>
      </c>
    </row>
    <row r="46" spans="1:27">
      <c r="A46" s="59">
        <v>2010</v>
      </c>
      <c r="B46" s="52">
        <v>79</v>
      </c>
      <c r="C46" s="96">
        <v>39</v>
      </c>
      <c r="D46" s="95">
        <v>118</v>
      </c>
      <c r="E46" s="94">
        <v>0.66949152542372881</v>
      </c>
      <c r="F46" s="8" t="s">
        <v>307</v>
      </c>
      <c r="G46" s="77" t="s">
        <v>308</v>
      </c>
      <c r="H46" s="93">
        <v>85</v>
      </c>
      <c r="I46" s="92">
        <v>41</v>
      </c>
      <c r="J46" s="91">
        <v>126</v>
      </c>
      <c r="K46" s="90">
        <v>0.67460317460317465</v>
      </c>
      <c r="L46" s="198" t="s">
        <v>228</v>
      </c>
      <c r="M46" s="39" t="s">
        <v>229</v>
      </c>
      <c r="N46" s="41">
        <v>79</v>
      </c>
      <c r="O46" s="89">
        <v>39</v>
      </c>
      <c r="P46" s="89">
        <v>118</v>
      </c>
      <c r="Q46" s="88">
        <v>0.66949152542372881</v>
      </c>
      <c r="R46" s="7" t="s">
        <v>307</v>
      </c>
      <c r="S46" s="76" t="s">
        <v>308</v>
      </c>
      <c r="T46" s="97">
        <v>38</v>
      </c>
      <c r="U46" s="101">
        <v>17</v>
      </c>
      <c r="V46" s="101">
        <v>55</v>
      </c>
      <c r="W46" s="100">
        <v>0.69090909090909092</v>
      </c>
      <c r="X46" s="101" t="s">
        <v>309</v>
      </c>
      <c r="Y46" s="66" t="s">
        <v>296</v>
      </c>
    </row>
    <row r="47" spans="1:27">
      <c r="A47" s="59">
        <v>2011</v>
      </c>
      <c r="B47" s="52">
        <v>31</v>
      </c>
      <c r="C47" s="96">
        <v>19</v>
      </c>
      <c r="D47" s="95">
        <v>50</v>
      </c>
      <c r="E47" s="94">
        <v>0.62</v>
      </c>
      <c r="F47" s="8" t="s">
        <v>310</v>
      </c>
      <c r="G47" s="77" t="s">
        <v>240</v>
      </c>
      <c r="H47" s="93">
        <v>68</v>
      </c>
      <c r="I47" s="92">
        <v>38</v>
      </c>
      <c r="J47" s="91">
        <v>106</v>
      </c>
      <c r="K47" s="90">
        <v>0.64150943396226412</v>
      </c>
      <c r="L47" s="198" t="s">
        <v>311</v>
      </c>
      <c r="M47" s="39" t="s">
        <v>216</v>
      </c>
      <c r="N47" s="41">
        <v>31</v>
      </c>
      <c r="O47" s="89">
        <v>19</v>
      </c>
      <c r="P47" s="89">
        <v>50</v>
      </c>
      <c r="Q47" s="88">
        <v>0.62</v>
      </c>
      <c r="R47" s="7" t="s">
        <v>310</v>
      </c>
      <c r="S47" s="76" t="s">
        <v>240</v>
      </c>
      <c r="T47" s="97">
        <v>27</v>
      </c>
      <c r="U47" s="101">
        <v>16</v>
      </c>
      <c r="V47" s="101">
        <v>43</v>
      </c>
      <c r="W47" s="100">
        <v>0.62790697674418605</v>
      </c>
      <c r="X47" s="101" t="s">
        <v>312</v>
      </c>
      <c r="Y47" s="66" t="s">
        <v>313</v>
      </c>
    </row>
    <row r="48" spans="1:27">
      <c r="A48" s="59">
        <v>2012</v>
      </c>
      <c r="B48" s="255">
        <v>1</v>
      </c>
      <c r="C48" s="98">
        <v>0</v>
      </c>
      <c r="D48" s="108">
        <v>1</v>
      </c>
      <c r="E48" s="83">
        <v>1</v>
      </c>
      <c r="F48" s="256" t="s">
        <v>314</v>
      </c>
      <c r="G48" s="257"/>
      <c r="H48" s="93">
        <v>31</v>
      </c>
      <c r="I48" s="92">
        <v>16</v>
      </c>
      <c r="J48" s="91">
        <v>47</v>
      </c>
      <c r="K48" s="90">
        <v>0.65957446808510634</v>
      </c>
      <c r="L48" s="198" t="s">
        <v>315</v>
      </c>
      <c r="M48" s="39" t="s">
        <v>304</v>
      </c>
      <c r="N48" s="42">
        <v>1</v>
      </c>
      <c r="O48" s="108">
        <v>0</v>
      </c>
      <c r="P48" s="108">
        <v>1</v>
      </c>
      <c r="Q48" s="83">
        <v>1</v>
      </c>
      <c r="R48" s="256"/>
      <c r="S48" s="257"/>
      <c r="T48" s="97">
        <v>23</v>
      </c>
      <c r="U48" s="101">
        <v>9</v>
      </c>
      <c r="V48" s="101">
        <v>32</v>
      </c>
      <c r="W48" s="100">
        <v>0.71875</v>
      </c>
      <c r="X48" s="101" t="s">
        <v>316</v>
      </c>
      <c r="Y48" s="66" t="s">
        <v>317</v>
      </c>
    </row>
    <row r="49" spans="1:25">
      <c r="A49" s="59">
        <v>2013</v>
      </c>
      <c r="B49" s="52">
        <v>111</v>
      </c>
      <c r="C49" s="96">
        <v>47</v>
      </c>
      <c r="D49" s="95">
        <v>158</v>
      </c>
      <c r="E49" s="94">
        <v>0.70253164556962022</v>
      </c>
      <c r="F49" s="8" t="s">
        <v>318</v>
      </c>
      <c r="G49" s="77" t="s">
        <v>319</v>
      </c>
      <c r="H49" s="93">
        <v>119</v>
      </c>
      <c r="I49" s="92">
        <v>48</v>
      </c>
      <c r="J49" s="91">
        <v>167</v>
      </c>
      <c r="K49" s="90">
        <v>0.71257485029940115</v>
      </c>
      <c r="L49" s="198" t="s">
        <v>320</v>
      </c>
      <c r="M49" s="39" t="s">
        <v>321</v>
      </c>
      <c r="N49" s="41">
        <v>111</v>
      </c>
      <c r="O49" s="89">
        <v>46</v>
      </c>
      <c r="P49" s="89">
        <v>157</v>
      </c>
      <c r="Q49" s="88">
        <v>0.70700636942675155</v>
      </c>
      <c r="R49" s="7" t="s">
        <v>318</v>
      </c>
      <c r="S49" s="76" t="s">
        <v>235</v>
      </c>
      <c r="T49" s="97">
        <v>25</v>
      </c>
      <c r="U49" s="101">
        <v>7</v>
      </c>
      <c r="V49" s="101">
        <v>32</v>
      </c>
      <c r="W49" s="100">
        <v>0.78125</v>
      </c>
      <c r="X49" s="101" t="s">
        <v>322</v>
      </c>
      <c r="Y49" s="66" t="s">
        <v>323</v>
      </c>
    </row>
    <row r="50" spans="1:25">
      <c r="A50" s="59">
        <v>2014</v>
      </c>
      <c r="B50" s="52">
        <v>83</v>
      </c>
      <c r="C50" s="96">
        <v>36</v>
      </c>
      <c r="D50" s="95">
        <v>119</v>
      </c>
      <c r="E50" s="94">
        <v>0.69747899159663862</v>
      </c>
      <c r="F50" s="8" t="s">
        <v>297</v>
      </c>
      <c r="G50" s="77" t="s">
        <v>233</v>
      </c>
      <c r="H50" s="93">
        <v>108</v>
      </c>
      <c r="I50" s="92">
        <v>48</v>
      </c>
      <c r="J50" s="91">
        <v>156</v>
      </c>
      <c r="K50" s="90">
        <v>0.69230769230769229</v>
      </c>
      <c r="L50" s="198" t="s">
        <v>324</v>
      </c>
      <c r="M50" s="39" t="s">
        <v>325</v>
      </c>
      <c r="N50" s="41">
        <v>83</v>
      </c>
      <c r="O50" s="89">
        <v>36</v>
      </c>
      <c r="P50" s="89">
        <v>119</v>
      </c>
      <c r="Q50" s="88">
        <v>0.69747899159663862</v>
      </c>
      <c r="R50" s="7" t="s">
        <v>297</v>
      </c>
      <c r="S50" s="76">
        <v>2.31</v>
      </c>
      <c r="T50" s="97">
        <v>27</v>
      </c>
      <c r="U50" s="101">
        <v>16</v>
      </c>
      <c r="V50" s="101">
        <v>43</v>
      </c>
      <c r="W50" s="100">
        <v>0.62790697674418605</v>
      </c>
      <c r="X50" s="101" t="s">
        <v>312</v>
      </c>
      <c r="Y50" s="66" t="s">
        <v>313</v>
      </c>
    </row>
    <row r="51" spans="1:25">
      <c r="A51" s="59">
        <v>2015</v>
      </c>
      <c r="B51" s="52">
        <v>83</v>
      </c>
      <c r="C51" s="96">
        <v>49</v>
      </c>
      <c r="D51" s="95">
        <v>132</v>
      </c>
      <c r="E51" s="94">
        <v>0.62878787878787878</v>
      </c>
      <c r="F51" s="8" t="s">
        <v>326</v>
      </c>
      <c r="G51" s="77" t="s">
        <v>313</v>
      </c>
      <c r="H51" s="93">
        <v>128</v>
      </c>
      <c r="I51" s="92">
        <v>74</v>
      </c>
      <c r="J51" s="91">
        <v>202</v>
      </c>
      <c r="K51" s="90">
        <v>0.63366336633663367</v>
      </c>
      <c r="L51" s="198" t="s">
        <v>327</v>
      </c>
      <c r="M51" s="39" t="s">
        <v>328</v>
      </c>
      <c r="N51" s="41">
        <v>77</v>
      </c>
      <c r="O51" s="89">
        <v>49</v>
      </c>
      <c r="P51" s="89">
        <v>126</v>
      </c>
      <c r="Q51" s="88">
        <v>0.61111111111111116</v>
      </c>
      <c r="R51" s="7" t="s">
        <v>329</v>
      </c>
      <c r="S51" s="76">
        <v>1.57</v>
      </c>
      <c r="T51" s="97">
        <v>19</v>
      </c>
      <c r="U51" s="101">
        <v>12</v>
      </c>
      <c r="V51" s="101">
        <v>31</v>
      </c>
      <c r="W51" s="100">
        <v>0.61290322580645162</v>
      </c>
      <c r="X51" s="6" t="s">
        <v>330</v>
      </c>
      <c r="Y51" s="66" t="s">
        <v>210</v>
      </c>
    </row>
    <row r="52" spans="1:25">
      <c r="A52" s="59">
        <v>2016</v>
      </c>
      <c r="B52" s="52">
        <v>84</v>
      </c>
      <c r="C52" s="96">
        <v>48</v>
      </c>
      <c r="D52" s="95">
        <v>132</v>
      </c>
      <c r="E52" s="94">
        <v>0.63636363636363635</v>
      </c>
      <c r="F52" s="8" t="s">
        <v>331</v>
      </c>
      <c r="G52" s="62" t="s">
        <v>247</v>
      </c>
      <c r="H52" s="93">
        <v>110</v>
      </c>
      <c r="I52" s="92">
        <v>70</v>
      </c>
      <c r="J52" s="91">
        <v>180</v>
      </c>
      <c r="K52" s="90">
        <v>0.61111111111111116</v>
      </c>
      <c r="L52" s="198" t="s">
        <v>209</v>
      </c>
      <c r="M52" s="39" t="s">
        <v>332</v>
      </c>
      <c r="N52" s="41">
        <v>84</v>
      </c>
      <c r="O52" s="89">
        <v>48</v>
      </c>
      <c r="P52" s="89">
        <v>132</v>
      </c>
      <c r="Q52" s="88">
        <v>0.63636363636363635</v>
      </c>
      <c r="R52" s="7" t="s">
        <v>331</v>
      </c>
      <c r="S52" s="76">
        <v>1.75</v>
      </c>
      <c r="T52" s="84">
        <v>4</v>
      </c>
      <c r="U52" s="108">
        <v>1</v>
      </c>
      <c r="V52" s="108">
        <v>5</v>
      </c>
      <c r="W52" s="83"/>
      <c r="X52" s="10"/>
      <c r="Y52" s="65"/>
    </row>
    <row r="53" spans="1:25">
      <c r="A53" s="59">
        <v>2017</v>
      </c>
      <c r="B53" s="51"/>
      <c r="C53" s="82"/>
      <c r="D53" s="81"/>
      <c r="E53" s="81"/>
      <c r="F53" s="81"/>
      <c r="G53" s="80"/>
      <c r="H53" s="93">
        <v>30</v>
      </c>
      <c r="I53" s="92">
        <v>19</v>
      </c>
      <c r="J53" s="91">
        <v>49</v>
      </c>
      <c r="K53" s="90">
        <v>0.61224489795918369</v>
      </c>
      <c r="L53" s="198" t="s">
        <v>158</v>
      </c>
      <c r="M53" s="39" t="s">
        <v>210</v>
      </c>
      <c r="N53" s="42"/>
      <c r="O53" s="108"/>
      <c r="P53" s="108"/>
      <c r="Q53" s="108"/>
      <c r="R53" s="108"/>
      <c r="S53" s="85"/>
      <c r="T53" s="84">
        <v>1</v>
      </c>
      <c r="U53" s="108">
        <v>0</v>
      </c>
      <c r="V53" s="108">
        <v>1</v>
      </c>
      <c r="W53" s="83"/>
      <c r="X53" s="83"/>
      <c r="Y53" s="65"/>
    </row>
    <row r="54" spans="1:25">
      <c r="A54" s="59">
        <v>2018</v>
      </c>
      <c r="B54" s="51"/>
      <c r="C54" s="82"/>
      <c r="D54" s="81"/>
      <c r="E54" s="81"/>
      <c r="F54" s="81"/>
      <c r="G54" s="80"/>
      <c r="H54" s="93">
        <v>35</v>
      </c>
      <c r="I54" s="92">
        <v>17</v>
      </c>
      <c r="J54" s="91">
        <v>52</v>
      </c>
      <c r="K54" s="90">
        <v>0.67307692307692313</v>
      </c>
      <c r="L54" s="198" t="s">
        <v>333</v>
      </c>
      <c r="M54" s="39" t="s">
        <v>334</v>
      </c>
      <c r="N54" s="42"/>
      <c r="O54" s="108"/>
      <c r="P54" s="108"/>
      <c r="Q54" s="108"/>
      <c r="R54" s="108"/>
      <c r="S54" s="85"/>
      <c r="T54" s="84"/>
      <c r="U54" s="108"/>
      <c r="V54" s="108"/>
      <c r="W54" s="108"/>
      <c r="X54" s="108"/>
      <c r="Y54" s="67"/>
    </row>
    <row r="55" spans="1:25">
      <c r="A55" s="58" t="s">
        <v>335</v>
      </c>
      <c r="B55" s="52">
        <v>2047</v>
      </c>
      <c r="C55" s="96">
        <v>1116</v>
      </c>
      <c r="D55" s="96">
        <v>3163</v>
      </c>
      <c r="E55" s="75">
        <v>0.6471704078406576</v>
      </c>
      <c r="F55" s="74" t="s">
        <v>336</v>
      </c>
      <c r="G55" s="73" t="s">
        <v>337</v>
      </c>
      <c r="H55" s="93">
        <v>2516</v>
      </c>
      <c r="I55" s="92">
        <v>1363</v>
      </c>
      <c r="J55" s="92">
        <v>3879</v>
      </c>
      <c r="K55" s="72">
        <v>0.64862077855117295</v>
      </c>
      <c r="L55" s="199" t="s">
        <v>336</v>
      </c>
      <c r="M55" s="38" t="s">
        <v>338</v>
      </c>
      <c r="N55" s="40">
        <v>1612</v>
      </c>
      <c r="O55" s="71">
        <v>887</v>
      </c>
      <c r="P55" s="71">
        <v>2499</v>
      </c>
      <c r="Q55" s="70">
        <v>0.64505802320928374</v>
      </c>
      <c r="R55" s="69" t="s">
        <v>339</v>
      </c>
      <c r="S55" s="68">
        <v>1.82</v>
      </c>
      <c r="T55" s="30">
        <v>1728</v>
      </c>
      <c r="U55" s="29">
        <v>963</v>
      </c>
      <c r="V55" s="29">
        <v>2691</v>
      </c>
      <c r="W55" s="28">
        <v>0.64214046822742477</v>
      </c>
      <c r="X55" s="27" t="s">
        <v>339</v>
      </c>
      <c r="Y55" s="26" t="s">
        <v>216</v>
      </c>
    </row>
    <row r="56" spans="1:25" ht="24">
      <c r="A56" s="58" t="s">
        <v>340</v>
      </c>
      <c r="B56" s="50"/>
      <c r="C56" s="87"/>
      <c r="D56" s="87"/>
      <c r="E56" s="87"/>
      <c r="F56" s="98"/>
      <c r="G56" s="79"/>
      <c r="H56" s="93">
        <v>2479</v>
      </c>
      <c r="I56" s="92">
        <v>1338</v>
      </c>
      <c r="J56" s="92">
        <v>3817</v>
      </c>
      <c r="K56" s="72">
        <v>0.64946292900183389</v>
      </c>
      <c r="L56" s="199" t="s">
        <v>336</v>
      </c>
      <c r="M56" s="38" t="s">
        <v>338</v>
      </c>
      <c r="N56" s="61"/>
      <c r="O56" s="98"/>
      <c r="P56" s="98"/>
      <c r="Q56" s="98"/>
      <c r="R56" s="98"/>
      <c r="S56" s="79"/>
      <c r="T56" s="99"/>
      <c r="U56" s="98"/>
      <c r="V56" s="98"/>
      <c r="W56" s="64"/>
      <c r="X56" s="98"/>
      <c r="Y56" s="63"/>
    </row>
    <row r="57" spans="1:25">
      <c r="A57" s="49" t="s">
        <v>341</v>
      </c>
      <c r="B57" s="48"/>
      <c r="C57" s="47"/>
      <c r="D57" s="46"/>
      <c r="E57" s="46"/>
      <c r="F57" s="46"/>
      <c r="G57" s="44"/>
      <c r="H57" s="99"/>
      <c r="I57" s="98"/>
      <c r="J57" s="98"/>
      <c r="K57" s="87"/>
      <c r="L57" s="98"/>
      <c r="M57" s="63"/>
      <c r="N57" s="37"/>
      <c r="O57" s="46"/>
      <c r="P57" s="46"/>
      <c r="Q57" s="46"/>
      <c r="R57" s="46"/>
      <c r="S57" s="44"/>
      <c r="T57" s="34">
        <v>1707</v>
      </c>
      <c r="U57" s="33">
        <v>947</v>
      </c>
      <c r="V57" s="33">
        <v>2654</v>
      </c>
      <c r="W57" s="32">
        <v>0.64300000000000002</v>
      </c>
      <c r="X57" s="9" t="s">
        <v>339</v>
      </c>
      <c r="Y57" s="31" t="s">
        <v>342</v>
      </c>
    </row>
    <row r="58" spans="1:25" ht="24.6" thickBot="1">
      <c r="A58" s="18" t="s">
        <v>343</v>
      </c>
      <c r="B58" s="25">
        <v>361</v>
      </c>
      <c r="C58" s="24">
        <v>180</v>
      </c>
      <c r="D58" s="24">
        <v>541</v>
      </c>
      <c r="E58" s="23">
        <v>0.66700000000000004</v>
      </c>
      <c r="F58" s="24" t="s">
        <v>344</v>
      </c>
      <c r="G58" s="36" t="s">
        <v>345</v>
      </c>
      <c r="H58" s="22">
        <v>303</v>
      </c>
      <c r="I58" s="21">
        <v>180</v>
      </c>
      <c r="J58" s="21">
        <v>483</v>
      </c>
      <c r="K58" s="20">
        <v>0.627</v>
      </c>
      <c r="L58" s="21" t="s">
        <v>346</v>
      </c>
      <c r="M58" s="35" t="s">
        <v>347</v>
      </c>
      <c r="N58" s="19">
        <v>355</v>
      </c>
      <c r="O58" s="17">
        <v>179</v>
      </c>
      <c r="P58" s="17">
        <v>534</v>
      </c>
      <c r="Q58" s="16">
        <v>0.66500000000000004</v>
      </c>
      <c r="R58" s="17" t="s">
        <v>348</v>
      </c>
      <c r="S58" s="15" t="s">
        <v>349</v>
      </c>
      <c r="T58" s="14">
        <v>94</v>
      </c>
      <c r="U58" s="13">
        <v>44</v>
      </c>
      <c r="V58" s="13">
        <v>138</v>
      </c>
      <c r="W58" s="12">
        <v>0.68100000000000005</v>
      </c>
      <c r="X58" s="13" t="s">
        <v>350</v>
      </c>
      <c r="Y58" s="11" t="s">
        <v>351</v>
      </c>
    </row>
  </sheetData>
  <mergeCells count="5">
    <mergeCell ref="B4:G4"/>
    <mergeCell ref="H4:M4"/>
    <mergeCell ref="N4:S4"/>
    <mergeCell ref="T4:Y4"/>
    <mergeCell ref="A1:Y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1B647-50D8-49E0-AA75-C80CA39D0D22}">
  <dimension ref="A1:E15"/>
  <sheetViews>
    <sheetView tabSelected="1" zoomScale="75" zoomScaleNormal="75" workbookViewId="0">
      <selection activeCell="H5" sqref="H5"/>
    </sheetView>
  </sheetViews>
  <sheetFormatPr defaultRowHeight="14.4"/>
  <cols>
    <col min="1" max="1" width="22.109375" customWidth="1"/>
    <col min="2" max="2" width="9.6640625" customWidth="1"/>
    <col min="3" max="5" width="15.33203125" customWidth="1"/>
  </cols>
  <sheetData>
    <row r="1" spans="1:5">
      <c r="A1" s="261" t="s">
        <v>464</v>
      </c>
      <c r="B1" s="259"/>
      <c r="C1" s="259"/>
      <c r="D1" s="259"/>
      <c r="E1" s="259"/>
    </row>
    <row r="2" spans="1:5">
      <c r="A2" s="259"/>
      <c r="B2" s="259"/>
      <c r="C2" s="259"/>
      <c r="D2" s="259"/>
      <c r="E2" s="259"/>
    </row>
    <row r="3" spans="1:5">
      <c r="A3" s="259"/>
      <c r="B3" s="259"/>
      <c r="C3" s="259"/>
      <c r="D3" s="259"/>
      <c r="E3" s="259"/>
    </row>
    <row r="4" spans="1:5">
      <c r="A4" s="259"/>
      <c r="B4" s="259"/>
      <c r="C4" s="259"/>
      <c r="D4" s="259"/>
      <c r="E4" s="259"/>
    </row>
    <row r="5" spans="1:5">
      <c r="A5" s="259"/>
      <c r="B5" s="259"/>
      <c r="C5" s="259"/>
      <c r="D5" s="259"/>
      <c r="E5" s="259"/>
    </row>
    <row r="7" spans="1:5">
      <c r="A7" s="273" t="s">
        <v>428</v>
      </c>
      <c r="B7" s="274" t="s">
        <v>429</v>
      </c>
      <c r="C7" s="275" t="s">
        <v>430</v>
      </c>
      <c r="D7" s="275" t="s">
        <v>465</v>
      </c>
      <c r="E7" s="275" t="s">
        <v>431</v>
      </c>
    </row>
    <row r="8" spans="1:5">
      <c r="A8" s="273"/>
      <c r="B8" s="274"/>
      <c r="C8" s="275"/>
      <c r="D8" s="276"/>
      <c r="E8" s="277"/>
    </row>
    <row r="9" spans="1:5">
      <c r="A9" s="273"/>
      <c r="B9" s="274"/>
      <c r="C9" s="275"/>
      <c r="D9" s="276"/>
      <c r="E9" s="277"/>
    </row>
    <row r="10" spans="1:5">
      <c r="A10" s="273"/>
      <c r="B10" s="274"/>
      <c r="C10" s="275"/>
      <c r="D10" s="276"/>
      <c r="E10" s="277"/>
    </row>
    <row r="11" spans="1:5" ht="62.4">
      <c r="A11" s="246" t="s">
        <v>432</v>
      </c>
      <c r="B11" s="247">
        <v>3163</v>
      </c>
      <c r="C11" s="248" t="s">
        <v>433</v>
      </c>
      <c r="D11" s="248" t="s">
        <v>434</v>
      </c>
      <c r="E11" s="248" t="s">
        <v>435</v>
      </c>
    </row>
    <row r="12" spans="1:5" ht="62.4">
      <c r="A12" s="249" t="s">
        <v>439</v>
      </c>
      <c r="B12" s="251">
        <v>3817</v>
      </c>
      <c r="C12" s="253" t="s">
        <v>436</v>
      </c>
      <c r="D12" s="253" t="s">
        <v>437</v>
      </c>
      <c r="E12" s="253" t="s">
        <v>438</v>
      </c>
    </row>
    <row r="13" spans="1:5" ht="78">
      <c r="A13" s="246" t="s">
        <v>440</v>
      </c>
      <c r="B13" s="247">
        <v>2499</v>
      </c>
      <c r="C13" s="248" t="s">
        <v>441</v>
      </c>
      <c r="D13" s="248" t="s">
        <v>442</v>
      </c>
      <c r="E13" s="248" t="s">
        <v>443</v>
      </c>
    </row>
    <row r="14" spans="1:5" ht="78">
      <c r="A14" s="249" t="s">
        <v>444</v>
      </c>
      <c r="B14" s="251">
        <v>2654</v>
      </c>
      <c r="C14" s="253" t="s">
        <v>445</v>
      </c>
      <c r="D14" s="253" t="s">
        <v>446</v>
      </c>
      <c r="E14" s="253" t="s">
        <v>447</v>
      </c>
    </row>
    <row r="15" spans="1:5" ht="24" customHeight="1">
      <c r="A15" s="271" t="s">
        <v>448</v>
      </c>
      <c r="B15" s="272"/>
      <c r="C15" s="252"/>
      <c r="D15" s="250"/>
      <c r="E15" s="250"/>
    </row>
  </sheetData>
  <mergeCells count="7">
    <mergeCell ref="A15:B15"/>
    <mergeCell ref="A1:E5"/>
    <mergeCell ref="A7:A10"/>
    <mergeCell ref="B7:B10"/>
    <mergeCell ref="C7:C10"/>
    <mergeCell ref="D7:D10"/>
    <mergeCell ref="E7:E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53"/>
  <sheetViews>
    <sheetView workbookViewId="0">
      <selection sqref="A1:G5"/>
    </sheetView>
  </sheetViews>
  <sheetFormatPr defaultRowHeight="14.4"/>
  <cols>
    <col min="1" max="1" width="8.21875" customWidth="1"/>
    <col min="2" max="2" width="5.21875" customWidth="1"/>
    <col min="3" max="3" width="6.5546875" customWidth="1"/>
    <col min="4" max="4" width="7.21875" customWidth="1"/>
  </cols>
  <sheetData>
    <row r="1" spans="1:7" ht="15" customHeight="1">
      <c r="A1" s="278" t="s">
        <v>455</v>
      </c>
      <c r="B1" s="279"/>
      <c r="C1" s="279"/>
      <c r="D1" s="259"/>
      <c r="E1" s="259"/>
      <c r="F1" s="259"/>
      <c r="G1" s="259"/>
    </row>
    <row r="2" spans="1:7" ht="15" customHeight="1">
      <c r="A2" s="279"/>
      <c r="B2" s="279"/>
      <c r="C2" s="279"/>
      <c r="D2" s="259"/>
      <c r="E2" s="259"/>
      <c r="F2" s="259"/>
      <c r="G2" s="259"/>
    </row>
    <row r="3" spans="1:7" ht="15" customHeight="1">
      <c r="A3" s="279"/>
      <c r="B3" s="279"/>
      <c r="C3" s="279"/>
      <c r="D3" s="259"/>
      <c r="E3" s="259"/>
      <c r="F3" s="259"/>
      <c r="G3" s="259"/>
    </row>
    <row r="4" spans="1:7" ht="7.5" customHeight="1">
      <c r="A4" s="279"/>
      <c r="B4" s="279"/>
      <c r="C4" s="279"/>
      <c r="D4" s="259"/>
      <c r="E4" s="259"/>
      <c r="F4" s="259"/>
      <c r="G4" s="259"/>
    </row>
    <row r="5" spans="1:7" ht="3.75" customHeight="1">
      <c r="A5" s="279"/>
      <c r="B5" s="279"/>
      <c r="C5" s="279"/>
      <c r="D5" s="259"/>
      <c r="E5" s="259"/>
      <c r="F5" s="259"/>
      <c r="G5" s="259"/>
    </row>
    <row r="6" spans="1:7" ht="43.5" customHeight="1">
      <c r="A6" s="201" t="s">
        <v>50</v>
      </c>
      <c r="B6" s="201" t="s">
        <v>353</v>
      </c>
      <c r="C6" s="201" t="s">
        <v>354</v>
      </c>
      <c r="D6" s="201" t="s">
        <v>355</v>
      </c>
    </row>
    <row r="7" spans="1:7" s="204" customFormat="1" ht="12" customHeight="1">
      <c r="A7" s="202" t="s">
        <v>57</v>
      </c>
      <c r="B7" s="203">
        <v>12</v>
      </c>
      <c r="C7" s="203"/>
      <c r="D7" s="203">
        <f>SUM(B7:C11)</f>
        <v>161</v>
      </c>
    </row>
    <row r="8" spans="1:7" s="204" customFormat="1" ht="12" customHeight="1">
      <c r="A8" s="202" t="s">
        <v>356</v>
      </c>
      <c r="B8" s="203"/>
      <c r="C8" s="203">
        <v>126</v>
      </c>
      <c r="D8" s="203"/>
    </row>
    <row r="9" spans="1:7" s="204" customFormat="1" ht="12" customHeight="1">
      <c r="A9" s="202" t="s">
        <v>357</v>
      </c>
      <c r="B9" s="203"/>
      <c r="C9" s="203">
        <v>17</v>
      </c>
      <c r="D9" s="203"/>
    </row>
    <row r="10" spans="1:7" s="204" customFormat="1" ht="12" customHeight="1">
      <c r="A10" s="202" t="s">
        <v>358</v>
      </c>
      <c r="B10" s="203"/>
      <c r="C10" s="203">
        <v>1</v>
      </c>
      <c r="D10" s="203"/>
    </row>
    <row r="11" spans="1:7" s="204" customFormat="1" ht="12" customHeight="1">
      <c r="A11" s="202" t="s">
        <v>359</v>
      </c>
      <c r="B11" s="203"/>
      <c r="C11" s="203">
        <v>5</v>
      </c>
      <c r="D11" s="203"/>
    </row>
    <row r="12" spans="1:7" s="204" customFormat="1" ht="12" customHeight="1">
      <c r="A12" s="202" t="s">
        <v>58</v>
      </c>
      <c r="B12" s="203" t="s">
        <v>62</v>
      </c>
      <c r="C12" s="203"/>
      <c r="D12" s="203">
        <v>6</v>
      </c>
    </row>
    <row r="13" spans="1:7" s="204" customFormat="1" ht="12" customHeight="1">
      <c r="A13" s="202" t="s">
        <v>360</v>
      </c>
      <c r="B13" s="203"/>
      <c r="C13" s="203">
        <v>5</v>
      </c>
      <c r="D13" s="203"/>
    </row>
    <row r="14" spans="1:7" s="204" customFormat="1" ht="12" customHeight="1">
      <c r="A14" s="202" t="s">
        <v>361</v>
      </c>
      <c r="B14" s="203"/>
      <c r="C14" s="203">
        <v>1</v>
      </c>
      <c r="D14" s="203"/>
    </row>
    <row r="15" spans="1:7" s="204" customFormat="1" ht="12" customHeight="1">
      <c r="A15" s="202" t="s">
        <v>59</v>
      </c>
      <c r="B15" s="203">
        <v>47</v>
      </c>
      <c r="C15" s="203"/>
      <c r="D15" s="203">
        <f>SUM(B15:C18)</f>
        <v>287</v>
      </c>
    </row>
    <row r="16" spans="1:7" s="204" customFormat="1" ht="12" customHeight="1">
      <c r="A16" s="202" t="s">
        <v>362</v>
      </c>
      <c r="B16" s="203"/>
      <c r="C16" s="203">
        <v>236</v>
      </c>
      <c r="D16" s="203"/>
    </row>
    <row r="17" spans="1:4" s="204" customFormat="1" ht="12" customHeight="1">
      <c r="A17" s="202" t="s">
        <v>363</v>
      </c>
      <c r="B17" s="203"/>
      <c r="C17" s="203">
        <v>1</v>
      </c>
      <c r="D17" s="203"/>
    </row>
    <row r="18" spans="1:4" s="204" customFormat="1" ht="12" customHeight="1">
      <c r="A18" s="202" t="s">
        <v>364</v>
      </c>
      <c r="B18" s="203"/>
      <c r="C18" s="203">
        <v>3</v>
      </c>
      <c r="D18" s="203"/>
    </row>
    <row r="19" spans="1:4" s="204" customFormat="1" ht="12" customHeight="1">
      <c r="A19" s="202" t="s">
        <v>61</v>
      </c>
      <c r="B19" s="203">
        <v>6</v>
      </c>
      <c r="C19" s="203"/>
      <c r="D19" s="203">
        <f>SUM(B19:C21)</f>
        <v>56</v>
      </c>
    </row>
    <row r="20" spans="1:4" s="204" customFormat="1" ht="12" customHeight="1">
      <c r="A20" s="202" t="s">
        <v>365</v>
      </c>
      <c r="B20" s="203"/>
      <c r="C20" s="203">
        <v>47</v>
      </c>
      <c r="D20" s="203"/>
    </row>
    <row r="21" spans="1:4" s="204" customFormat="1" ht="12" customHeight="1">
      <c r="A21" s="202" t="s">
        <v>366</v>
      </c>
      <c r="B21" s="203"/>
      <c r="C21" s="203">
        <v>3</v>
      </c>
      <c r="D21" s="203"/>
    </row>
    <row r="22" spans="1:4" s="204" customFormat="1" ht="12" customHeight="1">
      <c r="A22" s="202" t="s">
        <v>65</v>
      </c>
      <c r="B22" s="203">
        <v>2</v>
      </c>
      <c r="C22" s="203"/>
      <c r="D22" s="203">
        <v>12</v>
      </c>
    </row>
    <row r="23" spans="1:4" s="204" customFormat="1" ht="12" customHeight="1">
      <c r="A23" s="202" t="s">
        <v>367</v>
      </c>
      <c r="B23" s="203"/>
      <c r="C23" s="203">
        <v>10</v>
      </c>
      <c r="D23" s="203"/>
    </row>
    <row r="24" spans="1:4" s="204" customFormat="1" ht="12" customHeight="1">
      <c r="A24" s="202" t="s">
        <v>70</v>
      </c>
      <c r="B24" s="203" t="s">
        <v>62</v>
      </c>
      <c r="C24" s="203"/>
      <c r="D24" s="203">
        <v>5</v>
      </c>
    </row>
    <row r="25" spans="1:4" s="204" customFormat="1" ht="12" customHeight="1">
      <c r="A25" s="202" t="s">
        <v>368</v>
      </c>
      <c r="B25" s="203"/>
      <c r="C25" s="203">
        <v>5</v>
      </c>
      <c r="D25" s="203"/>
    </row>
    <row r="26" spans="1:4" s="204" customFormat="1" ht="12" customHeight="1">
      <c r="A26" s="202" t="s">
        <v>72</v>
      </c>
      <c r="B26" s="203" t="s">
        <v>62</v>
      </c>
      <c r="C26" s="203"/>
      <c r="D26" s="203">
        <v>1</v>
      </c>
    </row>
    <row r="27" spans="1:4" s="204" customFormat="1" ht="12" customHeight="1">
      <c r="A27" s="202" t="s">
        <v>369</v>
      </c>
      <c r="B27" s="203"/>
      <c r="C27" s="203">
        <v>1</v>
      </c>
      <c r="D27" s="203"/>
    </row>
    <row r="28" spans="1:4" s="204" customFormat="1" ht="12" customHeight="1">
      <c r="A28" s="202" t="s">
        <v>73</v>
      </c>
      <c r="B28" s="203">
        <v>1</v>
      </c>
      <c r="C28" s="203"/>
      <c r="D28" s="203">
        <v>16</v>
      </c>
    </row>
    <row r="29" spans="1:4" s="204" customFormat="1" ht="12" customHeight="1">
      <c r="A29" s="202" t="s">
        <v>370</v>
      </c>
      <c r="B29" s="203"/>
      <c r="C29" s="203">
        <v>15</v>
      </c>
      <c r="D29" s="203"/>
    </row>
    <row r="30" spans="1:4" s="204" customFormat="1" ht="12" customHeight="1">
      <c r="A30" s="202" t="s">
        <v>74</v>
      </c>
      <c r="B30" s="203" t="s">
        <v>62</v>
      </c>
      <c r="C30" s="203"/>
      <c r="D30" s="203">
        <v>8</v>
      </c>
    </row>
    <row r="31" spans="1:4" s="204" customFormat="1" ht="12" customHeight="1">
      <c r="A31" s="202" t="s">
        <v>371</v>
      </c>
      <c r="B31" s="203"/>
      <c r="C31" s="203">
        <v>8</v>
      </c>
      <c r="D31" s="203"/>
    </row>
    <row r="32" spans="1:4" s="204" customFormat="1" ht="12" customHeight="1">
      <c r="A32" s="202" t="s">
        <v>75</v>
      </c>
      <c r="B32" s="203" t="s">
        <v>62</v>
      </c>
      <c r="C32" s="203"/>
      <c r="D32" s="203">
        <v>10</v>
      </c>
    </row>
    <row r="33" spans="1:4" s="204" customFormat="1" ht="12" customHeight="1">
      <c r="A33" s="202" t="s">
        <v>372</v>
      </c>
      <c r="B33" s="203"/>
      <c r="C33" s="203">
        <v>2</v>
      </c>
      <c r="D33" s="203"/>
    </row>
    <row r="34" spans="1:4" s="204" customFormat="1" ht="12" customHeight="1">
      <c r="A34" s="202" t="s">
        <v>373</v>
      </c>
      <c r="B34" s="203"/>
      <c r="C34" s="203">
        <v>8</v>
      </c>
      <c r="D34" s="203"/>
    </row>
    <row r="35" spans="1:4" s="204" customFormat="1" ht="12" customHeight="1">
      <c r="A35" s="202" t="s">
        <v>76</v>
      </c>
      <c r="B35" s="203" t="s">
        <v>62</v>
      </c>
      <c r="C35" s="203"/>
      <c r="D35" s="203">
        <v>1</v>
      </c>
    </row>
    <row r="36" spans="1:4" s="204" customFormat="1" ht="12" customHeight="1">
      <c r="A36" s="202" t="s">
        <v>374</v>
      </c>
      <c r="B36" s="203"/>
      <c r="C36" s="203">
        <v>1</v>
      </c>
      <c r="D36" s="203"/>
    </row>
    <row r="37" spans="1:4" s="204" customFormat="1" ht="12" customHeight="1">
      <c r="A37" s="202" t="s">
        <v>77</v>
      </c>
      <c r="B37" s="203" t="s">
        <v>62</v>
      </c>
      <c r="C37" s="203"/>
      <c r="D37" s="203">
        <v>3</v>
      </c>
    </row>
    <row r="38" spans="1:4" s="204" customFormat="1" ht="12" customHeight="1">
      <c r="A38" s="202" t="s">
        <v>375</v>
      </c>
      <c r="B38" s="203"/>
      <c r="C38" s="203">
        <v>3</v>
      </c>
      <c r="D38" s="203"/>
    </row>
    <row r="39" spans="1:4" s="204" customFormat="1" ht="12" customHeight="1">
      <c r="A39" s="202" t="s">
        <v>78</v>
      </c>
      <c r="B39" s="203" t="s">
        <v>62</v>
      </c>
      <c r="C39" s="203"/>
      <c r="D39" s="203">
        <v>5</v>
      </c>
    </row>
    <row r="40" spans="1:4" s="204" customFormat="1" ht="12" customHeight="1">
      <c r="A40" s="202" t="s">
        <v>376</v>
      </c>
      <c r="B40" s="203"/>
      <c r="C40" s="203">
        <v>5</v>
      </c>
      <c r="D40" s="203"/>
    </row>
    <row r="41" spans="1:4" s="204" customFormat="1" ht="12" customHeight="1">
      <c r="A41" s="202" t="s">
        <v>82</v>
      </c>
      <c r="B41" s="203" t="s">
        <v>62</v>
      </c>
      <c r="C41" s="203"/>
      <c r="D41" s="203">
        <v>5</v>
      </c>
    </row>
    <row r="42" spans="1:4" s="204" customFormat="1" ht="12" customHeight="1">
      <c r="A42" s="202" t="s">
        <v>377</v>
      </c>
      <c r="B42" s="203"/>
      <c r="C42" s="203">
        <v>5</v>
      </c>
      <c r="D42" s="203"/>
    </row>
    <row r="43" spans="1:4" s="204" customFormat="1" ht="12" customHeight="1">
      <c r="A43" s="202" t="s">
        <v>83</v>
      </c>
      <c r="B43" s="203">
        <v>1</v>
      </c>
      <c r="C43" s="203"/>
      <c r="D43" s="203">
        <v>15</v>
      </c>
    </row>
    <row r="44" spans="1:4" s="204" customFormat="1" ht="12" customHeight="1">
      <c r="A44" s="202" t="s">
        <v>378</v>
      </c>
      <c r="B44" s="203"/>
      <c r="C44" s="203">
        <v>14</v>
      </c>
      <c r="D44" s="203"/>
    </row>
    <row r="45" spans="1:4" s="204" customFormat="1" ht="12" customHeight="1">
      <c r="A45" s="202" t="s">
        <v>84</v>
      </c>
      <c r="B45" s="203"/>
      <c r="C45" s="203"/>
      <c r="D45" s="203">
        <v>4</v>
      </c>
    </row>
    <row r="46" spans="1:4" s="204" customFormat="1" ht="12" customHeight="1">
      <c r="A46" s="202" t="s">
        <v>379</v>
      </c>
      <c r="B46" s="203"/>
      <c r="C46" s="203">
        <v>4</v>
      </c>
      <c r="D46" s="203"/>
    </row>
    <row r="47" spans="1:4" s="204" customFormat="1" ht="12" customHeight="1">
      <c r="A47" s="202" t="s">
        <v>85</v>
      </c>
      <c r="B47" s="203" t="s">
        <v>62</v>
      </c>
      <c r="C47" s="203"/>
      <c r="D47" s="203">
        <v>2</v>
      </c>
    </row>
    <row r="48" spans="1:4" s="204" customFormat="1" ht="12" customHeight="1">
      <c r="A48" s="202" t="s">
        <v>380</v>
      </c>
      <c r="B48" s="203"/>
      <c r="C48" s="203">
        <v>2</v>
      </c>
      <c r="D48" s="203"/>
    </row>
    <row r="49" spans="1:4" s="204" customFormat="1" ht="12" customHeight="1">
      <c r="A49" s="202" t="s">
        <v>99</v>
      </c>
      <c r="B49" s="203" t="s">
        <v>62</v>
      </c>
      <c r="C49" s="203"/>
      <c r="D49" s="203">
        <v>5</v>
      </c>
    </row>
    <row r="50" spans="1:4" s="204" customFormat="1" ht="12" customHeight="1">
      <c r="A50" s="202" t="s">
        <v>381</v>
      </c>
      <c r="B50" s="203"/>
      <c r="C50" s="203">
        <v>1</v>
      </c>
      <c r="D50" s="203"/>
    </row>
    <row r="51" spans="1:4" s="204" customFormat="1" ht="12" customHeight="1">
      <c r="A51" s="202" t="s">
        <v>382</v>
      </c>
      <c r="B51" s="203"/>
      <c r="C51" s="203">
        <v>4</v>
      </c>
      <c r="D51" s="203"/>
    </row>
    <row r="52" spans="1:4" s="204" customFormat="1" ht="12" customHeight="1">
      <c r="A52" s="203" t="s">
        <v>383</v>
      </c>
      <c r="B52" s="203">
        <f>SUM(B7:B51)</f>
        <v>69</v>
      </c>
      <c r="C52" s="203">
        <f>SUM(C7:C51)</f>
        <v>533</v>
      </c>
      <c r="D52" s="203">
        <f>SUM(D7:D49)</f>
        <v>602</v>
      </c>
    </row>
    <row r="53" spans="1:4">
      <c r="A53" s="129"/>
      <c r="B53" s="129"/>
      <c r="C53" s="129"/>
    </row>
  </sheetData>
  <mergeCells count="1">
    <mergeCell ref="A1:G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64"/>
  <sheetViews>
    <sheetView zoomScale="75" zoomScaleNormal="75" workbookViewId="0">
      <pane ySplit="9" topLeftCell="A10" activePane="bottomLeft" state="frozen"/>
      <selection pane="bottomLeft" sqref="A1:AE5"/>
    </sheetView>
  </sheetViews>
  <sheetFormatPr defaultRowHeight="14.4"/>
  <cols>
    <col min="1" max="1" width="6.77734375" customWidth="1"/>
    <col min="2" max="3" width="5" customWidth="1"/>
    <col min="4" max="4" width="5.6640625" customWidth="1"/>
    <col min="5" max="20" width="5" customWidth="1"/>
    <col min="21" max="25" width="5.5546875" customWidth="1"/>
    <col min="26" max="31" width="5.21875" customWidth="1"/>
  </cols>
  <sheetData>
    <row r="1" spans="1:32">
      <c r="A1" s="278" t="s">
        <v>454</v>
      </c>
      <c r="B1" s="279"/>
      <c r="C1" s="279"/>
      <c r="D1" s="279"/>
      <c r="E1" s="279"/>
      <c r="F1" s="279"/>
      <c r="G1" s="279"/>
      <c r="H1" s="279"/>
      <c r="I1" s="279"/>
      <c r="J1" s="279"/>
      <c r="K1" s="279"/>
      <c r="L1" s="279"/>
      <c r="M1" s="279"/>
      <c r="N1" s="279"/>
      <c r="O1" s="279"/>
      <c r="P1" s="279"/>
      <c r="Q1" s="279"/>
      <c r="R1" s="279"/>
      <c r="S1" s="279"/>
      <c r="T1" s="279"/>
      <c r="U1" s="279"/>
      <c r="V1" s="279"/>
      <c r="W1" s="279"/>
      <c r="X1" s="279"/>
      <c r="Y1" s="279"/>
      <c r="Z1" s="279"/>
      <c r="AA1" s="279"/>
      <c r="AB1" s="259"/>
      <c r="AC1" s="259"/>
      <c r="AD1" s="259"/>
      <c r="AE1" s="259"/>
      <c r="AF1" s="129"/>
    </row>
    <row r="2" spans="1:32">
      <c r="A2" s="279"/>
      <c r="B2" s="279"/>
      <c r="C2" s="279"/>
      <c r="D2" s="279"/>
      <c r="E2" s="279"/>
      <c r="F2" s="279"/>
      <c r="G2" s="279"/>
      <c r="H2" s="279"/>
      <c r="I2" s="279"/>
      <c r="J2" s="279"/>
      <c r="K2" s="279"/>
      <c r="L2" s="279"/>
      <c r="M2" s="279"/>
      <c r="N2" s="279"/>
      <c r="O2" s="279"/>
      <c r="P2" s="279"/>
      <c r="Q2" s="279"/>
      <c r="R2" s="279"/>
      <c r="S2" s="279"/>
      <c r="T2" s="279"/>
      <c r="U2" s="279"/>
      <c r="V2" s="279"/>
      <c r="W2" s="279"/>
      <c r="X2" s="279"/>
      <c r="Y2" s="279"/>
      <c r="Z2" s="279"/>
      <c r="AA2" s="279"/>
      <c r="AB2" s="259"/>
      <c r="AC2" s="259"/>
      <c r="AD2" s="259"/>
      <c r="AE2" s="259"/>
      <c r="AF2" s="129"/>
    </row>
    <row r="3" spans="1:32">
      <c r="A3" s="279"/>
      <c r="B3" s="279"/>
      <c r="C3" s="279"/>
      <c r="D3" s="279"/>
      <c r="E3" s="279"/>
      <c r="F3" s="279"/>
      <c r="G3" s="279"/>
      <c r="H3" s="279"/>
      <c r="I3" s="279"/>
      <c r="J3" s="279"/>
      <c r="K3" s="279"/>
      <c r="L3" s="279"/>
      <c r="M3" s="279"/>
      <c r="N3" s="279"/>
      <c r="O3" s="279"/>
      <c r="P3" s="279"/>
      <c r="Q3" s="279"/>
      <c r="R3" s="279"/>
      <c r="S3" s="279"/>
      <c r="T3" s="279"/>
      <c r="U3" s="279"/>
      <c r="V3" s="279"/>
      <c r="W3" s="279"/>
      <c r="X3" s="279"/>
      <c r="Y3" s="279"/>
      <c r="Z3" s="279"/>
      <c r="AA3" s="279"/>
      <c r="AB3" s="259"/>
      <c r="AC3" s="259"/>
      <c r="AD3" s="259"/>
      <c r="AE3" s="259"/>
      <c r="AF3" s="129"/>
    </row>
    <row r="4" spans="1:32">
      <c r="A4" s="279"/>
      <c r="B4" s="279"/>
      <c r="C4" s="279"/>
      <c r="D4" s="279"/>
      <c r="E4" s="279"/>
      <c r="F4" s="279"/>
      <c r="G4" s="279"/>
      <c r="H4" s="279"/>
      <c r="I4" s="279"/>
      <c r="J4" s="279"/>
      <c r="K4" s="279"/>
      <c r="L4" s="279"/>
      <c r="M4" s="279"/>
      <c r="N4" s="279"/>
      <c r="O4" s="279"/>
      <c r="P4" s="279"/>
      <c r="Q4" s="279"/>
      <c r="R4" s="279"/>
      <c r="S4" s="279"/>
      <c r="T4" s="279"/>
      <c r="U4" s="279"/>
      <c r="V4" s="279"/>
      <c r="W4" s="279"/>
      <c r="X4" s="279"/>
      <c r="Y4" s="279"/>
      <c r="Z4" s="279"/>
      <c r="AA4" s="279"/>
      <c r="AB4" s="259"/>
      <c r="AC4" s="259"/>
      <c r="AD4" s="259"/>
      <c r="AE4" s="259"/>
      <c r="AF4" s="129"/>
    </row>
    <row r="5" spans="1:32">
      <c r="A5" s="280"/>
      <c r="B5" s="280"/>
      <c r="C5" s="280"/>
      <c r="D5" s="280"/>
      <c r="E5" s="280"/>
      <c r="F5" s="280"/>
      <c r="G5" s="280"/>
      <c r="H5" s="280"/>
      <c r="I5" s="280"/>
      <c r="J5" s="280"/>
      <c r="K5" s="280"/>
      <c r="L5" s="280"/>
      <c r="M5" s="280"/>
      <c r="N5" s="280"/>
      <c r="O5" s="280"/>
      <c r="P5" s="280"/>
      <c r="Q5" s="280"/>
      <c r="R5" s="280"/>
      <c r="S5" s="280"/>
      <c r="T5" s="280"/>
      <c r="U5" s="280"/>
      <c r="V5" s="280"/>
      <c r="W5" s="280"/>
      <c r="X5" s="280"/>
      <c r="Y5" s="280"/>
      <c r="Z5" s="280"/>
      <c r="AA5" s="280"/>
      <c r="AB5" s="281"/>
      <c r="AC5" s="281"/>
      <c r="AD5" s="281"/>
      <c r="AE5" s="281"/>
      <c r="AF5" s="129"/>
    </row>
    <row r="6" spans="1:32">
      <c r="A6" s="127"/>
      <c r="B6" s="128"/>
      <c r="C6" s="128"/>
      <c r="D6" s="128"/>
      <c r="E6" s="128"/>
      <c r="F6" s="128"/>
      <c r="G6" s="128"/>
      <c r="H6" s="128"/>
      <c r="I6" s="128"/>
      <c r="J6" s="128"/>
      <c r="K6" s="128"/>
      <c r="L6" s="128"/>
      <c r="M6" s="128"/>
      <c r="N6" s="128"/>
      <c r="O6" s="128"/>
      <c r="P6" s="128"/>
      <c r="Q6" s="128"/>
      <c r="R6" s="128"/>
      <c r="S6" s="128"/>
      <c r="T6" s="128"/>
      <c r="U6" s="128"/>
      <c r="V6" s="128"/>
      <c r="W6" s="128"/>
      <c r="X6" s="128"/>
      <c r="Y6" s="128"/>
      <c r="Z6" s="128"/>
      <c r="AA6" s="128"/>
      <c r="AB6" s="126"/>
      <c r="AC6" s="126"/>
      <c r="AD6" s="126"/>
      <c r="AE6" s="120"/>
      <c r="AF6" s="129"/>
    </row>
    <row r="7" spans="1:32">
      <c r="A7" s="130"/>
      <c r="B7" s="282" t="s">
        <v>43</v>
      </c>
      <c r="C7" s="283"/>
      <c r="D7" s="283"/>
      <c r="E7" s="283"/>
      <c r="F7" s="283"/>
      <c r="G7" s="283"/>
      <c r="H7" s="283"/>
      <c r="I7" s="283"/>
      <c r="J7" s="283"/>
      <c r="K7" s="283"/>
      <c r="L7" s="283"/>
      <c r="M7" s="283"/>
      <c r="N7" s="283"/>
      <c r="O7" s="283"/>
      <c r="P7" s="283"/>
      <c r="Q7" s="283"/>
      <c r="R7" s="283"/>
      <c r="S7" s="283"/>
      <c r="T7" s="283"/>
      <c r="U7" s="283"/>
      <c r="V7" s="283"/>
      <c r="W7" s="283"/>
      <c r="X7" s="283"/>
      <c r="Y7" s="284"/>
      <c r="Z7" s="292" t="s">
        <v>44</v>
      </c>
      <c r="AA7" s="293"/>
      <c r="AB7" s="293"/>
      <c r="AC7" s="293"/>
      <c r="AD7" s="293"/>
      <c r="AE7" s="294"/>
      <c r="AF7" s="129"/>
    </row>
    <row r="8" spans="1:32" ht="15" thickBot="1">
      <c r="A8" s="182"/>
      <c r="B8" s="290" t="s">
        <v>113</v>
      </c>
      <c r="C8" s="287" t="s">
        <v>114</v>
      </c>
      <c r="D8" s="287" t="s">
        <v>115</v>
      </c>
      <c r="E8" s="287" t="s">
        <v>116</v>
      </c>
      <c r="F8" s="287" t="s">
        <v>117</v>
      </c>
      <c r="G8" s="287" t="s">
        <v>133</v>
      </c>
      <c r="H8" s="287" t="s">
        <v>134</v>
      </c>
      <c r="I8" s="287" t="s">
        <v>135</v>
      </c>
      <c r="J8" s="287" t="s">
        <v>136</v>
      </c>
      <c r="K8" s="289" t="s">
        <v>45</v>
      </c>
      <c r="L8" s="289" t="s">
        <v>30</v>
      </c>
      <c r="M8" s="289" t="s">
        <v>46</v>
      </c>
      <c r="N8" s="289" t="s">
        <v>47</v>
      </c>
      <c r="O8" s="287" t="s">
        <v>137</v>
      </c>
      <c r="P8" s="287" t="s">
        <v>138</v>
      </c>
      <c r="Q8" s="289" t="s">
        <v>16</v>
      </c>
      <c r="R8" s="287" t="s">
        <v>139</v>
      </c>
      <c r="S8" s="287" t="s">
        <v>140</v>
      </c>
      <c r="T8" s="289" t="s">
        <v>28</v>
      </c>
      <c r="U8" s="287" t="s">
        <v>141</v>
      </c>
      <c r="V8" s="289" t="s">
        <v>48</v>
      </c>
      <c r="W8" s="289" t="s">
        <v>27</v>
      </c>
      <c r="X8" s="287" t="s">
        <v>142</v>
      </c>
      <c r="Y8" s="285" t="s">
        <v>29</v>
      </c>
      <c r="Z8" s="183"/>
      <c r="AA8" s="295" t="s">
        <v>49</v>
      </c>
      <c r="AB8" s="296"/>
      <c r="AC8" s="296"/>
      <c r="AD8" s="296"/>
      <c r="AE8" s="297"/>
      <c r="AF8" s="129"/>
    </row>
    <row r="9" spans="1:32" ht="63" customHeight="1" thickBot="1">
      <c r="A9" s="133" t="s">
        <v>50</v>
      </c>
      <c r="B9" s="291"/>
      <c r="C9" s="288"/>
      <c r="D9" s="288"/>
      <c r="E9" s="288"/>
      <c r="F9" s="288"/>
      <c r="G9" s="288"/>
      <c r="H9" s="288"/>
      <c r="I9" s="288"/>
      <c r="J9" s="288"/>
      <c r="K9" s="288"/>
      <c r="L9" s="288"/>
      <c r="M9" s="288"/>
      <c r="N9" s="288"/>
      <c r="O9" s="288"/>
      <c r="P9" s="288"/>
      <c r="Q9" s="288"/>
      <c r="R9" s="288"/>
      <c r="S9" s="288"/>
      <c r="T9" s="288"/>
      <c r="U9" s="288"/>
      <c r="V9" s="288"/>
      <c r="W9" s="288"/>
      <c r="X9" s="288"/>
      <c r="Y9" s="286"/>
      <c r="Z9" s="193" t="s">
        <v>51</v>
      </c>
      <c r="AA9" s="194" t="s">
        <v>52</v>
      </c>
      <c r="AB9" s="195" t="s">
        <v>53</v>
      </c>
      <c r="AC9" s="196" t="s">
        <v>54</v>
      </c>
      <c r="AD9" s="196" t="s">
        <v>55</v>
      </c>
      <c r="AE9" s="197" t="s">
        <v>56</v>
      </c>
      <c r="AF9" s="132"/>
    </row>
    <row r="10" spans="1:32">
      <c r="A10" s="131" t="s">
        <v>57</v>
      </c>
      <c r="B10" s="184">
        <v>335</v>
      </c>
      <c r="C10" s="234">
        <v>35</v>
      </c>
      <c r="D10" s="234">
        <v>8</v>
      </c>
      <c r="E10" s="185">
        <v>35</v>
      </c>
      <c r="F10" s="186">
        <v>100</v>
      </c>
      <c r="G10" s="186">
        <v>2</v>
      </c>
      <c r="H10" s="186"/>
      <c r="I10" s="186">
        <v>4</v>
      </c>
      <c r="J10" s="187"/>
      <c r="K10" s="188">
        <v>3</v>
      </c>
      <c r="L10" s="189">
        <v>3</v>
      </c>
      <c r="M10" s="188"/>
      <c r="N10" s="188"/>
      <c r="O10" s="187"/>
      <c r="P10" s="187"/>
      <c r="Q10" s="187"/>
      <c r="R10" s="187"/>
      <c r="S10" s="187"/>
      <c r="T10" s="188"/>
      <c r="U10" s="187"/>
      <c r="V10" s="187"/>
      <c r="W10" s="187"/>
      <c r="X10" s="187"/>
      <c r="Y10" s="190"/>
      <c r="Z10" s="191">
        <v>161</v>
      </c>
      <c r="AA10" s="192">
        <v>0</v>
      </c>
      <c r="AB10" s="188">
        <v>10</v>
      </c>
      <c r="AC10" s="188">
        <v>50</v>
      </c>
      <c r="AD10" s="188">
        <v>62</v>
      </c>
      <c r="AE10" s="190">
        <v>39</v>
      </c>
      <c r="AF10" s="129"/>
    </row>
    <row r="11" spans="1:32">
      <c r="A11" s="131" t="s">
        <v>58</v>
      </c>
      <c r="B11" s="155">
        <v>8</v>
      </c>
      <c r="C11" s="235">
        <v>4</v>
      </c>
      <c r="D11" s="156"/>
      <c r="E11" s="157">
        <v>16</v>
      </c>
      <c r="F11" s="156"/>
      <c r="G11" s="156"/>
      <c r="H11" s="156"/>
      <c r="I11" s="156"/>
      <c r="J11" s="156"/>
      <c r="K11" s="158"/>
      <c r="L11" s="158"/>
      <c r="M11" s="158"/>
      <c r="N11" s="158"/>
      <c r="O11" s="156"/>
      <c r="P11" s="156"/>
      <c r="Q11" s="156"/>
      <c r="R11" s="156"/>
      <c r="S11" s="156"/>
      <c r="T11" s="158"/>
      <c r="U11" s="156"/>
      <c r="V11" s="156"/>
      <c r="W11" s="156"/>
      <c r="X11" s="156"/>
      <c r="Y11" s="159"/>
      <c r="Z11" s="191">
        <v>6</v>
      </c>
      <c r="AA11" s="172">
        <v>0</v>
      </c>
      <c r="AB11" s="158">
        <v>1</v>
      </c>
      <c r="AC11" s="158">
        <v>2</v>
      </c>
      <c r="AD11" s="158">
        <v>2</v>
      </c>
      <c r="AE11" s="159">
        <v>1</v>
      </c>
      <c r="AF11" s="129"/>
    </row>
    <row r="12" spans="1:32">
      <c r="A12" s="131" t="s">
        <v>59</v>
      </c>
      <c r="B12" s="155">
        <v>170</v>
      </c>
      <c r="C12" s="235">
        <v>115</v>
      </c>
      <c r="D12" s="235">
        <v>39</v>
      </c>
      <c r="E12" s="157">
        <v>63</v>
      </c>
      <c r="F12" s="157">
        <v>19</v>
      </c>
      <c r="G12" s="157">
        <v>147</v>
      </c>
      <c r="H12" s="157">
        <v>9</v>
      </c>
      <c r="I12" s="157">
        <v>11</v>
      </c>
      <c r="J12" s="156">
        <v>395</v>
      </c>
      <c r="K12" s="158">
        <v>16</v>
      </c>
      <c r="L12" s="160">
        <v>37</v>
      </c>
      <c r="M12" s="158"/>
      <c r="N12" s="160">
        <v>1</v>
      </c>
      <c r="O12" s="156">
        <v>5</v>
      </c>
      <c r="P12" s="161">
        <v>1</v>
      </c>
      <c r="Q12" s="156"/>
      <c r="R12" s="156"/>
      <c r="S12" s="156"/>
      <c r="T12" s="158"/>
      <c r="U12" s="156"/>
      <c r="V12" s="156"/>
      <c r="W12" s="156"/>
      <c r="X12" s="156"/>
      <c r="Y12" s="159"/>
      <c r="Z12" s="191">
        <v>287</v>
      </c>
      <c r="AA12" s="172">
        <v>32</v>
      </c>
      <c r="AB12" s="158">
        <v>63</v>
      </c>
      <c r="AC12" s="158">
        <v>69</v>
      </c>
      <c r="AD12" s="158">
        <v>83</v>
      </c>
      <c r="AE12" s="159">
        <v>40</v>
      </c>
      <c r="AF12" s="129"/>
    </row>
    <row r="13" spans="1:32">
      <c r="A13" s="131" t="s">
        <v>60</v>
      </c>
      <c r="B13" s="162"/>
      <c r="C13" s="156"/>
      <c r="D13" s="156"/>
      <c r="E13" s="156"/>
      <c r="F13" s="156"/>
      <c r="G13" s="156"/>
      <c r="H13" s="156"/>
      <c r="I13" s="156"/>
      <c r="J13" s="156">
        <v>1</v>
      </c>
      <c r="K13" s="158"/>
      <c r="L13" s="158"/>
      <c r="M13" s="158"/>
      <c r="N13" s="158"/>
      <c r="O13" s="156"/>
      <c r="P13" s="156"/>
      <c r="Q13" s="156"/>
      <c r="R13" s="156"/>
      <c r="S13" s="156"/>
      <c r="T13" s="158"/>
      <c r="U13" s="156"/>
      <c r="V13" s="156"/>
      <c r="W13" s="156"/>
      <c r="X13" s="156"/>
      <c r="Y13" s="159"/>
      <c r="Z13" s="150"/>
      <c r="AA13" s="173"/>
      <c r="AB13" s="174"/>
      <c r="AC13" s="174"/>
      <c r="AD13" s="174"/>
      <c r="AE13" s="175"/>
      <c r="AF13" s="129"/>
    </row>
    <row r="14" spans="1:32">
      <c r="A14" s="131" t="s">
        <v>61</v>
      </c>
      <c r="B14" s="155">
        <v>2</v>
      </c>
      <c r="C14" s="156" t="s">
        <v>62</v>
      </c>
      <c r="D14" s="235">
        <v>17</v>
      </c>
      <c r="E14" s="156">
        <v>1</v>
      </c>
      <c r="F14" s="156"/>
      <c r="G14" s="156"/>
      <c r="H14" s="157">
        <v>1</v>
      </c>
      <c r="I14" s="157">
        <v>3</v>
      </c>
      <c r="J14" s="156">
        <v>32</v>
      </c>
      <c r="K14" s="158"/>
      <c r="L14" s="160">
        <v>4</v>
      </c>
      <c r="M14" s="158">
        <v>45</v>
      </c>
      <c r="N14" s="160">
        <v>35</v>
      </c>
      <c r="O14" s="156">
        <v>62</v>
      </c>
      <c r="P14" s="163">
        <v>73</v>
      </c>
      <c r="Q14" s="163">
        <v>43</v>
      </c>
      <c r="R14" s="156"/>
      <c r="S14" s="156"/>
      <c r="T14" s="158"/>
      <c r="U14" s="156"/>
      <c r="V14" s="156"/>
      <c r="W14" s="156"/>
      <c r="X14" s="156">
        <v>1</v>
      </c>
      <c r="Y14" s="159"/>
      <c r="Z14" s="191">
        <v>56</v>
      </c>
      <c r="AA14" s="172">
        <v>4</v>
      </c>
      <c r="AB14" s="158">
        <v>15</v>
      </c>
      <c r="AC14" s="158">
        <v>17</v>
      </c>
      <c r="AD14" s="158">
        <v>18</v>
      </c>
      <c r="AE14" s="159">
        <v>2</v>
      </c>
      <c r="AF14" s="129"/>
    </row>
    <row r="15" spans="1:32">
      <c r="A15" s="131" t="s">
        <v>63</v>
      </c>
      <c r="B15" s="162"/>
      <c r="C15" s="156"/>
      <c r="D15" s="156"/>
      <c r="E15" s="156"/>
      <c r="F15" s="156"/>
      <c r="G15" s="156"/>
      <c r="H15" s="156"/>
      <c r="I15" s="156"/>
      <c r="J15" s="156"/>
      <c r="K15" s="158"/>
      <c r="L15" s="158"/>
      <c r="M15" s="158"/>
      <c r="N15" s="158"/>
      <c r="O15" s="158"/>
      <c r="P15" s="156">
        <v>2</v>
      </c>
      <c r="Q15" s="156"/>
      <c r="R15" s="156"/>
      <c r="S15" s="156"/>
      <c r="T15" s="158"/>
      <c r="U15" s="156">
        <v>11</v>
      </c>
      <c r="V15" s="156"/>
      <c r="W15" s="156">
        <v>5</v>
      </c>
      <c r="X15" s="156">
        <v>1</v>
      </c>
      <c r="Y15" s="159"/>
      <c r="Z15" s="150"/>
      <c r="AA15" s="173"/>
      <c r="AB15" s="174"/>
      <c r="AC15" s="174"/>
      <c r="AD15" s="174"/>
      <c r="AE15" s="175"/>
      <c r="AF15" s="129"/>
    </row>
    <row r="16" spans="1:32">
      <c r="A16" s="131" t="s">
        <v>64</v>
      </c>
      <c r="B16" s="162"/>
      <c r="C16" s="156"/>
      <c r="D16" s="156"/>
      <c r="E16" s="156"/>
      <c r="F16" s="156"/>
      <c r="G16" s="156"/>
      <c r="H16" s="156"/>
      <c r="I16" s="156"/>
      <c r="J16" s="156"/>
      <c r="K16" s="158"/>
      <c r="L16" s="158"/>
      <c r="M16" s="158"/>
      <c r="N16" s="158"/>
      <c r="O16" s="158"/>
      <c r="P16" s="163">
        <v>1</v>
      </c>
      <c r="Q16" s="156"/>
      <c r="R16" s="156"/>
      <c r="S16" s="156"/>
      <c r="T16" s="158"/>
      <c r="U16" s="156"/>
      <c r="V16" s="156"/>
      <c r="W16" s="156"/>
      <c r="X16" s="156"/>
      <c r="Y16" s="159"/>
      <c r="Z16" s="150"/>
      <c r="AA16" s="173"/>
      <c r="AB16" s="174"/>
      <c r="AC16" s="174"/>
      <c r="AD16" s="174"/>
      <c r="AE16" s="175"/>
      <c r="AF16" s="129"/>
    </row>
    <row r="17" spans="1:32">
      <c r="A17" s="131" t="s">
        <v>65</v>
      </c>
      <c r="B17" s="155">
        <v>1</v>
      </c>
      <c r="C17" s="156"/>
      <c r="D17" s="156"/>
      <c r="E17" s="156"/>
      <c r="F17" s="156"/>
      <c r="G17" s="156"/>
      <c r="H17" s="156"/>
      <c r="I17" s="156"/>
      <c r="J17" s="156"/>
      <c r="K17" s="158"/>
      <c r="L17" s="158"/>
      <c r="M17" s="158"/>
      <c r="N17" s="158"/>
      <c r="O17" s="156"/>
      <c r="P17" s="163">
        <v>1</v>
      </c>
      <c r="Q17" s="163">
        <v>2</v>
      </c>
      <c r="R17" s="156">
        <v>36</v>
      </c>
      <c r="S17" s="156">
        <v>14</v>
      </c>
      <c r="T17" s="158">
        <v>67</v>
      </c>
      <c r="U17" s="156">
        <v>204</v>
      </c>
      <c r="V17" s="163">
        <v>240</v>
      </c>
      <c r="W17" s="156">
        <v>45</v>
      </c>
      <c r="X17" s="156">
        <v>17</v>
      </c>
      <c r="Y17" s="159"/>
      <c r="Z17" s="191">
        <v>12</v>
      </c>
      <c r="AA17" s="172">
        <v>2</v>
      </c>
      <c r="AB17" s="158">
        <v>3</v>
      </c>
      <c r="AC17" s="158">
        <v>4</v>
      </c>
      <c r="AD17" s="158">
        <v>1</v>
      </c>
      <c r="AE17" s="159">
        <v>2</v>
      </c>
      <c r="AF17" s="129" t="s">
        <v>62</v>
      </c>
    </row>
    <row r="18" spans="1:32">
      <c r="A18" s="131" t="s">
        <v>66</v>
      </c>
      <c r="B18" s="162"/>
      <c r="C18" s="156"/>
      <c r="D18" s="156"/>
      <c r="E18" s="156"/>
      <c r="F18" s="156"/>
      <c r="G18" s="156"/>
      <c r="H18" s="156"/>
      <c r="I18" s="156"/>
      <c r="J18" s="156"/>
      <c r="K18" s="158"/>
      <c r="L18" s="158"/>
      <c r="M18" s="158"/>
      <c r="N18" s="158"/>
      <c r="O18" s="156"/>
      <c r="P18" s="156"/>
      <c r="Q18" s="156"/>
      <c r="R18" s="156">
        <v>7</v>
      </c>
      <c r="S18" s="156"/>
      <c r="T18" s="158">
        <v>19</v>
      </c>
      <c r="U18" s="156">
        <v>9</v>
      </c>
      <c r="V18" s="156"/>
      <c r="W18" s="156"/>
      <c r="X18" s="156"/>
      <c r="Y18" s="159"/>
      <c r="Z18" s="150"/>
      <c r="AA18" s="173"/>
      <c r="AB18" s="174"/>
      <c r="AC18" s="174"/>
      <c r="AD18" s="174"/>
      <c r="AE18" s="175"/>
    </row>
    <row r="19" spans="1:32">
      <c r="A19" s="131" t="s">
        <v>67</v>
      </c>
      <c r="B19" s="162"/>
      <c r="C19" s="156"/>
      <c r="D19" s="156"/>
      <c r="E19" s="156"/>
      <c r="F19" s="156"/>
      <c r="G19" s="156"/>
      <c r="H19" s="156"/>
      <c r="I19" s="156"/>
      <c r="J19" s="156"/>
      <c r="K19" s="158"/>
      <c r="L19" s="158"/>
      <c r="M19" s="158"/>
      <c r="N19" s="158"/>
      <c r="O19" s="156"/>
      <c r="P19" s="156"/>
      <c r="Q19" s="156"/>
      <c r="R19" s="156">
        <v>2</v>
      </c>
      <c r="S19" s="156"/>
      <c r="T19" s="158"/>
      <c r="U19" s="156">
        <v>5</v>
      </c>
      <c r="V19" s="156"/>
      <c r="W19" s="156"/>
      <c r="X19" s="156"/>
      <c r="Y19" s="159"/>
      <c r="Z19" s="150"/>
      <c r="AA19" s="173"/>
      <c r="AB19" s="174"/>
      <c r="AC19" s="174"/>
      <c r="AD19" s="174"/>
      <c r="AE19" s="175"/>
    </row>
    <row r="20" spans="1:32">
      <c r="A20" s="131" t="s">
        <v>68</v>
      </c>
      <c r="B20" s="162"/>
      <c r="C20" s="156"/>
      <c r="D20" s="156"/>
      <c r="E20" s="156"/>
      <c r="F20" s="156"/>
      <c r="G20" s="156"/>
      <c r="H20" s="156"/>
      <c r="I20" s="156"/>
      <c r="J20" s="156"/>
      <c r="K20" s="158"/>
      <c r="L20" s="158"/>
      <c r="M20" s="158"/>
      <c r="N20" s="158"/>
      <c r="O20" s="156"/>
      <c r="P20" s="156"/>
      <c r="Q20" s="156"/>
      <c r="R20" s="156">
        <v>1</v>
      </c>
      <c r="S20" s="156"/>
      <c r="T20" s="158">
        <v>1</v>
      </c>
      <c r="U20" s="156"/>
      <c r="V20" s="156"/>
      <c r="W20" s="156"/>
      <c r="X20" s="156"/>
      <c r="Y20" s="159"/>
      <c r="Z20" s="150"/>
      <c r="AA20" s="173"/>
      <c r="AB20" s="174"/>
      <c r="AC20" s="174"/>
      <c r="AD20" s="174"/>
      <c r="AE20" s="175"/>
    </row>
    <row r="21" spans="1:32">
      <c r="A21" s="131" t="s">
        <v>69</v>
      </c>
      <c r="B21" s="162"/>
      <c r="C21" s="156"/>
      <c r="D21" s="156"/>
      <c r="E21" s="156"/>
      <c r="F21" s="156"/>
      <c r="G21" s="156"/>
      <c r="H21" s="156"/>
      <c r="I21" s="156"/>
      <c r="J21" s="156"/>
      <c r="K21" s="158"/>
      <c r="L21" s="158"/>
      <c r="M21" s="158"/>
      <c r="N21" s="158"/>
      <c r="O21" s="156"/>
      <c r="P21" s="156"/>
      <c r="Q21" s="156"/>
      <c r="R21" s="156">
        <v>5</v>
      </c>
      <c r="S21" s="156"/>
      <c r="T21" s="158"/>
      <c r="U21" s="156"/>
      <c r="V21" s="156"/>
      <c r="W21" s="156"/>
      <c r="X21" s="156"/>
      <c r="Y21" s="159"/>
      <c r="Z21" s="150"/>
      <c r="AA21" s="173"/>
      <c r="AB21" s="174"/>
      <c r="AC21" s="174"/>
      <c r="AD21" s="174"/>
      <c r="AE21" s="175"/>
    </row>
    <row r="22" spans="1:32">
      <c r="A22" s="131" t="s">
        <v>70</v>
      </c>
      <c r="B22" s="155">
        <v>10</v>
      </c>
      <c r="C22" s="235">
        <v>2</v>
      </c>
      <c r="D22" s="156"/>
      <c r="E22" s="156"/>
      <c r="F22" s="156"/>
      <c r="G22" s="156"/>
      <c r="H22" s="156"/>
      <c r="I22" s="156"/>
      <c r="J22" s="156"/>
      <c r="K22" s="158"/>
      <c r="L22" s="160">
        <v>2</v>
      </c>
      <c r="M22" s="158"/>
      <c r="N22" s="158"/>
      <c r="O22" s="156"/>
      <c r="P22" s="156"/>
      <c r="Q22" s="156"/>
      <c r="R22" s="156"/>
      <c r="S22" s="156"/>
      <c r="T22" s="158"/>
      <c r="U22" s="156"/>
      <c r="V22" s="156"/>
      <c r="W22" s="156"/>
      <c r="X22" s="156"/>
      <c r="Y22" s="159">
        <v>241</v>
      </c>
      <c r="Z22" s="191">
        <v>5</v>
      </c>
      <c r="AA22" s="172">
        <v>0</v>
      </c>
      <c r="AB22" s="158">
        <v>0</v>
      </c>
      <c r="AC22" s="158">
        <v>3</v>
      </c>
      <c r="AD22" s="158">
        <v>1</v>
      </c>
      <c r="AE22" s="159">
        <v>1</v>
      </c>
    </row>
    <row r="23" spans="1:32">
      <c r="A23" s="131" t="s">
        <v>71</v>
      </c>
      <c r="B23" s="162"/>
      <c r="C23" s="156"/>
      <c r="D23" s="156"/>
      <c r="E23" s="156"/>
      <c r="F23" s="156"/>
      <c r="G23" s="156"/>
      <c r="H23" s="156"/>
      <c r="I23" s="156"/>
      <c r="J23" s="156"/>
      <c r="K23" s="158"/>
      <c r="L23" s="158"/>
      <c r="M23" s="158"/>
      <c r="N23" s="158"/>
      <c r="O23" s="156"/>
      <c r="P23" s="156"/>
      <c r="Q23" s="156"/>
      <c r="R23" s="156"/>
      <c r="S23" s="156"/>
      <c r="T23" s="158"/>
      <c r="U23" s="156"/>
      <c r="V23" s="156"/>
      <c r="W23" s="156"/>
      <c r="X23" s="156"/>
      <c r="Y23" s="159">
        <v>3</v>
      </c>
      <c r="Z23" s="150"/>
      <c r="AA23" s="173"/>
      <c r="AB23" s="174"/>
      <c r="AC23" s="174"/>
      <c r="AD23" s="174"/>
      <c r="AE23" s="175"/>
    </row>
    <row r="24" spans="1:32">
      <c r="A24" s="131" t="s">
        <v>72</v>
      </c>
      <c r="B24" s="162"/>
      <c r="C24" s="156"/>
      <c r="D24" s="156"/>
      <c r="E24" s="156">
        <v>1</v>
      </c>
      <c r="F24" s="156"/>
      <c r="G24" s="156"/>
      <c r="H24" s="156"/>
      <c r="I24" s="156"/>
      <c r="J24" s="156"/>
      <c r="K24" s="158"/>
      <c r="L24" s="158"/>
      <c r="M24" s="158"/>
      <c r="N24" s="158"/>
      <c r="O24" s="156"/>
      <c r="P24" s="156"/>
      <c r="Q24" s="156"/>
      <c r="R24" s="156"/>
      <c r="S24" s="156"/>
      <c r="T24" s="158"/>
      <c r="U24" s="156"/>
      <c r="V24" s="156"/>
      <c r="W24" s="156"/>
      <c r="X24" s="156"/>
      <c r="Y24" s="159"/>
      <c r="Z24" s="191">
        <v>1</v>
      </c>
      <c r="AA24" s="172">
        <v>0</v>
      </c>
      <c r="AB24" s="158">
        <v>0</v>
      </c>
      <c r="AC24" s="158">
        <v>1</v>
      </c>
      <c r="AD24" s="158">
        <v>0</v>
      </c>
      <c r="AE24" s="159">
        <v>0</v>
      </c>
    </row>
    <row r="25" spans="1:32">
      <c r="A25" s="131" t="s">
        <v>73</v>
      </c>
      <c r="B25" s="155">
        <v>3</v>
      </c>
      <c r="C25" s="235">
        <v>1</v>
      </c>
      <c r="D25" s="156"/>
      <c r="E25" s="157">
        <v>41</v>
      </c>
      <c r="F25" s="156"/>
      <c r="G25" s="156"/>
      <c r="H25" s="156"/>
      <c r="I25" s="156"/>
      <c r="J25" s="156"/>
      <c r="K25" s="158"/>
      <c r="L25" s="160">
        <v>1</v>
      </c>
      <c r="M25" s="158">
        <v>4</v>
      </c>
      <c r="N25" s="158"/>
      <c r="O25" s="156"/>
      <c r="P25" s="156"/>
      <c r="Q25" s="156"/>
      <c r="R25" s="156"/>
      <c r="S25" s="156"/>
      <c r="T25" s="158"/>
      <c r="U25" s="156"/>
      <c r="V25" s="156"/>
      <c r="W25" s="156"/>
      <c r="X25" s="156"/>
      <c r="Y25" s="159"/>
      <c r="Z25" s="191">
        <v>16</v>
      </c>
      <c r="AA25" s="172">
        <v>0</v>
      </c>
      <c r="AB25" s="158">
        <v>0</v>
      </c>
      <c r="AC25" s="158">
        <v>6</v>
      </c>
      <c r="AD25" s="158">
        <v>9</v>
      </c>
      <c r="AE25" s="159">
        <v>1</v>
      </c>
    </row>
    <row r="26" spans="1:32">
      <c r="A26" s="131" t="s">
        <v>74</v>
      </c>
      <c r="B26" s="162"/>
      <c r="C26" s="235">
        <v>2</v>
      </c>
      <c r="D26" s="156"/>
      <c r="E26" s="157">
        <v>11</v>
      </c>
      <c r="F26" s="156"/>
      <c r="G26" s="156"/>
      <c r="H26" s="164"/>
      <c r="I26" s="164"/>
      <c r="J26" s="156"/>
      <c r="K26" s="158"/>
      <c r="L26" s="160">
        <v>2</v>
      </c>
      <c r="M26" s="158"/>
      <c r="N26" s="158"/>
      <c r="O26" s="156"/>
      <c r="P26" s="156"/>
      <c r="Q26" s="156"/>
      <c r="R26" s="156"/>
      <c r="S26" s="156"/>
      <c r="T26" s="158"/>
      <c r="U26" s="156"/>
      <c r="V26" s="156"/>
      <c r="W26" s="156"/>
      <c r="X26" s="156"/>
      <c r="Y26" s="159"/>
      <c r="Z26" s="191">
        <v>8</v>
      </c>
      <c r="AA26" s="172">
        <v>0</v>
      </c>
      <c r="AB26" s="158">
        <v>1</v>
      </c>
      <c r="AC26" s="158">
        <v>3</v>
      </c>
      <c r="AD26" s="158">
        <v>2</v>
      </c>
      <c r="AE26" s="159">
        <v>2</v>
      </c>
    </row>
    <row r="27" spans="1:32">
      <c r="A27" s="131" t="s">
        <v>75</v>
      </c>
      <c r="B27" s="155">
        <v>1</v>
      </c>
      <c r="C27" s="235">
        <v>1</v>
      </c>
      <c r="D27" s="235">
        <v>1</v>
      </c>
      <c r="E27" s="157">
        <v>16</v>
      </c>
      <c r="F27" s="157">
        <v>2</v>
      </c>
      <c r="G27" s="157">
        <v>24</v>
      </c>
      <c r="H27" s="156"/>
      <c r="I27" s="156"/>
      <c r="J27" s="156"/>
      <c r="K27" s="158"/>
      <c r="L27" s="160">
        <v>1</v>
      </c>
      <c r="M27" s="158"/>
      <c r="N27" s="158"/>
      <c r="O27" s="156"/>
      <c r="P27" s="156"/>
      <c r="Q27" s="156"/>
      <c r="R27" s="156"/>
      <c r="S27" s="156"/>
      <c r="T27" s="158"/>
      <c r="U27" s="156"/>
      <c r="V27" s="156"/>
      <c r="W27" s="156"/>
      <c r="X27" s="156"/>
      <c r="Y27" s="159"/>
      <c r="Z27" s="191">
        <v>10</v>
      </c>
      <c r="AA27" s="172">
        <v>0</v>
      </c>
      <c r="AB27" s="158">
        <v>0</v>
      </c>
      <c r="AC27" s="158">
        <v>2</v>
      </c>
      <c r="AD27" s="158">
        <v>4</v>
      </c>
      <c r="AE27" s="159">
        <v>4</v>
      </c>
    </row>
    <row r="28" spans="1:32">
      <c r="A28" s="131" t="s">
        <v>76</v>
      </c>
      <c r="B28" s="162"/>
      <c r="C28" s="156"/>
      <c r="D28" s="156"/>
      <c r="E28" s="156"/>
      <c r="F28" s="156"/>
      <c r="G28" s="156"/>
      <c r="H28" s="156"/>
      <c r="I28" s="156"/>
      <c r="J28" s="156">
        <v>2</v>
      </c>
      <c r="K28" s="158"/>
      <c r="L28" s="158"/>
      <c r="M28" s="158"/>
      <c r="N28" s="158"/>
      <c r="O28" s="156"/>
      <c r="P28" s="156"/>
      <c r="Q28" s="156"/>
      <c r="R28" s="156"/>
      <c r="S28" s="156"/>
      <c r="T28" s="158"/>
      <c r="U28" s="156"/>
      <c r="V28" s="156"/>
      <c r="W28" s="156"/>
      <c r="X28" s="156"/>
      <c r="Y28" s="159"/>
      <c r="Z28" s="191">
        <v>1</v>
      </c>
      <c r="AA28" s="172">
        <v>0</v>
      </c>
      <c r="AB28" s="158">
        <v>1</v>
      </c>
      <c r="AC28" s="158">
        <v>0</v>
      </c>
      <c r="AD28" s="158">
        <v>0</v>
      </c>
      <c r="AE28" s="159">
        <v>0</v>
      </c>
    </row>
    <row r="29" spans="1:32">
      <c r="A29" s="131" t="s">
        <v>77</v>
      </c>
      <c r="B29" s="162"/>
      <c r="C29" s="156"/>
      <c r="D29" s="156"/>
      <c r="E29" s="156"/>
      <c r="F29" s="156"/>
      <c r="G29" s="156"/>
      <c r="H29" s="156"/>
      <c r="I29" s="156"/>
      <c r="J29" s="156">
        <v>3</v>
      </c>
      <c r="K29" s="158"/>
      <c r="L29" s="158"/>
      <c r="M29" s="158"/>
      <c r="N29" s="158"/>
      <c r="O29" s="156"/>
      <c r="P29" s="156"/>
      <c r="Q29" s="156"/>
      <c r="R29" s="156"/>
      <c r="S29" s="156"/>
      <c r="T29" s="158"/>
      <c r="U29" s="156"/>
      <c r="V29" s="156"/>
      <c r="W29" s="156"/>
      <c r="X29" s="156"/>
      <c r="Y29" s="159"/>
      <c r="Z29" s="191">
        <v>3</v>
      </c>
      <c r="AA29" s="172">
        <v>0</v>
      </c>
      <c r="AB29" s="158">
        <v>1</v>
      </c>
      <c r="AC29" s="158">
        <v>0</v>
      </c>
      <c r="AD29" s="158">
        <v>1</v>
      </c>
      <c r="AE29" s="159">
        <v>1</v>
      </c>
    </row>
    <row r="30" spans="1:32">
      <c r="A30" s="131" t="s">
        <v>78</v>
      </c>
      <c r="B30" s="162"/>
      <c r="C30" s="156"/>
      <c r="D30" s="156"/>
      <c r="E30" s="157">
        <v>20</v>
      </c>
      <c r="F30" s="156"/>
      <c r="G30" s="156"/>
      <c r="H30" s="156"/>
      <c r="I30" s="156"/>
      <c r="J30" s="156"/>
      <c r="K30" s="158"/>
      <c r="L30" s="160">
        <v>2</v>
      </c>
      <c r="M30" s="158"/>
      <c r="N30" s="158"/>
      <c r="O30" s="156"/>
      <c r="P30" s="156"/>
      <c r="Q30" s="163">
        <v>1</v>
      </c>
      <c r="R30" s="156"/>
      <c r="S30" s="156"/>
      <c r="T30" s="158"/>
      <c r="U30" s="156"/>
      <c r="V30" s="156"/>
      <c r="W30" s="156"/>
      <c r="X30" s="156"/>
      <c r="Y30" s="159"/>
      <c r="Z30" s="191">
        <v>5</v>
      </c>
      <c r="AA30" s="172">
        <v>0</v>
      </c>
      <c r="AB30" s="158">
        <v>1</v>
      </c>
      <c r="AC30" s="158">
        <v>4</v>
      </c>
      <c r="AD30" s="158">
        <v>0</v>
      </c>
      <c r="AE30" s="159">
        <v>0</v>
      </c>
    </row>
    <row r="31" spans="1:32">
      <c r="A31" s="131" t="s">
        <v>79</v>
      </c>
      <c r="B31" s="162"/>
      <c r="C31" s="156"/>
      <c r="D31" s="156"/>
      <c r="E31" s="156"/>
      <c r="F31" s="156"/>
      <c r="G31" s="156"/>
      <c r="H31" s="156"/>
      <c r="I31" s="156"/>
      <c r="J31" s="156"/>
      <c r="K31" s="158"/>
      <c r="L31" s="158"/>
      <c r="M31" s="158"/>
      <c r="N31" s="158"/>
      <c r="O31" s="156"/>
      <c r="P31" s="156"/>
      <c r="Q31" s="156"/>
      <c r="R31" s="156"/>
      <c r="S31" s="156"/>
      <c r="T31" s="158">
        <v>6</v>
      </c>
      <c r="U31" s="156">
        <v>1</v>
      </c>
      <c r="V31" s="156"/>
      <c r="W31" s="156"/>
      <c r="X31" s="156"/>
      <c r="Y31" s="159"/>
      <c r="Z31" s="150"/>
      <c r="AA31" s="173"/>
      <c r="AB31" s="174"/>
      <c r="AC31" s="174"/>
      <c r="AD31" s="174"/>
      <c r="AE31" s="175"/>
    </row>
    <row r="32" spans="1:32">
      <c r="A32" s="131" t="s">
        <v>80</v>
      </c>
      <c r="B32" s="162"/>
      <c r="C32" s="156"/>
      <c r="D32" s="156"/>
      <c r="E32" s="156"/>
      <c r="F32" s="156"/>
      <c r="G32" s="156"/>
      <c r="H32" s="156"/>
      <c r="I32" s="156"/>
      <c r="J32" s="156"/>
      <c r="K32" s="158"/>
      <c r="L32" s="158"/>
      <c r="M32" s="158"/>
      <c r="N32" s="158"/>
      <c r="O32" s="156"/>
      <c r="P32" s="156"/>
      <c r="Q32" s="156"/>
      <c r="R32" s="156"/>
      <c r="S32" s="156"/>
      <c r="T32" s="158">
        <v>1</v>
      </c>
      <c r="U32" s="156">
        <v>7</v>
      </c>
      <c r="V32" s="156"/>
      <c r="W32" s="156"/>
      <c r="X32" s="156"/>
      <c r="Y32" s="159"/>
      <c r="Z32" s="150"/>
      <c r="AA32" s="173"/>
      <c r="AB32" s="174"/>
      <c r="AC32" s="174"/>
      <c r="AD32" s="174"/>
      <c r="AE32" s="175"/>
    </row>
    <row r="33" spans="1:31">
      <c r="A33" s="131" t="s">
        <v>81</v>
      </c>
      <c r="B33" s="162"/>
      <c r="C33" s="156"/>
      <c r="D33" s="156"/>
      <c r="E33" s="156"/>
      <c r="F33" s="156"/>
      <c r="G33" s="156"/>
      <c r="H33" s="156"/>
      <c r="I33" s="156"/>
      <c r="J33" s="156"/>
      <c r="K33" s="158"/>
      <c r="L33" s="158"/>
      <c r="M33" s="158"/>
      <c r="N33" s="158"/>
      <c r="O33" s="156"/>
      <c r="P33" s="156"/>
      <c r="Q33" s="156"/>
      <c r="R33" s="156">
        <v>1</v>
      </c>
      <c r="S33" s="156">
        <v>2</v>
      </c>
      <c r="T33" s="158"/>
      <c r="U33" s="156">
        <v>1</v>
      </c>
      <c r="V33" s="156"/>
      <c r="W33" s="156"/>
      <c r="X33" s="156"/>
      <c r="Y33" s="159"/>
      <c r="Z33" s="150"/>
      <c r="AA33" s="173"/>
      <c r="AB33" s="174"/>
      <c r="AC33" s="174"/>
      <c r="AD33" s="174"/>
      <c r="AE33" s="175"/>
    </row>
    <row r="34" spans="1:31">
      <c r="A34" s="131" t="s">
        <v>82</v>
      </c>
      <c r="B34" s="162"/>
      <c r="C34" s="156"/>
      <c r="D34" s="235">
        <v>1</v>
      </c>
      <c r="E34" s="157">
        <v>20</v>
      </c>
      <c r="F34" s="156"/>
      <c r="G34" s="156"/>
      <c r="H34" s="156"/>
      <c r="I34" s="156"/>
      <c r="J34" s="156"/>
      <c r="K34" s="158"/>
      <c r="L34" s="158"/>
      <c r="M34" s="158"/>
      <c r="N34" s="158"/>
      <c r="O34" s="156"/>
      <c r="P34" s="156"/>
      <c r="Q34" s="156"/>
      <c r="R34" s="156"/>
      <c r="S34" s="156"/>
      <c r="T34" s="158"/>
      <c r="U34" s="156"/>
      <c r="V34" s="156"/>
      <c r="W34" s="156"/>
      <c r="X34" s="156"/>
      <c r="Y34" s="159"/>
      <c r="Z34" s="191">
        <v>5</v>
      </c>
      <c r="AA34" s="172">
        <v>0</v>
      </c>
      <c r="AB34" s="158">
        <v>0</v>
      </c>
      <c r="AC34" s="158">
        <v>2</v>
      </c>
      <c r="AD34" s="158">
        <v>1</v>
      </c>
      <c r="AE34" s="159">
        <v>2</v>
      </c>
    </row>
    <row r="35" spans="1:31">
      <c r="A35" s="131" t="s">
        <v>83</v>
      </c>
      <c r="B35" s="162"/>
      <c r="C35" s="156"/>
      <c r="D35" s="156"/>
      <c r="E35" s="156"/>
      <c r="F35" s="156"/>
      <c r="G35" s="156"/>
      <c r="H35" s="156"/>
      <c r="I35" s="157">
        <v>5</v>
      </c>
      <c r="J35" s="156"/>
      <c r="K35" s="158">
        <v>1</v>
      </c>
      <c r="L35" s="160">
        <v>3</v>
      </c>
      <c r="M35" s="158"/>
      <c r="N35" s="158"/>
      <c r="O35" s="156"/>
      <c r="P35" s="156"/>
      <c r="Q35" s="156" t="s">
        <v>62</v>
      </c>
      <c r="R35" s="156"/>
      <c r="S35" s="156"/>
      <c r="T35" s="158"/>
      <c r="U35" s="156"/>
      <c r="V35" s="156"/>
      <c r="W35" s="156"/>
      <c r="X35" s="156"/>
      <c r="Y35" s="159">
        <v>1</v>
      </c>
      <c r="Z35" s="191">
        <v>15</v>
      </c>
      <c r="AA35" s="172">
        <v>0</v>
      </c>
      <c r="AB35" s="158">
        <v>2</v>
      </c>
      <c r="AC35" s="158">
        <v>2</v>
      </c>
      <c r="AD35" s="158">
        <v>7</v>
      </c>
      <c r="AE35" s="159">
        <v>4</v>
      </c>
    </row>
    <row r="36" spans="1:31">
      <c r="A36" s="131" t="s">
        <v>84</v>
      </c>
      <c r="B36" s="155">
        <v>3</v>
      </c>
      <c r="C36" s="235">
        <v>2</v>
      </c>
      <c r="D36" s="235">
        <v>1</v>
      </c>
      <c r="E36" s="157">
        <v>9</v>
      </c>
      <c r="F36" s="156"/>
      <c r="G36" s="156"/>
      <c r="H36" s="156"/>
      <c r="I36" s="156"/>
      <c r="J36" s="156"/>
      <c r="K36" s="158">
        <v>1</v>
      </c>
      <c r="L36" s="158"/>
      <c r="M36" s="158"/>
      <c r="N36" s="158"/>
      <c r="O36" s="156"/>
      <c r="P36" s="156"/>
      <c r="Q36" s="156"/>
      <c r="R36" s="156"/>
      <c r="S36" s="156"/>
      <c r="T36" s="158"/>
      <c r="U36" s="156"/>
      <c r="V36" s="156"/>
      <c r="W36" s="156"/>
      <c r="X36" s="156"/>
      <c r="Y36" s="159"/>
      <c r="Z36" s="191">
        <v>4</v>
      </c>
      <c r="AA36" s="172">
        <v>1</v>
      </c>
      <c r="AB36" s="158">
        <v>0</v>
      </c>
      <c r="AC36" s="158">
        <v>1</v>
      </c>
      <c r="AD36" s="158">
        <v>1</v>
      </c>
      <c r="AE36" s="159">
        <v>1</v>
      </c>
    </row>
    <row r="37" spans="1:31">
      <c r="A37" s="131" t="s">
        <v>85</v>
      </c>
      <c r="B37" s="162"/>
      <c r="C37" s="156"/>
      <c r="D37" s="156"/>
      <c r="E37" s="156"/>
      <c r="F37" s="156"/>
      <c r="G37" s="156"/>
      <c r="H37" s="156"/>
      <c r="I37" s="156"/>
      <c r="J37" s="156"/>
      <c r="K37" s="158"/>
      <c r="L37" s="158"/>
      <c r="M37" s="158"/>
      <c r="N37" s="158"/>
      <c r="O37" s="156"/>
      <c r="P37" s="156"/>
      <c r="Q37" s="156"/>
      <c r="R37" s="156"/>
      <c r="S37" s="156"/>
      <c r="T37" s="158"/>
      <c r="U37" s="156"/>
      <c r="V37" s="156"/>
      <c r="W37" s="156"/>
      <c r="X37" s="156"/>
      <c r="Y37" s="159"/>
      <c r="Z37" s="191">
        <v>2</v>
      </c>
      <c r="AA37" s="172">
        <v>0</v>
      </c>
      <c r="AB37" s="158">
        <v>0</v>
      </c>
      <c r="AC37" s="158">
        <v>0</v>
      </c>
      <c r="AD37" s="158">
        <v>2</v>
      </c>
      <c r="AE37" s="159">
        <v>0</v>
      </c>
    </row>
    <row r="38" spans="1:31">
      <c r="A38" s="131" t="s">
        <v>86</v>
      </c>
      <c r="B38" s="162"/>
      <c r="C38" s="156"/>
      <c r="D38" s="156"/>
      <c r="E38" s="156"/>
      <c r="F38" s="156"/>
      <c r="G38" s="156"/>
      <c r="H38" s="156"/>
      <c r="I38" s="156"/>
      <c r="J38" s="156"/>
      <c r="K38" s="158"/>
      <c r="L38" s="158"/>
      <c r="M38" s="158"/>
      <c r="N38" s="158"/>
      <c r="O38" s="156"/>
      <c r="P38" s="156"/>
      <c r="Q38" s="156"/>
      <c r="R38" s="156">
        <v>1</v>
      </c>
      <c r="S38" s="156"/>
      <c r="T38" s="158">
        <v>4</v>
      </c>
      <c r="U38" s="156">
        <v>1</v>
      </c>
      <c r="V38" s="156"/>
      <c r="W38" s="156"/>
      <c r="X38" s="156"/>
      <c r="Y38" s="159"/>
      <c r="Z38" s="150"/>
      <c r="AA38" s="173"/>
      <c r="AB38" s="174"/>
      <c r="AC38" s="174"/>
      <c r="AD38" s="174"/>
      <c r="AE38" s="175"/>
    </row>
    <row r="39" spans="1:31">
      <c r="A39" s="131" t="s">
        <v>87</v>
      </c>
      <c r="B39" s="162"/>
      <c r="C39" s="156"/>
      <c r="D39" s="156"/>
      <c r="E39" s="156"/>
      <c r="F39" s="156"/>
      <c r="G39" s="156"/>
      <c r="H39" s="156"/>
      <c r="I39" s="156"/>
      <c r="J39" s="156"/>
      <c r="K39" s="158"/>
      <c r="L39" s="158"/>
      <c r="M39" s="158"/>
      <c r="N39" s="158"/>
      <c r="O39" s="156"/>
      <c r="P39" s="156"/>
      <c r="Q39" s="156"/>
      <c r="R39" s="156"/>
      <c r="S39" s="156"/>
      <c r="T39" s="158">
        <v>1</v>
      </c>
      <c r="U39" s="156"/>
      <c r="V39" s="156"/>
      <c r="W39" s="156"/>
      <c r="X39" s="156"/>
      <c r="Y39" s="159"/>
      <c r="Z39" s="150"/>
      <c r="AA39" s="173"/>
      <c r="AB39" s="174"/>
      <c r="AC39" s="174"/>
      <c r="AD39" s="174"/>
      <c r="AE39" s="175"/>
    </row>
    <row r="40" spans="1:31">
      <c r="A40" s="134" t="s">
        <v>88</v>
      </c>
      <c r="B40" s="162"/>
      <c r="C40" s="156"/>
      <c r="D40" s="156"/>
      <c r="E40" s="156"/>
      <c r="F40" s="156"/>
      <c r="G40" s="156"/>
      <c r="H40" s="156"/>
      <c r="I40" s="156"/>
      <c r="J40" s="156"/>
      <c r="K40" s="158"/>
      <c r="L40" s="160">
        <v>1</v>
      </c>
      <c r="M40" s="158"/>
      <c r="N40" s="158"/>
      <c r="O40" s="156"/>
      <c r="P40" s="156"/>
      <c r="Q40" s="156"/>
      <c r="R40" s="156"/>
      <c r="S40" s="156"/>
      <c r="T40" s="158"/>
      <c r="U40" s="156"/>
      <c r="V40" s="156"/>
      <c r="W40" s="156"/>
      <c r="X40" s="156"/>
      <c r="Y40" s="159"/>
      <c r="Z40" s="150"/>
      <c r="AA40" s="173"/>
      <c r="AB40" s="174"/>
      <c r="AC40" s="174"/>
      <c r="AD40" s="174"/>
      <c r="AE40" s="175"/>
    </row>
    <row r="41" spans="1:31">
      <c r="A41" s="131" t="s">
        <v>89</v>
      </c>
      <c r="B41" s="162"/>
      <c r="C41" s="156"/>
      <c r="D41" s="156"/>
      <c r="E41" s="156"/>
      <c r="F41" s="156"/>
      <c r="G41" s="156"/>
      <c r="H41" s="156"/>
      <c r="I41" s="156"/>
      <c r="J41" s="156"/>
      <c r="K41" s="158"/>
      <c r="L41" s="158"/>
      <c r="M41" s="158"/>
      <c r="N41" s="158"/>
      <c r="O41" s="156"/>
      <c r="P41" s="156"/>
      <c r="Q41" s="156"/>
      <c r="R41" s="156"/>
      <c r="S41" s="156"/>
      <c r="T41" s="158"/>
      <c r="U41" s="156"/>
      <c r="V41" s="156"/>
      <c r="W41" s="156"/>
      <c r="X41" s="156">
        <v>1</v>
      </c>
      <c r="Y41" s="159"/>
      <c r="Z41" s="150"/>
      <c r="AA41" s="173"/>
      <c r="AB41" s="174"/>
      <c r="AC41" s="174"/>
      <c r="AD41" s="174"/>
      <c r="AE41" s="175"/>
    </row>
    <row r="42" spans="1:31">
      <c r="A42" s="131" t="s">
        <v>90</v>
      </c>
      <c r="B42" s="162"/>
      <c r="C42" s="156"/>
      <c r="D42" s="156"/>
      <c r="E42" s="156"/>
      <c r="F42" s="156"/>
      <c r="G42" s="156"/>
      <c r="H42" s="156"/>
      <c r="I42" s="156"/>
      <c r="J42" s="156"/>
      <c r="K42" s="158"/>
      <c r="L42" s="158"/>
      <c r="M42" s="158"/>
      <c r="N42" s="158"/>
      <c r="O42" s="156"/>
      <c r="P42" s="156"/>
      <c r="Q42" s="156"/>
      <c r="R42" s="156"/>
      <c r="S42" s="156"/>
      <c r="T42" s="158"/>
      <c r="U42" s="156"/>
      <c r="V42" s="156"/>
      <c r="W42" s="156"/>
      <c r="X42" s="156">
        <v>3</v>
      </c>
      <c r="Y42" s="159"/>
      <c r="Z42" s="150"/>
      <c r="AA42" s="173"/>
      <c r="AB42" s="174"/>
      <c r="AC42" s="174"/>
      <c r="AD42" s="174"/>
      <c r="AE42" s="175"/>
    </row>
    <row r="43" spans="1:31">
      <c r="A43" s="131" t="s">
        <v>91</v>
      </c>
      <c r="B43" s="162"/>
      <c r="C43" s="156"/>
      <c r="D43" s="156"/>
      <c r="E43" s="156"/>
      <c r="F43" s="156"/>
      <c r="G43" s="156"/>
      <c r="H43" s="156"/>
      <c r="I43" s="156"/>
      <c r="J43" s="156"/>
      <c r="K43" s="158"/>
      <c r="L43" s="158"/>
      <c r="M43" s="158"/>
      <c r="N43" s="158"/>
      <c r="O43" s="156"/>
      <c r="P43" s="156"/>
      <c r="Q43" s="156"/>
      <c r="R43" s="156"/>
      <c r="S43" s="156"/>
      <c r="T43" s="158"/>
      <c r="U43" s="156"/>
      <c r="V43" s="156"/>
      <c r="W43" s="156"/>
      <c r="X43" s="156">
        <v>1</v>
      </c>
      <c r="Y43" s="159"/>
      <c r="Z43" s="150"/>
      <c r="AA43" s="173"/>
      <c r="AB43" s="174"/>
      <c r="AC43" s="174"/>
      <c r="AD43" s="174"/>
      <c r="AE43" s="175"/>
    </row>
    <row r="44" spans="1:31">
      <c r="A44" s="131" t="s">
        <v>92</v>
      </c>
      <c r="B44" s="162"/>
      <c r="C44" s="156"/>
      <c r="D44" s="156"/>
      <c r="E44" s="156"/>
      <c r="F44" s="156"/>
      <c r="G44" s="156"/>
      <c r="H44" s="156"/>
      <c r="I44" s="156"/>
      <c r="J44" s="156"/>
      <c r="K44" s="158"/>
      <c r="L44" s="158"/>
      <c r="M44" s="158"/>
      <c r="N44" s="158"/>
      <c r="O44" s="156"/>
      <c r="P44" s="156"/>
      <c r="Q44" s="156"/>
      <c r="R44" s="156"/>
      <c r="S44" s="156"/>
      <c r="T44" s="158"/>
      <c r="U44" s="156"/>
      <c r="V44" s="156"/>
      <c r="W44" s="156"/>
      <c r="X44" s="156">
        <v>2</v>
      </c>
      <c r="Y44" s="159"/>
      <c r="Z44" s="150"/>
      <c r="AA44" s="173"/>
      <c r="AB44" s="174"/>
      <c r="AC44" s="174"/>
      <c r="AD44" s="174"/>
      <c r="AE44" s="175"/>
    </row>
    <row r="45" spans="1:31">
      <c r="A45" s="131" t="s">
        <v>93</v>
      </c>
      <c r="B45" s="162"/>
      <c r="C45" s="156"/>
      <c r="D45" s="156"/>
      <c r="E45" s="156"/>
      <c r="F45" s="156"/>
      <c r="G45" s="156"/>
      <c r="H45" s="156"/>
      <c r="I45" s="156"/>
      <c r="J45" s="156"/>
      <c r="K45" s="158"/>
      <c r="L45" s="158"/>
      <c r="M45" s="158"/>
      <c r="N45" s="158"/>
      <c r="O45" s="156"/>
      <c r="P45" s="156"/>
      <c r="Q45" s="156"/>
      <c r="R45" s="156"/>
      <c r="S45" s="156"/>
      <c r="T45" s="158"/>
      <c r="U45" s="156">
        <v>1</v>
      </c>
      <c r="V45" s="156"/>
      <c r="W45" s="156"/>
      <c r="X45" s="156"/>
      <c r="Y45" s="159"/>
      <c r="Z45" s="150"/>
      <c r="AA45" s="173"/>
      <c r="AB45" s="174"/>
      <c r="AC45" s="174"/>
      <c r="AD45" s="174"/>
      <c r="AE45" s="175"/>
    </row>
    <row r="46" spans="1:31">
      <c r="A46" s="131" t="s">
        <v>94</v>
      </c>
      <c r="B46" s="162"/>
      <c r="C46" s="156"/>
      <c r="D46" s="156"/>
      <c r="E46" s="156"/>
      <c r="F46" s="156"/>
      <c r="G46" s="156"/>
      <c r="H46" s="156"/>
      <c r="I46" s="156"/>
      <c r="J46" s="156"/>
      <c r="K46" s="158"/>
      <c r="L46" s="158"/>
      <c r="M46" s="158"/>
      <c r="N46" s="158"/>
      <c r="O46" s="156"/>
      <c r="P46" s="156"/>
      <c r="Q46" s="156"/>
      <c r="R46" s="156"/>
      <c r="S46" s="156"/>
      <c r="T46" s="158"/>
      <c r="U46" s="156"/>
      <c r="V46" s="163">
        <v>1</v>
      </c>
      <c r="W46" s="156"/>
      <c r="X46" s="156"/>
      <c r="Y46" s="159"/>
      <c r="Z46" s="150"/>
      <c r="AA46" s="173"/>
      <c r="AB46" s="174"/>
      <c r="AC46" s="174"/>
      <c r="AD46" s="174"/>
      <c r="AE46" s="175"/>
    </row>
    <row r="47" spans="1:31">
      <c r="A47" s="131" t="s">
        <v>95</v>
      </c>
      <c r="B47" s="162"/>
      <c r="C47" s="156"/>
      <c r="D47" s="156"/>
      <c r="E47" s="156"/>
      <c r="F47" s="156"/>
      <c r="G47" s="156"/>
      <c r="H47" s="156"/>
      <c r="I47" s="156"/>
      <c r="J47" s="156"/>
      <c r="K47" s="158"/>
      <c r="L47" s="158"/>
      <c r="M47" s="158"/>
      <c r="N47" s="158"/>
      <c r="O47" s="156"/>
      <c r="P47" s="156"/>
      <c r="Q47" s="156"/>
      <c r="R47" s="156"/>
      <c r="S47" s="156"/>
      <c r="T47" s="158"/>
      <c r="U47" s="156">
        <v>1</v>
      </c>
      <c r="V47" s="156"/>
      <c r="W47" s="156"/>
      <c r="X47" s="156"/>
      <c r="Y47" s="159"/>
      <c r="Z47" s="150"/>
      <c r="AA47" s="173"/>
      <c r="AB47" s="174"/>
      <c r="AC47" s="174"/>
      <c r="AD47" s="174"/>
      <c r="AE47" s="175"/>
    </row>
    <row r="48" spans="1:31">
      <c r="A48" s="131" t="s">
        <v>96</v>
      </c>
      <c r="B48" s="162"/>
      <c r="C48" s="156"/>
      <c r="D48" s="156"/>
      <c r="E48" s="156"/>
      <c r="F48" s="156"/>
      <c r="G48" s="156"/>
      <c r="H48" s="156"/>
      <c r="I48" s="156"/>
      <c r="J48" s="156"/>
      <c r="K48" s="158"/>
      <c r="L48" s="158"/>
      <c r="M48" s="158"/>
      <c r="N48" s="158"/>
      <c r="O48" s="156"/>
      <c r="P48" s="156"/>
      <c r="Q48" s="156"/>
      <c r="R48" s="156"/>
      <c r="S48" s="156"/>
      <c r="T48" s="158"/>
      <c r="U48" s="156">
        <v>1</v>
      </c>
      <c r="V48" s="156"/>
      <c r="W48" s="156"/>
      <c r="X48" s="156"/>
      <c r="Y48" s="159"/>
      <c r="Z48" s="150"/>
      <c r="AA48" s="173"/>
      <c r="AB48" s="174"/>
      <c r="AC48" s="174"/>
      <c r="AD48" s="174"/>
      <c r="AE48" s="175"/>
    </row>
    <row r="49" spans="1:31">
      <c r="A49" s="131" t="s">
        <v>97</v>
      </c>
      <c r="B49" s="162"/>
      <c r="C49" s="156"/>
      <c r="D49" s="156"/>
      <c r="E49" s="156"/>
      <c r="F49" s="156"/>
      <c r="G49" s="156"/>
      <c r="H49" s="156"/>
      <c r="I49" s="156"/>
      <c r="J49" s="156"/>
      <c r="K49" s="158"/>
      <c r="L49" s="158"/>
      <c r="M49" s="158"/>
      <c r="N49" s="158"/>
      <c r="O49" s="156"/>
      <c r="P49" s="156"/>
      <c r="Q49" s="156"/>
      <c r="R49" s="156"/>
      <c r="S49" s="156"/>
      <c r="T49" s="158"/>
      <c r="U49" s="156">
        <v>2</v>
      </c>
      <c r="V49" s="156"/>
      <c r="W49" s="156"/>
      <c r="X49" s="156"/>
      <c r="Y49" s="159"/>
      <c r="Z49" s="150"/>
      <c r="AA49" s="173"/>
      <c r="AB49" s="174"/>
      <c r="AC49" s="174"/>
      <c r="AD49" s="174"/>
      <c r="AE49" s="175"/>
    </row>
    <row r="50" spans="1:31">
      <c r="A50" s="138" t="s">
        <v>98</v>
      </c>
      <c r="B50" s="162"/>
      <c r="C50" s="156"/>
      <c r="D50" s="156"/>
      <c r="E50" s="156"/>
      <c r="F50" s="156"/>
      <c r="G50" s="156"/>
      <c r="H50" s="157">
        <v>4</v>
      </c>
      <c r="I50" s="156"/>
      <c r="J50" s="156"/>
      <c r="K50" s="158"/>
      <c r="L50" s="158"/>
      <c r="M50" s="158"/>
      <c r="N50" s="158"/>
      <c r="O50" s="156"/>
      <c r="P50" s="156"/>
      <c r="Q50" s="156"/>
      <c r="R50" s="156"/>
      <c r="S50" s="156"/>
      <c r="T50" s="158"/>
      <c r="U50" s="156"/>
      <c r="V50" s="156"/>
      <c r="W50" s="156"/>
      <c r="X50" s="156"/>
      <c r="Y50" s="159"/>
      <c r="Z50" s="150"/>
      <c r="AA50" s="173"/>
      <c r="AB50" s="174"/>
      <c r="AC50" s="174"/>
      <c r="AD50" s="174"/>
      <c r="AE50" s="175"/>
    </row>
    <row r="51" spans="1:31">
      <c r="A51" s="131" t="s">
        <v>99</v>
      </c>
      <c r="B51" s="162"/>
      <c r="C51" s="156"/>
      <c r="D51" s="156"/>
      <c r="E51" s="156"/>
      <c r="F51" s="156"/>
      <c r="G51" s="156"/>
      <c r="H51" s="156"/>
      <c r="I51" s="156"/>
      <c r="J51" s="156"/>
      <c r="K51" s="158">
        <v>5</v>
      </c>
      <c r="L51" s="158"/>
      <c r="M51" s="158"/>
      <c r="N51" s="158"/>
      <c r="O51" s="156"/>
      <c r="P51" s="156"/>
      <c r="Q51" s="156"/>
      <c r="R51" s="156"/>
      <c r="S51" s="156"/>
      <c r="T51" s="158"/>
      <c r="U51" s="156"/>
      <c r="V51" s="156"/>
      <c r="W51" s="156"/>
      <c r="X51" s="156"/>
      <c r="Y51" s="159"/>
      <c r="Z51" s="191">
        <v>5</v>
      </c>
      <c r="AA51" s="172">
        <v>0</v>
      </c>
      <c r="AB51" s="158">
        <v>1</v>
      </c>
      <c r="AC51" s="158">
        <v>1</v>
      </c>
      <c r="AD51" s="158">
        <v>3</v>
      </c>
      <c r="AE51" s="159">
        <v>0</v>
      </c>
    </row>
    <row r="52" spans="1:31">
      <c r="A52" s="131" t="s">
        <v>100</v>
      </c>
      <c r="B52" s="162"/>
      <c r="C52" s="156"/>
      <c r="D52" s="156"/>
      <c r="E52" s="156"/>
      <c r="F52" s="156"/>
      <c r="G52" s="156"/>
      <c r="H52" s="156"/>
      <c r="I52" s="156"/>
      <c r="J52" s="156"/>
      <c r="K52" s="158"/>
      <c r="L52" s="158"/>
      <c r="M52" s="158"/>
      <c r="N52" s="158"/>
      <c r="O52" s="156"/>
      <c r="P52" s="156"/>
      <c r="Q52" s="156"/>
      <c r="R52" s="156"/>
      <c r="S52" s="156"/>
      <c r="T52" s="158"/>
      <c r="U52" s="156">
        <v>1</v>
      </c>
      <c r="V52" s="156"/>
      <c r="W52" s="156"/>
      <c r="X52" s="156"/>
      <c r="Y52" s="159"/>
      <c r="Z52" s="150"/>
      <c r="AA52" s="173"/>
      <c r="AB52" s="174"/>
      <c r="AC52" s="174"/>
      <c r="AD52" s="174"/>
      <c r="AE52" s="175"/>
    </row>
    <row r="53" spans="1:31">
      <c r="A53" s="131" t="s">
        <v>101</v>
      </c>
      <c r="B53" s="162"/>
      <c r="C53" s="235">
        <v>3</v>
      </c>
      <c r="D53" s="156"/>
      <c r="E53" s="156"/>
      <c r="F53" s="156"/>
      <c r="G53" s="156"/>
      <c r="H53" s="156"/>
      <c r="I53" s="156"/>
      <c r="J53" s="156"/>
      <c r="K53" s="158"/>
      <c r="L53" s="158"/>
      <c r="M53" s="158"/>
      <c r="N53" s="158"/>
      <c r="O53" s="156"/>
      <c r="P53" s="156"/>
      <c r="Q53" s="156"/>
      <c r="R53" s="156"/>
      <c r="S53" s="156"/>
      <c r="T53" s="158"/>
      <c r="U53" s="156"/>
      <c r="V53" s="156"/>
      <c r="W53" s="156"/>
      <c r="X53" s="156"/>
      <c r="Y53" s="159"/>
      <c r="Z53" s="150"/>
      <c r="AA53" s="173"/>
      <c r="AB53" s="174"/>
      <c r="AC53" s="174"/>
      <c r="AD53" s="174"/>
      <c r="AE53" s="175"/>
    </row>
    <row r="54" spans="1:31">
      <c r="A54" s="134" t="s">
        <v>102</v>
      </c>
      <c r="B54" s="162"/>
      <c r="C54" s="156"/>
      <c r="D54" s="156"/>
      <c r="E54" s="156"/>
      <c r="F54" s="156"/>
      <c r="G54" s="156"/>
      <c r="H54" s="156"/>
      <c r="I54" s="156"/>
      <c r="J54" s="156"/>
      <c r="K54" s="160">
        <v>1</v>
      </c>
      <c r="L54" s="158"/>
      <c r="M54" s="158"/>
      <c r="N54" s="158"/>
      <c r="O54" s="156"/>
      <c r="P54" s="156"/>
      <c r="Q54" s="156"/>
      <c r="R54" s="156"/>
      <c r="S54" s="156"/>
      <c r="T54" s="158"/>
      <c r="U54" s="156"/>
      <c r="V54" s="156"/>
      <c r="W54" s="156"/>
      <c r="X54" s="156"/>
      <c r="Y54" s="159"/>
      <c r="Z54" s="150"/>
      <c r="AA54" s="173"/>
      <c r="AB54" s="174"/>
      <c r="AC54" s="174"/>
      <c r="AD54" s="174"/>
      <c r="AE54" s="175"/>
    </row>
    <row r="55" spans="1:31">
      <c r="A55" s="134" t="s">
        <v>103</v>
      </c>
      <c r="B55" s="162"/>
      <c r="C55" s="156"/>
      <c r="D55" s="156"/>
      <c r="E55" s="156"/>
      <c r="F55" s="156"/>
      <c r="G55" s="156"/>
      <c r="H55" s="156"/>
      <c r="I55" s="156"/>
      <c r="J55" s="156"/>
      <c r="K55" s="160">
        <v>1</v>
      </c>
      <c r="L55" s="158"/>
      <c r="M55" s="158"/>
      <c r="N55" s="158"/>
      <c r="O55" s="156"/>
      <c r="P55" s="156"/>
      <c r="Q55" s="156"/>
      <c r="R55" s="156"/>
      <c r="S55" s="156"/>
      <c r="T55" s="158"/>
      <c r="U55" s="156"/>
      <c r="V55" s="156"/>
      <c r="W55" s="156"/>
      <c r="X55" s="156"/>
      <c r="Y55" s="159"/>
      <c r="Z55" s="150"/>
      <c r="AA55" s="173"/>
      <c r="AB55" s="174"/>
      <c r="AC55" s="174"/>
      <c r="AD55" s="174"/>
      <c r="AE55" s="175"/>
    </row>
    <row r="56" spans="1:31">
      <c r="A56" s="138" t="s">
        <v>104</v>
      </c>
      <c r="B56" s="162"/>
      <c r="C56" s="156"/>
      <c r="D56" s="156"/>
      <c r="E56" s="156"/>
      <c r="F56" s="157">
        <v>2</v>
      </c>
      <c r="G56" s="156"/>
      <c r="H56" s="156"/>
      <c r="I56" s="156"/>
      <c r="J56" s="164"/>
      <c r="K56" s="158"/>
      <c r="L56" s="158"/>
      <c r="M56" s="158"/>
      <c r="N56" s="158"/>
      <c r="O56" s="156"/>
      <c r="P56" s="156"/>
      <c r="Q56" s="156"/>
      <c r="R56" s="156"/>
      <c r="S56" s="156"/>
      <c r="T56" s="158"/>
      <c r="U56" s="156"/>
      <c r="V56" s="156"/>
      <c r="W56" s="156"/>
      <c r="X56" s="156"/>
      <c r="Y56" s="159"/>
      <c r="Z56" s="150"/>
      <c r="AA56" s="173"/>
      <c r="AB56" s="174"/>
      <c r="AC56" s="174"/>
      <c r="AD56" s="174"/>
      <c r="AE56" s="175"/>
    </row>
    <row r="57" spans="1:31">
      <c r="A57" s="131" t="s">
        <v>105</v>
      </c>
      <c r="B57" s="162"/>
      <c r="C57" s="156"/>
      <c r="D57" s="156"/>
      <c r="E57" s="156"/>
      <c r="F57" s="156"/>
      <c r="G57" s="156"/>
      <c r="H57" s="156"/>
      <c r="I57" s="156"/>
      <c r="J57" s="156"/>
      <c r="K57" s="156"/>
      <c r="L57" s="158"/>
      <c r="M57" s="158"/>
      <c r="N57" s="158"/>
      <c r="O57" s="156"/>
      <c r="P57" s="156"/>
      <c r="Q57" s="156"/>
      <c r="R57" s="156"/>
      <c r="S57" s="156"/>
      <c r="T57" s="156"/>
      <c r="U57" s="156"/>
      <c r="V57" s="156"/>
      <c r="W57" s="156"/>
      <c r="X57" s="156"/>
      <c r="Y57" s="165">
        <v>1</v>
      </c>
      <c r="Z57" s="150"/>
      <c r="AA57" s="173"/>
      <c r="AB57" s="174"/>
      <c r="AC57" s="174"/>
      <c r="AD57" s="174"/>
      <c r="AE57" s="175"/>
    </row>
    <row r="58" spans="1:31">
      <c r="A58" s="131" t="s">
        <v>106</v>
      </c>
      <c r="B58" s="162"/>
      <c r="C58" s="156"/>
      <c r="D58" s="156"/>
      <c r="E58" s="156"/>
      <c r="F58" s="156"/>
      <c r="G58" s="156"/>
      <c r="H58" s="156"/>
      <c r="I58" s="156"/>
      <c r="J58" s="156"/>
      <c r="K58" s="158"/>
      <c r="L58" s="158"/>
      <c r="M58" s="158"/>
      <c r="N58" s="158"/>
      <c r="O58" s="156"/>
      <c r="P58" s="156"/>
      <c r="Q58" s="156"/>
      <c r="R58" s="156"/>
      <c r="S58" s="156"/>
      <c r="T58" s="156"/>
      <c r="U58" s="156"/>
      <c r="V58" s="156"/>
      <c r="W58" s="156"/>
      <c r="X58" s="156"/>
      <c r="Y58" s="165">
        <v>1</v>
      </c>
      <c r="Z58" s="150"/>
      <c r="AA58" s="173"/>
      <c r="AB58" s="174"/>
      <c r="AC58" s="174"/>
      <c r="AD58" s="174"/>
      <c r="AE58" s="175"/>
    </row>
    <row r="59" spans="1:31">
      <c r="A59" s="131" t="s">
        <v>107</v>
      </c>
      <c r="B59" s="162"/>
      <c r="C59" s="156"/>
      <c r="D59" s="156"/>
      <c r="E59" s="156"/>
      <c r="F59" s="156"/>
      <c r="G59" s="156"/>
      <c r="H59" s="156"/>
      <c r="I59" s="156"/>
      <c r="J59" s="156"/>
      <c r="K59" s="158"/>
      <c r="L59" s="158"/>
      <c r="M59" s="158"/>
      <c r="N59" s="158"/>
      <c r="O59" s="156"/>
      <c r="P59" s="156"/>
      <c r="Q59" s="156"/>
      <c r="R59" s="156"/>
      <c r="S59" s="156"/>
      <c r="T59" s="156"/>
      <c r="U59" s="156"/>
      <c r="V59" s="156"/>
      <c r="W59" s="156"/>
      <c r="X59" s="156"/>
      <c r="Y59" s="165">
        <v>1</v>
      </c>
      <c r="Z59" s="150"/>
      <c r="AA59" s="173"/>
      <c r="AB59" s="174"/>
      <c r="AC59" s="174"/>
      <c r="AD59" s="174"/>
      <c r="AE59" s="175"/>
    </row>
    <row r="60" spans="1:31">
      <c r="A60" s="131" t="s">
        <v>108</v>
      </c>
      <c r="B60" s="166"/>
      <c r="C60" s="167"/>
      <c r="D60" s="167"/>
      <c r="E60" s="167"/>
      <c r="F60" s="167"/>
      <c r="G60" s="167"/>
      <c r="H60" s="167"/>
      <c r="I60" s="167"/>
      <c r="J60" s="167"/>
      <c r="K60" s="168"/>
      <c r="L60" s="169">
        <v>1</v>
      </c>
      <c r="M60" s="168"/>
      <c r="N60" s="168"/>
      <c r="O60" s="167"/>
      <c r="P60" s="167"/>
      <c r="Q60" s="167"/>
      <c r="R60" s="167"/>
      <c r="S60" s="167"/>
      <c r="T60" s="167"/>
      <c r="U60" s="167"/>
      <c r="V60" s="167"/>
      <c r="W60" s="167"/>
      <c r="X60" s="167"/>
      <c r="Y60" s="170" t="s">
        <v>62</v>
      </c>
      <c r="Z60" s="151"/>
      <c r="AA60" s="176"/>
      <c r="AB60" s="177"/>
      <c r="AC60" s="177"/>
      <c r="AD60" s="177"/>
      <c r="AE60" s="178"/>
    </row>
    <row r="61" spans="1:31" ht="15" thickBot="1">
      <c r="A61" s="141" t="s">
        <v>109</v>
      </c>
      <c r="B61" s="142">
        <v>533</v>
      </c>
      <c r="C61" s="236">
        <v>165</v>
      </c>
      <c r="D61" s="236">
        <v>67</v>
      </c>
      <c r="E61" s="143">
        <v>233</v>
      </c>
      <c r="F61" s="143">
        <v>123</v>
      </c>
      <c r="G61" s="143">
        <v>173</v>
      </c>
      <c r="H61" s="143">
        <v>14</v>
      </c>
      <c r="I61" s="143">
        <v>23</v>
      </c>
      <c r="J61" s="140">
        <v>433</v>
      </c>
      <c r="K61" s="144">
        <v>28</v>
      </c>
      <c r="L61" s="144">
        <v>57</v>
      </c>
      <c r="M61" s="140">
        <v>49</v>
      </c>
      <c r="N61" s="144">
        <v>36</v>
      </c>
      <c r="O61" s="140">
        <v>67</v>
      </c>
      <c r="P61" s="144">
        <v>78</v>
      </c>
      <c r="Q61" s="144">
        <v>46</v>
      </c>
      <c r="R61" s="140">
        <v>53</v>
      </c>
      <c r="S61" s="140">
        <v>16</v>
      </c>
      <c r="T61" s="140">
        <v>99</v>
      </c>
      <c r="U61" s="140">
        <v>245</v>
      </c>
      <c r="V61" s="144">
        <v>241</v>
      </c>
      <c r="W61" s="140">
        <v>50</v>
      </c>
      <c r="X61" s="140">
        <v>26</v>
      </c>
      <c r="Y61" s="145">
        <v>248</v>
      </c>
      <c r="Z61" s="152">
        <v>602</v>
      </c>
      <c r="AA61" s="179">
        <v>39</v>
      </c>
      <c r="AB61" s="180">
        <v>99</v>
      </c>
      <c r="AC61" s="180">
        <v>167</v>
      </c>
      <c r="AD61" s="180">
        <v>197</v>
      </c>
      <c r="AE61" s="181">
        <v>100</v>
      </c>
    </row>
    <row r="62" spans="1:31">
      <c r="A62" s="136" t="s">
        <v>110</v>
      </c>
      <c r="B62" s="129"/>
      <c r="C62" s="129"/>
      <c r="D62" s="129"/>
      <c r="E62" s="129"/>
      <c r="F62" s="129"/>
      <c r="G62" s="129"/>
      <c r="H62" s="129"/>
      <c r="I62" s="129"/>
      <c r="J62" s="139"/>
      <c r="K62" s="129"/>
      <c r="L62" s="129"/>
      <c r="M62" s="129"/>
      <c r="N62" s="129"/>
      <c r="O62" s="129"/>
      <c r="P62" s="129"/>
      <c r="Q62" s="129"/>
      <c r="R62" s="129"/>
      <c r="S62" s="129"/>
      <c r="T62" s="129"/>
      <c r="U62" s="129"/>
      <c r="V62" s="129"/>
      <c r="W62" s="139"/>
      <c r="X62" s="139"/>
      <c r="Y62" s="139"/>
      <c r="Z62" s="148"/>
      <c r="AA62" s="129"/>
      <c r="AB62" s="129"/>
      <c r="AC62" s="129"/>
      <c r="AD62" s="129"/>
      <c r="AE62" s="129"/>
    </row>
    <row r="63" spans="1:31" ht="32.4" thickBot="1">
      <c r="A63" s="125" t="s">
        <v>111</v>
      </c>
      <c r="B63" s="154">
        <v>4990</v>
      </c>
      <c r="C63" s="147">
        <v>3314</v>
      </c>
      <c r="D63" s="153" t="s">
        <v>112</v>
      </c>
      <c r="E63" s="146">
        <v>18257</v>
      </c>
      <c r="F63" s="137">
        <v>7610</v>
      </c>
      <c r="G63" s="137">
        <v>4318</v>
      </c>
      <c r="H63" s="137">
        <v>250</v>
      </c>
      <c r="I63" s="137">
        <v>828</v>
      </c>
      <c r="J63" s="146">
        <v>131751</v>
      </c>
      <c r="K63" s="146">
        <v>2226</v>
      </c>
      <c r="L63" s="147">
        <v>72</v>
      </c>
      <c r="M63" s="146">
        <v>63</v>
      </c>
      <c r="N63" s="147">
        <v>50</v>
      </c>
      <c r="O63" s="146">
        <v>2833</v>
      </c>
      <c r="P63" s="146">
        <v>13067</v>
      </c>
      <c r="Q63" s="147">
        <v>6000</v>
      </c>
      <c r="R63" s="146">
        <v>275</v>
      </c>
      <c r="S63" s="146">
        <v>70</v>
      </c>
      <c r="T63" s="146">
        <v>2016</v>
      </c>
      <c r="U63" s="146">
        <v>13417</v>
      </c>
      <c r="V63" s="146">
        <v>29016</v>
      </c>
      <c r="W63" s="146">
        <v>850</v>
      </c>
      <c r="X63" s="146">
        <v>376</v>
      </c>
      <c r="Y63" s="146">
        <v>515</v>
      </c>
      <c r="Z63" s="149" t="s">
        <v>62</v>
      </c>
      <c r="AA63" s="135"/>
      <c r="AB63" s="135"/>
      <c r="AC63" s="135"/>
      <c r="AD63" s="135"/>
      <c r="AE63" s="135"/>
    </row>
    <row r="64" spans="1:31">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71"/>
      <c r="AB64" s="171"/>
      <c r="AC64" s="171"/>
      <c r="AD64" s="171"/>
      <c r="AE64" s="171"/>
    </row>
  </sheetData>
  <mergeCells count="28">
    <mergeCell ref="AA8:AE8"/>
    <mergeCell ref="D8:D9"/>
    <mergeCell ref="E8:E9"/>
    <mergeCell ref="F8:F9"/>
    <mergeCell ref="G8:G9"/>
    <mergeCell ref="H8:H9"/>
    <mergeCell ref="I8:I9"/>
    <mergeCell ref="J8:J9"/>
    <mergeCell ref="K8:K9"/>
    <mergeCell ref="L8:L9"/>
    <mergeCell ref="W8:W9"/>
    <mergeCell ref="X8:X9"/>
    <mergeCell ref="A1:AE5"/>
    <mergeCell ref="B7:Y7"/>
    <mergeCell ref="Y8:Y9"/>
    <mergeCell ref="R8:R9"/>
    <mergeCell ref="S8:S9"/>
    <mergeCell ref="T8:T9"/>
    <mergeCell ref="U8:U9"/>
    <mergeCell ref="V8:V9"/>
    <mergeCell ref="M8:M9"/>
    <mergeCell ref="N8:N9"/>
    <mergeCell ref="O8:O9"/>
    <mergeCell ref="P8:P9"/>
    <mergeCell ref="Q8:Q9"/>
    <mergeCell ref="B8:B9"/>
    <mergeCell ref="C8:C9"/>
    <mergeCell ref="Z7:AE7"/>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1"/>
  <sheetViews>
    <sheetView workbookViewId="0">
      <selection sqref="A1:F3"/>
    </sheetView>
  </sheetViews>
  <sheetFormatPr defaultColWidth="8.77734375" defaultRowHeight="14.4"/>
  <cols>
    <col min="1" max="1" width="10.88671875" customWidth="1"/>
    <col min="2" max="2" width="17.6640625" customWidth="1"/>
    <col min="3" max="3" width="16.88671875" customWidth="1"/>
    <col min="4" max="4" width="16.5546875" customWidth="1"/>
    <col min="5" max="5" width="16.33203125" customWidth="1"/>
    <col min="6" max="6" width="11.77734375" customWidth="1"/>
  </cols>
  <sheetData>
    <row r="1" spans="1:6">
      <c r="A1" s="298" t="s">
        <v>449</v>
      </c>
      <c r="B1" s="259"/>
      <c r="C1" s="259"/>
      <c r="D1" s="259"/>
      <c r="E1" s="259"/>
      <c r="F1" s="259"/>
    </row>
    <row r="2" spans="1:6">
      <c r="A2" s="259"/>
      <c r="B2" s="259"/>
      <c r="C2" s="259"/>
      <c r="D2" s="259"/>
      <c r="E2" s="259"/>
      <c r="F2" s="259"/>
    </row>
    <row r="3" spans="1:6" ht="29.55" customHeight="1">
      <c r="A3" s="259"/>
      <c r="B3" s="259"/>
      <c r="C3" s="259"/>
      <c r="D3" s="259"/>
      <c r="E3" s="259"/>
      <c r="F3" s="259"/>
    </row>
    <row r="6" spans="1:6">
      <c r="A6" s="124"/>
      <c r="B6" s="123" t="s">
        <v>118</v>
      </c>
      <c r="C6" s="123" t="s">
        <v>119</v>
      </c>
      <c r="D6" s="123" t="s">
        <v>120</v>
      </c>
      <c r="E6" s="123" t="s">
        <v>121</v>
      </c>
      <c r="F6" s="123" t="s">
        <v>122</v>
      </c>
    </row>
    <row r="7" spans="1:6">
      <c r="A7" s="237" t="s">
        <v>118</v>
      </c>
      <c r="B7" s="122"/>
      <c r="C7" s="122">
        <v>1.0449999999999999E-2</v>
      </c>
      <c r="D7" s="122">
        <v>4.6050000000000001E-2</v>
      </c>
      <c r="E7" s="122">
        <v>6.1780000000000002E-2</v>
      </c>
      <c r="F7" s="122">
        <v>0.10944</v>
      </c>
    </row>
    <row r="8" spans="1:6">
      <c r="A8" s="237" t="s">
        <v>119</v>
      </c>
      <c r="B8" s="122" t="s">
        <v>123</v>
      </c>
      <c r="C8" s="122"/>
      <c r="D8" s="122">
        <v>1.8409999999999999E-2</v>
      </c>
      <c r="E8" s="122">
        <v>3.031E-2</v>
      </c>
      <c r="F8" s="122">
        <v>6.9550000000000001E-2</v>
      </c>
    </row>
    <row r="9" spans="1:6">
      <c r="A9" s="237" t="s">
        <v>120</v>
      </c>
      <c r="B9" s="122" t="s">
        <v>124</v>
      </c>
      <c r="C9" s="122" t="s">
        <v>125</v>
      </c>
      <c r="D9" s="122"/>
      <c r="E9" s="122">
        <v>-3.47E-3</v>
      </c>
      <c r="F9" s="122">
        <v>1.085E-2</v>
      </c>
    </row>
    <row r="10" spans="1:6">
      <c r="A10" s="237" t="s">
        <v>121</v>
      </c>
      <c r="B10" s="122" t="s">
        <v>126</v>
      </c>
      <c r="C10" s="122" t="s">
        <v>127</v>
      </c>
      <c r="D10" s="122" t="s">
        <v>128</v>
      </c>
      <c r="E10" s="122"/>
      <c r="F10" s="122">
        <v>4.8799999999999998E-3</v>
      </c>
    </row>
    <row r="11" spans="1:6">
      <c r="A11" s="237" t="s">
        <v>122</v>
      </c>
      <c r="B11" s="122" t="s">
        <v>129</v>
      </c>
      <c r="C11" s="122" t="s">
        <v>130</v>
      </c>
      <c r="D11" s="122" t="s">
        <v>131</v>
      </c>
      <c r="E11" s="122" t="s">
        <v>132</v>
      </c>
      <c r="F11" s="122"/>
    </row>
  </sheetData>
  <mergeCells count="1">
    <mergeCell ref="A1:F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
  <sheetViews>
    <sheetView workbookViewId="0">
      <pane ySplit="8" topLeftCell="A21" activePane="bottomLeft" state="frozen"/>
      <selection pane="bottomLeft" sqref="A1:I4"/>
    </sheetView>
  </sheetViews>
  <sheetFormatPr defaultColWidth="8.77734375" defaultRowHeight="14.4"/>
  <cols>
    <col min="1" max="1" width="25.21875" style="220" customWidth="1"/>
    <col min="2" max="2" width="11" style="220" customWidth="1"/>
    <col min="3" max="3" width="10.21875" style="220" customWidth="1"/>
    <col min="4" max="4" width="6.77734375" style="220" customWidth="1"/>
    <col min="5" max="5" width="7.5546875" style="220" customWidth="1"/>
    <col min="6" max="6" width="3.21875" style="220" customWidth="1"/>
    <col min="7" max="7" width="10.21875" style="220" customWidth="1"/>
    <col min="8" max="9" width="7.77734375" style="220" customWidth="1"/>
    <col min="10" max="16384" width="8.77734375" style="220"/>
  </cols>
  <sheetData>
    <row r="1" spans="1:9">
      <c r="A1" s="299" t="s">
        <v>453</v>
      </c>
      <c r="B1" s="259"/>
      <c r="C1" s="259"/>
      <c r="D1" s="259"/>
      <c r="E1" s="259"/>
      <c r="F1" s="259"/>
      <c r="G1" s="259"/>
      <c r="H1" s="259"/>
      <c r="I1" s="259"/>
    </row>
    <row r="2" spans="1:9">
      <c r="A2" s="259"/>
      <c r="B2" s="259"/>
      <c r="C2" s="259"/>
      <c r="D2" s="259"/>
      <c r="E2" s="259"/>
      <c r="F2" s="259"/>
      <c r="G2" s="259"/>
      <c r="H2" s="259"/>
      <c r="I2" s="259"/>
    </row>
    <row r="3" spans="1:9">
      <c r="A3" s="259"/>
      <c r="B3" s="259"/>
      <c r="C3" s="259"/>
      <c r="D3" s="259"/>
      <c r="E3" s="259"/>
      <c r="F3" s="259"/>
      <c r="G3" s="259"/>
      <c r="H3" s="259"/>
      <c r="I3" s="259"/>
    </row>
    <row r="4" spans="1:9">
      <c r="A4" s="259"/>
      <c r="B4" s="259"/>
      <c r="C4" s="259"/>
      <c r="D4" s="259"/>
      <c r="E4" s="259"/>
      <c r="F4" s="259"/>
      <c r="G4" s="259"/>
      <c r="H4" s="259"/>
      <c r="I4" s="259"/>
    </row>
    <row r="5" spans="1:9">
      <c r="A5" s="221"/>
    </row>
    <row r="6" spans="1:9">
      <c r="A6" s="300" t="s">
        <v>0</v>
      </c>
      <c r="B6" s="301" t="s">
        <v>1</v>
      </c>
      <c r="C6" s="302" t="s">
        <v>2</v>
      </c>
      <c r="D6" s="303"/>
      <c r="E6" s="304"/>
      <c r="F6" s="222"/>
      <c r="G6" s="302" t="s">
        <v>3</v>
      </c>
      <c r="H6" s="303"/>
      <c r="I6" s="304"/>
    </row>
    <row r="7" spans="1:9">
      <c r="A7" s="300"/>
      <c r="B7" s="301"/>
      <c r="C7" s="223" t="s">
        <v>4</v>
      </c>
      <c r="D7" s="224" t="s">
        <v>6</v>
      </c>
      <c r="E7" s="225" t="s">
        <v>8</v>
      </c>
      <c r="F7" s="305"/>
      <c r="G7" s="223" t="s">
        <v>4</v>
      </c>
      <c r="H7" s="224" t="s">
        <v>6</v>
      </c>
      <c r="I7" s="225" t="s">
        <v>8</v>
      </c>
    </row>
    <row r="8" spans="1:9">
      <c r="A8" s="300"/>
      <c r="B8" s="301"/>
      <c r="C8" s="223" t="s">
        <v>5</v>
      </c>
      <c r="D8" s="224" t="s">
        <v>7</v>
      </c>
      <c r="E8" s="225" t="s">
        <v>7</v>
      </c>
      <c r="F8" s="305"/>
      <c r="G8" s="223" t="s">
        <v>5</v>
      </c>
      <c r="H8" s="224" t="s">
        <v>7</v>
      </c>
      <c r="I8" s="225" t="s">
        <v>7</v>
      </c>
    </row>
    <row r="9" spans="1:9">
      <c r="A9" s="226" t="s">
        <v>9</v>
      </c>
      <c r="B9" s="227" t="s">
        <v>10</v>
      </c>
      <c r="C9" s="228">
        <v>0.26800000000000002</v>
      </c>
      <c r="D9" s="229">
        <v>0.41799999999999998</v>
      </c>
      <c r="E9" s="230">
        <v>0</v>
      </c>
      <c r="F9" s="222"/>
      <c r="G9" s="228">
        <v>0.307</v>
      </c>
      <c r="H9" s="229">
        <v>0.42</v>
      </c>
      <c r="I9" s="230">
        <v>0</v>
      </c>
    </row>
    <row r="10" spans="1:9">
      <c r="A10" s="226" t="s">
        <v>11</v>
      </c>
      <c r="B10" s="227" t="s">
        <v>10</v>
      </c>
      <c r="C10" s="228">
        <v>0.254</v>
      </c>
      <c r="D10" s="229">
        <v>0.376</v>
      </c>
      <c r="E10" s="230">
        <v>0.11700000000000001</v>
      </c>
      <c r="F10" s="222"/>
      <c r="G10" s="228">
        <v>0.27</v>
      </c>
      <c r="H10" s="229">
        <v>0.374</v>
      </c>
      <c r="I10" s="230">
        <v>0.16200000000000001</v>
      </c>
    </row>
    <row r="11" spans="1:9">
      <c r="A11" s="226" t="s">
        <v>12</v>
      </c>
      <c r="B11" s="227" t="s">
        <v>10</v>
      </c>
      <c r="C11" s="228">
        <v>0.16700000000000001</v>
      </c>
      <c r="D11" s="229">
        <v>0.48099999999999998</v>
      </c>
      <c r="E11" s="230">
        <v>0</v>
      </c>
      <c r="F11" s="222"/>
      <c r="G11" s="228">
        <v>0.16500000000000001</v>
      </c>
      <c r="H11" s="229">
        <v>0.41599999999999998</v>
      </c>
      <c r="I11" s="230">
        <v>0</v>
      </c>
    </row>
    <row r="12" spans="1:9">
      <c r="A12" s="226" t="s">
        <v>13</v>
      </c>
      <c r="B12" s="227" t="s">
        <v>10</v>
      </c>
      <c r="C12" s="228">
        <v>0.14000000000000001</v>
      </c>
      <c r="D12" s="229">
        <v>0.19500000000000001</v>
      </c>
      <c r="E12" s="230">
        <v>8.5999999999999993E-2</v>
      </c>
      <c r="F12" s="222"/>
      <c r="G12" s="228">
        <v>0.14399999999999999</v>
      </c>
      <c r="H12" s="229">
        <v>0.19600000000000001</v>
      </c>
      <c r="I12" s="230">
        <v>9.6000000000000002E-2</v>
      </c>
    </row>
    <row r="13" spans="1:9">
      <c r="A13" s="226" t="s">
        <v>15</v>
      </c>
      <c r="B13" s="227" t="s">
        <v>10</v>
      </c>
      <c r="C13" s="228">
        <v>0.04</v>
      </c>
      <c r="D13" s="229">
        <v>0.28899999999999998</v>
      </c>
      <c r="E13" s="230">
        <v>0</v>
      </c>
      <c r="F13" s="222"/>
      <c r="G13" s="228">
        <v>1.7999999999999999E-2</v>
      </c>
      <c r="H13" s="229">
        <v>0.26800000000000002</v>
      </c>
      <c r="I13" s="230">
        <v>0</v>
      </c>
    </row>
    <row r="14" spans="1:9">
      <c r="A14" s="226" t="s">
        <v>14</v>
      </c>
      <c r="B14" s="227" t="s">
        <v>10</v>
      </c>
      <c r="C14" s="228">
        <v>3.4000000000000002E-2</v>
      </c>
      <c r="D14" s="229">
        <v>9.4E-2</v>
      </c>
      <c r="E14" s="230">
        <v>0</v>
      </c>
      <c r="F14" s="222"/>
      <c r="G14" s="228">
        <v>3.9E-2</v>
      </c>
      <c r="H14" s="229">
        <v>0.161</v>
      </c>
      <c r="I14" s="230">
        <v>0</v>
      </c>
    </row>
    <row r="15" spans="1:9">
      <c r="A15" s="226" t="s">
        <v>24</v>
      </c>
      <c r="B15" s="227" t="s">
        <v>10</v>
      </c>
      <c r="C15" s="228">
        <v>1.4E-2</v>
      </c>
      <c r="D15" s="229">
        <v>0.19</v>
      </c>
      <c r="E15" s="230">
        <v>0</v>
      </c>
      <c r="F15" s="222"/>
      <c r="G15" s="228">
        <v>0</v>
      </c>
      <c r="H15" s="229">
        <v>0</v>
      </c>
      <c r="I15" s="230">
        <v>0</v>
      </c>
    </row>
    <row r="16" spans="1:9">
      <c r="A16" s="226" t="s">
        <v>30</v>
      </c>
      <c r="B16" s="227" t="s">
        <v>10</v>
      </c>
      <c r="C16" s="228">
        <v>1.4E-2</v>
      </c>
      <c r="D16" s="229">
        <v>0.185</v>
      </c>
      <c r="E16" s="230">
        <v>0</v>
      </c>
      <c r="F16" s="222"/>
      <c r="G16" s="228">
        <v>0</v>
      </c>
      <c r="H16" s="229">
        <v>0</v>
      </c>
      <c r="I16" s="230">
        <v>0</v>
      </c>
    </row>
    <row r="17" spans="1:9">
      <c r="A17" s="226" t="s">
        <v>16</v>
      </c>
      <c r="B17" s="227" t="s">
        <v>17</v>
      </c>
      <c r="C17" s="228">
        <v>1.0999999999999999E-2</v>
      </c>
      <c r="D17" s="229">
        <v>7.4999999999999997E-2</v>
      </c>
      <c r="E17" s="230">
        <v>0</v>
      </c>
      <c r="F17" s="222"/>
      <c r="G17" s="228">
        <v>1.7000000000000001E-2</v>
      </c>
      <c r="H17" s="229">
        <v>9.0999999999999998E-2</v>
      </c>
      <c r="I17" s="230">
        <v>0</v>
      </c>
    </row>
    <row r="18" spans="1:9">
      <c r="A18" s="226" t="s">
        <v>20</v>
      </c>
      <c r="B18" s="227" t="s">
        <v>17</v>
      </c>
      <c r="C18" s="228">
        <v>0.01</v>
      </c>
      <c r="D18" s="229">
        <v>7.1999999999999995E-2</v>
      </c>
      <c r="E18" s="230">
        <v>0</v>
      </c>
      <c r="F18" s="222"/>
      <c r="G18" s="228">
        <v>7.0000000000000001E-3</v>
      </c>
      <c r="H18" s="229">
        <v>7.6999999999999999E-2</v>
      </c>
      <c r="I18" s="230">
        <v>0</v>
      </c>
    </row>
    <row r="19" spans="1:9">
      <c r="A19" s="226" t="s">
        <v>26</v>
      </c>
      <c r="B19" s="227" t="s">
        <v>17</v>
      </c>
      <c r="C19" s="228">
        <v>8.9999999999999993E-3</v>
      </c>
      <c r="D19" s="229">
        <v>7.0000000000000007E-2</v>
      </c>
      <c r="E19" s="230">
        <v>0</v>
      </c>
      <c r="F19" s="222"/>
      <c r="G19" s="228">
        <v>0</v>
      </c>
      <c r="H19" s="229">
        <v>0</v>
      </c>
      <c r="I19" s="230">
        <v>0</v>
      </c>
    </row>
    <row r="20" spans="1:9">
      <c r="A20" s="226" t="s">
        <v>25</v>
      </c>
      <c r="B20" s="227" t="s">
        <v>17</v>
      </c>
      <c r="C20" s="228">
        <v>8.0000000000000002E-3</v>
      </c>
      <c r="D20" s="229">
        <v>6.7000000000000004E-2</v>
      </c>
      <c r="E20" s="230">
        <v>0</v>
      </c>
      <c r="F20" s="222"/>
      <c r="G20" s="228">
        <v>0</v>
      </c>
      <c r="H20" s="229">
        <v>0</v>
      </c>
      <c r="I20" s="230">
        <v>0</v>
      </c>
    </row>
    <row r="21" spans="1:9">
      <c r="A21" s="226" t="s">
        <v>19</v>
      </c>
      <c r="B21" s="227" t="s">
        <v>17</v>
      </c>
      <c r="C21" s="228">
        <v>6.0000000000000001E-3</v>
      </c>
      <c r="D21" s="229">
        <v>2.5000000000000001E-2</v>
      </c>
      <c r="E21" s="230">
        <v>0</v>
      </c>
      <c r="F21" s="222"/>
      <c r="G21" s="228">
        <v>1.2E-2</v>
      </c>
      <c r="H21" s="229">
        <v>2.8000000000000001E-2</v>
      </c>
      <c r="I21" s="230">
        <v>0</v>
      </c>
    </row>
    <row r="22" spans="1:9">
      <c r="A22" s="226" t="s">
        <v>22</v>
      </c>
      <c r="B22" s="227" t="s">
        <v>10</v>
      </c>
      <c r="C22" s="228">
        <v>6.0000000000000001E-3</v>
      </c>
      <c r="D22" s="229">
        <v>8.6999999999999994E-2</v>
      </c>
      <c r="E22" s="230">
        <v>0</v>
      </c>
      <c r="F22" s="222"/>
      <c r="G22" s="228">
        <v>2E-3</v>
      </c>
      <c r="H22" s="229">
        <v>1.4E-2</v>
      </c>
      <c r="I22" s="230">
        <v>0</v>
      </c>
    </row>
    <row r="23" spans="1:9">
      <c r="A23" s="226" t="s">
        <v>21</v>
      </c>
      <c r="B23" s="227" t="s">
        <v>10</v>
      </c>
      <c r="C23" s="228">
        <v>5.0000000000000001E-3</v>
      </c>
      <c r="D23" s="229">
        <v>5.6000000000000001E-2</v>
      </c>
      <c r="E23" s="230">
        <v>0</v>
      </c>
      <c r="F23" s="222"/>
      <c r="G23" s="228">
        <v>3.0000000000000001E-3</v>
      </c>
      <c r="H23" s="229">
        <v>4.1000000000000002E-2</v>
      </c>
      <c r="I23" s="230">
        <v>0</v>
      </c>
    </row>
    <row r="24" spans="1:9">
      <c r="A24" s="226" t="s">
        <v>18</v>
      </c>
      <c r="B24" s="227" t="s">
        <v>17</v>
      </c>
      <c r="C24" s="228">
        <v>4.0000000000000001E-3</v>
      </c>
      <c r="D24" s="229">
        <v>0.05</v>
      </c>
      <c r="E24" s="230">
        <v>0</v>
      </c>
      <c r="F24" s="222"/>
      <c r="G24" s="228">
        <v>1.2999999999999999E-2</v>
      </c>
      <c r="H24" s="229">
        <v>7.3999999999999996E-2</v>
      </c>
      <c r="I24" s="230">
        <v>0</v>
      </c>
    </row>
    <row r="25" spans="1:9">
      <c r="A25" s="226" t="s">
        <v>34</v>
      </c>
      <c r="B25" s="227" t="s">
        <v>17</v>
      </c>
      <c r="C25" s="228">
        <v>3.0000000000000001E-3</v>
      </c>
      <c r="D25" s="229">
        <v>2.1000000000000001E-2</v>
      </c>
      <c r="E25" s="230">
        <v>0</v>
      </c>
      <c r="F25" s="222"/>
      <c r="G25" s="228">
        <v>0</v>
      </c>
      <c r="H25" s="229">
        <v>0</v>
      </c>
      <c r="I25" s="230">
        <v>0</v>
      </c>
    </row>
    <row r="26" spans="1:9">
      <c r="A26" s="226" t="s">
        <v>27</v>
      </c>
      <c r="B26" s="227" t="s">
        <v>17</v>
      </c>
      <c r="C26" s="228">
        <v>2E-3</v>
      </c>
      <c r="D26" s="229">
        <v>0.02</v>
      </c>
      <c r="E26" s="230">
        <v>0</v>
      </c>
      <c r="F26" s="222"/>
      <c r="G26" s="228">
        <v>0</v>
      </c>
      <c r="H26" s="229">
        <v>0</v>
      </c>
      <c r="I26" s="230">
        <v>0</v>
      </c>
    </row>
    <row r="27" spans="1:9">
      <c r="A27" s="226" t="s">
        <v>23</v>
      </c>
      <c r="B27" s="227" t="s">
        <v>17</v>
      </c>
      <c r="C27" s="228">
        <v>1E-3</v>
      </c>
      <c r="D27" s="229">
        <v>1.6E-2</v>
      </c>
      <c r="E27" s="230">
        <v>0</v>
      </c>
      <c r="F27" s="222"/>
      <c r="G27" s="228">
        <v>1E-3</v>
      </c>
      <c r="H27" s="229">
        <v>1.7000000000000001E-2</v>
      </c>
      <c r="I27" s="230">
        <v>0</v>
      </c>
    </row>
    <row r="28" spans="1:9">
      <c r="A28" s="226" t="s">
        <v>29</v>
      </c>
      <c r="B28" s="227" t="s">
        <v>29</v>
      </c>
      <c r="C28" s="228">
        <v>1E-3</v>
      </c>
      <c r="D28" s="229">
        <v>1.0999999999999999E-2</v>
      </c>
      <c r="E28" s="230">
        <v>0</v>
      </c>
      <c r="F28" s="222"/>
      <c r="G28" s="228">
        <v>0</v>
      </c>
      <c r="H28" s="229">
        <v>0</v>
      </c>
      <c r="I28" s="230">
        <v>0</v>
      </c>
    </row>
    <row r="29" spans="1:9">
      <c r="A29" s="226" t="s">
        <v>28</v>
      </c>
      <c r="B29" s="227" t="s">
        <v>17</v>
      </c>
      <c r="C29" s="228">
        <v>0</v>
      </c>
      <c r="D29" s="229">
        <v>6.0000000000000001E-3</v>
      </c>
      <c r="E29" s="230">
        <v>0</v>
      </c>
      <c r="F29" s="222"/>
      <c r="G29" s="228">
        <v>0</v>
      </c>
      <c r="H29" s="229">
        <v>0</v>
      </c>
      <c r="I29" s="230">
        <v>0</v>
      </c>
    </row>
    <row r="30" spans="1:9">
      <c r="A30" s="226" t="s">
        <v>31</v>
      </c>
      <c r="B30" s="227" t="s">
        <v>17</v>
      </c>
      <c r="C30" s="228">
        <v>0</v>
      </c>
      <c r="D30" s="229">
        <v>5.0000000000000001E-3</v>
      </c>
      <c r="E30" s="230">
        <v>0</v>
      </c>
      <c r="F30" s="222"/>
      <c r="G30" s="228">
        <v>0</v>
      </c>
      <c r="H30" s="229">
        <v>0</v>
      </c>
      <c r="I30" s="230">
        <v>0</v>
      </c>
    </row>
    <row r="31" spans="1:9">
      <c r="A31" s="226" t="s">
        <v>32</v>
      </c>
      <c r="B31" s="227" t="s">
        <v>17</v>
      </c>
      <c r="C31" s="228">
        <v>0</v>
      </c>
      <c r="D31" s="229">
        <v>5.0000000000000001E-3</v>
      </c>
      <c r="E31" s="230">
        <v>0</v>
      </c>
      <c r="F31" s="222"/>
      <c r="G31" s="228">
        <v>0</v>
      </c>
      <c r="H31" s="229">
        <v>0</v>
      </c>
      <c r="I31" s="230">
        <v>0</v>
      </c>
    </row>
    <row r="32" spans="1:9">
      <c r="A32" s="226" t="s">
        <v>33</v>
      </c>
      <c r="B32" s="227" t="s">
        <v>10</v>
      </c>
      <c r="C32" s="231">
        <v>0</v>
      </c>
      <c r="D32" s="232">
        <v>3.0000000000000001E-3</v>
      </c>
      <c r="E32" s="233">
        <v>0</v>
      </c>
      <c r="F32" s="222"/>
      <c r="G32" s="231">
        <v>0</v>
      </c>
      <c r="H32" s="232">
        <v>0</v>
      </c>
      <c r="I32" s="233">
        <v>0</v>
      </c>
    </row>
  </sheetData>
  <sortState xmlns:xlrd2="http://schemas.microsoft.com/office/spreadsheetml/2017/richdata2" ref="A9:I32">
    <sortCondition descending="1" ref="C9:C32"/>
  </sortState>
  <mergeCells count="6">
    <mergeCell ref="A1:I4"/>
    <mergeCell ref="A6:A8"/>
    <mergeCell ref="B6:B8"/>
    <mergeCell ref="C6:E6"/>
    <mergeCell ref="G6:I6"/>
    <mergeCell ref="F7:F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29"/>
  <sheetViews>
    <sheetView workbookViewId="0">
      <selection activeCell="Y13" sqref="Y13"/>
    </sheetView>
  </sheetViews>
  <sheetFormatPr defaultColWidth="8.77734375" defaultRowHeight="13.2"/>
  <cols>
    <col min="1" max="1" width="9.77734375" style="205" customWidth="1"/>
    <col min="2" max="2" width="21.77734375" style="206" customWidth="1"/>
    <col min="3" max="3" width="6.77734375" style="205" customWidth="1"/>
    <col min="4" max="4" width="2.77734375" style="205" customWidth="1"/>
    <col min="5" max="5" width="6.21875" style="205" customWidth="1"/>
    <col min="6" max="7" width="4.77734375" style="205" customWidth="1"/>
    <col min="8" max="8" width="2.77734375" style="205" customWidth="1"/>
    <col min="9" max="9" width="5.77734375" style="206" customWidth="1"/>
    <col min="10" max="10" width="5.21875" style="206" customWidth="1"/>
    <col min="11" max="11" width="4.5546875" style="206" customWidth="1"/>
    <col min="12" max="12" width="2.44140625" style="205" customWidth="1"/>
    <col min="13" max="13" width="6.21875" style="206" customWidth="1"/>
    <col min="14" max="14" width="5.21875" style="206" customWidth="1"/>
    <col min="15" max="15" width="4.77734375" style="206" customWidth="1"/>
    <col min="16" max="16" width="2.5546875" style="205" customWidth="1"/>
    <col min="17" max="17" width="5.77734375" style="206" customWidth="1"/>
    <col min="18" max="19" width="5" style="206" customWidth="1"/>
    <col min="20" max="20" width="2.77734375" style="205" customWidth="1"/>
    <col min="21" max="21" width="6.21875" style="206" customWidth="1"/>
    <col min="22" max="23" width="5.21875" style="206" customWidth="1"/>
    <col min="24" max="16384" width="8.77734375" style="206"/>
  </cols>
  <sheetData>
    <row r="1" spans="1:23">
      <c r="A1" s="261" t="s">
        <v>452</v>
      </c>
      <c r="B1" s="259"/>
      <c r="C1" s="259"/>
      <c r="D1" s="259"/>
      <c r="E1" s="259"/>
      <c r="F1" s="259"/>
      <c r="G1" s="259"/>
      <c r="H1" s="259"/>
      <c r="I1" s="259"/>
      <c r="J1" s="259"/>
      <c r="K1" s="259"/>
      <c r="L1" s="259"/>
      <c r="M1" s="259"/>
      <c r="N1" s="259"/>
      <c r="O1" s="259"/>
      <c r="P1" s="259"/>
      <c r="Q1" s="259"/>
      <c r="R1" s="259"/>
      <c r="S1" s="259"/>
      <c r="T1" s="259"/>
      <c r="U1" s="259"/>
      <c r="V1" s="259"/>
      <c r="W1" s="259"/>
    </row>
    <row r="2" spans="1:23" ht="15" customHeight="1">
      <c r="A2" s="259"/>
      <c r="B2" s="259"/>
      <c r="C2" s="259"/>
      <c r="D2" s="259"/>
      <c r="E2" s="259"/>
      <c r="F2" s="259"/>
      <c r="G2" s="259"/>
      <c r="H2" s="259"/>
      <c r="I2" s="259"/>
      <c r="J2" s="259"/>
      <c r="K2" s="259"/>
      <c r="L2" s="259"/>
      <c r="M2" s="259"/>
      <c r="N2" s="259"/>
      <c r="O2" s="259"/>
      <c r="P2" s="259"/>
      <c r="Q2" s="259"/>
      <c r="R2" s="259"/>
      <c r="S2" s="259"/>
      <c r="T2" s="259"/>
      <c r="U2" s="259"/>
      <c r="V2" s="259"/>
      <c r="W2" s="259"/>
    </row>
    <row r="4" spans="1:23" s="207" customFormat="1" ht="12">
      <c r="A4" s="238"/>
      <c r="B4" s="239" t="s">
        <v>62</v>
      </c>
      <c r="C4" s="238"/>
      <c r="D4" s="306" t="s">
        <v>417</v>
      </c>
      <c r="E4" s="307"/>
      <c r="F4" s="307"/>
      <c r="G4" s="308"/>
      <c r="H4" s="306" t="s">
        <v>418</v>
      </c>
      <c r="I4" s="309"/>
      <c r="J4" s="309"/>
      <c r="K4" s="310"/>
      <c r="L4" s="306" t="s">
        <v>419</v>
      </c>
      <c r="M4" s="309"/>
      <c r="N4" s="309"/>
      <c r="O4" s="310"/>
      <c r="P4" s="306" t="s">
        <v>420</v>
      </c>
      <c r="Q4" s="309"/>
      <c r="R4" s="309"/>
      <c r="S4" s="310"/>
      <c r="T4" s="306" t="s">
        <v>421</v>
      </c>
      <c r="U4" s="309"/>
      <c r="V4" s="309"/>
      <c r="W4" s="310"/>
    </row>
    <row r="5" spans="1:23" s="208" customFormat="1" ht="46.2">
      <c r="A5" s="240" t="s">
        <v>384</v>
      </c>
      <c r="B5" s="241" t="s">
        <v>385</v>
      </c>
      <c r="C5" s="242" t="s">
        <v>386</v>
      </c>
      <c r="D5" s="243"/>
      <c r="E5" s="240" t="s">
        <v>387</v>
      </c>
      <c r="F5" s="240" t="s">
        <v>388</v>
      </c>
      <c r="G5" s="244" t="s">
        <v>389</v>
      </c>
      <c r="H5" s="243"/>
      <c r="I5" s="240" t="s">
        <v>387</v>
      </c>
      <c r="J5" s="240" t="s">
        <v>388</v>
      </c>
      <c r="K5" s="244" t="s">
        <v>389</v>
      </c>
      <c r="L5" s="243"/>
      <c r="M5" s="240" t="s">
        <v>387</v>
      </c>
      <c r="N5" s="240" t="s">
        <v>388</v>
      </c>
      <c r="O5" s="244" t="s">
        <v>389</v>
      </c>
      <c r="P5" s="243"/>
      <c r="Q5" s="240" t="s">
        <v>387</v>
      </c>
      <c r="R5" s="240" t="s">
        <v>388</v>
      </c>
      <c r="S5" s="244" t="s">
        <v>389</v>
      </c>
      <c r="T5" s="243"/>
      <c r="U5" s="240" t="s">
        <v>387</v>
      </c>
      <c r="V5" s="240" t="s">
        <v>388</v>
      </c>
      <c r="W5" s="244" t="s">
        <v>389</v>
      </c>
    </row>
    <row r="6" spans="1:23" s="208" customFormat="1" ht="12">
      <c r="A6" s="210">
        <v>1</v>
      </c>
      <c r="B6" s="209" t="s">
        <v>390</v>
      </c>
      <c r="C6" s="213" t="s">
        <v>391</v>
      </c>
      <c r="D6" s="214"/>
      <c r="E6" s="211">
        <v>3.38851E-3</v>
      </c>
      <c r="F6" s="212">
        <v>4.7781429E-2</v>
      </c>
      <c r="G6" s="215">
        <v>1.0000000000000001E-30</v>
      </c>
      <c r="H6" s="214">
        <v>5</v>
      </c>
      <c r="I6" s="211">
        <v>6.4350544999999995E-2</v>
      </c>
      <c r="J6" s="212">
        <v>0.232216112</v>
      </c>
      <c r="K6" s="215">
        <v>1.0000000000000001E-30</v>
      </c>
      <c r="L6" s="214">
        <v>1</v>
      </c>
      <c r="M6" s="211">
        <v>0.36070951699999998</v>
      </c>
      <c r="N6" s="212">
        <v>0.56281985800000001</v>
      </c>
      <c r="O6" s="215">
        <v>5.0799999999999999E-18</v>
      </c>
      <c r="P6" s="214">
        <v>1</v>
      </c>
      <c r="Q6" s="211">
        <v>0.30483258099999999</v>
      </c>
      <c r="R6" s="212">
        <v>0.51672722699999996</v>
      </c>
      <c r="S6" s="215">
        <v>1.62E-24</v>
      </c>
      <c r="T6" s="214">
        <v>1</v>
      </c>
      <c r="U6" s="211">
        <v>0.37966870899999999</v>
      </c>
      <c r="V6" s="212">
        <v>0.67309767499999995</v>
      </c>
      <c r="W6" s="215">
        <v>1.05E-26</v>
      </c>
    </row>
    <row r="7" spans="1:23" s="208" customFormat="1" ht="12">
      <c r="A7" s="210">
        <v>2</v>
      </c>
      <c r="B7" s="209" t="s">
        <v>11</v>
      </c>
      <c r="C7" s="213" t="s">
        <v>392</v>
      </c>
      <c r="D7" s="214">
        <v>1</v>
      </c>
      <c r="E7" s="211">
        <v>0.68945294800000001</v>
      </c>
      <c r="F7" s="212">
        <v>0.94627142399999997</v>
      </c>
      <c r="G7" s="215">
        <v>2.02E-13</v>
      </c>
      <c r="H7" s="214">
        <v>1</v>
      </c>
      <c r="I7" s="211">
        <v>0.46811253899999999</v>
      </c>
      <c r="J7" s="212">
        <v>0.690760551</v>
      </c>
      <c r="K7" s="215">
        <v>0.17826524299999999</v>
      </c>
      <c r="L7" s="214">
        <v>8</v>
      </c>
      <c r="M7" s="211">
        <v>2.4945832000000001E-2</v>
      </c>
      <c r="N7" s="212">
        <v>0.20237188</v>
      </c>
      <c r="O7" s="215">
        <v>1.0000000000000001E-30</v>
      </c>
      <c r="P7" s="214">
        <v>4</v>
      </c>
      <c r="Q7" s="211">
        <v>0.13417963399999999</v>
      </c>
      <c r="R7" s="212">
        <v>0.301139675</v>
      </c>
      <c r="S7" s="215">
        <v>2.2995440000000002E-3</v>
      </c>
      <c r="T7" s="214">
        <v>3</v>
      </c>
      <c r="U7" s="211">
        <v>0.115929589</v>
      </c>
      <c r="V7" s="212">
        <v>0.310166734</v>
      </c>
      <c r="W7" s="215">
        <v>5.2000000000000002E-6</v>
      </c>
    </row>
    <row r="8" spans="1:23" s="208" customFormat="1" ht="12">
      <c r="A8" s="210">
        <v>3</v>
      </c>
      <c r="B8" s="209" t="s">
        <v>42</v>
      </c>
      <c r="C8" s="213" t="s">
        <v>393</v>
      </c>
      <c r="D8" s="214"/>
      <c r="E8" s="211">
        <v>4.790005E-3</v>
      </c>
      <c r="F8" s="212">
        <v>4.657182E-2</v>
      </c>
      <c r="G8" s="215">
        <v>1.0000000000000001E-30</v>
      </c>
      <c r="H8" s="214">
        <v>4</v>
      </c>
      <c r="I8" s="211">
        <v>6.4548249000000002E-2</v>
      </c>
      <c r="J8" s="212">
        <v>0.38995116899999999</v>
      </c>
      <c r="K8" s="215">
        <v>1.0000000000000001E-30</v>
      </c>
      <c r="L8" s="214">
        <v>5</v>
      </c>
      <c r="M8" s="211">
        <v>4.9435585999999997E-2</v>
      </c>
      <c r="N8" s="212">
        <v>0.39248912600000002</v>
      </c>
      <c r="O8" s="215">
        <v>1.0000000000000001E-30</v>
      </c>
      <c r="P8" s="214">
        <v>2</v>
      </c>
      <c r="Q8" s="211">
        <v>0.184482006</v>
      </c>
      <c r="R8" s="212">
        <v>0.50907701400000005</v>
      </c>
      <c r="S8" s="215">
        <v>3.3399999999999998E-22</v>
      </c>
      <c r="T8" s="214">
        <v>5</v>
      </c>
      <c r="U8" s="211">
        <v>0.114451834</v>
      </c>
      <c r="V8" s="212">
        <v>0.31945627999999998</v>
      </c>
      <c r="W8" s="215">
        <v>7.1000000000000006E-26</v>
      </c>
    </row>
    <row r="9" spans="1:23" s="208" customFormat="1" ht="12">
      <c r="A9" s="210">
        <v>4</v>
      </c>
      <c r="B9" s="209" t="s">
        <v>41</v>
      </c>
      <c r="C9" s="213" t="s">
        <v>394</v>
      </c>
      <c r="D9" s="214"/>
      <c r="E9" s="211">
        <v>5.9990850000000004E-3</v>
      </c>
      <c r="F9" s="212">
        <v>5.2858426E-2</v>
      </c>
      <c r="G9" s="215">
        <v>1.0000000000000001E-30</v>
      </c>
      <c r="H9" s="214"/>
      <c r="I9" s="211">
        <v>1.2595630999999999E-2</v>
      </c>
      <c r="J9" s="212">
        <v>8.9525841999999994E-2</v>
      </c>
      <c r="K9" s="215">
        <v>1.0000000000000001E-30</v>
      </c>
      <c r="L9" s="214">
        <v>2</v>
      </c>
      <c r="M9" s="211">
        <v>0.175793852</v>
      </c>
      <c r="N9" s="212">
        <v>0.28315121199999999</v>
      </c>
      <c r="O9" s="215">
        <v>7.7789555999999996E-2</v>
      </c>
      <c r="P9" s="214">
        <v>3</v>
      </c>
      <c r="Q9" s="211">
        <v>0.141238064</v>
      </c>
      <c r="R9" s="212">
        <v>0.24442311</v>
      </c>
      <c r="S9" s="215">
        <v>4.9744116999999997E-2</v>
      </c>
      <c r="T9" s="214">
        <v>2</v>
      </c>
      <c r="U9" s="211">
        <v>0.14355120399999999</v>
      </c>
      <c r="V9" s="212">
        <v>0.280838804</v>
      </c>
      <c r="W9" s="215">
        <v>3.1831378E-2</v>
      </c>
    </row>
    <row r="10" spans="1:23" s="208" customFormat="1" ht="12">
      <c r="A10" s="210">
        <v>5</v>
      </c>
      <c r="B10" s="209" t="s">
        <v>395</v>
      </c>
      <c r="C10" s="213" t="s">
        <v>396</v>
      </c>
      <c r="D10" s="214"/>
      <c r="E10" s="211">
        <v>1.124115E-3</v>
      </c>
      <c r="F10" s="212">
        <v>1.1831862E-2</v>
      </c>
      <c r="G10" s="215">
        <v>1.0000000000000001E-30</v>
      </c>
      <c r="H10" s="214"/>
      <c r="I10" s="211">
        <v>8.585769E-3</v>
      </c>
      <c r="J10" s="212">
        <v>9.5614261000000006E-2</v>
      </c>
      <c r="K10" s="215">
        <v>1.0000000000000001E-30</v>
      </c>
      <c r="L10" s="214">
        <v>7</v>
      </c>
      <c r="M10" s="211">
        <v>2.8221162000000001E-2</v>
      </c>
      <c r="N10" s="212">
        <v>0.30743795299999999</v>
      </c>
      <c r="O10" s="215">
        <v>1.0000000000000001E-30</v>
      </c>
      <c r="P10" s="214">
        <v>6</v>
      </c>
      <c r="Q10" s="211">
        <v>5.9382592999999997E-2</v>
      </c>
      <c r="R10" s="212">
        <v>0.356950459</v>
      </c>
      <c r="S10" s="215">
        <v>1.0000000000000001E-30</v>
      </c>
      <c r="T10" s="214">
        <v>4</v>
      </c>
      <c r="U10" s="211">
        <v>0.11457096899999999</v>
      </c>
      <c r="V10" s="212">
        <v>0.50873916699999999</v>
      </c>
      <c r="W10" s="215">
        <v>1.0000000000000001E-30</v>
      </c>
    </row>
    <row r="11" spans="1:23" s="208" customFormat="1" ht="12">
      <c r="A11" s="210">
        <v>6</v>
      </c>
      <c r="B11" s="209" t="s">
        <v>397</v>
      </c>
      <c r="C11" s="213" t="s">
        <v>398</v>
      </c>
      <c r="D11" s="214">
        <v>3</v>
      </c>
      <c r="E11" s="211">
        <v>1.9828537E-2</v>
      </c>
      <c r="F11" s="212">
        <v>0.169368505</v>
      </c>
      <c r="G11" s="215">
        <v>1.0000000000000001E-30</v>
      </c>
      <c r="H11" s="214">
        <v>6</v>
      </c>
      <c r="I11" s="211">
        <v>5.1706250000000002E-2</v>
      </c>
      <c r="J11" s="212">
        <v>0.197294837</v>
      </c>
      <c r="K11" s="215">
        <v>7.8299999999999998E-17</v>
      </c>
      <c r="L11" s="214">
        <v>6</v>
      </c>
      <c r="M11" s="211">
        <v>3.6967446000000001E-2</v>
      </c>
      <c r="N11" s="212">
        <v>0.179520402</v>
      </c>
      <c r="O11" s="215">
        <v>9.7100000000000001E-25</v>
      </c>
      <c r="P11" s="214">
        <v>5</v>
      </c>
      <c r="Q11" s="211">
        <v>7.2853151000000005E-2</v>
      </c>
      <c r="R11" s="212">
        <v>0.241093275</v>
      </c>
      <c r="S11" s="215">
        <v>1.8699999999999999E-8</v>
      </c>
      <c r="T11" s="214"/>
      <c r="U11" s="211">
        <v>3.0364770000000001E-3</v>
      </c>
      <c r="V11" s="212">
        <v>2.4234576000000001E-2</v>
      </c>
      <c r="W11" s="215">
        <v>1.0000000000000001E-30</v>
      </c>
    </row>
    <row r="12" spans="1:23" s="208" customFormat="1" ht="12">
      <c r="A12" s="210">
        <v>7</v>
      </c>
      <c r="B12" s="209" t="s">
        <v>399</v>
      </c>
      <c r="C12" s="213" t="s">
        <v>400</v>
      </c>
      <c r="D12" s="214">
        <v>2</v>
      </c>
      <c r="E12" s="211">
        <v>0.126754593</v>
      </c>
      <c r="F12" s="212">
        <v>0.91452518000000005</v>
      </c>
      <c r="G12" s="215">
        <v>1.0000000000000001E-30</v>
      </c>
      <c r="H12" s="214">
        <v>8</v>
      </c>
      <c r="I12" s="211">
        <v>2.6602295000000001E-2</v>
      </c>
      <c r="J12" s="212">
        <v>0.373684075</v>
      </c>
      <c r="K12" s="215">
        <v>1.0000000000000001E-30</v>
      </c>
      <c r="L12" s="214">
        <v>4</v>
      </c>
      <c r="M12" s="211">
        <v>4.9529318000000003E-2</v>
      </c>
      <c r="N12" s="212">
        <v>0.36793184400000001</v>
      </c>
      <c r="O12" s="215">
        <v>1.0000000000000001E-30</v>
      </c>
      <c r="P12" s="214">
        <v>8</v>
      </c>
      <c r="Q12" s="211">
        <v>1.4897552E-2</v>
      </c>
      <c r="R12" s="212">
        <v>0.21759656099999999</v>
      </c>
      <c r="S12" s="215">
        <v>1.0000000000000001E-30</v>
      </c>
      <c r="T12" s="214">
        <v>9</v>
      </c>
      <c r="U12" s="211">
        <v>5.4002820000000002E-3</v>
      </c>
      <c r="V12" s="212">
        <v>7.3146320000000001E-2</v>
      </c>
      <c r="W12" s="215">
        <v>1.0000000000000001E-30</v>
      </c>
    </row>
    <row r="13" spans="1:23" s="208" customFormat="1" ht="12">
      <c r="A13" s="210">
        <v>8</v>
      </c>
      <c r="B13" s="209" t="s">
        <v>30</v>
      </c>
      <c r="C13" s="213" t="s">
        <v>401</v>
      </c>
      <c r="D13" s="214"/>
      <c r="E13" s="211">
        <v>6.0369129999999997E-3</v>
      </c>
      <c r="F13" s="212">
        <v>6.0282672000000002E-2</v>
      </c>
      <c r="G13" s="215">
        <v>1.0000000000000001E-30</v>
      </c>
      <c r="H13" s="214">
        <v>3</v>
      </c>
      <c r="I13" s="211">
        <v>8.9171396999999999E-2</v>
      </c>
      <c r="J13" s="212">
        <v>0.33661903999999998</v>
      </c>
      <c r="K13" s="215">
        <v>1.6799999999999999E-30</v>
      </c>
      <c r="L13" s="214">
        <v>3</v>
      </c>
      <c r="M13" s="211">
        <v>0.15429531499999999</v>
      </c>
      <c r="N13" s="212">
        <v>0.45091642900000001</v>
      </c>
      <c r="O13" s="215">
        <v>1.98E-30</v>
      </c>
      <c r="P13" s="214">
        <v>7</v>
      </c>
      <c r="Q13" s="211">
        <v>1.9585498E-2</v>
      </c>
      <c r="R13" s="212">
        <v>0.25101339900000003</v>
      </c>
      <c r="S13" s="215">
        <v>1.0000000000000001E-30</v>
      </c>
      <c r="T13" s="214">
        <v>6</v>
      </c>
      <c r="U13" s="211">
        <v>6.1103747999999999E-2</v>
      </c>
      <c r="V13" s="212">
        <v>0.36531237999999999</v>
      </c>
      <c r="W13" s="215">
        <v>1.0000000000000001E-30</v>
      </c>
    </row>
    <row r="14" spans="1:23" s="208" customFormat="1" ht="12">
      <c r="A14" s="210">
        <v>9</v>
      </c>
      <c r="B14" s="209" t="s">
        <v>16</v>
      </c>
      <c r="C14" s="213" t="s">
        <v>402</v>
      </c>
      <c r="D14" s="214">
        <v>10</v>
      </c>
      <c r="E14" s="211">
        <v>8.6909420000000001E-3</v>
      </c>
      <c r="F14" s="212">
        <v>9.0658646999999995E-2</v>
      </c>
      <c r="G14" s="215">
        <v>1.0000000000000001E-30</v>
      </c>
      <c r="H14" s="214">
        <v>7</v>
      </c>
      <c r="I14" s="211">
        <v>4.1592258999999999E-2</v>
      </c>
      <c r="J14" s="212">
        <v>0.18328007299999999</v>
      </c>
      <c r="K14" s="215">
        <v>1.0000000000000001E-30</v>
      </c>
      <c r="L14" s="214">
        <v>10</v>
      </c>
      <c r="M14" s="211">
        <v>1.9598146E-2</v>
      </c>
      <c r="N14" s="212">
        <v>0.115872764</v>
      </c>
      <c r="O14" s="215">
        <v>1.0000000000000001E-30</v>
      </c>
      <c r="P14" s="214"/>
      <c r="Q14" s="211">
        <v>6.2566260000000004E-3</v>
      </c>
      <c r="R14" s="212">
        <v>7.0127164000000006E-2</v>
      </c>
      <c r="S14" s="215">
        <v>1.0000000000000001E-30</v>
      </c>
      <c r="T14" s="214"/>
      <c r="U14" s="211">
        <v>1.1114670000000001E-3</v>
      </c>
      <c r="V14" s="212">
        <v>1.2325717999999999E-2</v>
      </c>
      <c r="W14" s="215">
        <v>1.0000000000000001E-30</v>
      </c>
    </row>
    <row r="15" spans="1:23" s="208" customFormat="1" ht="12">
      <c r="A15" s="210">
        <v>10</v>
      </c>
      <c r="B15" s="209" t="s">
        <v>20</v>
      </c>
      <c r="C15" s="213" t="s">
        <v>403</v>
      </c>
      <c r="D15" s="214"/>
      <c r="E15" s="211">
        <v>8.1185200000000006E-3</v>
      </c>
      <c r="F15" s="212">
        <v>9.9401865000000006E-2</v>
      </c>
      <c r="G15" s="215">
        <v>1.0000000000000001E-30</v>
      </c>
      <c r="H15" s="214">
        <v>10</v>
      </c>
      <c r="I15" s="211">
        <v>1.3972503000000001E-2</v>
      </c>
      <c r="J15" s="212">
        <v>0.134143817</v>
      </c>
      <c r="K15" s="215">
        <v>1.0000000000000001E-30</v>
      </c>
      <c r="L15" s="214"/>
      <c r="M15" s="211">
        <v>1.4322201999999999E-2</v>
      </c>
      <c r="N15" s="212">
        <v>0.10365584</v>
      </c>
      <c r="O15" s="215">
        <v>1.0000000000000001E-30</v>
      </c>
      <c r="P15" s="214"/>
      <c r="Q15" s="211">
        <v>8.6318980000000007E-3</v>
      </c>
      <c r="R15" s="212">
        <v>7.5591433999999999E-2</v>
      </c>
      <c r="S15" s="215">
        <v>1.0000000000000001E-30</v>
      </c>
      <c r="T15" s="214"/>
      <c r="U15" s="211">
        <v>9.4696400000000001E-4</v>
      </c>
      <c r="V15" s="212">
        <v>1.1528363999999999E-2</v>
      </c>
      <c r="W15" s="215">
        <v>1.0000000000000001E-30</v>
      </c>
    </row>
    <row r="16" spans="1:23" s="208" customFormat="1" ht="12">
      <c r="A16" s="210"/>
      <c r="B16" s="209" t="s">
        <v>404</v>
      </c>
      <c r="C16" s="213" t="s">
        <v>405</v>
      </c>
      <c r="D16" s="214">
        <v>6</v>
      </c>
      <c r="E16" s="211">
        <v>1.4284740000000001E-2</v>
      </c>
      <c r="F16" s="212">
        <v>0.15976890699999999</v>
      </c>
      <c r="G16" s="215">
        <v>1.0000000000000001E-30</v>
      </c>
      <c r="H16" s="214"/>
      <c r="I16" s="211">
        <v>2.6855709999999999E-3</v>
      </c>
      <c r="J16" s="212">
        <v>2.9082315000000001E-2</v>
      </c>
      <c r="K16" s="215">
        <v>1.0000000000000001E-30</v>
      </c>
      <c r="L16" s="214"/>
      <c r="M16" s="211">
        <v>6.9191340000000004E-3</v>
      </c>
      <c r="N16" s="212">
        <v>9.3630386999999995E-2</v>
      </c>
      <c r="O16" s="215">
        <v>1.0000000000000001E-30</v>
      </c>
      <c r="P16" s="214">
        <v>10</v>
      </c>
      <c r="Q16" s="211">
        <v>9.9297829999999993E-3</v>
      </c>
      <c r="R16" s="212">
        <v>0.103563267</v>
      </c>
      <c r="S16" s="215">
        <v>1.0000000000000001E-30</v>
      </c>
      <c r="T16" s="214">
        <v>7</v>
      </c>
      <c r="U16" s="211">
        <v>2.5592655999999998E-2</v>
      </c>
      <c r="V16" s="212">
        <v>0.19835560699999999</v>
      </c>
      <c r="W16" s="215">
        <v>1.0000000000000001E-30</v>
      </c>
    </row>
    <row r="17" spans="1:23" s="208" customFormat="1" ht="12">
      <c r="A17" s="210"/>
      <c r="B17" s="209" t="s">
        <v>406</v>
      </c>
      <c r="C17" s="213" t="s">
        <v>407</v>
      </c>
      <c r="D17" s="214">
        <v>4</v>
      </c>
      <c r="E17" s="211">
        <v>1.7586787E-2</v>
      </c>
      <c r="F17" s="212">
        <v>0.17598018100000001</v>
      </c>
      <c r="G17" s="215">
        <v>1.0000000000000001E-30</v>
      </c>
      <c r="H17" s="214">
        <v>2</v>
      </c>
      <c r="I17" s="211">
        <v>9.0441471999999995E-2</v>
      </c>
      <c r="J17" s="212">
        <v>0.43177835599999997</v>
      </c>
      <c r="K17" s="215">
        <v>1.0000000000000001E-30</v>
      </c>
      <c r="L17" s="214">
        <v>9</v>
      </c>
      <c r="M17" s="211">
        <v>2.1907991000000002E-2</v>
      </c>
      <c r="N17" s="212">
        <v>0.31973718200000001</v>
      </c>
      <c r="O17" s="215">
        <v>1.0000000000000001E-30</v>
      </c>
      <c r="P17" s="214"/>
      <c r="Q17" s="211">
        <v>8.6469860000000006E-3</v>
      </c>
      <c r="R17" s="212">
        <v>0.131988414</v>
      </c>
      <c r="S17" s="215">
        <v>1.0000000000000001E-30</v>
      </c>
      <c r="T17" s="214">
        <v>8</v>
      </c>
      <c r="U17" s="211">
        <v>1.1634597999999999E-2</v>
      </c>
      <c r="V17" s="212">
        <v>0.131748383</v>
      </c>
      <c r="W17" s="215">
        <v>1.0000000000000001E-30</v>
      </c>
    </row>
    <row r="18" spans="1:23" s="208" customFormat="1" ht="12">
      <c r="A18" s="210"/>
      <c r="B18" s="209" t="s">
        <v>48</v>
      </c>
      <c r="C18" s="213" t="s">
        <v>408</v>
      </c>
      <c r="D18" s="214">
        <v>7</v>
      </c>
      <c r="E18" s="211">
        <v>9.8677739999999993E-3</v>
      </c>
      <c r="F18" s="212">
        <v>7.6768109000000001E-2</v>
      </c>
      <c r="G18" s="215">
        <v>1.0000000000000001E-30</v>
      </c>
      <c r="H18" s="214"/>
      <c r="I18" s="211">
        <v>4.6978360000000004E-3</v>
      </c>
      <c r="J18" s="212">
        <v>4.1500246999999997E-2</v>
      </c>
      <c r="K18" s="215">
        <v>1.0000000000000001E-30</v>
      </c>
      <c r="L18" s="214"/>
      <c r="M18" s="211">
        <v>4.0829839999999996E-3</v>
      </c>
      <c r="N18" s="212">
        <v>3.1122802000000001E-2</v>
      </c>
      <c r="O18" s="215">
        <v>1.0000000000000001E-30</v>
      </c>
      <c r="P18" s="214"/>
      <c r="Q18" s="211">
        <v>5.3384999999999999E-4</v>
      </c>
      <c r="R18" s="212">
        <v>7.4280040000000002E-3</v>
      </c>
      <c r="S18" s="215">
        <v>1.0000000000000001E-30</v>
      </c>
      <c r="T18" s="214">
        <v>10</v>
      </c>
      <c r="U18" s="211">
        <v>3.5337530000000002E-3</v>
      </c>
      <c r="V18" s="212">
        <v>3.0448031E-2</v>
      </c>
      <c r="W18" s="215">
        <v>1.0000000000000001E-30</v>
      </c>
    </row>
    <row r="19" spans="1:23" s="208" customFormat="1" ht="12">
      <c r="A19" s="210"/>
      <c r="B19" s="209" t="s">
        <v>27</v>
      </c>
      <c r="C19" s="213" t="s">
        <v>409</v>
      </c>
      <c r="D19" s="214">
        <v>8</v>
      </c>
      <c r="E19" s="211">
        <v>9.854224E-3</v>
      </c>
      <c r="F19" s="212">
        <v>9.5303846999999997E-2</v>
      </c>
      <c r="G19" s="215">
        <v>1.0000000000000001E-30</v>
      </c>
      <c r="H19" s="214"/>
      <c r="I19" s="211">
        <v>4.4327760000000003E-3</v>
      </c>
      <c r="J19" s="212">
        <v>4.2377378E-2</v>
      </c>
      <c r="K19" s="215">
        <v>1.0000000000000001E-30</v>
      </c>
      <c r="L19" s="214"/>
      <c r="M19" s="211">
        <v>3.714195E-3</v>
      </c>
      <c r="N19" s="212">
        <v>3.2079059E-2</v>
      </c>
      <c r="O19" s="215">
        <v>1.0000000000000001E-30</v>
      </c>
      <c r="P19" s="214"/>
      <c r="Q19" s="211">
        <v>6.1277599999999999E-4</v>
      </c>
      <c r="R19" s="212">
        <v>7.3506999999999999E-3</v>
      </c>
      <c r="S19" s="215">
        <v>1.0000000000000001E-30</v>
      </c>
      <c r="T19" s="214"/>
      <c r="U19" s="211">
        <v>2.894308E-3</v>
      </c>
      <c r="V19" s="212">
        <v>3.0943350000000001E-2</v>
      </c>
      <c r="W19" s="215">
        <v>1.0000000000000001E-30</v>
      </c>
    </row>
    <row r="20" spans="1:23" s="208" customFormat="1" ht="12">
      <c r="A20" s="210"/>
      <c r="B20" s="209" t="s">
        <v>410</v>
      </c>
      <c r="C20" s="213" t="s">
        <v>411</v>
      </c>
      <c r="D20" s="214">
        <v>5</v>
      </c>
      <c r="E20" s="211">
        <v>1.7235763000000001E-2</v>
      </c>
      <c r="F20" s="212">
        <v>0.176731312</v>
      </c>
      <c r="G20" s="215">
        <v>1.0000000000000001E-30</v>
      </c>
      <c r="H20" s="214"/>
      <c r="I20" s="211">
        <v>1.8407950000000001E-3</v>
      </c>
      <c r="J20" s="212">
        <v>1.7996531999999999E-2</v>
      </c>
      <c r="K20" s="215">
        <v>1.0000000000000001E-30</v>
      </c>
      <c r="L20" s="214"/>
      <c r="M20" s="211">
        <v>1.7538569999999999E-3</v>
      </c>
      <c r="N20" s="212">
        <v>1.8097202E-2</v>
      </c>
      <c r="O20" s="215">
        <v>1.0000000000000001E-30</v>
      </c>
      <c r="P20" s="214"/>
      <c r="Q20" s="211">
        <v>9.0042400000000004E-4</v>
      </c>
      <c r="R20" s="212">
        <v>7.4810479999999997E-3</v>
      </c>
      <c r="S20" s="215">
        <v>1.0000000000000001E-30</v>
      </c>
      <c r="T20" s="214"/>
      <c r="U20" s="211">
        <v>1.556834E-3</v>
      </c>
      <c r="V20" s="212">
        <v>1.6258575000000001E-2</v>
      </c>
      <c r="W20" s="215">
        <v>1.0000000000000001E-30</v>
      </c>
    </row>
    <row r="21" spans="1:23" s="208" customFormat="1" ht="12">
      <c r="A21" s="210"/>
      <c r="B21" s="209" t="s">
        <v>34</v>
      </c>
      <c r="C21" s="213" t="s">
        <v>412</v>
      </c>
      <c r="D21" s="214">
        <v>9</v>
      </c>
      <c r="E21" s="211">
        <v>9.4938890000000001E-3</v>
      </c>
      <c r="F21" s="212">
        <v>8.1066271999999995E-2</v>
      </c>
      <c r="G21" s="215">
        <v>1.0000000000000001E-30</v>
      </c>
      <c r="H21" s="214"/>
      <c r="I21" s="211">
        <v>4.1221110000000004E-3</v>
      </c>
      <c r="J21" s="212">
        <v>4.1216309999999999E-2</v>
      </c>
      <c r="K21" s="215">
        <v>1.0000000000000001E-30</v>
      </c>
      <c r="L21" s="214"/>
      <c r="M21" s="211">
        <v>3.3703470000000001E-3</v>
      </c>
      <c r="N21" s="212">
        <v>3.0971661000000001E-2</v>
      </c>
      <c r="O21" s="215">
        <v>1.0000000000000001E-30</v>
      </c>
      <c r="P21" s="214"/>
      <c r="Q21" s="211">
        <v>5.3986699999999997E-4</v>
      </c>
      <c r="R21" s="212">
        <v>5.9814519999999999E-3</v>
      </c>
      <c r="S21" s="215">
        <v>1.0000000000000001E-30</v>
      </c>
      <c r="T21" s="214"/>
      <c r="U21" s="211">
        <v>2.5490170000000002E-3</v>
      </c>
      <c r="V21" s="212">
        <v>2.6262435000000001E-2</v>
      </c>
      <c r="W21" s="215">
        <v>1.0000000000000001E-30</v>
      </c>
    </row>
    <row r="22" spans="1:23" s="208" customFormat="1" ht="12">
      <c r="A22" s="210"/>
      <c r="B22" s="209" t="s">
        <v>47</v>
      </c>
      <c r="C22" s="213" t="s">
        <v>413</v>
      </c>
      <c r="D22" s="214"/>
      <c r="E22" s="211">
        <v>8.19427E-3</v>
      </c>
      <c r="F22" s="212">
        <v>9.1332106999999996E-2</v>
      </c>
      <c r="G22" s="215">
        <v>1.0000000000000001E-30</v>
      </c>
      <c r="H22" s="214">
        <v>9</v>
      </c>
      <c r="I22" s="211">
        <v>1.6371597000000002E-2</v>
      </c>
      <c r="J22" s="212">
        <v>0.13423225899999999</v>
      </c>
      <c r="K22" s="215">
        <v>1.0000000000000001E-30</v>
      </c>
      <c r="L22" s="214"/>
      <c r="M22" s="211">
        <v>1.3444074E-2</v>
      </c>
      <c r="N22" s="212">
        <v>9.7525033999999997E-2</v>
      </c>
      <c r="O22" s="215">
        <v>1.0000000000000001E-30</v>
      </c>
      <c r="P22" s="214"/>
      <c r="Q22" s="211">
        <v>9.0597009999999999E-3</v>
      </c>
      <c r="R22" s="212">
        <v>7.9707096000000005E-2</v>
      </c>
      <c r="S22" s="215">
        <v>1.0000000000000001E-30</v>
      </c>
      <c r="T22" s="214"/>
      <c r="U22" s="211">
        <v>9.5123199999999999E-4</v>
      </c>
      <c r="V22" s="212">
        <v>1.2154853E-2</v>
      </c>
      <c r="W22" s="215">
        <v>1.0000000000000001E-30</v>
      </c>
    </row>
    <row r="23" spans="1:23" s="208" customFormat="1" ht="12">
      <c r="A23" s="210"/>
      <c r="B23" s="209" t="s">
        <v>46</v>
      </c>
      <c r="C23" s="213" t="s">
        <v>414</v>
      </c>
      <c r="D23" s="214"/>
      <c r="E23" s="211">
        <v>5.8009910000000001E-3</v>
      </c>
      <c r="F23" s="212">
        <v>7.4287533000000003E-2</v>
      </c>
      <c r="G23" s="215">
        <v>1.0000000000000001E-30</v>
      </c>
      <c r="H23" s="214"/>
      <c r="I23" s="211">
        <v>9.0997860000000003E-3</v>
      </c>
      <c r="J23" s="212">
        <v>0.109604301</v>
      </c>
      <c r="K23" s="215">
        <v>1.0000000000000001E-30</v>
      </c>
      <c r="L23" s="214"/>
      <c r="M23" s="211">
        <v>1.2556543E-2</v>
      </c>
      <c r="N23" s="212">
        <v>0.10321567399999999</v>
      </c>
      <c r="O23" s="215">
        <v>1.0000000000000001E-30</v>
      </c>
      <c r="P23" s="214">
        <v>9</v>
      </c>
      <c r="Q23" s="211">
        <v>1.4829589000000001E-2</v>
      </c>
      <c r="R23" s="212">
        <v>0.103322891</v>
      </c>
      <c r="S23" s="215">
        <v>1.0000000000000001E-30</v>
      </c>
      <c r="T23" s="214"/>
      <c r="U23" s="211">
        <v>8.0124299999999999E-4</v>
      </c>
      <c r="V23" s="212">
        <v>9.8137180000000008E-3</v>
      </c>
      <c r="W23" s="215">
        <v>1.0000000000000001E-30</v>
      </c>
    </row>
    <row r="24" spans="1:23" s="208" customFormat="1" ht="12">
      <c r="A24" s="210"/>
      <c r="B24" s="209" t="s">
        <v>23</v>
      </c>
      <c r="C24" s="213" t="s">
        <v>423</v>
      </c>
      <c r="D24" s="214"/>
      <c r="E24" s="211">
        <v>7.1957760000000001E-3</v>
      </c>
      <c r="F24" s="212">
        <v>6.8275283000000006E-2</v>
      </c>
      <c r="G24" s="215">
        <v>1.0000000000000001E-30</v>
      </c>
      <c r="H24" s="214"/>
      <c r="I24" s="211">
        <v>3.9521909999999999E-3</v>
      </c>
      <c r="J24" s="212">
        <v>3.7283419999999998E-2</v>
      </c>
      <c r="K24" s="215">
        <v>1.0000000000000001E-30</v>
      </c>
      <c r="L24" s="214"/>
      <c r="M24" s="211">
        <v>2.254364E-3</v>
      </c>
      <c r="N24" s="212">
        <v>2.1080344000000001E-2</v>
      </c>
      <c r="O24" s="215">
        <v>1.0000000000000001E-30</v>
      </c>
      <c r="P24" s="214"/>
      <c r="Q24" s="211">
        <v>5.3583999999999999E-4</v>
      </c>
      <c r="R24" s="212">
        <v>6.4259850000000004E-3</v>
      </c>
      <c r="S24" s="215">
        <v>1.0000000000000001E-30</v>
      </c>
      <c r="T24" s="214"/>
      <c r="U24" s="211">
        <v>2.6658139999999999E-3</v>
      </c>
      <c r="V24" s="212">
        <v>2.7658931000000001E-2</v>
      </c>
      <c r="W24" s="215">
        <v>1.0000000000000001E-30</v>
      </c>
    </row>
    <row r="25" spans="1:23" s="208" customFormat="1" ht="12">
      <c r="A25" s="210"/>
      <c r="B25" s="209" t="s">
        <v>28</v>
      </c>
      <c r="C25" s="213" t="s">
        <v>424</v>
      </c>
      <c r="D25" s="214"/>
      <c r="E25" s="211">
        <v>5.0707440000000003E-3</v>
      </c>
      <c r="F25" s="212">
        <v>5.5076991999999998E-2</v>
      </c>
      <c r="G25" s="215">
        <v>1.0000000000000001E-30</v>
      </c>
      <c r="H25" s="214"/>
      <c r="I25" s="211">
        <v>1.946103E-3</v>
      </c>
      <c r="J25" s="212">
        <v>2.2970207999999999E-2</v>
      </c>
      <c r="K25" s="215">
        <v>1.0000000000000001E-30</v>
      </c>
      <c r="L25" s="214"/>
      <c r="M25" s="211">
        <v>1.7028550000000001E-3</v>
      </c>
      <c r="N25" s="212">
        <v>2.0888367000000001E-2</v>
      </c>
      <c r="O25" s="215">
        <v>1.0000000000000001E-30</v>
      </c>
      <c r="P25" s="214"/>
      <c r="Q25" s="211">
        <v>3.9240599999999998E-4</v>
      </c>
      <c r="R25" s="212">
        <v>4.7674830000000003E-3</v>
      </c>
      <c r="S25" s="215">
        <v>1.0000000000000001E-30</v>
      </c>
      <c r="T25" s="214"/>
      <c r="U25" s="211">
        <v>2.0059940000000001E-3</v>
      </c>
      <c r="V25" s="212">
        <v>2.6061965999999999E-2</v>
      </c>
      <c r="W25" s="215">
        <v>1.0000000000000001E-30</v>
      </c>
    </row>
    <row r="26" spans="1:23" s="208" customFormat="1" ht="12">
      <c r="A26" s="210"/>
      <c r="B26" s="209" t="s">
        <v>32</v>
      </c>
      <c r="C26" s="213" t="s">
        <v>425</v>
      </c>
      <c r="D26" s="214"/>
      <c r="E26" s="211">
        <v>6.2175169999999997E-3</v>
      </c>
      <c r="F26" s="212">
        <v>6.8084136000000003E-2</v>
      </c>
      <c r="G26" s="215">
        <v>1.0000000000000001E-30</v>
      </c>
      <c r="H26" s="214"/>
      <c r="I26" s="211">
        <v>2.4569790000000002E-3</v>
      </c>
      <c r="J26" s="212">
        <v>3.0219084E-2</v>
      </c>
      <c r="K26" s="215">
        <v>1.0000000000000001E-30</v>
      </c>
      <c r="L26" s="214"/>
      <c r="M26" s="211">
        <v>1.8695610000000001E-3</v>
      </c>
      <c r="N26" s="212">
        <v>2.0414410000000001E-2</v>
      </c>
      <c r="O26" s="215">
        <v>1.0000000000000001E-30</v>
      </c>
      <c r="P26" s="214"/>
      <c r="Q26" s="211">
        <v>4.4297899999999997E-4</v>
      </c>
      <c r="R26" s="212">
        <v>5.4121330000000004E-3</v>
      </c>
      <c r="S26" s="215">
        <v>1.0000000000000001E-30</v>
      </c>
      <c r="T26" s="214"/>
      <c r="U26" s="211">
        <v>1.9177269999999999E-3</v>
      </c>
      <c r="V26" s="212">
        <v>2.2790870000000001E-2</v>
      </c>
      <c r="W26" s="215">
        <v>1.0000000000000001E-30</v>
      </c>
    </row>
    <row r="27" spans="1:23" s="208" customFormat="1" ht="12">
      <c r="A27" s="210"/>
      <c r="B27" s="209" t="s">
        <v>415</v>
      </c>
      <c r="C27" s="213" t="s">
        <v>426</v>
      </c>
      <c r="D27" s="214"/>
      <c r="E27" s="211">
        <v>6.376095E-3</v>
      </c>
      <c r="F27" s="212">
        <v>7.6814254999999998E-2</v>
      </c>
      <c r="G27" s="215">
        <v>1.0000000000000001E-30</v>
      </c>
      <c r="H27" s="214"/>
      <c r="I27" s="211">
        <v>2.7807629999999999E-3</v>
      </c>
      <c r="J27" s="212">
        <v>3.2098017999999999E-2</v>
      </c>
      <c r="K27" s="215">
        <v>1.0000000000000001E-30</v>
      </c>
      <c r="L27" s="214"/>
      <c r="M27" s="211">
        <v>1.896521E-3</v>
      </c>
      <c r="N27" s="212">
        <v>2.3771659000000001E-2</v>
      </c>
      <c r="O27" s="215">
        <v>1.0000000000000001E-30</v>
      </c>
      <c r="P27" s="214"/>
      <c r="Q27" s="211">
        <v>4.0183999999999999E-4</v>
      </c>
      <c r="R27" s="212">
        <v>5.0226919999999996E-3</v>
      </c>
      <c r="S27" s="215">
        <v>1.0000000000000001E-30</v>
      </c>
      <c r="T27" s="214"/>
      <c r="U27" s="211">
        <v>1.869473E-3</v>
      </c>
      <c r="V27" s="212">
        <v>2.584682E-2</v>
      </c>
      <c r="W27" s="215">
        <v>1.0000000000000001E-30</v>
      </c>
    </row>
    <row r="28" spans="1:23" s="208" customFormat="1" ht="12">
      <c r="A28" s="210"/>
      <c r="B28" s="209" t="s">
        <v>29</v>
      </c>
      <c r="C28" s="213" t="s">
        <v>427</v>
      </c>
      <c r="D28" s="214"/>
      <c r="E28" s="211">
        <v>1.351807E-3</v>
      </c>
      <c r="F28" s="212">
        <v>1.5856292000000001E-2</v>
      </c>
      <c r="G28" s="215">
        <v>1.0000000000000001E-30</v>
      </c>
      <c r="H28" s="214"/>
      <c r="I28" s="211">
        <v>5.1224699999999996E-4</v>
      </c>
      <c r="J28" s="212">
        <v>5.0556630000000002E-3</v>
      </c>
      <c r="K28" s="215">
        <v>1.0000000000000001E-30</v>
      </c>
      <c r="L28" s="214"/>
      <c r="M28" s="211">
        <v>1.347923E-3</v>
      </c>
      <c r="N28" s="212">
        <v>1.5586976000000001E-2</v>
      </c>
      <c r="O28" s="215">
        <v>1.0000000000000001E-30</v>
      </c>
      <c r="P28" s="214"/>
      <c r="Q28" s="211">
        <v>6.2150400000000005E-4</v>
      </c>
      <c r="R28" s="212">
        <v>6.653572E-3</v>
      </c>
      <c r="S28" s="215">
        <v>1.0000000000000001E-30</v>
      </c>
      <c r="T28" s="214"/>
      <c r="U28" s="211">
        <v>1.440542E-3</v>
      </c>
      <c r="V28" s="212">
        <v>1.7333377000000001E-2</v>
      </c>
      <c r="W28" s="215">
        <v>1.0000000000000001E-30</v>
      </c>
    </row>
    <row r="29" spans="1:23" s="208" customFormat="1" ht="12">
      <c r="A29" s="210"/>
      <c r="B29" s="209" t="s">
        <v>416</v>
      </c>
      <c r="C29" s="213" t="s">
        <v>422</v>
      </c>
      <c r="D29" s="216"/>
      <c r="E29" s="217">
        <v>7.2854549999999997E-3</v>
      </c>
      <c r="F29" s="218">
        <v>8.7947186999999996E-2</v>
      </c>
      <c r="G29" s="219">
        <v>1.0000000000000001E-30</v>
      </c>
      <c r="H29" s="216"/>
      <c r="I29" s="217">
        <v>1.3422333999999999E-2</v>
      </c>
      <c r="J29" s="218">
        <v>0.12021848</v>
      </c>
      <c r="K29" s="219">
        <v>1.0000000000000001E-30</v>
      </c>
      <c r="L29" s="216"/>
      <c r="M29" s="217">
        <v>9.3612739999999993E-3</v>
      </c>
      <c r="N29" s="218">
        <v>9.4083574000000003E-2</v>
      </c>
      <c r="O29" s="219">
        <v>1.0000000000000001E-30</v>
      </c>
      <c r="P29" s="216"/>
      <c r="Q29" s="217">
        <v>6.2128519999999996E-3</v>
      </c>
      <c r="R29" s="218">
        <v>6.8319419000000006E-2</v>
      </c>
      <c r="S29" s="219">
        <v>1.0000000000000001E-30</v>
      </c>
      <c r="T29" s="216"/>
      <c r="U29" s="217">
        <v>8.1556499999999997E-4</v>
      </c>
      <c r="V29" s="218">
        <v>9.8029550000000003E-3</v>
      </c>
      <c r="W29" s="219">
        <v>1.0000000000000001E-30</v>
      </c>
    </row>
  </sheetData>
  <mergeCells count="6">
    <mergeCell ref="A1:W2"/>
    <mergeCell ref="D4:G4"/>
    <mergeCell ref="H4:K4"/>
    <mergeCell ref="L4:O4"/>
    <mergeCell ref="P4:S4"/>
    <mergeCell ref="T4:W4"/>
  </mergeCells>
  <pageMargins left="0.25" right="0.25" top="0.75" bottom="0.75" header="0.3" footer="0.3"/>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102A8-4E25-4460-95E8-876013CEF790}">
  <dimension ref="B36:I47"/>
  <sheetViews>
    <sheetView zoomScaleNormal="100" workbookViewId="0">
      <selection activeCell="A36" sqref="A36:XFD36"/>
    </sheetView>
  </sheetViews>
  <sheetFormatPr defaultRowHeight="14.4"/>
  <sheetData>
    <row r="36" spans="2:9">
      <c r="B36" s="261" t="s">
        <v>460</v>
      </c>
      <c r="C36" s="259"/>
      <c r="D36" s="259"/>
      <c r="E36" s="259"/>
      <c r="F36" s="259"/>
      <c r="G36" s="259"/>
      <c r="H36" s="259"/>
      <c r="I36" s="259"/>
    </row>
    <row r="37" spans="2:9">
      <c r="B37" s="259"/>
      <c r="C37" s="259"/>
      <c r="D37" s="259"/>
      <c r="E37" s="259"/>
      <c r="F37" s="259"/>
      <c r="G37" s="259"/>
      <c r="H37" s="259"/>
      <c r="I37" s="259"/>
    </row>
    <row r="38" spans="2:9">
      <c r="B38" s="259"/>
      <c r="C38" s="259"/>
      <c r="D38" s="259"/>
      <c r="E38" s="259"/>
      <c r="F38" s="259"/>
      <c r="G38" s="259"/>
      <c r="H38" s="259"/>
      <c r="I38" s="259"/>
    </row>
    <row r="39" spans="2:9">
      <c r="B39" s="259"/>
      <c r="C39" s="259"/>
      <c r="D39" s="259"/>
      <c r="E39" s="259"/>
      <c r="F39" s="259"/>
      <c r="G39" s="259"/>
      <c r="H39" s="259"/>
      <c r="I39" s="259"/>
    </row>
    <row r="40" spans="2:9">
      <c r="B40" s="259"/>
      <c r="C40" s="259"/>
      <c r="D40" s="259"/>
      <c r="E40" s="259"/>
      <c r="F40" s="259"/>
      <c r="G40" s="259"/>
      <c r="H40" s="259"/>
      <c r="I40" s="259"/>
    </row>
    <row r="41" spans="2:9">
      <c r="B41" s="259"/>
      <c r="C41" s="259"/>
      <c r="D41" s="259"/>
      <c r="E41" s="259"/>
      <c r="F41" s="259"/>
      <c r="G41" s="259"/>
      <c r="H41" s="259"/>
      <c r="I41" s="259"/>
    </row>
    <row r="42" spans="2:9">
      <c r="B42" s="259"/>
      <c r="C42" s="259"/>
      <c r="D42" s="259"/>
      <c r="E42" s="259"/>
      <c r="F42" s="259"/>
      <c r="G42" s="259"/>
      <c r="H42" s="259"/>
      <c r="I42" s="259"/>
    </row>
    <row r="43" spans="2:9">
      <c r="B43" s="259"/>
      <c r="C43" s="259"/>
      <c r="D43" s="259"/>
      <c r="E43" s="259"/>
      <c r="F43" s="259"/>
      <c r="G43" s="259"/>
      <c r="H43" s="259"/>
      <c r="I43" s="259"/>
    </row>
    <row r="44" spans="2:9">
      <c r="B44" s="259"/>
      <c r="C44" s="259"/>
      <c r="D44" s="259"/>
      <c r="E44" s="259"/>
      <c r="F44" s="259"/>
      <c r="G44" s="259"/>
      <c r="H44" s="259"/>
      <c r="I44" s="259"/>
    </row>
    <row r="45" spans="2:9">
      <c r="B45" s="259"/>
      <c r="C45" s="259"/>
      <c r="D45" s="259"/>
      <c r="E45" s="259"/>
      <c r="F45" s="259"/>
      <c r="G45" s="259"/>
      <c r="H45" s="259"/>
      <c r="I45" s="259"/>
    </row>
    <row r="46" spans="2:9">
      <c r="B46" s="259"/>
      <c r="C46" s="259"/>
      <c r="D46" s="259"/>
      <c r="E46" s="259"/>
      <c r="F46" s="259"/>
      <c r="G46" s="259"/>
      <c r="H46" s="259"/>
      <c r="I46" s="259"/>
    </row>
    <row r="47" spans="2:9">
      <c r="B47" s="259"/>
      <c r="C47" s="259"/>
      <c r="D47" s="259"/>
      <c r="E47" s="259"/>
      <c r="F47" s="259"/>
      <c r="G47" s="259"/>
      <c r="H47" s="259"/>
      <c r="I47" s="259"/>
    </row>
  </sheetData>
  <mergeCells count="1">
    <mergeCell ref="B36:I4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vt:i4>
      </vt:variant>
    </vt:vector>
  </HeadingPairs>
  <TitlesOfParts>
    <vt:vector size="15" baseType="lpstr">
      <vt:lpstr>Title &amp; Author information</vt:lpstr>
      <vt:lpstr>Table S1 Sex ratiodata sets A-D</vt:lpstr>
      <vt:lpstr>Table S2 Summary 4 data sets </vt:lpstr>
      <vt:lpstr>Table S3 Long&amp;short haplos</vt:lpstr>
      <vt:lpstr>Table S4 MtDNA haplo dist.</vt:lpstr>
      <vt:lpstr>Table S5 Fst BDA by decades</vt:lpstr>
      <vt:lpstr>Table S6 MSAs all samples</vt:lpstr>
      <vt:lpstr>Table S7 MSAs decadal </vt:lpstr>
      <vt:lpstr>Fig. S1 Size distributions</vt:lpstr>
      <vt:lpstr>Fig. S2 Titer by turtle size</vt:lpstr>
      <vt:lpstr>Fig. S3 Sample size by temp.</vt:lpstr>
      <vt:lpstr>Fig. S4 Trends data sets A,B,C</vt:lpstr>
      <vt:lpstr>Fig. S5 Temporal var haplos</vt:lpstr>
      <vt:lpstr>References</vt:lpstr>
      <vt:lpstr>'Fig. S4 Trends data sets A,B,C'!_Hlk145926016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annea</dc:creator>
  <cp:lastModifiedBy>Meylan, Anne</cp:lastModifiedBy>
  <cp:lastPrinted>2024-02-07T13:50:48Z</cp:lastPrinted>
  <dcterms:created xsi:type="dcterms:W3CDTF">2023-05-02T18:54:12Z</dcterms:created>
  <dcterms:modified xsi:type="dcterms:W3CDTF">2024-03-05T17:58:09Z</dcterms:modified>
</cp:coreProperties>
</file>