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iwa.sharepoint.com/teams/EXT-MUDSRC/Shared Documents/Manuscripts/Submitted/2024_Hadal Sponges/"/>
    </mc:Choice>
  </mc:AlternateContent>
  <xr:revisionPtr revIDLastSave="413" documentId="8_{982F9CAC-26EE-45A1-B515-D8BFF718F41C}" xr6:coauthVersionLast="47" xr6:coauthVersionMax="47" xr10:uidLastSave="{5C180087-9A7B-4084-850E-EFB74A42FC4A}"/>
  <bookViews>
    <workbookView xWindow="28680" yWindow="-120" windowWidth="29040" windowHeight="15840" xr2:uid="{5099F91B-5F2F-4F16-BA6A-F9F5B0F1F5E0}"/>
  </bookViews>
  <sheets>
    <sheet name="OTU Table" sheetId="1" r:id="rId1"/>
    <sheet name="Image Table" sheetId="2" r:id="rId2"/>
  </sheets>
  <definedNames>
    <definedName name="_xlnm._FilterDatabase" localSheetId="0" hidden="1">'OTU Table'!$C$1:$C$68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1" i="1" l="1"/>
  <c r="H31" i="1" s="1"/>
  <c r="C2" i="1"/>
  <c r="G3" i="1"/>
  <c r="H3" i="1" s="1"/>
  <c r="G4" i="1"/>
  <c r="H4" i="1" s="1"/>
  <c r="G5" i="1"/>
  <c r="H5" i="1" s="1"/>
  <c r="G6" i="1"/>
  <c r="H6" i="1" s="1"/>
  <c r="G7" i="1"/>
  <c r="H7" i="1" s="1"/>
  <c r="G8" i="1"/>
  <c r="H8" i="1" s="1"/>
  <c r="G9" i="1"/>
  <c r="H9" i="1" s="1"/>
  <c r="G10" i="1"/>
  <c r="H10" i="1" s="1"/>
  <c r="G11" i="1"/>
  <c r="H11" i="1" s="1"/>
  <c r="G12" i="1"/>
  <c r="H12" i="1" s="1"/>
  <c r="G13" i="1"/>
  <c r="H13" i="1" s="1"/>
  <c r="G14" i="1"/>
  <c r="H14" i="1" s="1"/>
  <c r="G15" i="1"/>
  <c r="H15" i="1" s="1"/>
  <c r="G16" i="1"/>
  <c r="H16" i="1" s="1"/>
  <c r="G17" i="1"/>
  <c r="H17" i="1" s="1"/>
  <c r="G18" i="1"/>
  <c r="H18" i="1" s="1"/>
  <c r="G19" i="1"/>
  <c r="H19" i="1" s="1"/>
  <c r="G20" i="1"/>
  <c r="H20" i="1" s="1"/>
  <c r="G21" i="1"/>
  <c r="H21" i="1" s="1"/>
  <c r="G22" i="1"/>
  <c r="H22" i="1" s="1"/>
  <c r="G23" i="1"/>
  <c r="H23" i="1" s="1"/>
  <c r="G24" i="1"/>
  <c r="H24" i="1" s="1"/>
  <c r="G25" i="1"/>
  <c r="H25" i="1" s="1"/>
  <c r="G26" i="1"/>
  <c r="H26" i="1" s="1"/>
  <c r="G27" i="1"/>
  <c r="H27" i="1" s="1"/>
  <c r="G28" i="1"/>
  <c r="H28" i="1" s="1"/>
  <c r="G29" i="1"/>
  <c r="H29" i="1" s="1"/>
  <c r="G30" i="1"/>
  <c r="H30" i="1" s="1"/>
  <c r="G32" i="1"/>
  <c r="H32" i="1" s="1"/>
  <c r="G2" i="1"/>
  <c r="H2" i="1" l="1"/>
</calcChain>
</file>

<file path=xl/sharedStrings.xml><?xml version="1.0" encoding="utf-8"?>
<sst xmlns="http://schemas.openxmlformats.org/spreadsheetml/2006/main" count="696" uniqueCount="196">
  <si>
    <t>Number</t>
  </si>
  <si>
    <t>scientificName</t>
  </si>
  <si>
    <t>scientificNameID</t>
  </si>
  <si>
    <t>scientificNameAuthorship</t>
  </si>
  <si>
    <t>taxonRank</t>
  </si>
  <si>
    <t>Morphospecies</t>
  </si>
  <si>
    <t>CombinedNameId</t>
  </si>
  <si>
    <t>PreviousName</t>
  </si>
  <si>
    <t>IdentificationFeatures</t>
  </si>
  <si>
    <t>IconicImage</t>
  </si>
  <si>
    <t>OTU</t>
  </si>
  <si>
    <t>ExsituimageName</t>
  </si>
  <si>
    <t>PhysicalSample</t>
  </si>
  <si>
    <t>ImageCredits</t>
  </si>
  <si>
    <t>identifiedBy</t>
  </si>
  <si>
    <t>dateOdemtofoed</t>
  </si>
  <si>
    <t>identificationRemarks</t>
  </si>
  <si>
    <t>identificationVerificationStatus</t>
  </si>
  <si>
    <t>typeStatus</t>
  </si>
  <si>
    <t>RawImage</t>
  </si>
  <si>
    <t>Locality</t>
  </si>
  <si>
    <t>locationRemarks</t>
  </si>
  <si>
    <t>decimalLatitude</t>
  </si>
  <si>
    <t>decimalLongitude</t>
  </si>
  <si>
    <t>minimumDepthInMeters</t>
  </si>
  <si>
    <t>maximumDepthInMeters</t>
  </si>
  <si>
    <t>institutionID</t>
  </si>
  <si>
    <t>collectionID</t>
  </si>
  <si>
    <t>bibliographicCitation</t>
  </si>
  <si>
    <t>modified</t>
  </si>
  <si>
    <t>dcterms:license</t>
  </si>
  <si>
    <t>dcterms:rightsHolder</t>
  </si>
  <si>
    <t>dcterms:accessRight</t>
  </si>
  <si>
    <t>previousIdentifications</t>
  </si>
  <si>
    <t>catalogNumber</t>
  </si>
  <si>
    <t>associatedSequences</t>
  </si>
  <si>
    <t>habitat</t>
  </si>
  <si>
    <t>SubstrateType</t>
  </si>
  <si>
    <t>Size</t>
  </si>
  <si>
    <t>SubstrateMethod</t>
  </si>
  <si>
    <t>ProjectName</t>
  </si>
  <si>
    <t>LinkToExternalDatabase</t>
  </si>
  <si>
    <t>Euplectellidae gen. inc. 2</t>
  </si>
  <si>
    <t>Hexactinellida ord. inc 4</t>
  </si>
  <si>
    <t>Euplectellidae gen. inc. 3</t>
  </si>
  <si>
    <t>Sceptrulophora fam. inc. 1</t>
  </si>
  <si>
    <t>Sceptrulophora fam. inc. 2</t>
  </si>
  <si>
    <t>Euretinae gen. inc 2</t>
  </si>
  <si>
    <t>Hexactinellida ord. inc. 6</t>
  </si>
  <si>
    <t>Euretinae gen. inc. 1</t>
  </si>
  <si>
    <t>Hexactinellida ord. inc. 8</t>
  </si>
  <si>
    <t>Hexactinellida ord. inc. 10</t>
  </si>
  <si>
    <t>Hexactinellida ord. indet 11</t>
  </si>
  <si>
    <t>Euplectellidae gen. indet. 7</t>
  </si>
  <si>
    <t>Euplectellidae gen. inc. 6</t>
  </si>
  <si>
    <t>Euplectellidae gen. indet. 8</t>
  </si>
  <si>
    <t>Hexactinellida ord. indet. 13</t>
  </si>
  <si>
    <t>Euplectellidae gen. indet. 9</t>
  </si>
  <si>
    <t>Euplectellidae gen. inc. 4</t>
  </si>
  <si>
    <t>Caulophacus sp. indet. 1</t>
  </si>
  <si>
    <t>Caulophacus sp. indet. 2</t>
  </si>
  <si>
    <t>Caulophacus sp. indet 3</t>
  </si>
  <si>
    <t>Lefroyella sp. indet 1</t>
  </si>
  <si>
    <t>Caulophacus sp. indet. 5</t>
  </si>
  <si>
    <t>Hyalostylus sp. indet. 1</t>
  </si>
  <si>
    <t>Caulophacus sp. indet 4</t>
  </si>
  <si>
    <t>Docosaccus sp. indet. 1</t>
  </si>
  <si>
    <t>Docosaccus sp. indet. 2</t>
  </si>
  <si>
    <t>Docosaccus sp. indet. 3</t>
  </si>
  <si>
    <t>Caulophacus</t>
  </si>
  <si>
    <t>Euplectellidae</t>
  </si>
  <si>
    <t>Hexactinellida</t>
  </si>
  <si>
    <t>Lefroyella</t>
  </si>
  <si>
    <t>Holascus</t>
  </si>
  <si>
    <t>Hyalostylus</t>
  </si>
  <si>
    <t>Schulze, 1886</t>
  </si>
  <si>
    <t>Genus</t>
  </si>
  <si>
    <t>Holascus sp. inc. 1</t>
  </si>
  <si>
    <t>/</t>
  </si>
  <si>
    <t>Gray, 1867</t>
  </si>
  <si>
    <t>Family</t>
  </si>
  <si>
    <t>Schmidt, 1870</t>
  </si>
  <si>
    <t>Class</t>
  </si>
  <si>
    <t>Order</t>
  </si>
  <si>
    <t>Thomson, 1877</t>
  </si>
  <si>
    <t>Zittel, 1877</t>
  </si>
  <si>
    <t>Stalked</t>
  </si>
  <si>
    <t>Tubular</t>
  </si>
  <si>
    <t>Massive</t>
  </si>
  <si>
    <t>Funnel</t>
  </si>
  <si>
    <t>Uncertain</t>
  </si>
  <si>
    <t>Nest</t>
  </si>
  <si>
    <t>Marchio et al., 2024 - Fig 2</t>
  </si>
  <si>
    <t>Marchio et al., 2024 - Fig 4A</t>
  </si>
  <si>
    <t>Marchio et al., 2024 - Fig 6A</t>
  </si>
  <si>
    <t>Marchio et al., 2024 - Fig 4B</t>
  </si>
  <si>
    <t>Marchio et al., 2024 - Fig 4C</t>
  </si>
  <si>
    <t>Marchio et al., 2024 - Fig 5</t>
  </si>
  <si>
    <t>Marchio et al., 2024 - Fig 6C</t>
  </si>
  <si>
    <t>Marchio et al., 2024 - Fig 6D</t>
  </si>
  <si>
    <t>Marchio et al., 2024 - Fig 6F</t>
  </si>
  <si>
    <t>Marchio et al., 2024 - Fig 6G</t>
  </si>
  <si>
    <t>Marchio et al., 2024 - Fig 6H</t>
  </si>
  <si>
    <t>Marchio et al., 2024 - Fig 6I</t>
  </si>
  <si>
    <t>Marchio et al., 2024 - Fig 6J</t>
  </si>
  <si>
    <t>Marchio et al., 2024 - Fig 7A</t>
  </si>
  <si>
    <t>Marchio et al., 2024 - Fig 7B</t>
  </si>
  <si>
    <t>Marchio et al., 2024 - Fig 8A</t>
  </si>
  <si>
    <t>Marchio et al., 2024 - Fig 9A</t>
  </si>
  <si>
    <t>Marchio et al., 2024 - Fig 8B</t>
  </si>
  <si>
    <t>Marchio et al., 2024 - Fig 8C</t>
  </si>
  <si>
    <t>Marchio et al., 2024 - Fig 8D</t>
  </si>
  <si>
    <t>Marchio et al., 2024 - Fig 8E</t>
  </si>
  <si>
    <t>Marchio et al., 2024 - Fig 8F</t>
  </si>
  <si>
    <t>Marchio et al., 2024 - Fig 8G</t>
  </si>
  <si>
    <t>Marchio et al., 2024 - Fig 8H</t>
  </si>
  <si>
    <t>Marchio et al., 2024 - Fig 9C</t>
  </si>
  <si>
    <t>Marchio et al., 2024 - Fig 9B</t>
  </si>
  <si>
    <t>No</t>
  </si>
  <si>
    <t>Caulophacus sp. indet. 1.JPG</t>
  </si>
  <si>
    <t>Corbitellinae gen. inc. 1.JPG</t>
  </si>
  <si>
    <t>Hexactinellida ord. inc. 10.JPG</t>
  </si>
  <si>
    <t>Euplectellidae gen. indet. 7.JPG</t>
  </si>
  <si>
    <t>Euplectellidae gen. inc. 6.JPG</t>
  </si>
  <si>
    <t>Euplectellidae gen. indet. 8.JPG</t>
  </si>
  <si>
    <t>Hyalostylus sp. indet. 1.JPG</t>
  </si>
  <si>
    <t>Euplectellidae gen. indet. 9.JPG</t>
  </si>
  <si>
    <t>Euplectellidae gen. inc. 4.JPG</t>
  </si>
  <si>
    <t>Docosaccus sp. indet. 1.JPG</t>
  </si>
  <si>
    <t>Docosaccus sp. indet. 2.JPG</t>
  </si>
  <si>
    <t>Docosaccus sp. indet. 3.JPG</t>
  </si>
  <si>
    <t>Euplectellidae gen. inc. 2 + Caulophacus sp. indet. 2.JPG</t>
  </si>
  <si>
    <t>Hexactinellida ord. inc. 4 + Euplectellidae gen. inc. 3.JPG</t>
  </si>
  <si>
    <t>Sceptrulophora fam. inc.  2.JPG</t>
  </si>
  <si>
    <t>Sceptrulophora fam. inc.  1.JPG</t>
  </si>
  <si>
    <t>Caulophacus sp. indet. 3.JPG</t>
  </si>
  <si>
    <t>Caulophacus sp. indet. 4.JPG</t>
  </si>
  <si>
    <t>Euretinae gen. inc. 2 + Lefroyella sp. indet. 1.JPG</t>
  </si>
  <si>
    <t>Euplectellidae gen. inc. 5 + Hexactinellida ord. inc. 6.JPG</t>
  </si>
  <si>
    <t>Euretinae gen. inc. 1 (1).JPG |Euretinae gen. inc. 1 (2) + Hexactinellida ord. inc. 8.JPG |Euretinae gen. inc. 1 (3Juvenile).JPG</t>
  </si>
  <si>
    <t>Caulophacus sp. indet. 5 (1).JPG | Caulophacus sp. indet. 5 (2).JPG</t>
  </si>
  <si>
    <t>Euretinae gen. inc. 1 (2) + Hexactinellida ord. inc. 8.JPG</t>
  </si>
  <si>
    <t>Hexactinellida ord. inc. 11.JPG</t>
  </si>
  <si>
    <t>Hexactinellida ord. inc. 13.JPG</t>
  </si>
  <si>
    <t>Euretinae gen. inc. 3 (1 TopView).JPG |Euretinae gen. inc. 3 (1 SideView).JPG</t>
  </si>
  <si>
    <t>Holascus sp. 1.JPG</t>
  </si>
  <si>
    <t>Minderoo-UWA | InkFish</t>
  </si>
  <si>
    <t>Alfredo Marchio</t>
  </si>
  <si>
    <t>InSituImageName</t>
  </si>
  <si>
    <t>Kermadec2014_LH12</t>
  </si>
  <si>
    <t>SST_BS1_7000</t>
  </si>
  <si>
    <t>JAV_SK3_6200</t>
  </si>
  <si>
    <t>JAV_20199497_8_NOR_0058</t>
  </si>
  <si>
    <t>WZFZ_SK4_6300</t>
  </si>
  <si>
    <t>NC3_BK2_6000</t>
  </si>
  <si>
    <t>NC3_BK3_6000</t>
  </si>
  <si>
    <t>NC1_BK2_6700</t>
  </si>
  <si>
    <t>locationID</t>
  </si>
  <si>
    <t>http://marineregions.org/mrgid/7571</t>
  </si>
  <si>
    <t>Kermadec Trench</t>
  </si>
  <si>
    <t>South Sandwich Trench</t>
  </si>
  <si>
    <t>Java Trench</t>
  </si>
  <si>
    <t>Wallaby Zenith Fracture Zone</t>
  </si>
  <si>
    <t>Nova Canton Trough</t>
  </si>
  <si>
    <t>http://marineregions.org/mrgid/6753</t>
  </si>
  <si>
    <t>http://marineregions.org/mrgid/7327</t>
  </si>
  <si>
    <t>http://marineregions.org/mrgid/7341</t>
  </si>
  <si>
    <t>http://marineregions.org/mrgid/7639</t>
  </si>
  <si>
    <t>MUDSRC</t>
  </si>
  <si>
    <t>RDMP ID: P000927</t>
  </si>
  <si>
    <t>Hadal</t>
  </si>
  <si>
    <t>Abyssal-Hadal</t>
  </si>
  <si>
    <t>Nodule</t>
  </si>
  <si>
    <t>Rock</t>
  </si>
  <si>
    <t>Fine sediment</t>
  </si>
  <si>
    <t>Lyssacinosida fam. indet. 1</t>
  </si>
  <si>
    <t>Hexactinellida ord. inc. 1</t>
  </si>
  <si>
    <t>Hexactinellida ord. inc. 2</t>
  </si>
  <si>
    <t xml:space="preserve">Euretidae gen. inc. 4 </t>
  </si>
  <si>
    <t>Euretidae gen. inc 2</t>
  </si>
  <si>
    <t xml:space="preserve">Euplectellidae gen. inc. 5 </t>
  </si>
  <si>
    <t>Euretidae gen. inc. 1</t>
  </si>
  <si>
    <t xml:space="preserve">Lyssacinosida fam. inc. 2 </t>
  </si>
  <si>
    <t>Euretidae gen. inc. 3</t>
  </si>
  <si>
    <t>Holascus sp. inc.</t>
  </si>
  <si>
    <t xml:space="preserve">Lyssacinosida fam. inc. 3 </t>
  </si>
  <si>
    <t xml:space="preserve">Lyssacinosida fam. inc. 4 </t>
  </si>
  <si>
    <t xml:space="preserve">Euplectellidae gen. indet. 10 </t>
  </si>
  <si>
    <t xml:space="preserve">Euplectellidae gen. indet. 11 </t>
  </si>
  <si>
    <t>Lyssacinosida</t>
  </si>
  <si>
    <t>Euretidae</t>
  </si>
  <si>
    <t>Marchio et al., 2024 - Fig 3</t>
  </si>
  <si>
    <t>Aphrocallistidae gen. inc. 1</t>
  </si>
  <si>
    <t>Corbitellinae gen. inc. 1, Euretidae gen. inc. 4</t>
  </si>
  <si>
    <t>Euretinae gen. inc. 3, Euretidae gen. inc. 3</t>
  </si>
  <si>
    <t>Aphrocallistidae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</si>
</sst>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  <xf numFmtId="0" fontId="4" fillId="0" borderId="0" xfId="0" applyFont="1" applyAlignment="1">
      <alignment horizontal="center"/>
    </xf>
    <xf numFmtId="0" fontId="0" fillId="0" borderId="0" xfId="0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5" fillId="0" borderId="0" xfId="1"/>
    <xf numFmtId="0" fontId="5" fillId="0" borderId="0" xfId="1" applyFont="1"/>
    <xf numFmtId="0" fontId="6" fillId="0" borderId="0" xfId="0" applyFont="1"/>
    <xf numFmtId="0" fontId="3" fillId="0" borderId="0" xfId="0" applyFont="1"/>
    <xf numFmtId="0" fontId="0" fillId="0" borderId="0" xfId="0" applyFill="1"/>
    <xf numFmtId="0" fontId="0" fillId="0" borderId="0" xfId="0" applyFill="1" applyAlignment="1">
      <alignment horizontal="center"/>
    </xf>
    <xf numFmtId="0" fontId="5" fillId="0" borderId="0" xfId="1" applyFill="1"/>
    <xf numFmtId="0" fontId="3" fillId="0" borderId="0" xfId="0" applyFont="1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://marineregions.org/mrgid/7639" TargetMode="External"/><Relationship Id="rId3" Type="http://schemas.openxmlformats.org/officeDocument/2006/relationships/hyperlink" Target="http://marineregions.org/mrgid/6753" TargetMode="External"/><Relationship Id="rId7" Type="http://schemas.openxmlformats.org/officeDocument/2006/relationships/hyperlink" Target="http://marineregions.org/mrgid/7639" TargetMode="External"/><Relationship Id="rId2" Type="http://schemas.openxmlformats.org/officeDocument/2006/relationships/hyperlink" Target="http://marineregions.org/mrgid/6753" TargetMode="External"/><Relationship Id="rId1" Type="http://schemas.openxmlformats.org/officeDocument/2006/relationships/hyperlink" Target="http://marineregions.org/mrgid/7571" TargetMode="External"/><Relationship Id="rId6" Type="http://schemas.openxmlformats.org/officeDocument/2006/relationships/hyperlink" Target="http://marineregions.org/mrgid/7341" TargetMode="External"/><Relationship Id="rId5" Type="http://schemas.openxmlformats.org/officeDocument/2006/relationships/hyperlink" Target="http://marineregions.org/mrgid/7327" TargetMode="External"/><Relationship Id="rId4" Type="http://schemas.openxmlformats.org/officeDocument/2006/relationships/hyperlink" Target="http://marineregions.org/mrgid/73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129528-0D25-4F91-A9AB-DD5EB53E3FB4}">
  <dimension ref="A1:K68"/>
  <sheetViews>
    <sheetView tabSelected="1" workbookViewId="0">
      <selection activeCell="J26" sqref="J26"/>
    </sheetView>
  </sheetViews>
  <sheetFormatPr defaultRowHeight="15.75" x14ac:dyDescent="0.25"/>
  <cols>
    <col min="1" max="1" width="8.7109375" style="5" bestFit="1" customWidth="1"/>
    <col min="2" max="2" width="27.7109375" style="5" bestFit="1" customWidth="1"/>
    <col min="3" max="3" width="15" style="5" bestFit="1" customWidth="1"/>
    <col min="4" max="4" width="17.140625" style="5" bestFit="1" customWidth="1"/>
    <col min="5" max="5" width="26.140625" style="5" bestFit="1" customWidth="1"/>
    <col min="6" max="6" width="11.140625" style="5" bestFit="1" customWidth="1"/>
    <col min="7" max="7" width="15.5703125" style="5" bestFit="1" customWidth="1"/>
    <col min="8" max="9" width="27.7109375" style="5" bestFit="1" customWidth="1"/>
    <col min="10" max="10" width="22.28515625" style="5" bestFit="1" customWidth="1"/>
    <col min="11" max="11" width="27.28515625" style="4" bestFit="1" customWidth="1"/>
  </cols>
  <sheetData>
    <row r="1" spans="1:11" x14ac:dyDescent="0.25">
      <c r="A1" s="3" t="s">
        <v>0</v>
      </c>
      <c r="B1" s="3" t="s">
        <v>10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</row>
    <row r="2" spans="1:11" x14ac:dyDescent="0.25">
      <c r="A2" s="4">
        <v>1</v>
      </c>
      <c r="B2" t="s">
        <v>59</v>
      </c>
      <c r="C2" t="str">
        <f>LEFT(B2, SEARCH(" ", B2 &amp; " ") - 1)</f>
        <v>Caulophacus</v>
      </c>
      <c r="D2">
        <v>132112</v>
      </c>
      <c r="E2" s="4" t="s">
        <v>75</v>
      </c>
      <c r="F2" t="s">
        <v>76</v>
      </c>
      <c r="G2" s="2" t="str">
        <f>RIGHT(B2, LEN(B2) - SEARCH(" ", B2))</f>
        <v>sp. indet. 1</v>
      </c>
      <c r="H2" s="4" t="str">
        <f>_xlfn.CONCAT(C2, " ",G2)</f>
        <v>Caulophacus sp. indet. 1</v>
      </c>
      <c r="I2" s="4" t="s">
        <v>78</v>
      </c>
      <c r="J2" s="7" t="s">
        <v>86</v>
      </c>
      <c r="K2" s="4" t="s">
        <v>92</v>
      </c>
    </row>
    <row r="3" spans="1:11" x14ac:dyDescent="0.25">
      <c r="A3" s="4">
        <v>2</v>
      </c>
      <c r="B3" t="s">
        <v>175</v>
      </c>
      <c r="C3" t="s">
        <v>189</v>
      </c>
      <c r="D3">
        <v>171834</v>
      </c>
      <c r="E3" s="4" t="s">
        <v>85</v>
      </c>
      <c r="F3" t="s">
        <v>83</v>
      </c>
      <c r="G3" s="2" t="str">
        <f t="shared" ref="G3:G32" si="0">RIGHT(B3, LEN(B3) - SEARCH(" ", B3))</f>
        <v>fam. indet. 1</v>
      </c>
      <c r="H3" s="4" t="str">
        <f t="shared" ref="H3:H32" si="1">_xlfn.CONCAT(C3, " ",G3)</f>
        <v>Lyssacinosida fam. indet. 1</v>
      </c>
      <c r="I3" s="4" t="s">
        <v>60</v>
      </c>
      <c r="J3" s="7" t="s">
        <v>86</v>
      </c>
      <c r="K3" s="4" t="s">
        <v>191</v>
      </c>
    </row>
    <row r="4" spans="1:11" x14ac:dyDescent="0.25">
      <c r="A4" s="4">
        <v>3</v>
      </c>
      <c r="B4" t="s">
        <v>42</v>
      </c>
      <c r="C4" t="s">
        <v>70</v>
      </c>
      <c r="D4">
        <v>131692</v>
      </c>
      <c r="E4" s="4" t="s">
        <v>79</v>
      </c>
      <c r="F4" t="s">
        <v>80</v>
      </c>
      <c r="G4" s="2" t="str">
        <f t="shared" si="0"/>
        <v>gen. inc. 2</v>
      </c>
      <c r="H4" s="4" t="str">
        <f t="shared" si="1"/>
        <v>Euplectellidae gen. inc. 2</v>
      </c>
      <c r="I4" s="4" t="s">
        <v>78</v>
      </c>
      <c r="J4" s="1" t="s">
        <v>87</v>
      </c>
      <c r="K4" s="4" t="s">
        <v>191</v>
      </c>
    </row>
    <row r="5" spans="1:11" x14ac:dyDescent="0.25">
      <c r="A5" s="4">
        <v>4</v>
      </c>
      <c r="B5" t="s">
        <v>43</v>
      </c>
      <c r="C5" t="s">
        <v>71</v>
      </c>
      <c r="D5">
        <v>22612</v>
      </c>
      <c r="E5" s="4" t="s">
        <v>81</v>
      </c>
      <c r="F5" t="s">
        <v>82</v>
      </c>
      <c r="G5" s="2" t="str">
        <f t="shared" si="0"/>
        <v>ord. inc 4</v>
      </c>
      <c r="H5" s="4" t="str">
        <f t="shared" si="1"/>
        <v>Hexactinellida ord. inc 4</v>
      </c>
      <c r="I5" s="4" t="s">
        <v>78</v>
      </c>
      <c r="J5" s="1" t="s">
        <v>86</v>
      </c>
      <c r="K5" s="4" t="s">
        <v>93</v>
      </c>
    </row>
    <row r="6" spans="1:11" x14ac:dyDescent="0.25">
      <c r="A6" s="4">
        <v>5</v>
      </c>
      <c r="B6" t="s">
        <v>44</v>
      </c>
      <c r="C6" t="s">
        <v>70</v>
      </c>
      <c r="D6">
        <v>131692</v>
      </c>
      <c r="E6" s="4" t="s">
        <v>79</v>
      </c>
      <c r="F6" t="s">
        <v>80</v>
      </c>
      <c r="G6" s="2" t="str">
        <f t="shared" si="0"/>
        <v>gen. inc. 3</v>
      </c>
      <c r="H6" s="4" t="str">
        <f t="shared" si="1"/>
        <v>Euplectellidae gen. inc. 3</v>
      </c>
      <c r="I6" s="4" t="s">
        <v>78</v>
      </c>
      <c r="J6" s="1" t="s">
        <v>87</v>
      </c>
      <c r="K6" s="4" t="s">
        <v>93</v>
      </c>
    </row>
    <row r="7" spans="1:11" x14ac:dyDescent="0.25">
      <c r="A7" s="4">
        <v>6</v>
      </c>
      <c r="B7" t="s">
        <v>176</v>
      </c>
      <c r="C7" t="s">
        <v>71</v>
      </c>
      <c r="D7">
        <v>22612</v>
      </c>
      <c r="E7" s="4" t="s">
        <v>81</v>
      </c>
      <c r="F7" t="s">
        <v>82</v>
      </c>
      <c r="G7" s="2" t="str">
        <f t="shared" si="0"/>
        <v>ord. inc. 1</v>
      </c>
      <c r="H7" s="4" t="str">
        <f t="shared" si="1"/>
        <v>Hexactinellida ord. inc. 1</v>
      </c>
      <c r="I7" s="4" t="s">
        <v>45</v>
      </c>
      <c r="J7" s="1" t="s">
        <v>88</v>
      </c>
      <c r="K7" s="4" t="s">
        <v>95</v>
      </c>
    </row>
    <row r="8" spans="1:11" x14ac:dyDescent="0.25">
      <c r="A8" s="4">
        <v>7</v>
      </c>
      <c r="B8" t="s">
        <v>177</v>
      </c>
      <c r="C8" t="s">
        <v>71</v>
      </c>
      <c r="D8">
        <v>22612</v>
      </c>
      <c r="E8" s="4" t="s">
        <v>81</v>
      </c>
      <c r="F8" t="s">
        <v>82</v>
      </c>
      <c r="G8" s="2" t="str">
        <f t="shared" si="0"/>
        <v>ord. inc. 2</v>
      </c>
      <c r="H8" s="4" t="str">
        <f t="shared" si="1"/>
        <v>Hexactinellida ord. inc. 2</v>
      </c>
      <c r="I8" s="4" t="s">
        <v>46</v>
      </c>
      <c r="J8" s="1" t="s">
        <v>88</v>
      </c>
      <c r="K8" s="4" t="s">
        <v>96</v>
      </c>
    </row>
    <row r="9" spans="1:11" x14ac:dyDescent="0.25">
      <c r="A9" s="4">
        <v>8</v>
      </c>
      <c r="B9" t="s">
        <v>61</v>
      </c>
      <c r="C9" t="s">
        <v>69</v>
      </c>
      <c r="D9">
        <v>132112</v>
      </c>
      <c r="E9" s="4" t="s">
        <v>75</v>
      </c>
      <c r="F9" t="s">
        <v>76</v>
      </c>
      <c r="G9" s="2" t="str">
        <f t="shared" si="0"/>
        <v>sp. indet 3</v>
      </c>
      <c r="H9" s="4" t="str">
        <f t="shared" si="1"/>
        <v>Caulophacus sp. indet 3</v>
      </c>
      <c r="I9" s="4" t="s">
        <v>78</v>
      </c>
      <c r="J9" s="7" t="s">
        <v>86</v>
      </c>
      <c r="K9" s="4" t="s">
        <v>97</v>
      </c>
    </row>
    <row r="10" spans="1:11" x14ac:dyDescent="0.25">
      <c r="A10" s="4">
        <v>9</v>
      </c>
      <c r="B10" t="s">
        <v>183</v>
      </c>
      <c r="C10" t="s">
        <v>190</v>
      </c>
      <c r="D10">
        <v>131688</v>
      </c>
      <c r="E10" s="4" t="s">
        <v>85</v>
      </c>
      <c r="F10" t="s">
        <v>80</v>
      </c>
      <c r="G10" s="2" t="str">
        <f t="shared" si="0"/>
        <v>gen. inc. 3</v>
      </c>
      <c r="H10" s="4" t="str">
        <f t="shared" si="1"/>
        <v>Euretidae gen. inc. 3</v>
      </c>
      <c r="I10" s="4" t="s">
        <v>193</v>
      </c>
      <c r="J10" s="6" t="s">
        <v>89</v>
      </c>
      <c r="K10" s="4" t="s">
        <v>104</v>
      </c>
    </row>
    <row r="11" spans="1:11" x14ac:dyDescent="0.25">
      <c r="A11" s="4">
        <v>10</v>
      </c>
      <c r="B11" t="s">
        <v>62</v>
      </c>
      <c r="C11" t="s">
        <v>72</v>
      </c>
      <c r="D11">
        <v>171715</v>
      </c>
      <c r="E11" s="4" t="s">
        <v>84</v>
      </c>
      <c r="F11" t="s">
        <v>76</v>
      </c>
      <c r="G11" s="2" t="str">
        <f t="shared" si="0"/>
        <v>sp. indet 1</v>
      </c>
      <c r="H11" s="4" t="str">
        <f t="shared" si="1"/>
        <v>Lefroyella sp. indet 1</v>
      </c>
      <c r="I11" s="4" t="s">
        <v>62</v>
      </c>
      <c r="J11" s="6" t="s">
        <v>89</v>
      </c>
      <c r="K11" s="4" t="s">
        <v>105</v>
      </c>
    </row>
    <row r="12" spans="1:11" x14ac:dyDescent="0.25">
      <c r="A12" s="4">
        <v>11</v>
      </c>
      <c r="B12" t="s">
        <v>179</v>
      </c>
      <c r="C12" t="s">
        <v>190</v>
      </c>
      <c r="D12">
        <v>131688</v>
      </c>
      <c r="E12" s="4" t="s">
        <v>85</v>
      </c>
      <c r="F12" t="s">
        <v>80</v>
      </c>
      <c r="G12" s="2" t="str">
        <f t="shared" si="0"/>
        <v>gen. inc 2</v>
      </c>
      <c r="H12" s="4" t="str">
        <f t="shared" si="1"/>
        <v>Euretidae gen. inc 2</v>
      </c>
      <c r="I12" s="4" t="s">
        <v>47</v>
      </c>
      <c r="J12" s="6" t="s">
        <v>87</v>
      </c>
      <c r="K12" s="4" t="s">
        <v>105</v>
      </c>
    </row>
    <row r="13" spans="1:11" x14ac:dyDescent="0.25">
      <c r="A13" s="4">
        <v>12</v>
      </c>
      <c r="B13" t="s">
        <v>180</v>
      </c>
      <c r="C13" t="s">
        <v>70</v>
      </c>
      <c r="D13">
        <v>131692</v>
      </c>
      <c r="E13" s="4" t="s">
        <v>79</v>
      </c>
      <c r="F13" t="s">
        <v>80</v>
      </c>
      <c r="G13" s="2" t="str">
        <f t="shared" si="0"/>
        <v xml:space="preserve">gen. inc. 5 </v>
      </c>
      <c r="H13" s="4" t="str">
        <f t="shared" si="1"/>
        <v xml:space="preserve">Euplectellidae gen. inc. 5 </v>
      </c>
      <c r="I13" s="4" t="s">
        <v>78</v>
      </c>
      <c r="J13" s="6" t="s">
        <v>89</v>
      </c>
      <c r="K13" s="4" t="s">
        <v>106</v>
      </c>
    </row>
    <row r="14" spans="1:11" x14ac:dyDescent="0.25">
      <c r="A14" s="4">
        <v>13</v>
      </c>
      <c r="B14" t="s">
        <v>48</v>
      </c>
      <c r="C14" t="s">
        <v>71</v>
      </c>
      <c r="D14">
        <v>22612</v>
      </c>
      <c r="E14" s="4" t="s">
        <v>81</v>
      </c>
      <c r="F14" t="s">
        <v>82</v>
      </c>
      <c r="G14" s="2" t="str">
        <f t="shared" si="0"/>
        <v>ord. inc. 6</v>
      </c>
      <c r="H14" s="4" t="str">
        <f t="shared" si="1"/>
        <v>Hexactinellida ord. inc. 6</v>
      </c>
      <c r="I14" s="4" t="s">
        <v>78</v>
      </c>
      <c r="J14" s="6" t="s">
        <v>86</v>
      </c>
      <c r="K14" s="4" t="s">
        <v>106</v>
      </c>
    </row>
    <row r="15" spans="1:11" x14ac:dyDescent="0.25">
      <c r="A15" s="4">
        <v>14</v>
      </c>
      <c r="B15" t="s">
        <v>181</v>
      </c>
      <c r="C15" t="s">
        <v>190</v>
      </c>
      <c r="D15">
        <v>131688</v>
      </c>
      <c r="E15" s="4" t="s">
        <v>85</v>
      </c>
      <c r="F15" t="s">
        <v>80</v>
      </c>
      <c r="G15" s="2" t="str">
        <f t="shared" si="0"/>
        <v>gen. inc. 1</v>
      </c>
      <c r="H15" s="4" t="str">
        <f t="shared" si="1"/>
        <v>Euretidae gen. inc. 1</v>
      </c>
      <c r="I15" s="4" t="s">
        <v>49</v>
      </c>
      <c r="J15" s="6" t="s">
        <v>89</v>
      </c>
      <c r="K15" s="4" t="s">
        <v>98</v>
      </c>
    </row>
    <row r="16" spans="1:11" x14ac:dyDescent="0.25">
      <c r="A16" s="4">
        <v>15</v>
      </c>
      <c r="B16" t="s">
        <v>182</v>
      </c>
      <c r="C16" t="s">
        <v>189</v>
      </c>
      <c r="D16">
        <v>171834</v>
      </c>
      <c r="E16" s="4" t="s">
        <v>85</v>
      </c>
      <c r="F16" t="s">
        <v>83</v>
      </c>
      <c r="G16" s="2" t="str">
        <f t="shared" si="0"/>
        <v xml:space="preserve">fam. inc. 2 </v>
      </c>
      <c r="H16" s="4" t="str">
        <f t="shared" si="1"/>
        <v xml:space="preserve">Lyssacinosida fam. inc. 2 </v>
      </c>
      <c r="I16" s="4" t="s">
        <v>63</v>
      </c>
      <c r="J16" s="6" t="s">
        <v>86</v>
      </c>
      <c r="K16" s="4" t="s">
        <v>94</v>
      </c>
    </row>
    <row r="17" spans="1:11" x14ac:dyDescent="0.25">
      <c r="A17" s="4">
        <v>16</v>
      </c>
      <c r="B17" t="s">
        <v>50</v>
      </c>
      <c r="C17" t="s">
        <v>71</v>
      </c>
      <c r="D17">
        <v>22612</v>
      </c>
      <c r="E17" s="4" t="s">
        <v>81</v>
      </c>
      <c r="F17" t="s">
        <v>82</v>
      </c>
      <c r="G17" s="2" t="str">
        <f t="shared" si="0"/>
        <v>ord. inc. 8</v>
      </c>
      <c r="H17" s="4" t="str">
        <f t="shared" si="1"/>
        <v>Hexactinellida ord. inc. 8</v>
      </c>
      <c r="I17" s="4" t="s">
        <v>78</v>
      </c>
      <c r="J17" s="6" t="s">
        <v>90</v>
      </c>
      <c r="K17" s="4" t="s">
        <v>99</v>
      </c>
    </row>
    <row r="18" spans="1:11" x14ac:dyDescent="0.25">
      <c r="A18" s="4">
        <v>17</v>
      </c>
      <c r="B18" t="s">
        <v>51</v>
      </c>
      <c r="C18" t="s">
        <v>71</v>
      </c>
      <c r="D18">
        <v>22612</v>
      </c>
      <c r="E18" s="4" t="s">
        <v>81</v>
      </c>
      <c r="F18" t="s">
        <v>82</v>
      </c>
      <c r="G18" s="2" t="str">
        <f t="shared" si="0"/>
        <v>ord. inc. 10</v>
      </c>
      <c r="H18" s="4" t="str">
        <f t="shared" si="1"/>
        <v>Hexactinellida ord. inc. 10</v>
      </c>
      <c r="I18" s="4" t="s">
        <v>78</v>
      </c>
      <c r="J18" s="6" t="s">
        <v>90</v>
      </c>
      <c r="K18" s="4" t="s">
        <v>100</v>
      </c>
    </row>
    <row r="19" spans="1:11" x14ac:dyDescent="0.25">
      <c r="A19" s="4">
        <v>18</v>
      </c>
      <c r="B19" t="s">
        <v>52</v>
      </c>
      <c r="C19" t="s">
        <v>71</v>
      </c>
      <c r="D19">
        <v>22612</v>
      </c>
      <c r="E19" s="4" t="s">
        <v>81</v>
      </c>
      <c r="F19" t="s">
        <v>82</v>
      </c>
      <c r="G19" s="2" t="str">
        <f t="shared" si="0"/>
        <v>ord. indet 11</v>
      </c>
      <c r="H19" s="4" t="str">
        <f t="shared" si="1"/>
        <v>Hexactinellida ord. indet 11</v>
      </c>
      <c r="I19" s="4" t="s">
        <v>78</v>
      </c>
      <c r="J19" s="6" t="s">
        <v>89</v>
      </c>
      <c r="K19" s="4" t="s">
        <v>101</v>
      </c>
    </row>
    <row r="20" spans="1:11" x14ac:dyDescent="0.25">
      <c r="A20" s="4">
        <v>19</v>
      </c>
      <c r="B20" t="s">
        <v>53</v>
      </c>
      <c r="C20" t="s">
        <v>70</v>
      </c>
      <c r="D20">
        <v>131692</v>
      </c>
      <c r="E20" s="4" t="s">
        <v>79</v>
      </c>
      <c r="F20" t="s">
        <v>80</v>
      </c>
      <c r="G20" s="2" t="str">
        <f t="shared" si="0"/>
        <v>gen. indet. 7</v>
      </c>
      <c r="H20" s="4" t="str">
        <f t="shared" si="1"/>
        <v>Euplectellidae gen. indet. 7</v>
      </c>
      <c r="I20" s="4" t="s">
        <v>78</v>
      </c>
      <c r="J20" s="6" t="s">
        <v>87</v>
      </c>
      <c r="K20" s="4" t="s">
        <v>102</v>
      </c>
    </row>
    <row r="21" spans="1:11" x14ac:dyDescent="0.25">
      <c r="A21" s="4">
        <v>20</v>
      </c>
      <c r="B21" t="s">
        <v>54</v>
      </c>
      <c r="C21" t="s">
        <v>70</v>
      </c>
      <c r="D21">
        <v>131692</v>
      </c>
      <c r="E21" s="4" t="s">
        <v>79</v>
      </c>
      <c r="F21" t="s">
        <v>80</v>
      </c>
      <c r="G21" s="2" t="str">
        <f t="shared" si="0"/>
        <v>gen. inc. 6</v>
      </c>
      <c r="H21" s="4" t="str">
        <f t="shared" si="1"/>
        <v>Euplectellidae gen. inc. 6</v>
      </c>
      <c r="I21" s="4" t="s">
        <v>78</v>
      </c>
      <c r="J21" s="8" t="s">
        <v>87</v>
      </c>
      <c r="K21" s="4" t="s">
        <v>103</v>
      </c>
    </row>
    <row r="22" spans="1:11" x14ac:dyDescent="0.25">
      <c r="A22" s="4">
        <v>21</v>
      </c>
      <c r="B22" t="s">
        <v>55</v>
      </c>
      <c r="C22" t="s">
        <v>70</v>
      </c>
      <c r="D22">
        <v>131692</v>
      </c>
      <c r="E22" s="4" t="s">
        <v>79</v>
      </c>
      <c r="F22" t="s">
        <v>80</v>
      </c>
      <c r="G22" s="2" t="str">
        <f t="shared" si="0"/>
        <v>gen. indet. 8</v>
      </c>
      <c r="H22" s="4" t="str">
        <f t="shared" si="1"/>
        <v>Euplectellidae gen. indet. 8</v>
      </c>
      <c r="I22" s="4" t="s">
        <v>78</v>
      </c>
      <c r="J22" s="6" t="s">
        <v>87</v>
      </c>
      <c r="K22" s="4" t="s">
        <v>107</v>
      </c>
    </row>
    <row r="23" spans="1:11" x14ac:dyDescent="0.25">
      <c r="A23" s="4">
        <v>22</v>
      </c>
      <c r="B23" t="s">
        <v>192</v>
      </c>
      <c r="C23" t="s">
        <v>195</v>
      </c>
      <c r="D23">
        <v>131686</v>
      </c>
      <c r="E23" s="4" t="s">
        <v>79</v>
      </c>
      <c r="F23" t="s">
        <v>80</v>
      </c>
      <c r="G23" s="2" t="str">
        <f t="shared" si="0"/>
        <v>gen. inc. 1</v>
      </c>
      <c r="H23" s="4" t="str">
        <f t="shared" si="1"/>
        <v>Aphrocallistidae gen. inc. 1</v>
      </c>
      <c r="I23" s="4" t="s">
        <v>194</v>
      </c>
      <c r="J23" s="6" t="s">
        <v>87</v>
      </c>
      <c r="K23" s="4" t="s">
        <v>110</v>
      </c>
    </row>
    <row r="24" spans="1:11" x14ac:dyDescent="0.25">
      <c r="A24" s="4">
        <v>23</v>
      </c>
      <c r="B24" t="s">
        <v>77</v>
      </c>
      <c r="C24" t="s">
        <v>73</v>
      </c>
      <c r="D24">
        <v>171910</v>
      </c>
      <c r="E24" s="4" t="s">
        <v>75</v>
      </c>
      <c r="F24" t="s">
        <v>76</v>
      </c>
      <c r="G24" s="2" t="str">
        <f t="shared" si="0"/>
        <v>sp. inc. 1</v>
      </c>
      <c r="H24" s="4" t="str">
        <f t="shared" si="1"/>
        <v>Holascus sp. inc. 1</v>
      </c>
      <c r="I24" s="4" t="s">
        <v>78</v>
      </c>
      <c r="J24" s="6" t="s">
        <v>91</v>
      </c>
      <c r="K24" s="4" t="s">
        <v>114</v>
      </c>
    </row>
    <row r="25" spans="1:11" x14ac:dyDescent="0.25">
      <c r="A25" s="4">
        <v>24</v>
      </c>
      <c r="B25" t="s">
        <v>56</v>
      </c>
      <c r="C25" t="s">
        <v>71</v>
      </c>
      <c r="D25">
        <v>22612</v>
      </c>
      <c r="E25" s="4" t="s">
        <v>81</v>
      </c>
      <c r="F25" t="s">
        <v>82</v>
      </c>
      <c r="G25" s="2" t="str">
        <f t="shared" si="0"/>
        <v>ord. indet. 13</v>
      </c>
      <c r="H25" s="4" t="str">
        <f t="shared" si="1"/>
        <v>Hexactinellida ord. indet. 13</v>
      </c>
      <c r="I25" s="4" t="s">
        <v>78</v>
      </c>
      <c r="J25" s="6" t="s">
        <v>88</v>
      </c>
      <c r="K25" s="4" t="s">
        <v>111</v>
      </c>
    </row>
    <row r="26" spans="1:11" x14ac:dyDescent="0.25">
      <c r="A26" s="4">
        <v>25</v>
      </c>
      <c r="B26" t="s">
        <v>64</v>
      </c>
      <c r="C26" t="s">
        <v>74</v>
      </c>
      <c r="D26">
        <v>171842</v>
      </c>
      <c r="E26" s="4" t="s">
        <v>75</v>
      </c>
      <c r="F26" t="s">
        <v>76</v>
      </c>
      <c r="G26" s="2" t="str">
        <f t="shared" si="0"/>
        <v>sp. indet. 1</v>
      </c>
      <c r="H26" s="4" t="str">
        <f t="shared" si="1"/>
        <v>Hyalostylus sp. indet. 1</v>
      </c>
      <c r="I26" s="4" t="s">
        <v>78</v>
      </c>
      <c r="J26" s="6" t="s">
        <v>86</v>
      </c>
      <c r="K26" s="4" t="s">
        <v>115</v>
      </c>
    </row>
    <row r="27" spans="1:11" x14ac:dyDescent="0.25">
      <c r="A27" s="4">
        <v>26</v>
      </c>
      <c r="B27" t="s">
        <v>57</v>
      </c>
      <c r="C27" t="s">
        <v>70</v>
      </c>
      <c r="D27">
        <v>131692</v>
      </c>
      <c r="E27" s="4" t="s">
        <v>79</v>
      </c>
      <c r="F27" t="s">
        <v>80</v>
      </c>
      <c r="G27" s="2" t="str">
        <f t="shared" si="0"/>
        <v>gen. indet. 9</v>
      </c>
      <c r="H27" s="4" t="str">
        <f t="shared" si="1"/>
        <v>Euplectellidae gen. indet. 9</v>
      </c>
      <c r="I27" s="4" t="s">
        <v>78</v>
      </c>
      <c r="J27" s="6" t="s">
        <v>87</v>
      </c>
      <c r="K27" s="4" t="s">
        <v>109</v>
      </c>
    </row>
    <row r="28" spans="1:11" x14ac:dyDescent="0.25">
      <c r="A28" s="4">
        <v>27</v>
      </c>
      <c r="B28" t="s">
        <v>185</v>
      </c>
      <c r="C28" t="s">
        <v>189</v>
      </c>
      <c r="D28">
        <v>171834</v>
      </c>
      <c r="E28" s="4" t="s">
        <v>85</v>
      </c>
      <c r="F28" t="s">
        <v>83</v>
      </c>
      <c r="G28" s="2" t="str">
        <f t="shared" si="0"/>
        <v xml:space="preserve">fam. inc. 3 </v>
      </c>
      <c r="H28" s="4" t="str">
        <f t="shared" si="1"/>
        <v xml:space="preserve">Lyssacinosida fam. inc. 3 </v>
      </c>
      <c r="I28" s="4" t="s">
        <v>65</v>
      </c>
      <c r="J28" s="6" t="s">
        <v>86</v>
      </c>
      <c r="K28" s="4" t="s">
        <v>113</v>
      </c>
    </row>
    <row r="29" spans="1:11" x14ac:dyDescent="0.25">
      <c r="A29" s="4">
        <v>28</v>
      </c>
      <c r="B29" t="s">
        <v>58</v>
      </c>
      <c r="C29" t="s">
        <v>70</v>
      </c>
      <c r="D29">
        <v>131692</v>
      </c>
      <c r="E29" s="4" t="s">
        <v>79</v>
      </c>
      <c r="F29" t="s">
        <v>80</v>
      </c>
      <c r="G29" s="2" t="str">
        <f t="shared" si="0"/>
        <v>gen. inc. 4</v>
      </c>
      <c r="H29" s="4" t="str">
        <f t="shared" si="1"/>
        <v>Euplectellidae gen. inc. 4</v>
      </c>
      <c r="I29" s="4" t="s">
        <v>78</v>
      </c>
      <c r="J29" s="8" t="s">
        <v>87</v>
      </c>
      <c r="K29" s="4" t="s">
        <v>112</v>
      </c>
    </row>
    <row r="30" spans="1:11" x14ac:dyDescent="0.25">
      <c r="A30" s="4">
        <v>29</v>
      </c>
      <c r="B30" t="s">
        <v>186</v>
      </c>
      <c r="C30" t="s">
        <v>189</v>
      </c>
      <c r="D30">
        <v>171834</v>
      </c>
      <c r="E30" s="4" t="s">
        <v>85</v>
      </c>
      <c r="F30" t="s">
        <v>83</v>
      </c>
      <c r="G30" s="2" t="str">
        <f t="shared" si="0"/>
        <v xml:space="preserve">fam. inc. 4 </v>
      </c>
      <c r="H30" s="4" t="str">
        <f t="shared" si="1"/>
        <v xml:space="preserve">Lyssacinosida fam. inc. 4 </v>
      </c>
      <c r="I30" s="4" t="s">
        <v>66</v>
      </c>
      <c r="J30" s="6" t="s">
        <v>91</v>
      </c>
      <c r="K30" s="4" t="s">
        <v>108</v>
      </c>
    </row>
    <row r="31" spans="1:11" x14ac:dyDescent="0.25">
      <c r="A31" s="4">
        <v>30</v>
      </c>
      <c r="B31" t="s">
        <v>187</v>
      </c>
      <c r="C31" t="s">
        <v>70</v>
      </c>
      <c r="D31">
        <v>131692</v>
      </c>
      <c r="E31" s="4" t="s">
        <v>79</v>
      </c>
      <c r="F31" t="s">
        <v>80</v>
      </c>
      <c r="G31" s="2" t="str">
        <f>RIGHT(B31, LEN(B31) - SEARCH(" ", B31))</f>
        <v xml:space="preserve">gen. indet. 10 </v>
      </c>
      <c r="H31" s="4" t="str">
        <f t="shared" si="1"/>
        <v xml:space="preserve">Euplectellidae gen. indet. 10 </v>
      </c>
      <c r="I31" s="4" t="s">
        <v>67</v>
      </c>
      <c r="J31" s="6" t="s">
        <v>91</v>
      </c>
      <c r="K31" s="4" t="s">
        <v>117</v>
      </c>
    </row>
    <row r="32" spans="1:11" x14ac:dyDescent="0.25">
      <c r="A32" s="4">
        <v>31</v>
      </c>
      <c r="B32" t="s">
        <v>188</v>
      </c>
      <c r="C32" t="s">
        <v>70</v>
      </c>
      <c r="D32">
        <v>131692</v>
      </c>
      <c r="E32" s="4" t="s">
        <v>79</v>
      </c>
      <c r="F32" t="s">
        <v>80</v>
      </c>
      <c r="G32" s="2" t="str">
        <f t="shared" si="0"/>
        <v xml:space="preserve">gen. indet. 11 </v>
      </c>
      <c r="H32" s="4" t="str">
        <f t="shared" si="1"/>
        <v xml:space="preserve">Euplectellidae gen. indet. 11 </v>
      </c>
      <c r="I32" s="4" t="s">
        <v>68</v>
      </c>
      <c r="J32" s="8" t="s">
        <v>91</v>
      </c>
      <c r="K32" s="4" t="s">
        <v>116</v>
      </c>
    </row>
    <row r="33" spans="1:10" x14ac:dyDescent="0.25">
      <c r="A33" s="4"/>
      <c r="C33" s="4"/>
      <c r="D33" s="4"/>
      <c r="E33" s="4"/>
      <c r="F33" s="4"/>
      <c r="G33" s="4"/>
      <c r="H33" s="4"/>
      <c r="I33" s="4"/>
      <c r="J33" s="4"/>
    </row>
    <row r="34" spans="1:10" x14ac:dyDescent="0.25">
      <c r="C34" s="4"/>
      <c r="D34" s="4"/>
      <c r="E34" s="4"/>
      <c r="F34" s="4"/>
      <c r="G34" s="4"/>
      <c r="H34" s="4"/>
      <c r="I34" s="4"/>
      <c r="J34" s="4"/>
    </row>
    <row r="35" spans="1:10" x14ac:dyDescent="0.25">
      <c r="C35" s="4"/>
      <c r="D35" s="4"/>
      <c r="E35" s="4"/>
      <c r="F35" s="4"/>
      <c r="G35" s="4"/>
      <c r="H35" s="4"/>
      <c r="I35" s="4"/>
      <c r="J35" s="4"/>
    </row>
    <row r="36" spans="1:10" x14ac:dyDescent="0.25">
      <c r="C36" s="4"/>
      <c r="D36" s="4"/>
      <c r="E36" s="4"/>
      <c r="F36" s="4"/>
      <c r="G36" s="4"/>
      <c r="H36" s="4"/>
      <c r="I36" s="4"/>
      <c r="J36" s="4"/>
    </row>
    <row r="37" spans="1:10" x14ac:dyDescent="0.25">
      <c r="C37" s="4"/>
      <c r="D37" s="4"/>
      <c r="E37" s="4"/>
      <c r="F37" s="4"/>
      <c r="G37" s="4"/>
      <c r="H37" s="4"/>
      <c r="I37" s="4"/>
      <c r="J37" s="4"/>
    </row>
    <row r="38" spans="1:10" x14ac:dyDescent="0.25">
      <c r="C38" s="4"/>
      <c r="D38" s="4"/>
      <c r="E38" s="4"/>
      <c r="F38" s="4"/>
      <c r="G38" s="4"/>
      <c r="H38" s="4"/>
      <c r="I38" s="4"/>
      <c r="J38" s="4"/>
    </row>
    <row r="39" spans="1:10" x14ac:dyDescent="0.25">
      <c r="C39" s="4"/>
      <c r="D39" s="4"/>
      <c r="E39" s="4"/>
      <c r="F39" s="4"/>
      <c r="G39" s="4"/>
      <c r="H39" s="4"/>
      <c r="I39" s="4"/>
      <c r="J39" s="4"/>
    </row>
    <row r="40" spans="1:10" x14ac:dyDescent="0.25">
      <c r="C40" s="4"/>
      <c r="D40" s="4"/>
      <c r="E40" s="4"/>
      <c r="F40" s="4"/>
      <c r="G40" s="4"/>
      <c r="H40" s="4"/>
      <c r="I40" s="4"/>
      <c r="J40" s="4"/>
    </row>
    <row r="41" spans="1:10" x14ac:dyDescent="0.25">
      <c r="C41" s="4"/>
      <c r="D41" s="4"/>
      <c r="E41" s="4"/>
      <c r="F41" s="4"/>
      <c r="G41" s="4"/>
      <c r="H41" s="4"/>
      <c r="I41" s="4"/>
      <c r="J41" s="4"/>
    </row>
    <row r="42" spans="1:10" x14ac:dyDescent="0.25">
      <c r="C42" s="4"/>
      <c r="D42" s="4"/>
      <c r="E42" s="4"/>
      <c r="F42" s="4"/>
      <c r="G42" s="4"/>
      <c r="H42" s="4"/>
      <c r="I42" s="4"/>
      <c r="J42" s="4"/>
    </row>
    <row r="43" spans="1:10" x14ac:dyDescent="0.25">
      <c r="C43" s="4"/>
      <c r="D43" s="4"/>
      <c r="E43" s="4"/>
      <c r="F43" s="4"/>
      <c r="G43" s="4"/>
      <c r="H43" s="4"/>
      <c r="I43" s="4"/>
      <c r="J43" s="4"/>
    </row>
    <row r="44" spans="1:10" x14ac:dyDescent="0.25">
      <c r="C44" s="4"/>
      <c r="D44" s="4"/>
      <c r="E44" s="4"/>
      <c r="F44" s="4"/>
      <c r="G44" s="4"/>
      <c r="H44" s="4"/>
      <c r="I44" s="4"/>
      <c r="J44" s="4"/>
    </row>
    <row r="45" spans="1:10" x14ac:dyDescent="0.25">
      <c r="C45" s="4"/>
      <c r="D45" s="4"/>
      <c r="E45" s="4"/>
      <c r="F45" s="4"/>
      <c r="G45" s="4"/>
      <c r="H45" s="4"/>
      <c r="I45" s="4"/>
      <c r="J45" s="4"/>
    </row>
    <row r="46" spans="1:10" x14ac:dyDescent="0.25">
      <c r="C46" s="4"/>
      <c r="D46" s="4"/>
      <c r="E46" s="4"/>
      <c r="F46" s="4"/>
      <c r="G46" s="4"/>
      <c r="H46" s="4"/>
      <c r="I46" s="4"/>
      <c r="J46" s="4"/>
    </row>
    <row r="47" spans="1:10" x14ac:dyDescent="0.25">
      <c r="C47" s="4"/>
      <c r="D47" s="4"/>
      <c r="E47" s="4"/>
      <c r="F47" s="4"/>
      <c r="G47" s="4"/>
      <c r="H47" s="4"/>
      <c r="I47" s="4"/>
      <c r="J47" s="4"/>
    </row>
    <row r="48" spans="1:10" x14ac:dyDescent="0.25">
      <c r="C48" s="4"/>
      <c r="D48" s="4"/>
      <c r="E48" s="4"/>
      <c r="F48" s="4"/>
      <c r="G48" s="4"/>
      <c r="H48" s="4"/>
      <c r="I48" s="4"/>
      <c r="J48" s="4"/>
    </row>
    <row r="49" spans="3:10" x14ac:dyDescent="0.25">
      <c r="C49" s="4"/>
      <c r="D49" s="4"/>
      <c r="E49" s="4"/>
      <c r="F49" s="4"/>
      <c r="G49" s="4"/>
      <c r="H49" s="4"/>
      <c r="I49" s="4"/>
      <c r="J49" s="4"/>
    </row>
    <row r="50" spans="3:10" x14ac:dyDescent="0.25">
      <c r="C50" s="4"/>
      <c r="D50" s="4"/>
      <c r="E50" s="4"/>
      <c r="F50" s="4"/>
      <c r="G50" s="4"/>
      <c r="H50" s="4"/>
      <c r="I50" s="4"/>
      <c r="J50" s="4"/>
    </row>
    <row r="51" spans="3:10" x14ac:dyDescent="0.25">
      <c r="C51" s="4"/>
      <c r="D51" s="4"/>
      <c r="E51" s="4"/>
      <c r="F51" s="4"/>
      <c r="G51" s="4"/>
      <c r="H51" s="4"/>
      <c r="I51" s="4"/>
      <c r="J51" s="4"/>
    </row>
    <row r="52" spans="3:10" x14ac:dyDescent="0.25">
      <c r="C52" s="4"/>
      <c r="D52" s="4"/>
      <c r="E52" s="4"/>
      <c r="F52" s="4"/>
      <c r="G52" s="4"/>
      <c r="H52" s="4"/>
      <c r="I52" s="4"/>
      <c r="J52" s="4"/>
    </row>
    <row r="53" spans="3:10" x14ac:dyDescent="0.25">
      <c r="C53" s="4"/>
      <c r="D53" s="4"/>
      <c r="E53" s="4"/>
      <c r="F53" s="4"/>
      <c r="G53" s="4"/>
      <c r="H53" s="4"/>
      <c r="I53" s="4"/>
      <c r="J53" s="4"/>
    </row>
    <row r="54" spans="3:10" x14ac:dyDescent="0.25">
      <c r="C54" s="4"/>
      <c r="D54" s="4"/>
      <c r="E54" s="4"/>
      <c r="F54" s="4"/>
      <c r="G54" s="4"/>
      <c r="H54" s="4"/>
      <c r="I54" s="4"/>
      <c r="J54" s="4"/>
    </row>
    <row r="55" spans="3:10" x14ac:dyDescent="0.25">
      <c r="C55" s="4"/>
      <c r="D55" s="4"/>
      <c r="E55" s="4"/>
      <c r="F55" s="4"/>
      <c r="G55" s="4"/>
      <c r="H55" s="4"/>
      <c r="I55" s="4"/>
      <c r="J55" s="4"/>
    </row>
    <row r="56" spans="3:10" x14ac:dyDescent="0.25">
      <c r="C56" s="4"/>
      <c r="D56" s="4"/>
      <c r="E56" s="4"/>
      <c r="F56" s="4"/>
      <c r="G56" s="4"/>
      <c r="H56" s="4"/>
      <c r="I56" s="4"/>
      <c r="J56" s="4"/>
    </row>
    <row r="57" spans="3:10" x14ac:dyDescent="0.25">
      <c r="C57" s="4"/>
      <c r="D57" s="4"/>
      <c r="E57" s="4"/>
      <c r="F57" s="4"/>
      <c r="G57" s="4"/>
      <c r="H57" s="4"/>
      <c r="I57" s="4"/>
      <c r="J57" s="4"/>
    </row>
    <row r="58" spans="3:10" x14ac:dyDescent="0.25">
      <c r="C58" s="4"/>
      <c r="D58" s="4"/>
      <c r="E58" s="4"/>
      <c r="F58" s="4"/>
      <c r="G58" s="4"/>
      <c r="H58" s="4"/>
      <c r="I58" s="4"/>
      <c r="J58" s="4"/>
    </row>
    <row r="59" spans="3:10" x14ac:dyDescent="0.25">
      <c r="C59" s="4"/>
      <c r="D59" s="4"/>
      <c r="E59" s="4"/>
      <c r="F59" s="4"/>
      <c r="G59" s="4"/>
      <c r="H59" s="4"/>
      <c r="I59" s="4"/>
      <c r="J59" s="4"/>
    </row>
    <row r="60" spans="3:10" x14ac:dyDescent="0.25">
      <c r="C60" s="4"/>
      <c r="D60" s="4"/>
      <c r="E60" s="4"/>
      <c r="F60" s="4"/>
      <c r="G60" s="4"/>
      <c r="H60" s="4"/>
      <c r="I60" s="4"/>
      <c r="J60" s="4"/>
    </row>
    <row r="61" spans="3:10" x14ac:dyDescent="0.25">
      <c r="C61" s="4"/>
      <c r="D61" s="4"/>
      <c r="E61" s="4"/>
      <c r="F61" s="4"/>
      <c r="G61" s="4"/>
      <c r="H61" s="4"/>
      <c r="I61" s="4"/>
      <c r="J61" s="4"/>
    </row>
    <row r="62" spans="3:10" x14ac:dyDescent="0.25">
      <c r="C62" s="4"/>
      <c r="D62" s="4"/>
      <c r="E62" s="4"/>
      <c r="F62" s="4"/>
      <c r="G62" s="4"/>
      <c r="H62" s="4"/>
      <c r="I62" s="4"/>
      <c r="J62" s="4"/>
    </row>
    <row r="63" spans="3:10" x14ac:dyDescent="0.25">
      <c r="C63" s="4"/>
      <c r="D63" s="4"/>
      <c r="E63" s="4"/>
      <c r="F63" s="4"/>
      <c r="G63" s="4"/>
      <c r="H63" s="4"/>
      <c r="I63" s="4"/>
      <c r="J63" s="4"/>
    </row>
    <row r="64" spans="3:10" x14ac:dyDescent="0.25">
      <c r="C64" s="4"/>
      <c r="D64" s="4"/>
      <c r="E64" s="4"/>
      <c r="F64" s="4"/>
      <c r="G64" s="4"/>
      <c r="H64" s="4"/>
      <c r="I64" s="4"/>
      <c r="J64" s="4"/>
    </row>
    <row r="65" spans="3:10" x14ac:dyDescent="0.25">
      <c r="C65" s="4"/>
      <c r="D65" s="4"/>
      <c r="E65" s="4"/>
      <c r="F65" s="4"/>
      <c r="G65" s="4"/>
      <c r="H65" s="4"/>
      <c r="I65" s="4"/>
      <c r="J65" s="4"/>
    </row>
    <row r="66" spans="3:10" x14ac:dyDescent="0.25">
      <c r="C66" s="4"/>
      <c r="D66" s="4"/>
      <c r="E66" s="4"/>
      <c r="F66" s="4"/>
      <c r="G66" s="4"/>
      <c r="H66" s="4"/>
      <c r="I66" s="4"/>
      <c r="J66" s="4"/>
    </row>
    <row r="67" spans="3:10" x14ac:dyDescent="0.25">
      <c r="C67" s="4"/>
      <c r="D67" s="4"/>
      <c r="E67" s="4"/>
      <c r="F67" s="4"/>
      <c r="G67" s="4"/>
      <c r="H67" s="4"/>
      <c r="I67" s="4"/>
      <c r="J67" s="4"/>
    </row>
    <row r="68" spans="3:10" x14ac:dyDescent="0.25">
      <c r="C68" s="4"/>
      <c r="D68" s="4"/>
      <c r="E68" s="4"/>
      <c r="F68" s="4"/>
      <c r="G68" s="4"/>
      <c r="H68" s="4"/>
      <c r="I68" s="4"/>
      <c r="J68" s="4"/>
    </row>
  </sheetData>
  <autoFilter ref="C1:C68" xr:uid="{E1129528-0D25-4F91-A9AB-DD5EB53E3FB4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91104A-A1C6-4BA6-A14F-1D8759B7CDD1}">
  <dimension ref="A1:AI32"/>
  <sheetViews>
    <sheetView workbookViewId="0">
      <pane xSplit="2" topLeftCell="C1" activePane="topRight" state="frozen"/>
      <selection pane="topRight" activeCell="C19" sqref="C19"/>
    </sheetView>
  </sheetViews>
  <sheetFormatPr defaultRowHeight="15" x14ac:dyDescent="0.25"/>
  <cols>
    <col min="1" max="1" width="15.28515625" customWidth="1"/>
    <col min="2" max="2" width="27.7109375" bestFit="1" customWidth="1"/>
    <col min="3" max="3" width="46.140625" bestFit="1" customWidth="1"/>
    <col min="4" max="4" width="18" bestFit="1" customWidth="1"/>
    <col min="5" max="5" width="15.7109375" bestFit="1" customWidth="1"/>
    <col min="6" max="6" width="22.7109375" bestFit="1" customWidth="1"/>
    <col min="7" max="7" width="15" bestFit="1" customWidth="1"/>
    <col min="8" max="8" width="17.7109375" bestFit="1" customWidth="1"/>
    <col min="9" max="9" width="22.28515625" bestFit="1" customWidth="1"/>
    <col min="10" max="10" width="31.28515625" bestFit="1" customWidth="1"/>
    <col min="11" max="11" width="11.28515625" bestFit="1" customWidth="1"/>
    <col min="12" max="12" width="25.140625" bestFit="1" customWidth="1"/>
    <col min="13" max="13" width="26.7109375" bestFit="1" customWidth="1"/>
    <col min="14" max="14" width="34" bestFit="1" customWidth="1"/>
    <col min="15" max="15" width="17.140625" bestFit="1" customWidth="1"/>
    <col min="16" max="16" width="16.28515625" bestFit="1" customWidth="1"/>
    <col min="17" max="17" width="18.28515625" bestFit="1" customWidth="1"/>
    <col min="18" max="18" width="24.85546875" bestFit="1" customWidth="1"/>
    <col min="19" max="19" width="25.140625" bestFit="1" customWidth="1"/>
    <col min="20" max="20" width="13" bestFit="1" customWidth="1"/>
    <col min="21" max="21" width="12.28515625" bestFit="1" customWidth="1"/>
    <col min="22" max="22" width="21.28515625" bestFit="1" customWidth="1"/>
    <col min="23" max="23" width="9.42578125" bestFit="1" customWidth="1"/>
    <col min="24" max="24" width="16.28515625" bestFit="1" customWidth="1"/>
    <col min="25" max="25" width="21.28515625" bestFit="1" customWidth="1"/>
    <col min="26" max="26" width="20.28515625" bestFit="1" customWidth="1"/>
    <col min="27" max="28" width="23.28515625" bestFit="1" customWidth="1"/>
    <col min="29" max="29" width="15.7109375" bestFit="1" customWidth="1"/>
    <col min="30" max="30" width="21.28515625" bestFit="1" customWidth="1"/>
    <col min="31" max="32" width="14.85546875" bestFit="1" customWidth="1"/>
    <col min="33" max="34" width="18" bestFit="1" customWidth="1"/>
    <col min="35" max="35" width="13.42578125" bestFit="1" customWidth="1"/>
    <col min="36" max="36" width="24.140625" bestFit="1" customWidth="1"/>
  </cols>
  <sheetData>
    <row r="1" spans="1:35" s="3" customFormat="1" ht="15.75" x14ac:dyDescent="0.25">
      <c r="A1" s="3" t="s">
        <v>0</v>
      </c>
      <c r="B1" s="3" t="s">
        <v>10</v>
      </c>
      <c r="C1" s="3" t="s">
        <v>148</v>
      </c>
      <c r="D1" s="3" t="s">
        <v>11</v>
      </c>
      <c r="E1" s="3" t="s">
        <v>12</v>
      </c>
      <c r="F1" s="3" t="s">
        <v>13</v>
      </c>
      <c r="G1" s="3" t="s">
        <v>14</v>
      </c>
      <c r="H1" s="3" t="s">
        <v>15</v>
      </c>
      <c r="I1" s="3" t="s">
        <v>16</v>
      </c>
      <c r="J1" s="3" t="s">
        <v>17</v>
      </c>
      <c r="K1" s="3" t="s">
        <v>18</v>
      </c>
      <c r="L1" s="3" t="s">
        <v>19</v>
      </c>
      <c r="M1" s="3" t="s">
        <v>20</v>
      </c>
      <c r="N1" s="3" t="s">
        <v>157</v>
      </c>
      <c r="O1" s="3" t="s">
        <v>21</v>
      </c>
      <c r="P1" s="3" t="s">
        <v>22</v>
      </c>
      <c r="Q1" s="3" t="s">
        <v>23</v>
      </c>
      <c r="R1" s="3" t="s">
        <v>24</v>
      </c>
      <c r="S1" s="3" t="s">
        <v>25</v>
      </c>
      <c r="T1" s="3" t="s">
        <v>26</v>
      </c>
      <c r="U1" s="3" t="s">
        <v>27</v>
      </c>
      <c r="V1" s="3" t="s">
        <v>28</v>
      </c>
      <c r="W1" s="3" t="s">
        <v>29</v>
      </c>
      <c r="X1" s="3" t="s">
        <v>30</v>
      </c>
      <c r="Y1" s="3" t="s">
        <v>31</v>
      </c>
      <c r="Z1" s="3" t="s">
        <v>32</v>
      </c>
      <c r="AA1" s="3" t="s">
        <v>33</v>
      </c>
      <c r="AB1" s="3" t="s">
        <v>34</v>
      </c>
      <c r="AC1" s="3" t="s">
        <v>35</v>
      </c>
      <c r="AD1" s="3" t="s">
        <v>36</v>
      </c>
      <c r="AE1" s="3" t="s">
        <v>37</v>
      </c>
      <c r="AF1" s="3" t="s">
        <v>38</v>
      </c>
      <c r="AG1" s="3" t="s">
        <v>39</v>
      </c>
      <c r="AH1" s="3" t="s">
        <v>40</v>
      </c>
      <c r="AI1" s="3" t="s">
        <v>41</v>
      </c>
    </row>
    <row r="2" spans="1:35" ht="15.75" x14ac:dyDescent="0.25">
      <c r="A2" s="4">
        <v>1</v>
      </c>
      <c r="B2" t="s">
        <v>59</v>
      </c>
      <c r="C2" t="s">
        <v>119</v>
      </c>
      <c r="D2" s="1"/>
      <c r="E2" t="s">
        <v>118</v>
      </c>
      <c r="F2" t="s">
        <v>146</v>
      </c>
      <c r="G2" t="s">
        <v>147</v>
      </c>
      <c r="J2" s="1">
        <v>1</v>
      </c>
      <c r="L2" s="1" t="s">
        <v>149</v>
      </c>
      <c r="M2" t="s">
        <v>159</v>
      </c>
      <c r="N2" s="9" t="s">
        <v>158</v>
      </c>
      <c r="R2">
        <v>6750</v>
      </c>
      <c r="S2">
        <v>6750</v>
      </c>
      <c r="T2" t="s">
        <v>168</v>
      </c>
      <c r="X2" t="s">
        <v>169</v>
      </c>
      <c r="Y2" t="s">
        <v>147</v>
      </c>
      <c r="Z2" t="s">
        <v>169</v>
      </c>
      <c r="AD2" t="s">
        <v>170</v>
      </c>
      <c r="AE2" t="s">
        <v>173</v>
      </c>
    </row>
    <row r="3" spans="1:35" ht="15.75" x14ac:dyDescent="0.25">
      <c r="A3" s="4">
        <v>2</v>
      </c>
      <c r="B3" t="s">
        <v>175</v>
      </c>
      <c r="C3" t="s">
        <v>131</v>
      </c>
      <c r="D3" s="1"/>
      <c r="E3" t="s">
        <v>118</v>
      </c>
      <c r="F3" t="s">
        <v>146</v>
      </c>
      <c r="G3" t="s">
        <v>147</v>
      </c>
      <c r="J3" s="1">
        <v>1</v>
      </c>
      <c r="L3" s="1" t="s">
        <v>150</v>
      </c>
      <c r="M3" t="s">
        <v>160</v>
      </c>
      <c r="N3" s="9" t="s">
        <v>164</v>
      </c>
      <c r="R3" s="12">
        <v>7099</v>
      </c>
      <c r="S3" s="12">
        <v>7099</v>
      </c>
      <c r="T3" t="s">
        <v>168</v>
      </c>
      <c r="X3" t="s">
        <v>169</v>
      </c>
      <c r="Y3" t="s">
        <v>147</v>
      </c>
      <c r="Z3" t="s">
        <v>169</v>
      </c>
      <c r="AD3" t="s">
        <v>170</v>
      </c>
      <c r="AE3" t="s">
        <v>172</v>
      </c>
    </row>
    <row r="4" spans="1:35" ht="15.75" x14ac:dyDescent="0.25">
      <c r="A4" s="4">
        <v>3</v>
      </c>
      <c r="B4" t="s">
        <v>42</v>
      </c>
      <c r="C4" t="s">
        <v>131</v>
      </c>
      <c r="D4" s="1"/>
      <c r="E4" t="s">
        <v>118</v>
      </c>
      <c r="F4" t="s">
        <v>146</v>
      </c>
      <c r="G4" t="s">
        <v>147</v>
      </c>
      <c r="J4" s="1">
        <v>1</v>
      </c>
      <c r="L4" s="1" t="s">
        <v>150</v>
      </c>
      <c r="M4" t="s">
        <v>160</v>
      </c>
      <c r="N4" s="9" t="s">
        <v>164</v>
      </c>
      <c r="R4" s="12">
        <v>7099</v>
      </c>
      <c r="S4" s="12">
        <v>7099</v>
      </c>
      <c r="T4" t="s">
        <v>168</v>
      </c>
      <c r="X4" t="s">
        <v>169</v>
      </c>
      <c r="Y4" t="s">
        <v>147</v>
      </c>
      <c r="Z4" t="s">
        <v>169</v>
      </c>
      <c r="AD4" t="s">
        <v>170</v>
      </c>
      <c r="AE4" t="s">
        <v>173</v>
      </c>
    </row>
    <row r="5" spans="1:35" ht="15.75" x14ac:dyDescent="0.25">
      <c r="A5" s="4">
        <v>4</v>
      </c>
      <c r="B5" t="s">
        <v>43</v>
      </c>
      <c r="C5" t="s">
        <v>132</v>
      </c>
      <c r="D5" s="1"/>
      <c r="E5" t="s">
        <v>118</v>
      </c>
      <c r="F5" t="s">
        <v>146</v>
      </c>
      <c r="G5" t="s">
        <v>147</v>
      </c>
      <c r="J5" s="1">
        <v>1</v>
      </c>
      <c r="L5" s="1" t="s">
        <v>151</v>
      </c>
      <c r="M5" t="s">
        <v>161</v>
      </c>
      <c r="N5" s="9" t="s">
        <v>165</v>
      </c>
      <c r="R5" s="12">
        <v>6270</v>
      </c>
      <c r="S5" s="12">
        <v>6270</v>
      </c>
      <c r="T5" t="s">
        <v>168</v>
      </c>
      <c r="X5" t="s">
        <v>169</v>
      </c>
      <c r="Y5" t="s">
        <v>147</v>
      </c>
      <c r="Z5" t="s">
        <v>169</v>
      </c>
      <c r="AD5" t="s">
        <v>170</v>
      </c>
      <c r="AE5" t="s">
        <v>174</v>
      </c>
    </row>
    <row r="6" spans="1:35" ht="15.75" x14ac:dyDescent="0.25">
      <c r="A6" s="4">
        <v>5</v>
      </c>
      <c r="B6" t="s">
        <v>44</v>
      </c>
      <c r="C6" t="s">
        <v>132</v>
      </c>
      <c r="D6" s="1"/>
      <c r="E6" t="s">
        <v>118</v>
      </c>
      <c r="F6" t="s">
        <v>146</v>
      </c>
      <c r="G6" t="s">
        <v>147</v>
      </c>
      <c r="J6" s="1">
        <v>1</v>
      </c>
      <c r="L6" s="1" t="s">
        <v>151</v>
      </c>
      <c r="M6" t="s">
        <v>161</v>
      </c>
      <c r="N6" s="9" t="s">
        <v>165</v>
      </c>
      <c r="R6" s="12">
        <v>6270</v>
      </c>
      <c r="S6" s="12">
        <v>6270</v>
      </c>
      <c r="T6" t="s">
        <v>168</v>
      </c>
      <c r="X6" t="s">
        <v>169</v>
      </c>
      <c r="Y6" t="s">
        <v>147</v>
      </c>
      <c r="Z6" t="s">
        <v>169</v>
      </c>
      <c r="AD6" t="s">
        <v>170</v>
      </c>
      <c r="AE6" t="s">
        <v>174</v>
      </c>
    </row>
    <row r="7" spans="1:35" ht="15.75" x14ac:dyDescent="0.25">
      <c r="A7" s="4">
        <v>6</v>
      </c>
      <c r="B7" t="s">
        <v>176</v>
      </c>
      <c r="C7" t="s">
        <v>134</v>
      </c>
      <c r="D7" s="1"/>
      <c r="E7" t="s">
        <v>118</v>
      </c>
      <c r="F7" t="s">
        <v>146</v>
      </c>
      <c r="G7" t="s">
        <v>147</v>
      </c>
      <c r="J7" s="1">
        <v>1</v>
      </c>
      <c r="L7" s="1" t="s">
        <v>152</v>
      </c>
      <c r="M7" t="s">
        <v>161</v>
      </c>
      <c r="N7" s="9" t="s">
        <v>165</v>
      </c>
      <c r="R7">
        <v>7180</v>
      </c>
      <c r="S7">
        <v>7180</v>
      </c>
      <c r="T7" t="s">
        <v>168</v>
      </c>
      <c r="X7" t="s">
        <v>169</v>
      </c>
      <c r="Y7" t="s">
        <v>147</v>
      </c>
      <c r="Z7" t="s">
        <v>169</v>
      </c>
      <c r="AD7" t="s">
        <v>170</v>
      </c>
      <c r="AE7" t="s">
        <v>173</v>
      </c>
    </row>
    <row r="8" spans="1:35" ht="15.75" x14ac:dyDescent="0.25">
      <c r="A8" s="4">
        <v>7</v>
      </c>
      <c r="B8" t="s">
        <v>177</v>
      </c>
      <c r="C8" t="s">
        <v>133</v>
      </c>
      <c r="D8" s="1"/>
      <c r="E8" t="s">
        <v>118</v>
      </c>
      <c r="F8" t="s">
        <v>146</v>
      </c>
      <c r="G8" t="s">
        <v>147</v>
      </c>
      <c r="J8" s="1">
        <v>1</v>
      </c>
      <c r="L8" s="1" t="s">
        <v>152</v>
      </c>
      <c r="M8" t="s">
        <v>161</v>
      </c>
      <c r="N8" s="9" t="s">
        <v>165</v>
      </c>
      <c r="R8">
        <v>7180</v>
      </c>
      <c r="S8">
        <v>7180</v>
      </c>
      <c r="T8" t="s">
        <v>168</v>
      </c>
      <c r="X8" t="s">
        <v>169</v>
      </c>
      <c r="Y8" t="s">
        <v>147</v>
      </c>
      <c r="Z8" t="s">
        <v>169</v>
      </c>
      <c r="AD8" t="s">
        <v>170</v>
      </c>
      <c r="AE8" t="s">
        <v>173</v>
      </c>
    </row>
    <row r="9" spans="1:35" ht="15.75" x14ac:dyDescent="0.25">
      <c r="A9" s="4">
        <v>8</v>
      </c>
      <c r="B9" t="s">
        <v>61</v>
      </c>
      <c r="C9" t="s">
        <v>135</v>
      </c>
      <c r="D9" s="1"/>
      <c r="E9" t="s">
        <v>118</v>
      </c>
      <c r="F9" t="s">
        <v>146</v>
      </c>
      <c r="G9" t="s">
        <v>147</v>
      </c>
      <c r="J9" s="1">
        <v>1</v>
      </c>
      <c r="L9" s="1" t="s">
        <v>153</v>
      </c>
      <c r="M9" s="11" t="s">
        <v>162</v>
      </c>
      <c r="N9" s="10" t="s">
        <v>166</v>
      </c>
      <c r="R9" s="12">
        <v>6329</v>
      </c>
      <c r="S9" s="12">
        <v>6329</v>
      </c>
      <c r="T9" t="s">
        <v>168</v>
      </c>
      <c r="X9" t="s">
        <v>169</v>
      </c>
      <c r="Y9" t="s">
        <v>147</v>
      </c>
      <c r="Z9" t="s">
        <v>169</v>
      </c>
      <c r="AD9" t="s">
        <v>170</v>
      </c>
      <c r="AE9" t="s">
        <v>172</v>
      </c>
    </row>
    <row r="10" spans="1:35" ht="15.75" x14ac:dyDescent="0.25">
      <c r="A10" s="4">
        <v>9</v>
      </c>
      <c r="B10" t="s">
        <v>178</v>
      </c>
      <c r="C10" t="s">
        <v>120</v>
      </c>
      <c r="D10" s="1"/>
      <c r="E10" t="s">
        <v>118</v>
      </c>
      <c r="F10" t="s">
        <v>146</v>
      </c>
      <c r="G10" t="s">
        <v>147</v>
      </c>
      <c r="J10" s="1">
        <v>1</v>
      </c>
      <c r="L10" s="1" t="s">
        <v>154</v>
      </c>
      <c r="M10" t="s">
        <v>163</v>
      </c>
      <c r="N10" s="9" t="s">
        <v>167</v>
      </c>
      <c r="R10" s="12">
        <v>6014</v>
      </c>
      <c r="S10" s="12">
        <v>6014</v>
      </c>
      <c r="T10" t="s">
        <v>168</v>
      </c>
      <c r="X10" t="s">
        <v>169</v>
      </c>
      <c r="Y10" t="s">
        <v>147</v>
      </c>
      <c r="Z10" t="s">
        <v>169</v>
      </c>
      <c r="AD10" t="s">
        <v>171</v>
      </c>
      <c r="AE10" t="s">
        <v>173</v>
      </c>
    </row>
    <row r="11" spans="1:35" ht="15.75" x14ac:dyDescent="0.25">
      <c r="A11" s="4">
        <v>10</v>
      </c>
      <c r="B11" t="s">
        <v>62</v>
      </c>
      <c r="C11" t="s">
        <v>137</v>
      </c>
      <c r="D11" s="1"/>
      <c r="E11" t="s">
        <v>118</v>
      </c>
      <c r="F11" t="s">
        <v>146</v>
      </c>
      <c r="G11" t="s">
        <v>147</v>
      </c>
      <c r="J11" s="1">
        <v>1</v>
      </c>
      <c r="L11" s="1" t="s">
        <v>154</v>
      </c>
      <c r="M11" t="s">
        <v>163</v>
      </c>
      <c r="N11" s="9" t="s">
        <v>167</v>
      </c>
      <c r="R11" s="12">
        <v>6014</v>
      </c>
      <c r="S11" s="12">
        <v>6014</v>
      </c>
      <c r="T11" t="s">
        <v>168</v>
      </c>
      <c r="X11" t="s">
        <v>169</v>
      </c>
      <c r="Y11" t="s">
        <v>147</v>
      </c>
      <c r="Z11" t="s">
        <v>169</v>
      </c>
      <c r="AD11" t="s">
        <v>171</v>
      </c>
      <c r="AE11" t="s">
        <v>173</v>
      </c>
    </row>
    <row r="12" spans="1:35" ht="15.75" x14ac:dyDescent="0.25">
      <c r="A12" s="4">
        <v>11</v>
      </c>
      <c r="B12" t="s">
        <v>179</v>
      </c>
      <c r="C12" t="s">
        <v>137</v>
      </c>
      <c r="D12" s="1"/>
      <c r="E12" t="s">
        <v>118</v>
      </c>
      <c r="F12" t="s">
        <v>146</v>
      </c>
      <c r="G12" t="s">
        <v>147</v>
      </c>
      <c r="J12" s="1">
        <v>1</v>
      </c>
      <c r="L12" s="1" t="s">
        <v>154</v>
      </c>
      <c r="M12" t="s">
        <v>163</v>
      </c>
      <c r="N12" s="9" t="s">
        <v>167</v>
      </c>
      <c r="R12" s="12">
        <v>6014</v>
      </c>
      <c r="S12" s="12">
        <v>6014</v>
      </c>
      <c r="T12" t="s">
        <v>168</v>
      </c>
      <c r="X12" t="s">
        <v>169</v>
      </c>
      <c r="Y12" t="s">
        <v>147</v>
      </c>
      <c r="Z12" t="s">
        <v>169</v>
      </c>
      <c r="AD12" t="s">
        <v>171</v>
      </c>
      <c r="AE12" t="s">
        <v>173</v>
      </c>
    </row>
    <row r="13" spans="1:35" ht="15.75" x14ac:dyDescent="0.25">
      <c r="A13" s="4">
        <v>12</v>
      </c>
      <c r="B13" t="s">
        <v>180</v>
      </c>
      <c r="C13" t="s">
        <v>138</v>
      </c>
      <c r="D13" s="1"/>
      <c r="E13" t="s">
        <v>118</v>
      </c>
      <c r="F13" t="s">
        <v>146</v>
      </c>
      <c r="G13" t="s">
        <v>147</v>
      </c>
      <c r="J13" s="1">
        <v>1</v>
      </c>
      <c r="L13" s="1" t="s">
        <v>154</v>
      </c>
      <c r="M13" t="s">
        <v>163</v>
      </c>
      <c r="N13" s="9" t="s">
        <v>167</v>
      </c>
      <c r="R13" s="12">
        <v>6014</v>
      </c>
      <c r="S13" s="12">
        <v>6014</v>
      </c>
      <c r="T13" t="s">
        <v>168</v>
      </c>
      <c r="X13" t="s">
        <v>169</v>
      </c>
      <c r="Y13" t="s">
        <v>147</v>
      </c>
      <c r="Z13" t="s">
        <v>169</v>
      </c>
      <c r="AD13" t="s">
        <v>171</v>
      </c>
      <c r="AE13" t="s">
        <v>173</v>
      </c>
    </row>
    <row r="14" spans="1:35" ht="15.75" x14ac:dyDescent="0.25">
      <c r="A14" s="4">
        <v>13</v>
      </c>
      <c r="B14" t="s">
        <v>48</v>
      </c>
      <c r="C14" t="s">
        <v>138</v>
      </c>
      <c r="D14" s="1"/>
      <c r="E14" t="s">
        <v>118</v>
      </c>
      <c r="F14" t="s">
        <v>146</v>
      </c>
      <c r="G14" t="s">
        <v>147</v>
      </c>
      <c r="J14" s="1">
        <v>1</v>
      </c>
      <c r="L14" s="1" t="s">
        <v>154</v>
      </c>
      <c r="M14" t="s">
        <v>163</v>
      </c>
      <c r="N14" s="9" t="s">
        <v>167</v>
      </c>
      <c r="R14" s="12">
        <v>6014</v>
      </c>
      <c r="S14" s="12">
        <v>6014</v>
      </c>
      <c r="T14" t="s">
        <v>168</v>
      </c>
      <c r="X14" t="s">
        <v>169</v>
      </c>
      <c r="Y14" t="s">
        <v>147</v>
      </c>
      <c r="Z14" t="s">
        <v>169</v>
      </c>
      <c r="AD14" t="s">
        <v>171</v>
      </c>
      <c r="AE14" t="s">
        <v>173</v>
      </c>
    </row>
    <row r="15" spans="1:35" ht="15.75" x14ac:dyDescent="0.25">
      <c r="A15" s="4">
        <v>14</v>
      </c>
      <c r="B15" t="s">
        <v>181</v>
      </c>
      <c r="C15" t="s">
        <v>139</v>
      </c>
      <c r="D15" s="1"/>
      <c r="E15" t="s">
        <v>118</v>
      </c>
      <c r="F15" t="s">
        <v>146</v>
      </c>
      <c r="G15" t="s">
        <v>147</v>
      </c>
      <c r="J15" s="1">
        <v>1</v>
      </c>
      <c r="L15" s="1" t="s">
        <v>154</v>
      </c>
      <c r="M15" t="s">
        <v>163</v>
      </c>
      <c r="N15" s="9" t="s">
        <v>167</v>
      </c>
      <c r="R15" s="12">
        <v>6014</v>
      </c>
      <c r="S15" s="12">
        <v>6014</v>
      </c>
      <c r="T15" t="s">
        <v>168</v>
      </c>
      <c r="X15" t="s">
        <v>169</v>
      </c>
      <c r="Y15" t="s">
        <v>147</v>
      </c>
      <c r="Z15" t="s">
        <v>169</v>
      </c>
      <c r="AD15" t="s">
        <v>171</v>
      </c>
      <c r="AE15" t="s">
        <v>173</v>
      </c>
    </row>
    <row r="16" spans="1:35" ht="15.75" x14ac:dyDescent="0.25">
      <c r="A16" s="4">
        <v>15</v>
      </c>
      <c r="B16" t="s">
        <v>182</v>
      </c>
      <c r="C16" t="s">
        <v>140</v>
      </c>
      <c r="D16" s="1"/>
      <c r="E16" t="s">
        <v>118</v>
      </c>
      <c r="F16" t="s">
        <v>146</v>
      </c>
      <c r="G16" t="s">
        <v>147</v>
      </c>
      <c r="J16" s="1">
        <v>1</v>
      </c>
      <c r="L16" s="1" t="s">
        <v>154</v>
      </c>
      <c r="M16" t="s">
        <v>163</v>
      </c>
      <c r="N16" s="9" t="s">
        <v>167</v>
      </c>
      <c r="R16" s="12">
        <v>6014</v>
      </c>
      <c r="S16" s="12">
        <v>6014</v>
      </c>
      <c r="T16" t="s">
        <v>168</v>
      </c>
      <c r="X16" t="s">
        <v>169</v>
      </c>
      <c r="Y16" t="s">
        <v>147</v>
      </c>
      <c r="Z16" t="s">
        <v>169</v>
      </c>
      <c r="AD16" t="s">
        <v>171</v>
      </c>
      <c r="AE16" t="s">
        <v>173</v>
      </c>
    </row>
    <row r="17" spans="1:31" ht="15.75" x14ac:dyDescent="0.25">
      <c r="A17" s="4">
        <v>16</v>
      </c>
      <c r="B17" t="s">
        <v>50</v>
      </c>
      <c r="C17" t="s">
        <v>141</v>
      </c>
      <c r="D17" s="1"/>
      <c r="E17" t="s">
        <v>118</v>
      </c>
      <c r="F17" t="s">
        <v>146</v>
      </c>
      <c r="G17" t="s">
        <v>147</v>
      </c>
      <c r="J17" s="1">
        <v>1</v>
      </c>
      <c r="L17" s="1" t="s">
        <v>154</v>
      </c>
      <c r="M17" t="s">
        <v>163</v>
      </c>
      <c r="N17" s="9" t="s">
        <v>167</v>
      </c>
      <c r="R17" s="12">
        <v>6014</v>
      </c>
      <c r="S17" s="12">
        <v>6014</v>
      </c>
      <c r="T17" t="s">
        <v>168</v>
      </c>
      <c r="X17" t="s">
        <v>169</v>
      </c>
      <c r="Y17" t="s">
        <v>147</v>
      </c>
      <c r="Z17" t="s">
        <v>169</v>
      </c>
      <c r="AD17" t="s">
        <v>171</v>
      </c>
      <c r="AE17" t="s">
        <v>173</v>
      </c>
    </row>
    <row r="18" spans="1:31" ht="15.75" x14ac:dyDescent="0.25">
      <c r="A18" s="4">
        <v>17</v>
      </c>
      <c r="B18" t="s">
        <v>51</v>
      </c>
      <c r="C18" t="s">
        <v>121</v>
      </c>
      <c r="D18" s="1"/>
      <c r="E18" t="s">
        <v>118</v>
      </c>
      <c r="F18" t="s">
        <v>146</v>
      </c>
      <c r="G18" t="s">
        <v>147</v>
      </c>
      <c r="J18" s="1">
        <v>1</v>
      </c>
      <c r="L18" s="1" t="s">
        <v>154</v>
      </c>
      <c r="M18" t="s">
        <v>163</v>
      </c>
      <c r="N18" s="9" t="s">
        <v>167</v>
      </c>
      <c r="R18" s="12">
        <v>6014</v>
      </c>
      <c r="S18" s="12">
        <v>6014</v>
      </c>
      <c r="T18" t="s">
        <v>168</v>
      </c>
      <c r="X18" t="s">
        <v>169</v>
      </c>
      <c r="Y18" t="s">
        <v>147</v>
      </c>
      <c r="Z18" t="s">
        <v>169</v>
      </c>
      <c r="AD18" t="s">
        <v>171</v>
      </c>
      <c r="AE18" t="s">
        <v>173</v>
      </c>
    </row>
    <row r="19" spans="1:31" ht="15.75" x14ac:dyDescent="0.25">
      <c r="A19" s="4">
        <v>18</v>
      </c>
      <c r="B19" t="s">
        <v>52</v>
      </c>
      <c r="C19" t="s">
        <v>142</v>
      </c>
      <c r="D19" s="1"/>
      <c r="E19" t="s">
        <v>118</v>
      </c>
      <c r="F19" t="s">
        <v>146</v>
      </c>
      <c r="G19" t="s">
        <v>147</v>
      </c>
      <c r="J19" s="1">
        <v>1</v>
      </c>
      <c r="L19" s="1" t="s">
        <v>154</v>
      </c>
      <c r="M19" t="s">
        <v>163</v>
      </c>
      <c r="N19" s="9" t="s">
        <v>167</v>
      </c>
      <c r="R19" s="12">
        <v>6014</v>
      </c>
      <c r="S19" s="12">
        <v>6014</v>
      </c>
      <c r="T19" t="s">
        <v>168</v>
      </c>
      <c r="X19" t="s">
        <v>169</v>
      </c>
      <c r="Y19" t="s">
        <v>147</v>
      </c>
      <c r="Z19" t="s">
        <v>169</v>
      </c>
      <c r="AD19" t="s">
        <v>171</v>
      </c>
      <c r="AE19" t="s">
        <v>173</v>
      </c>
    </row>
    <row r="20" spans="1:31" ht="15.75" x14ac:dyDescent="0.25">
      <c r="A20" s="4">
        <v>19</v>
      </c>
      <c r="B20" t="s">
        <v>53</v>
      </c>
      <c r="C20" t="s">
        <v>122</v>
      </c>
      <c r="D20" s="1"/>
      <c r="E20" t="s">
        <v>118</v>
      </c>
      <c r="F20" t="s">
        <v>146</v>
      </c>
      <c r="G20" t="s">
        <v>147</v>
      </c>
      <c r="J20" s="1">
        <v>1</v>
      </c>
      <c r="L20" s="1" t="s">
        <v>154</v>
      </c>
      <c r="M20" t="s">
        <v>163</v>
      </c>
      <c r="N20" s="9" t="s">
        <v>167</v>
      </c>
      <c r="R20" s="12">
        <v>6014</v>
      </c>
      <c r="S20" s="12">
        <v>6014</v>
      </c>
      <c r="T20" t="s">
        <v>168</v>
      </c>
      <c r="X20" t="s">
        <v>169</v>
      </c>
      <c r="Y20" t="s">
        <v>147</v>
      </c>
      <c r="Z20" t="s">
        <v>169</v>
      </c>
      <c r="AD20" t="s">
        <v>171</v>
      </c>
      <c r="AE20" t="s">
        <v>173</v>
      </c>
    </row>
    <row r="21" spans="1:31" ht="15.75" x14ac:dyDescent="0.25">
      <c r="A21" s="4">
        <v>20</v>
      </c>
      <c r="B21" t="s">
        <v>54</v>
      </c>
      <c r="C21" t="s">
        <v>123</v>
      </c>
      <c r="D21" s="1"/>
      <c r="E21" t="s">
        <v>118</v>
      </c>
      <c r="F21" t="s">
        <v>146</v>
      </c>
      <c r="G21" t="s">
        <v>147</v>
      </c>
      <c r="J21" s="1">
        <v>1</v>
      </c>
      <c r="L21" s="1" t="s">
        <v>154</v>
      </c>
      <c r="M21" t="s">
        <v>163</v>
      </c>
      <c r="N21" s="9" t="s">
        <v>167</v>
      </c>
      <c r="R21" s="12">
        <v>6014</v>
      </c>
      <c r="S21" s="12">
        <v>6014</v>
      </c>
      <c r="T21" t="s">
        <v>168</v>
      </c>
      <c r="X21" t="s">
        <v>169</v>
      </c>
      <c r="Y21" t="s">
        <v>147</v>
      </c>
      <c r="Z21" t="s">
        <v>169</v>
      </c>
      <c r="AD21" t="s">
        <v>171</v>
      </c>
      <c r="AE21" t="s">
        <v>173</v>
      </c>
    </row>
    <row r="22" spans="1:31" s="13" customFormat="1" ht="15.75" x14ac:dyDescent="0.25">
      <c r="A22" s="4">
        <v>21</v>
      </c>
      <c r="B22" t="s">
        <v>55</v>
      </c>
      <c r="C22" s="13" t="s">
        <v>124</v>
      </c>
      <c r="D22" s="14"/>
      <c r="E22" s="13" t="s">
        <v>118</v>
      </c>
      <c r="F22" s="13" t="s">
        <v>146</v>
      </c>
      <c r="G22" s="13" t="s">
        <v>147</v>
      </c>
      <c r="J22" s="14">
        <v>1</v>
      </c>
      <c r="L22" s="14" t="s">
        <v>155</v>
      </c>
      <c r="M22" s="13" t="s">
        <v>163</v>
      </c>
      <c r="N22" s="15" t="s">
        <v>167</v>
      </c>
      <c r="R22" s="16">
        <v>5912</v>
      </c>
      <c r="S22" s="16">
        <v>5912</v>
      </c>
      <c r="T22" s="13" t="s">
        <v>168</v>
      </c>
      <c r="X22" s="13" t="s">
        <v>169</v>
      </c>
      <c r="Y22" s="13" t="s">
        <v>147</v>
      </c>
      <c r="Z22" s="13" t="s">
        <v>169</v>
      </c>
      <c r="AD22" s="13" t="s">
        <v>171</v>
      </c>
      <c r="AE22" t="s">
        <v>173</v>
      </c>
    </row>
    <row r="23" spans="1:31" s="13" customFormat="1" ht="15.75" x14ac:dyDescent="0.25">
      <c r="A23" s="4">
        <v>22</v>
      </c>
      <c r="B23" t="s">
        <v>192</v>
      </c>
      <c r="C23" s="13" t="s">
        <v>144</v>
      </c>
      <c r="D23" s="14"/>
      <c r="E23" s="13" t="s">
        <v>118</v>
      </c>
      <c r="F23" s="13" t="s">
        <v>146</v>
      </c>
      <c r="G23" s="13" t="s">
        <v>147</v>
      </c>
      <c r="J23" s="14">
        <v>1</v>
      </c>
      <c r="L23" s="14" t="s">
        <v>155</v>
      </c>
      <c r="M23" s="13" t="s">
        <v>163</v>
      </c>
      <c r="N23" s="15" t="s">
        <v>167</v>
      </c>
      <c r="R23" s="16">
        <v>5912</v>
      </c>
      <c r="S23" s="16">
        <v>5912</v>
      </c>
      <c r="T23" s="13" t="s">
        <v>168</v>
      </c>
      <c r="X23" s="13" t="s">
        <v>169</v>
      </c>
      <c r="Y23" s="13" t="s">
        <v>147</v>
      </c>
      <c r="Z23" s="13" t="s">
        <v>169</v>
      </c>
      <c r="AD23" s="13" t="s">
        <v>171</v>
      </c>
      <c r="AE23" t="s">
        <v>173</v>
      </c>
    </row>
    <row r="24" spans="1:31" s="13" customFormat="1" ht="15.75" x14ac:dyDescent="0.25">
      <c r="A24" s="4">
        <v>23</v>
      </c>
      <c r="B24" t="s">
        <v>184</v>
      </c>
      <c r="C24" s="13" t="s">
        <v>145</v>
      </c>
      <c r="D24" s="14"/>
      <c r="E24" s="13" t="s">
        <v>118</v>
      </c>
      <c r="F24" s="13" t="s">
        <v>146</v>
      </c>
      <c r="G24" s="13" t="s">
        <v>147</v>
      </c>
      <c r="J24" s="14">
        <v>1</v>
      </c>
      <c r="L24" s="14" t="s">
        <v>155</v>
      </c>
      <c r="M24" s="13" t="s">
        <v>163</v>
      </c>
      <c r="N24" s="15" t="s">
        <v>167</v>
      </c>
      <c r="R24" s="16">
        <v>5912</v>
      </c>
      <c r="S24" s="16">
        <v>5912</v>
      </c>
      <c r="T24" s="13" t="s">
        <v>168</v>
      </c>
      <c r="X24" s="13" t="s">
        <v>169</v>
      </c>
      <c r="Y24" s="13" t="s">
        <v>147</v>
      </c>
      <c r="Z24" s="13" t="s">
        <v>169</v>
      </c>
      <c r="AD24" s="13" t="s">
        <v>171</v>
      </c>
      <c r="AE24" t="s">
        <v>173</v>
      </c>
    </row>
    <row r="25" spans="1:31" s="13" customFormat="1" ht="15.75" x14ac:dyDescent="0.25">
      <c r="A25" s="4">
        <v>24</v>
      </c>
      <c r="B25" t="s">
        <v>56</v>
      </c>
      <c r="C25" s="13" t="s">
        <v>143</v>
      </c>
      <c r="D25" s="14"/>
      <c r="E25" s="13" t="s">
        <v>118</v>
      </c>
      <c r="F25" s="13" t="s">
        <v>146</v>
      </c>
      <c r="G25" s="13" t="s">
        <v>147</v>
      </c>
      <c r="J25" s="14">
        <v>1</v>
      </c>
      <c r="L25" s="14" t="s">
        <v>155</v>
      </c>
      <c r="M25" s="13" t="s">
        <v>163</v>
      </c>
      <c r="N25" s="15" t="s">
        <v>167</v>
      </c>
      <c r="R25" s="16">
        <v>5912</v>
      </c>
      <c r="S25" s="16">
        <v>5912</v>
      </c>
      <c r="T25" s="13" t="s">
        <v>168</v>
      </c>
      <c r="X25" s="13" t="s">
        <v>169</v>
      </c>
      <c r="Y25" s="13" t="s">
        <v>147</v>
      </c>
      <c r="Z25" s="13" t="s">
        <v>169</v>
      </c>
      <c r="AD25" s="13" t="s">
        <v>171</v>
      </c>
      <c r="AE25" t="s">
        <v>172</v>
      </c>
    </row>
    <row r="26" spans="1:31" s="13" customFormat="1" ht="15.75" x14ac:dyDescent="0.25">
      <c r="A26" s="4">
        <v>25</v>
      </c>
      <c r="B26" t="s">
        <v>64</v>
      </c>
      <c r="C26" s="13" t="s">
        <v>125</v>
      </c>
      <c r="D26" s="14"/>
      <c r="E26" s="13" t="s">
        <v>118</v>
      </c>
      <c r="F26" s="13" t="s">
        <v>146</v>
      </c>
      <c r="G26" s="13" t="s">
        <v>147</v>
      </c>
      <c r="J26" s="14">
        <v>1</v>
      </c>
      <c r="L26" s="14" t="s">
        <v>155</v>
      </c>
      <c r="M26" s="13" t="s">
        <v>163</v>
      </c>
      <c r="N26" s="15" t="s">
        <v>167</v>
      </c>
      <c r="R26" s="16">
        <v>5912</v>
      </c>
      <c r="S26" s="16">
        <v>5912</v>
      </c>
      <c r="T26" s="13" t="s">
        <v>168</v>
      </c>
      <c r="X26" s="13" t="s">
        <v>169</v>
      </c>
      <c r="Y26" s="13" t="s">
        <v>147</v>
      </c>
      <c r="Z26" s="13" t="s">
        <v>169</v>
      </c>
      <c r="AD26" s="13" t="s">
        <v>171</v>
      </c>
      <c r="AE26" t="s">
        <v>173</v>
      </c>
    </row>
    <row r="27" spans="1:31" s="13" customFormat="1" ht="15.75" x14ac:dyDescent="0.25">
      <c r="A27" s="4">
        <v>26</v>
      </c>
      <c r="B27" t="s">
        <v>57</v>
      </c>
      <c r="C27" s="13" t="s">
        <v>126</v>
      </c>
      <c r="D27" s="14"/>
      <c r="E27" s="13" t="s">
        <v>118</v>
      </c>
      <c r="F27" s="13" t="s">
        <v>146</v>
      </c>
      <c r="G27" s="13" t="s">
        <v>147</v>
      </c>
      <c r="J27" s="14">
        <v>1</v>
      </c>
      <c r="L27" s="14" t="s">
        <v>155</v>
      </c>
      <c r="M27" s="13" t="s">
        <v>163</v>
      </c>
      <c r="N27" s="15" t="s">
        <v>167</v>
      </c>
      <c r="R27" s="16">
        <v>5912</v>
      </c>
      <c r="S27" s="16">
        <v>5912</v>
      </c>
      <c r="T27" s="13" t="s">
        <v>168</v>
      </c>
      <c r="X27" s="13" t="s">
        <v>169</v>
      </c>
      <c r="Y27" s="13" t="s">
        <v>147</v>
      </c>
      <c r="Z27" s="13" t="s">
        <v>169</v>
      </c>
      <c r="AD27" s="13" t="s">
        <v>171</v>
      </c>
      <c r="AE27" t="s">
        <v>173</v>
      </c>
    </row>
    <row r="28" spans="1:31" s="13" customFormat="1" ht="15.75" x14ac:dyDescent="0.25">
      <c r="A28" s="4">
        <v>27</v>
      </c>
      <c r="B28" t="s">
        <v>185</v>
      </c>
      <c r="C28" s="13" t="s">
        <v>136</v>
      </c>
      <c r="D28" s="14"/>
      <c r="E28" s="13" t="s">
        <v>118</v>
      </c>
      <c r="F28" s="13" t="s">
        <v>146</v>
      </c>
      <c r="G28" s="13" t="s">
        <v>147</v>
      </c>
      <c r="J28" s="14">
        <v>1</v>
      </c>
      <c r="L28" s="14" t="s">
        <v>155</v>
      </c>
      <c r="M28" s="13" t="s">
        <v>163</v>
      </c>
      <c r="N28" s="15" t="s">
        <v>167</v>
      </c>
      <c r="R28" s="16">
        <v>5912</v>
      </c>
      <c r="S28" s="16">
        <v>5912</v>
      </c>
      <c r="T28" s="13" t="s">
        <v>168</v>
      </c>
      <c r="X28" s="13" t="s">
        <v>169</v>
      </c>
      <c r="Y28" s="13" t="s">
        <v>147</v>
      </c>
      <c r="Z28" s="13" t="s">
        <v>169</v>
      </c>
      <c r="AD28" s="13" t="s">
        <v>171</v>
      </c>
      <c r="AE28" t="s">
        <v>173</v>
      </c>
    </row>
    <row r="29" spans="1:31" s="13" customFormat="1" ht="15.75" x14ac:dyDescent="0.25">
      <c r="A29" s="4">
        <v>28</v>
      </c>
      <c r="B29" t="s">
        <v>58</v>
      </c>
      <c r="C29" s="13" t="s">
        <v>127</v>
      </c>
      <c r="D29" s="14"/>
      <c r="E29" s="13" t="s">
        <v>118</v>
      </c>
      <c r="F29" s="13" t="s">
        <v>146</v>
      </c>
      <c r="G29" s="13" t="s">
        <v>147</v>
      </c>
      <c r="J29" s="14">
        <v>1</v>
      </c>
      <c r="L29" s="14" t="s">
        <v>155</v>
      </c>
      <c r="M29" s="13" t="s">
        <v>163</v>
      </c>
      <c r="N29" s="15" t="s">
        <v>167</v>
      </c>
      <c r="R29" s="16">
        <v>5912</v>
      </c>
      <c r="S29" s="16">
        <v>5912</v>
      </c>
      <c r="T29" s="13" t="s">
        <v>168</v>
      </c>
      <c r="X29" s="13" t="s">
        <v>169</v>
      </c>
      <c r="Y29" s="13" t="s">
        <v>147</v>
      </c>
      <c r="Z29" s="13" t="s">
        <v>169</v>
      </c>
      <c r="AD29" s="13" t="s">
        <v>171</v>
      </c>
      <c r="AE29" t="s">
        <v>173</v>
      </c>
    </row>
    <row r="30" spans="1:31" ht="15.75" x14ac:dyDescent="0.25">
      <c r="A30" s="4">
        <v>29</v>
      </c>
      <c r="B30" t="s">
        <v>186</v>
      </c>
      <c r="C30" t="s">
        <v>128</v>
      </c>
      <c r="D30" s="1"/>
      <c r="E30" t="s">
        <v>118</v>
      </c>
      <c r="F30" t="s">
        <v>146</v>
      </c>
      <c r="G30" t="s">
        <v>147</v>
      </c>
      <c r="J30" s="1">
        <v>1</v>
      </c>
      <c r="L30" s="1" t="s">
        <v>156</v>
      </c>
      <c r="M30" t="s">
        <v>163</v>
      </c>
      <c r="N30" s="9" t="s">
        <v>167</v>
      </c>
      <c r="R30" s="12">
        <v>6682</v>
      </c>
      <c r="S30" s="12">
        <v>6682</v>
      </c>
      <c r="T30" t="s">
        <v>168</v>
      </c>
      <c r="X30" t="s">
        <v>169</v>
      </c>
      <c r="Y30" t="s">
        <v>147</v>
      </c>
      <c r="Z30" t="s">
        <v>169</v>
      </c>
      <c r="AD30" t="s">
        <v>170</v>
      </c>
      <c r="AE30" t="s">
        <v>174</v>
      </c>
    </row>
    <row r="31" spans="1:31" ht="15.75" x14ac:dyDescent="0.25">
      <c r="A31" s="4">
        <v>30</v>
      </c>
      <c r="B31" t="s">
        <v>187</v>
      </c>
      <c r="C31" t="s">
        <v>129</v>
      </c>
      <c r="D31" s="1"/>
      <c r="E31" t="s">
        <v>118</v>
      </c>
      <c r="F31" t="s">
        <v>146</v>
      </c>
      <c r="G31" t="s">
        <v>147</v>
      </c>
      <c r="J31" s="1">
        <v>1</v>
      </c>
      <c r="L31" s="1" t="s">
        <v>156</v>
      </c>
      <c r="M31" t="s">
        <v>163</v>
      </c>
      <c r="N31" s="9" t="s">
        <v>167</v>
      </c>
      <c r="R31" s="12">
        <v>6682</v>
      </c>
      <c r="S31" s="12">
        <v>6682</v>
      </c>
      <c r="T31" t="s">
        <v>168</v>
      </c>
      <c r="X31" t="s">
        <v>169</v>
      </c>
      <c r="Y31" t="s">
        <v>147</v>
      </c>
      <c r="Z31" t="s">
        <v>169</v>
      </c>
      <c r="AD31" t="s">
        <v>170</v>
      </c>
      <c r="AE31" t="s">
        <v>174</v>
      </c>
    </row>
    <row r="32" spans="1:31" ht="15.75" x14ac:dyDescent="0.25">
      <c r="A32" s="4">
        <v>31</v>
      </c>
      <c r="B32" t="s">
        <v>188</v>
      </c>
      <c r="C32" t="s">
        <v>130</v>
      </c>
      <c r="D32" s="1"/>
      <c r="E32" t="s">
        <v>118</v>
      </c>
      <c r="F32" t="s">
        <v>146</v>
      </c>
      <c r="G32" t="s">
        <v>147</v>
      </c>
      <c r="J32" s="1">
        <v>1</v>
      </c>
      <c r="L32" s="1" t="s">
        <v>156</v>
      </c>
      <c r="M32" t="s">
        <v>163</v>
      </c>
      <c r="N32" s="9" t="s">
        <v>167</v>
      </c>
      <c r="R32" s="12">
        <v>6682</v>
      </c>
      <c r="S32" s="12">
        <v>6682</v>
      </c>
      <c r="T32" t="s">
        <v>168</v>
      </c>
      <c r="X32" t="s">
        <v>169</v>
      </c>
      <c r="Y32" t="s">
        <v>147</v>
      </c>
      <c r="Z32" t="s">
        <v>169</v>
      </c>
      <c r="AD32" t="s">
        <v>170</v>
      </c>
      <c r="AE32" t="s">
        <v>174</v>
      </c>
    </row>
  </sheetData>
  <phoneticPr fontId="7" type="noConversion"/>
  <hyperlinks>
    <hyperlink ref="N2" r:id="rId1" xr:uid="{4EA7258B-F9C6-4D9D-AA43-3B62DBFE1AA0}"/>
    <hyperlink ref="N3" r:id="rId2" xr:uid="{0B72D101-694F-492B-9E1F-4993E74ED943}"/>
    <hyperlink ref="N4" r:id="rId3" xr:uid="{65A2A2A0-A90D-4CA2-8754-273A92B17A53}"/>
    <hyperlink ref="N5" r:id="rId4" xr:uid="{B46CECFE-A64E-48A4-A5C3-667E8AFC7FBF}"/>
    <hyperlink ref="N6:N8" r:id="rId5" display="http://marineregions.org/mrgid/7327" xr:uid="{F8D02925-79BE-4ECC-A432-E8FD666DFD91}"/>
    <hyperlink ref="N9" r:id="rId6" xr:uid="{EF0EBD80-5D09-4D9F-AF3A-A6A6C68F0821}"/>
    <hyperlink ref="N10" r:id="rId7" xr:uid="{3C22528F-5F63-4764-89DA-3BBDE159E6F8}"/>
    <hyperlink ref="N11:N32" r:id="rId8" display="http://marineregions.org/mrgid/7639" xr:uid="{19713FA6-5BD9-4147-A24C-8A688260926E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6FAC251FEEFA04BB2B9F6467D7962FF" ma:contentTypeVersion="16" ma:contentTypeDescription="Create a new document." ma:contentTypeScope="" ma:versionID="6c72e4748bc64746e5c4caec581f52ac">
  <xsd:schema xmlns:xsd="http://www.w3.org/2001/XMLSchema" xmlns:xs="http://www.w3.org/2001/XMLSchema" xmlns:p="http://schemas.microsoft.com/office/2006/metadata/properties" xmlns:ns2="57f8e79a-c9c3-473b-b074-2544f32f35b4" xmlns:ns3="3f67b958-cb88-415d-911c-1a0032dd45af" targetNamespace="http://schemas.microsoft.com/office/2006/metadata/properties" ma:root="true" ma:fieldsID="31c0e68f71b772e99f67f9fb076fb386" ns2:_="" ns3:_="">
    <xsd:import namespace="57f8e79a-c9c3-473b-b074-2544f32f35b4"/>
    <xsd:import namespace="3f67b958-cb88-415d-911c-1a0032dd45a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ObjectDetectorVersions" minOccurs="0"/>
                <xsd:element ref="ns3:MediaLengthInSeconds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f8e79a-c9c3-473b-b074-2544f32f35b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243940b0-76cf-407e-84c0-f4a52a67d3f4}" ma:internalName="TaxCatchAll" ma:showField="CatchAllData" ma:web="57f8e79a-c9c3-473b-b074-2544f32f35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67b958-cb88-415d-911c-1a0032dd45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d85113c5-7036-4ae5-b6c9-3bc4b8da47f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f67b958-cb88-415d-911c-1a0032dd45af">
      <Terms xmlns="http://schemas.microsoft.com/office/infopath/2007/PartnerControls"/>
    </lcf76f155ced4ddcb4097134ff3c332f>
    <TaxCatchAll xmlns="57f8e79a-c9c3-473b-b074-2544f32f35b4" xsi:nil="true"/>
  </documentManagement>
</p:properties>
</file>

<file path=customXml/itemProps1.xml><?xml version="1.0" encoding="utf-8"?>
<ds:datastoreItem xmlns:ds="http://schemas.openxmlformats.org/officeDocument/2006/customXml" ds:itemID="{F64FC4BA-97E3-4AB7-9B37-C36D564E84F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7f8e79a-c9c3-473b-b074-2544f32f35b4"/>
    <ds:schemaRef ds:uri="3f67b958-cb88-415d-911c-1a0032dd45a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18DF536-D06A-406A-A14F-C3F1E874F6A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9122C54-2BF7-49D4-B01B-FCC03F07DD88}">
  <ds:schemaRefs>
    <ds:schemaRef ds:uri="http://schemas.microsoft.com/office/2006/metadata/properties"/>
    <ds:schemaRef ds:uri="http://schemas.microsoft.com/office/infopath/2007/PartnerControls"/>
    <ds:schemaRef ds:uri="3f67b958-cb88-415d-911c-1a0032dd45af"/>
    <ds:schemaRef ds:uri="57f8e79a-c9c3-473b-b074-2544f32f35b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OTU Table</vt:lpstr>
      <vt:lpstr>Image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Alfredo Marchio</dc:creator>
  <cp:lastModifiedBy>Alfredo Marchio</cp:lastModifiedBy>
  <dcterms:created xsi:type="dcterms:W3CDTF">2024-11-11T01:36:50Z</dcterms:created>
  <dcterms:modified xsi:type="dcterms:W3CDTF">2025-04-29T14:54:43Z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0x01010026FAC251FEEFA04BB2B9F6467D7962FF</vt:lpwstr>
  </property>
  <property fmtid="{D5CDD505-2E9C-101B-9397-08002B2CF9AE}" pid="3" name="MediaServiceImageTags">
    <vt:lpwstr/>
  </property>
</Properties>
</file>