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4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morimurahiroyuki/Desktop/執筆論文/ツマグロアオカスミカメ腸内細菌叢/20240719_for_Microbial_Ecology_Revise/"/>
    </mc:Choice>
  </mc:AlternateContent>
  <xr:revisionPtr revIDLastSave="0" documentId="13_ncr:1_{A42AB838-A6F8-4F44-8CB4-4F4FC5AF1DCB}" xr6:coauthVersionLast="47" xr6:coauthVersionMax="47" xr10:uidLastSave="{00000000-0000-0000-0000-000000000000}"/>
  <bookViews>
    <workbookView xWindow="50900" yWindow="-18580" windowWidth="25780" windowHeight="12960" tabRatio="500" xr2:uid="{00000000-000D-0000-FFFF-FFFF00000000}"/>
  </bookViews>
  <sheets>
    <sheet name="Table S3" sheetId="2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6" i="25" l="1"/>
  <c r="J85" i="25"/>
  <c r="J84" i="25"/>
  <c r="J83" i="25"/>
  <c r="J82" i="25"/>
  <c r="J81" i="25"/>
  <c r="J80" i="25"/>
  <c r="J79" i="25"/>
  <c r="J30" i="25" l="1"/>
  <c r="J29" i="25"/>
  <c r="J28" i="25"/>
  <c r="J27" i="25"/>
  <c r="J26" i="25"/>
  <c r="J25" i="25"/>
  <c r="J24" i="25"/>
  <c r="J23" i="25"/>
  <c r="J22" i="25"/>
  <c r="J21" i="25"/>
  <c r="J20" i="25"/>
  <c r="J19" i="25"/>
  <c r="J12" i="25"/>
  <c r="J11" i="25"/>
  <c r="J16" i="25"/>
  <c r="J15" i="25"/>
  <c r="J18" i="25"/>
  <c r="J17" i="25"/>
  <c r="J14" i="25"/>
  <c r="J13" i="25"/>
  <c r="J10" i="25"/>
  <c r="J9" i="25"/>
  <c r="J4" i="25"/>
  <c r="J6" i="25"/>
  <c r="J5" i="25"/>
  <c r="J8" i="25"/>
  <c r="J7" i="25"/>
  <c r="J62" i="25"/>
  <c r="J69" i="25"/>
  <c r="J73" i="25"/>
  <c r="J72" i="25"/>
  <c r="J71" i="25"/>
  <c r="J74" i="25"/>
  <c r="J63" i="25"/>
  <c r="J70" i="25"/>
  <c r="J65" i="25"/>
  <c r="J67" i="25"/>
  <c r="J68" i="25"/>
  <c r="J66" i="25"/>
  <c r="J64" i="25"/>
  <c r="J54" i="25"/>
  <c r="J56" i="25"/>
  <c r="J55" i="25"/>
  <c r="J61" i="25"/>
  <c r="J57" i="25"/>
  <c r="J59" i="25"/>
  <c r="J60" i="25"/>
  <c r="J58" i="25"/>
  <c r="J51" i="25"/>
  <c r="J50" i="25"/>
  <c r="J49" i="25"/>
  <c r="J48" i="25"/>
  <c r="J47" i="25"/>
  <c r="J53" i="25"/>
  <c r="J52" i="25"/>
  <c r="J43" i="25"/>
  <c r="J45" i="25"/>
  <c r="J46" i="25"/>
  <c r="J44" i="25"/>
  <c r="J37" i="25"/>
  <c r="J42" i="25"/>
  <c r="J41" i="25"/>
  <c r="J40" i="25"/>
  <c r="J39" i="25"/>
  <c r="J38" i="25"/>
  <c r="J34" i="25"/>
  <c r="J35" i="25"/>
  <c r="J32" i="25"/>
  <c r="J36" i="25"/>
  <c r="J33" i="25"/>
  <c r="J31" i="25"/>
</calcChain>
</file>

<file path=xl/sharedStrings.xml><?xml version="1.0" encoding="utf-8"?>
<sst xmlns="http://schemas.openxmlformats.org/spreadsheetml/2006/main" count="518" uniqueCount="129">
  <si>
    <t>Hakodate</t>
    <phoneticPr fontId="3"/>
  </si>
  <si>
    <t>V4</t>
    <phoneticPr fontId="3"/>
  </si>
  <si>
    <t>Tsurunuma</t>
    <phoneticPr fontId="3"/>
  </si>
  <si>
    <t>Mean length</t>
    <phoneticPr fontId="3"/>
  </si>
  <si>
    <t>Number of OTUs</t>
    <phoneticPr fontId="3"/>
  </si>
  <si>
    <t>Niseko</t>
    <phoneticPr fontId="3"/>
  </si>
  <si>
    <t>Valid reads (%)</t>
    <phoneticPr fontId="3"/>
  </si>
  <si>
    <t>Sex</t>
    <phoneticPr fontId="3"/>
  </si>
  <si>
    <t>Female</t>
    <phoneticPr fontId="3"/>
  </si>
  <si>
    <t>Male</t>
    <phoneticPr fontId="3"/>
  </si>
  <si>
    <t>V4</t>
  </si>
  <si>
    <t>TSNM-F-1</t>
    <phoneticPr fontId="3"/>
  </si>
  <si>
    <t>TSNM-F-2</t>
  </si>
  <si>
    <t>TSNM-F-3</t>
  </si>
  <si>
    <t>TSNM-F-4</t>
  </si>
  <si>
    <t>TSNM-F-5</t>
  </si>
  <si>
    <t>TSNM-F-6</t>
  </si>
  <si>
    <t>TSNM-F-7</t>
  </si>
  <si>
    <t>TSNM-M1</t>
    <phoneticPr fontId="3"/>
  </si>
  <si>
    <t>TSNM-M2</t>
  </si>
  <si>
    <t>TSNM-M3</t>
  </si>
  <si>
    <t>TSNM-M4</t>
  </si>
  <si>
    <t>TSNM-M5</t>
  </si>
  <si>
    <t>TSNM-M6</t>
  </si>
  <si>
    <t>OHB-F-1</t>
    <phoneticPr fontId="3"/>
  </si>
  <si>
    <t>OHB-F-2</t>
  </si>
  <si>
    <t>OHB-F-3</t>
  </si>
  <si>
    <t>OHB-F-4</t>
  </si>
  <si>
    <t>FRN-F-1</t>
    <phoneticPr fontId="3"/>
  </si>
  <si>
    <t>FRN-F-2</t>
  </si>
  <si>
    <t>FRN-F-3</t>
  </si>
  <si>
    <t>FRN-F-4</t>
  </si>
  <si>
    <t>FRN-F-5</t>
  </si>
  <si>
    <t>FRN-F-6</t>
  </si>
  <si>
    <t>FRN-M-1</t>
    <phoneticPr fontId="3"/>
  </si>
  <si>
    <t>NSK-F-1</t>
    <phoneticPr fontId="3"/>
  </si>
  <si>
    <t>NSK-F-2</t>
  </si>
  <si>
    <t>NSK-F-3</t>
  </si>
  <si>
    <t>NSK-M-1</t>
    <phoneticPr fontId="3"/>
  </si>
  <si>
    <t>NSK-M-2</t>
  </si>
  <si>
    <t>NSK-M-3</t>
  </si>
  <si>
    <t>NSK-M-4</t>
  </si>
  <si>
    <t>NSK-M-5</t>
  </si>
  <si>
    <t>HKD-F-1</t>
    <phoneticPr fontId="3"/>
  </si>
  <si>
    <t>HKD-F-2</t>
  </si>
  <si>
    <t>HKD-F-3</t>
  </si>
  <si>
    <t>HKD-F-4</t>
  </si>
  <si>
    <t>HKD-F-5</t>
  </si>
  <si>
    <t>HKD-F-6</t>
  </si>
  <si>
    <t>HKD-F-7</t>
  </si>
  <si>
    <t>HKD-F-8</t>
  </si>
  <si>
    <t>HKD-M-1</t>
    <phoneticPr fontId="3"/>
  </si>
  <si>
    <t>HKD-M-2</t>
  </si>
  <si>
    <t>HKD-M-3</t>
  </si>
  <si>
    <t>HKD-M-4</t>
  </si>
  <si>
    <t>HKD-M-5</t>
  </si>
  <si>
    <t>TSNM-June-F-1</t>
    <phoneticPr fontId="3"/>
  </si>
  <si>
    <t>TSNM-June-F-2</t>
  </si>
  <si>
    <t>TSNM-June-F-3</t>
  </si>
  <si>
    <t>TSNM-June-F-4</t>
  </si>
  <si>
    <t>TSNM-June-F-5</t>
  </si>
  <si>
    <t>TSNM-June-F-6</t>
  </si>
  <si>
    <t>TSNM-June-F-7</t>
  </si>
  <si>
    <t>TSNM-June-M-1</t>
    <phoneticPr fontId="3"/>
  </si>
  <si>
    <t>TSNM-June-M-2</t>
  </si>
  <si>
    <t>TSNM-June-M-3</t>
  </si>
  <si>
    <t>TSNM-June-M-4</t>
  </si>
  <si>
    <t>TSNM-June-M-5</t>
  </si>
  <si>
    <t>TSNM-June-M-6</t>
  </si>
  <si>
    <t>TSNM-June-M-7</t>
  </si>
  <si>
    <t>TSNM-June-M-8</t>
  </si>
  <si>
    <t>TSNM-July-F-1</t>
    <phoneticPr fontId="3"/>
  </si>
  <si>
    <t>TSNM-July-F-2</t>
  </si>
  <si>
    <t>TSNM-July-F-3</t>
  </si>
  <si>
    <t>TSNM-July-F-4</t>
  </si>
  <si>
    <t>TSNM-July-F-5</t>
  </si>
  <si>
    <t>TSNM-July-F-6</t>
  </si>
  <si>
    <t>TSNM-July-F-7</t>
  </si>
  <si>
    <t>TSNM-July-F-8</t>
  </si>
  <si>
    <t>TSNM-July-M-1</t>
    <phoneticPr fontId="3"/>
  </si>
  <si>
    <t>TSNM-July-M-2</t>
  </si>
  <si>
    <t>TSNM-July-M-3</t>
  </si>
  <si>
    <t>TSNM-3rd-1</t>
    <phoneticPr fontId="3"/>
  </si>
  <si>
    <t>TSNM-3rd-2</t>
  </si>
  <si>
    <t>TSNM-3rd-3</t>
  </si>
  <si>
    <t>TSNM-4th-1</t>
    <phoneticPr fontId="3"/>
  </si>
  <si>
    <t>TSNM-4th-2</t>
  </si>
  <si>
    <t>TSNM-5th-1</t>
    <phoneticPr fontId="3"/>
  </si>
  <si>
    <t>TSNM-5th-2</t>
  </si>
  <si>
    <t>TSNM-5th-3</t>
  </si>
  <si>
    <t>TSNM-5th-4</t>
  </si>
  <si>
    <t>TSNM-5th-5</t>
  </si>
  <si>
    <t>TSNM-5th-6</t>
  </si>
  <si>
    <t>Obihiro</t>
    <phoneticPr fontId="3"/>
  </si>
  <si>
    <t>Furano</t>
    <phoneticPr fontId="3"/>
  </si>
  <si>
    <t>Collection sites</t>
    <phoneticPr fontId="3"/>
  </si>
  <si>
    <t>-</t>
    <phoneticPr fontId="3"/>
  </si>
  <si>
    <t>Adult</t>
    <phoneticPr fontId="3"/>
  </si>
  <si>
    <t>Collection date</t>
    <phoneticPr fontId="3"/>
  </si>
  <si>
    <t>21-09-2022</t>
    <phoneticPr fontId="3"/>
  </si>
  <si>
    <t>15-09-2022</t>
    <phoneticPr fontId="3"/>
  </si>
  <si>
    <t>14-09-2022</t>
    <phoneticPr fontId="3"/>
  </si>
  <si>
    <t>20-09-2022</t>
    <phoneticPr fontId="3"/>
  </si>
  <si>
    <t>27-09-2022</t>
    <phoneticPr fontId="3"/>
  </si>
  <si>
    <t>27-06-2022</t>
    <phoneticPr fontId="3"/>
  </si>
  <si>
    <t>25-07-2022</t>
    <phoneticPr fontId="3"/>
  </si>
  <si>
    <r>
      <t>Sample ID</t>
    </r>
    <r>
      <rPr>
        <b/>
        <vertAlign val="superscript"/>
        <sz val="12"/>
        <rFont val="Arial"/>
        <family val="2"/>
      </rPr>
      <t>a</t>
    </r>
    <phoneticPr fontId="3"/>
  </si>
  <si>
    <r>
      <t>qPCR (16S rRNA V4 gene copies/insect)</t>
    </r>
    <r>
      <rPr>
        <b/>
        <vertAlign val="superscript"/>
        <sz val="12"/>
        <rFont val="Arial"/>
        <family val="2"/>
      </rPr>
      <t>b</t>
    </r>
    <phoneticPr fontId="3"/>
  </si>
  <si>
    <t>3rd instar</t>
    <phoneticPr fontId="3"/>
  </si>
  <si>
    <t>4th instar</t>
    <phoneticPr fontId="3"/>
  </si>
  <si>
    <t>5th instar</t>
    <phoneticPr fontId="3"/>
  </si>
  <si>
    <r>
      <rPr>
        <vertAlign val="superscript"/>
        <sz val="12"/>
        <rFont val="Arial"/>
        <family val="2"/>
      </rPr>
      <t>a</t>
    </r>
    <r>
      <rPr>
        <sz val="12"/>
        <rFont val="Arial"/>
        <family val="2"/>
      </rPr>
      <t xml:space="preserve"> TSNM: Tsurunuma; OBH: Obihiro; FRN: Furano; NSK: Niseko; HKD: Hakodate; F: Female adult; M: Male adult; 3rd: 3rd instar; 4th: 4th instar; 5th: 5th instar.</t>
    </r>
    <phoneticPr fontId="3"/>
  </si>
  <si>
    <r>
      <t>Region</t>
    </r>
    <r>
      <rPr>
        <b/>
        <vertAlign val="superscript"/>
        <sz val="12"/>
        <rFont val="Arial"/>
        <family val="2"/>
      </rPr>
      <t>c</t>
    </r>
    <phoneticPr fontId="3"/>
  </si>
  <si>
    <r>
      <rPr>
        <vertAlign val="superscript"/>
        <sz val="12"/>
        <rFont val="Arial"/>
        <family val="2"/>
      </rPr>
      <t xml:space="preserve">d </t>
    </r>
    <r>
      <rPr>
        <sz val="12"/>
        <rFont val="Arial"/>
        <family val="2"/>
      </rPr>
      <t xml:space="preserve">The number of reads after using a pre-filter to remove low quality reads from raw data produced by a NGS sequencing platform. </t>
    </r>
    <phoneticPr fontId="3"/>
  </si>
  <si>
    <r>
      <rPr>
        <vertAlign val="superscript"/>
        <sz val="12"/>
        <rFont val="Arial"/>
        <family val="2"/>
      </rPr>
      <t>e</t>
    </r>
    <r>
      <rPr>
        <sz val="12"/>
        <rFont val="Arial"/>
        <family val="2"/>
      </rPr>
      <t xml:space="preserve"> Non-specific amplicons, amplicons not assigned to the target taxon, and chimeras are removed in the QC process.</t>
    </r>
    <phoneticPr fontId="3"/>
  </si>
  <si>
    <r>
      <t>Total reads</t>
    </r>
    <r>
      <rPr>
        <b/>
        <vertAlign val="superscript"/>
        <sz val="12"/>
        <rFont val="Arial"/>
        <family val="2"/>
      </rPr>
      <t>d</t>
    </r>
    <phoneticPr fontId="3"/>
  </si>
  <si>
    <r>
      <t>Total Valid reads</t>
    </r>
    <r>
      <rPr>
        <b/>
        <vertAlign val="superscript"/>
        <sz val="12"/>
        <rFont val="Arial"/>
        <family val="2"/>
      </rPr>
      <t>e</t>
    </r>
    <phoneticPr fontId="3"/>
  </si>
  <si>
    <r>
      <rPr>
        <vertAlign val="superscript"/>
        <sz val="12"/>
        <rFont val="Arial"/>
        <family val="2"/>
      </rPr>
      <t>c</t>
    </r>
    <r>
      <rPr>
        <sz val="12"/>
        <rFont val="Arial"/>
        <family val="2"/>
      </rPr>
      <t xml:space="preserve"> The 16S rRNA variable region V4 of the bacterial gene was amplified with the degenerate PCR primers 515F (5'-GTGCCAGCMGCCGCGGTAA-3') and 806R (5'-GGACTACHVGGGTWTCTAAT-3').</t>
    </r>
    <phoneticPr fontId="3"/>
  </si>
  <si>
    <t>Adults</t>
    <phoneticPr fontId="3"/>
  </si>
  <si>
    <t>ACE</t>
    <phoneticPr fontId="3"/>
  </si>
  <si>
    <t>Chao1</t>
    <phoneticPr fontId="3"/>
  </si>
  <si>
    <t>Shannon</t>
    <phoneticPr fontId="3"/>
  </si>
  <si>
    <t>Simpson</t>
    <phoneticPr fontId="3"/>
  </si>
  <si>
    <t>Phylogenetic diversity</t>
    <phoneticPr fontId="3"/>
  </si>
  <si>
    <t>Good's coverage</t>
    <phoneticPr fontId="3"/>
  </si>
  <si>
    <t>Developpmental Stage</t>
  </si>
  <si>
    <t>Nymphs</t>
    <phoneticPr fontId="3"/>
  </si>
  <si>
    <r>
      <rPr>
        <vertAlign val="superscript"/>
        <sz val="12"/>
        <rFont val="Arial"/>
        <family val="2"/>
      </rPr>
      <t>b</t>
    </r>
    <r>
      <rPr>
        <sz val="12"/>
        <rFont val="Arial"/>
        <family val="2"/>
      </rPr>
      <t xml:space="preserve"> Number of 16S rRNA V4 region gene copies per insect determined by qPCR.</t>
    </r>
    <phoneticPr fontId="3"/>
  </si>
  <si>
    <r>
      <rPr>
        <b/>
        <sz val="12"/>
        <rFont val="Arial"/>
        <family val="2"/>
      </rPr>
      <t>Supplementary Table 3</t>
    </r>
    <r>
      <rPr>
        <sz val="12"/>
        <rFont val="Arial"/>
        <family val="2"/>
      </rPr>
      <t xml:space="preserve"> Insect samples and summary data of the 16S rRNA amplicon sequencing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</si>
</sst>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0.E+00"/>
    <numFmt numFmtId="178" formatCode="0.00_);[Red]\(0.00\)"/>
  </numFmts>
  <fonts count="9">
    <font>
      <sz val="11"/>
      <name val="Calibri"/>
    </font>
    <font>
      <sz val="12"/>
      <color theme="1"/>
      <name val="游ゴシック"/>
      <family val="2"/>
      <charset val="128"/>
      <scheme val="minor"/>
    </font>
    <font>
      <sz val="11"/>
      <name val="Calibri"/>
      <family val="2"/>
    </font>
    <font>
      <sz val="6"/>
      <name val="Yu Gothic"/>
      <family val="3"/>
      <charset val="128"/>
    </font>
    <font>
      <b/>
      <sz val="12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vertAlign val="superscript"/>
      <sz val="12"/>
      <name val="Arial"/>
      <family val="2"/>
    </font>
    <font>
      <vertAlign val="superscript"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>
      <alignment vertical="center"/>
    </xf>
  </cellStyleXfs>
  <cellXfs count="49">
    <xf numFmtId="0" fontId="0" fillId="0" borderId="0" xfId="0"/>
    <xf numFmtId="0" fontId="5" fillId="0" borderId="0" xfId="0" applyFont="1"/>
    <xf numFmtId="0" fontId="4" fillId="2" borderId="1" xfId="0" applyFont="1" applyFill="1" applyBorder="1"/>
    <xf numFmtId="177" fontId="5" fillId="0" borderId="0" xfId="0" applyNumberFormat="1" applyFont="1"/>
    <xf numFmtId="177" fontId="4" fillId="2" borderId="1" xfId="0" applyNumberFormat="1" applyFont="1" applyFill="1" applyBorder="1"/>
    <xf numFmtId="0" fontId="4" fillId="3" borderId="5" xfId="0" applyFont="1" applyFill="1" applyBorder="1"/>
    <xf numFmtId="0" fontId="4" fillId="3" borderId="6" xfId="0" applyFont="1" applyFill="1" applyBorder="1"/>
    <xf numFmtId="0" fontId="4" fillId="3" borderId="3" xfId="0" applyFont="1" applyFill="1" applyBorder="1"/>
    <xf numFmtId="177" fontId="4" fillId="3" borderId="5" xfId="0" applyNumberFormat="1" applyFont="1" applyFill="1" applyBorder="1"/>
    <xf numFmtId="0" fontId="5" fillId="4" borderId="1" xfId="0" applyFont="1" applyFill="1" applyBorder="1"/>
    <xf numFmtId="49" fontId="5" fillId="4" borderId="1" xfId="0" applyNumberFormat="1" applyFont="1" applyFill="1" applyBorder="1" applyAlignment="1">
      <alignment horizontal="left"/>
    </xf>
    <xf numFmtId="177" fontId="5" fillId="4" borderId="1" xfId="0" applyNumberFormat="1" applyFont="1" applyFill="1" applyBorder="1" applyAlignment="1">
      <alignment horizontal="right"/>
    </xf>
    <xf numFmtId="0" fontId="5" fillId="4" borderId="1" xfId="0" applyFont="1" applyFill="1" applyBorder="1" applyAlignment="1">
      <alignment horizontal="right"/>
    </xf>
    <xf numFmtId="176" fontId="6" fillId="4" borderId="2" xfId="0" applyNumberFormat="1" applyFont="1" applyFill="1" applyBorder="1" applyAlignment="1">
      <alignment horizontal="right"/>
    </xf>
    <xf numFmtId="176" fontId="6" fillId="4" borderId="1" xfId="0" applyNumberFormat="1" applyFont="1" applyFill="1" applyBorder="1" applyAlignment="1">
      <alignment horizontal="right"/>
    </xf>
    <xf numFmtId="0" fontId="5" fillId="0" borderId="1" xfId="0" applyFont="1" applyBorder="1"/>
    <xf numFmtId="49" fontId="5" fillId="0" borderId="1" xfId="0" applyNumberFormat="1" applyFont="1" applyBorder="1" applyAlignment="1">
      <alignment horizontal="left"/>
    </xf>
    <xf numFmtId="177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177" fontId="5" fillId="4" borderId="1" xfId="0" applyNumberFormat="1" applyFont="1" applyFill="1" applyBorder="1"/>
    <xf numFmtId="0" fontId="6" fillId="0" borderId="2" xfId="0" applyFont="1" applyBorder="1" applyAlignment="1">
      <alignment horizontal="right"/>
    </xf>
    <xf numFmtId="0" fontId="6" fillId="4" borderId="1" xfId="0" applyFont="1" applyFill="1" applyBorder="1" applyAlignment="1">
      <alignment horizontal="right"/>
    </xf>
    <xf numFmtId="0" fontId="5" fillId="0" borderId="2" xfId="0" applyFont="1" applyBorder="1"/>
    <xf numFmtId="0" fontId="4" fillId="3" borderId="4" xfId="0" applyFont="1" applyFill="1" applyBorder="1"/>
    <xf numFmtId="0" fontId="5" fillId="3" borderId="4" xfId="0" applyFont="1" applyFill="1" applyBorder="1"/>
    <xf numFmtId="49" fontId="5" fillId="3" borderId="4" xfId="0" applyNumberFormat="1" applyFont="1" applyFill="1" applyBorder="1" applyAlignment="1">
      <alignment horizontal="left"/>
    </xf>
    <xf numFmtId="177" fontId="5" fillId="3" borderId="4" xfId="0" applyNumberFormat="1" applyFont="1" applyFill="1" applyBorder="1" applyAlignment="1">
      <alignment horizontal="right"/>
    </xf>
    <xf numFmtId="0" fontId="5" fillId="3" borderId="0" xfId="0" applyFont="1" applyFill="1" applyAlignment="1">
      <alignment horizontal="right"/>
    </xf>
    <xf numFmtId="0" fontId="5" fillId="3" borderId="0" xfId="0" applyFont="1" applyFill="1"/>
    <xf numFmtId="49" fontId="5" fillId="0" borderId="1" xfId="1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49" fontId="5" fillId="0" borderId="1" xfId="1" applyNumberFormat="1" applyFont="1" applyBorder="1" applyAlignment="1">
      <alignment horizontal="center"/>
    </xf>
    <xf numFmtId="177" fontId="5" fillId="0" borderId="1" xfId="1" applyNumberFormat="1" applyFont="1" applyBorder="1"/>
    <xf numFmtId="0" fontId="5" fillId="0" borderId="1" xfId="1" applyFont="1" applyBorder="1" applyAlignment="1">
      <alignment horizontal="right"/>
    </xf>
    <xf numFmtId="0" fontId="6" fillId="0" borderId="2" xfId="1" applyFont="1" applyBorder="1" applyAlignment="1">
      <alignment horizontal="right"/>
    </xf>
    <xf numFmtId="177" fontId="5" fillId="0" borderId="1" xfId="0" applyNumberFormat="1" applyFont="1" applyBorder="1"/>
    <xf numFmtId="177" fontId="5" fillId="3" borderId="0" xfId="0" applyNumberFormat="1" applyFont="1" applyFill="1"/>
    <xf numFmtId="177" fontId="5" fillId="3" borderId="0" xfId="0" applyNumberFormat="1" applyFont="1" applyFill="1" applyAlignment="1">
      <alignment horizontal="right"/>
    </xf>
    <xf numFmtId="177" fontId="5" fillId="0" borderId="1" xfId="1" applyNumberFormat="1" applyFont="1" applyBorder="1" applyAlignment="1">
      <alignment horizontal="right"/>
    </xf>
    <xf numFmtId="2" fontId="5" fillId="4" borderId="1" xfId="0" applyNumberFormat="1" applyFont="1" applyFill="1" applyBorder="1"/>
    <xf numFmtId="2" fontId="5" fillId="0" borderId="1" xfId="0" applyNumberFormat="1" applyFont="1" applyBorder="1"/>
    <xf numFmtId="2" fontId="5" fillId="0" borderId="1" xfId="1" applyNumberFormat="1" applyFont="1" applyBorder="1"/>
    <xf numFmtId="2" fontId="5" fillId="4" borderId="1" xfId="0" applyNumberFormat="1" applyFont="1" applyFill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2" fontId="6" fillId="4" borderId="1" xfId="0" applyNumberFormat="1" applyFont="1" applyFill="1" applyBorder="1" applyAlignment="1">
      <alignment horizontal="right"/>
    </xf>
    <xf numFmtId="2" fontId="5" fillId="0" borderId="1" xfId="1" applyNumberFormat="1" applyFont="1" applyBorder="1" applyAlignment="1">
      <alignment horizontal="right"/>
    </xf>
    <xf numFmtId="178" fontId="5" fillId="4" borderId="1" xfId="0" applyNumberFormat="1" applyFont="1" applyFill="1" applyBorder="1"/>
    <xf numFmtId="178" fontId="5" fillId="0" borderId="1" xfId="0" applyNumberFormat="1" applyFont="1" applyBorder="1"/>
  </cellXfs>
  <cellStyles count="3">
    <cellStyle name="標準" xfId="0" builtinId="0"/>
    <cellStyle name="標準 2" xfId="1" xr:uid="{2E57F4EB-6B87-D747-A750-7B654D333EB7}"/>
    <cellStyle name="標準 3" xfId="2" xr:uid="{6A913D38-23D8-3E4F-8B91-DEF351FB7F69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A87FF-45C0-DC49-811B-9AAAECAC3FD2}">
  <sheetPr>
    <pageSetUpPr fitToPage="1"/>
  </sheetPr>
  <dimension ref="A1:R92"/>
  <sheetViews>
    <sheetView tabSelected="1" workbookViewId="0">
      <selection activeCell="A22" sqref="A22"/>
    </sheetView>
  </sheetViews>
  <sheetFormatPr baseColWidth="10" defaultColWidth="10.83203125" defaultRowHeight="16"/>
  <cols>
    <col min="1" max="1" width="17.1640625" style="1" bestFit="1" customWidth="1"/>
    <col min="2" max="2" width="17.1640625" style="1" customWidth="1"/>
    <col min="3" max="3" width="10.83203125" style="1"/>
    <col min="4" max="4" width="24.1640625" style="1" bestFit="1" customWidth="1"/>
    <col min="5" max="5" width="18.6640625" style="1" customWidth="1"/>
    <col min="6" max="6" width="43.33203125" style="3" bestFit="1" customWidth="1"/>
    <col min="7" max="7" width="10.83203125" style="1"/>
    <col min="8" max="8" width="18.1640625" style="1" bestFit="1" customWidth="1"/>
    <col min="9" max="9" width="18.6640625" style="1" bestFit="1" customWidth="1"/>
    <col min="10" max="10" width="16.83203125" style="1" bestFit="1" customWidth="1"/>
    <col min="11" max="11" width="13.6640625" style="1" bestFit="1" customWidth="1"/>
    <col min="12" max="14" width="10.83203125" style="1"/>
    <col min="15" max="15" width="10.33203125" style="1" bestFit="1" customWidth="1"/>
    <col min="16" max="16" width="24" style="1" customWidth="1"/>
    <col min="17" max="17" width="18.5" style="1" bestFit="1" customWidth="1"/>
    <col min="18" max="18" width="22.5" style="1" customWidth="1"/>
    <col min="19" max="16384" width="10.83203125" style="1"/>
  </cols>
  <sheetData>
    <row r="1" spans="1:18">
      <c r="A1" s="1" t="s">
        <v>128</v>
      </c>
    </row>
    <row r="2" spans="1:18" ht="18">
      <c r="A2" s="2" t="s">
        <v>95</v>
      </c>
      <c r="B2" s="2" t="s">
        <v>98</v>
      </c>
      <c r="C2" s="2" t="s">
        <v>7</v>
      </c>
      <c r="D2" s="2" t="s">
        <v>125</v>
      </c>
      <c r="E2" s="2" t="s">
        <v>106</v>
      </c>
      <c r="F2" s="4" t="s">
        <v>107</v>
      </c>
      <c r="G2" s="2" t="s">
        <v>112</v>
      </c>
      <c r="H2" s="2" t="s">
        <v>115</v>
      </c>
      <c r="I2" s="2" t="s">
        <v>116</v>
      </c>
      <c r="J2" s="2" t="s">
        <v>6</v>
      </c>
      <c r="K2" s="2" t="s">
        <v>3</v>
      </c>
      <c r="L2" s="2" t="s">
        <v>119</v>
      </c>
      <c r="M2" s="2" t="s">
        <v>120</v>
      </c>
      <c r="N2" s="2" t="s">
        <v>121</v>
      </c>
      <c r="O2" s="2" t="s">
        <v>122</v>
      </c>
      <c r="P2" s="2" t="s">
        <v>123</v>
      </c>
      <c r="Q2" s="2" t="s">
        <v>4</v>
      </c>
      <c r="R2" s="2" t="s">
        <v>124</v>
      </c>
    </row>
    <row r="3" spans="1:18" ht="17" customHeight="1">
      <c r="A3" s="5" t="s">
        <v>118</v>
      </c>
      <c r="B3" s="6"/>
      <c r="C3" s="6"/>
      <c r="D3" s="6"/>
      <c r="E3" s="7"/>
      <c r="F3" s="8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8">
      <c r="A4" s="9" t="s">
        <v>2</v>
      </c>
      <c r="B4" s="9" t="s">
        <v>104</v>
      </c>
      <c r="C4" s="9" t="s">
        <v>8</v>
      </c>
      <c r="D4" s="9" t="s">
        <v>97</v>
      </c>
      <c r="E4" s="10" t="s">
        <v>56</v>
      </c>
      <c r="F4" s="11">
        <v>13000.35223</v>
      </c>
      <c r="G4" s="9" t="s">
        <v>1</v>
      </c>
      <c r="H4" s="19">
        <v>20286</v>
      </c>
      <c r="I4" s="11">
        <v>12744</v>
      </c>
      <c r="J4" s="40">
        <f t="shared" ref="J4:J22" si="0" xml:space="preserve"> (I4/H4)*100</f>
        <v>62.821650399290149</v>
      </c>
      <c r="K4" s="47">
        <v>252.9</v>
      </c>
      <c r="L4" s="12">
        <v>271.72000000000003</v>
      </c>
      <c r="M4" s="12">
        <v>263.67</v>
      </c>
      <c r="N4" s="12">
        <v>3.72</v>
      </c>
      <c r="O4" s="12">
        <v>7.0000000000000007E-2</v>
      </c>
      <c r="P4" s="12">
        <v>470</v>
      </c>
      <c r="Q4" s="13">
        <v>249</v>
      </c>
      <c r="R4" s="43">
        <v>99.74</v>
      </c>
    </row>
    <row r="5" spans="1:18">
      <c r="A5" s="9" t="s">
        <v>2</v>
      </c>
      <c r="B5" s="9" t="s">
        <v>104</v>
      </c>
      <c r="C5" s="9" t="s">
        <v>8</v>
      </c>
      <c r="D5" s="9" t="s">
        <v>97</v>
      </c>
      <c r="E5" s="10" t="s">
        <v>57</v>
      </c>
      <c r="F5" s="11">
        <v>10521.7932</v>
      </c>
      <c r="G5" s="9" t="s">
        <v>1</v>
      </c>
      <c r="H5" s="19">
        <v>11917</v>
      </c>
      <c r="I5" s="11">
        <v>9829</v>
      </c>
      <c r="J5" s="40">
        <f t="shared" si="0"/>
        <v>82.478811781488631</v>
      </c>
      <c r="K5" s="47">
        <v>252.9</v>
      </c>
      <c r="L5" s="12">
        <v>338.18</v>
      </c>
      <c r="M5" s="12">
        <v>330.53</v>
      </c>
      <c r="N5" s="12">
        <v>3.94</v>
      </c>
      <c r="O5" s="12">
        <v>0.05</v>
      </c>
      <c r="P5" s="12">
        <v>575</v>
      </c>
      <c r="Q5" s="13">
        <v>283</v>
      </c>
      <c r="R5" s="43">
        <v>99.4</v>
      </c>
    </row>
    <row r="6" spans="1:18">
      <c r="A6" s="9" t="s">
        <v>2</v>
      </c>
      <c r="B6" s="9" t="s">
        <v>104</v>
      </c>
      <c r="C6" s="9" t="s">
        <v>8</v>
      </c>
      <c r="D6" s="9" t="s">
        <v>97</v>
      </c>
      <c r="E6" s="10" t="s">
        <v>58</v>
      </c>
      <c r="F6" s="11">
        <v>11223.80861</v>
      </c>
      <c r="G6" s="9" t="s">
        <v>1</v>
      </c>
      <c r="H6" s="19">
        <v>15063</v>
      </c>
      <c r="I6" s="11">
        <v>12014</v>
      </c>
      <c r="J6" s="40">
        <f t="shared" si="0"/>
        <v>79.758348270596827</v>
      </c>
      <c r="K6" s="47">
        <v>253.1</v>
      </c>
      <c r="L6" s="12">
        <v>332.79</v>
      </c>
      <c r="M6" s="12">
        <v>323.92</v>
      </c>
      <c r="N6" s="12">
        <v>3.67</v>
      </c>
      <c r="O6" s="12">
        <v>0.08</v>
      </c>
      <c r="P6" s="12">
        <v>539</v>
      </c>
      <c r="Q6" s="13">
        <v>305</v>
      </c>
      <c r="R6" s="43">
        <v>99.63</v>
      </c>
    </row>
    <row r="7" spans="1:18" ht="17" customHeight="1">
      <c r="A7" s="9" t="s">
        <v>2</v>
      </c>
      <c r="B7" s="9" t="s">
        <v>104</v>
      </c>
      <c r="C7" s="9" t="s">
        <v>8</v>
      </c>
      <c r="D7" s="9" t="s">
        <v>97</v>
      </c>
      <c r="E7" s="10" t="s">
        <v>59</v>
      </c>
      <c r="F7" s="11">
        <v>16036.855449999999</v>
      </c>
      <c r="G7" s="9" t="s">
        <v>1</v>
      </c>
      <c r="H7" s="19">
        <v>18600</v>
      </c>
      <c r="I7" s="11">
        <v>14005</v>
      </c>
      <c r="J7" s="40">
        <f t="shared" si="0"/>
        <v>75.295698924731184</v>
      </c>
      <c r="K7" s="47">
        <v>253</v>
      </c>
      <c r="L7" s="12">
        <v>290.73</v>
      </c>
      <c r="M7" s="12">
        <v>281.41000000000003</v>
      </c>
      <c r="N7" s="12">
        <v>3.78</v>
      </c>
      <c r="O7" s="12">
        <v>7.0000000000000007E-2</v>
      </c>
      <c r="P7" s="12">
        <v>454</v>
      </c>
      <c r="Q7" s="14">
        <v>274</v>
      </c>
      <c r="R7" s="43">
        <v>99.8</v>
      </c>
    </row>
    <row r="8" spans="1:18">
      <c r="A8" s="9" t="s">
        <v>2</v>
      </c>
      <c r="B8" s="9" t="s">
        <v>104</v>
      </c>
      <c r="C8" s="9" t="s">
        <v>8</v>
      </c>
      <c r="D8" s="9" t="s">
        <v>97</v>
      </c>
      <c r="E8" s="10" t="s">
        <v>60</v>
      </c>
      <c r="F8" s="11">
        <v>18101.471669999999</v>
      </c>
      <c r="G8" s="9" t="s">
        <v>1</v>
      </c>
      <c r="H8" s="19">
        <v>8666</v>
      </c>
      <c r="I8" s="11">
        <v>5875</v>
      </c>
      <c r="J8" s="40">
        <f t="shared" si="0"/>
        <v>67.79367643664898</v>
      </c>
      <c r="K8" s="47">
        <v>252.2</v>
      </c>
      <c r="L8" s="43">
        <v>197</v>
      </c>
      <c r="M8" s="12">
        <v>190.36</v>
      </c>
      <c r="N8" s="12">
        <v>3.85</v>
      </c>
      <c r="O8" s="12">
        <v>0.05</v>
      </c>
      <c r="P8" s="12">
        <v>384</v>
      </c>
      <c r="Q8" s="13">
        <v>184</v>
      </c>
      <c r="R8" s="43">
        <v>99.64</v>
      </c>
    </row>
    <row r="9" spans="1:18">
      <c r="A9" s="9" t="s">
        <v>2</v>
      </c>
      <c r="B9" s="9" t="s">
        <v>104</v>
      </c>
      <c r="C9" s="9" t="s">
        <v>8</v>
      </c>
      <c r="D9" s="9" t="s">
        <v>97</v>
      </c>
      <c r="E9" s="10" t="s">
        <v>61</v>
      </c>
      <c r="F9" s="11">
        <v>12587.22147</v>
      </c>
      <c r="G9" s="9" t="s">
        <v>1</v>
      </c>
      <c r="H9" s="19">
        <v>19974</v>
      </c>
      <c r="I9" s="11">
        <v>15161</v>
      </c>
      <c r="J9" s="40">
        <f t="shared" si="0"/>
        <v>75.903674777210369</v>
      </c>
      <c r="K9" s="47">
        <v>253.1</v>
      </c>
      <c r="L9" s="12">
        <v>382.26</v>
      </c>
      <c r="M9" s="12">
        <v>376.51</v>
      </c>
      <c r="N9" s="12">
        <v>3.86</v>
      </c>
      <c r="O9" s="12">
        <v>0.06</v>
      </c>
      <c r="P9" s="12">
        <v>616</v>
      </c>
      <c r="Q9" s="13">
        <v>356</v>
      </c>
      <c r="R9" s="43">
        <v>99.68</v>
      </c>
    </row>
    <row r="10" spans="1:18">
      <c r="A10" s="9" t="s">
        <v>2</v>
      </c>
      <c r="B10" s="9" t="s">
        <v>104</v>
      </c>
      <c r="C10" s="9" t="s">
        <v>8</v>
      </c>
      <c r="D10" s="9" t="s">
        <v>97</v>
      </c>
      <c r="E10" s="10" t="s">
        <v>62</v>
      </c>
      <c r="F10" s="11">
        <v>4558.6463800000001</v>
      </c>
      <c r="G10" s="9" t="s">
        <v>1</v>
      </c>
      <c r="H10" s="19">
        <v>7088</v>
      </c>
      <c r="I10" s="11">
        <v>6500</v>
      </c>
      <c r="J10" s="40">
        <f t="shared" si="0"/>
        <v>91.704288939051921</v>
      </c>
      <c r="K10" s="47">
        <v>253.3</v>
      </c>
      <c r="L10" s="43">
        <v>144.69999999999999</v>
      </c>
      <c r="M10" s="12">
        <v>117.88</v>
      </c>
      <c r="N10" s="43">
        <v>1</v>
      </c>
      <c r="O10" s="12">
        <v>0.56999999999999995</v>
      </c>
      <c r="P10" s="12">
        <v>210</v>
      </c>
      <c r="Q10" s="13">
        <v>87</v>
      </c>
      <c r="R10" s="43">
        <v>99.4</v>
      </c>
    </row>
    <row r="11" spans="1:18">
      <c r="A11" s="9" t="s">
        <v>2</v>
      </c>
      <c r="B11" s="9" t="s">
        <v>104</v>
      </c>
      <c r="C11" s="9" t="s">
        <v>9</v>
      </c>
      <c r="D11" s="9" t="s">
        <v>97</v>
      </c>
      <c r="E11" s="10" t="s">
        <v>63</v>
      </c>
      <c r="F11" s="11">
        <v>11166.730488962799</v>
      </c>
      <c r="G11" s="9" t="s">
        <v>1</v>
      </c>
      <c r="H11" s="19">
        <v>21227</v>
      </c>
      <c r="I11" s="11">
        <v>13243</v>
      </c>
      <c r="J11" s="40">
        <f t="shared" si="0"/>
        <v>62.387525321524471</v>
      </c>
      <c r="K11" s="47">
        <v>252.6</v>
      </c>
      <c r="L11" s="12">
        <v>242.97</v>
      </c>
      <c r="M11" s="12">
        <v>234.52</v>
      </c>
      <c r="N11" s="12">
        <v>3.25</v>
      </c>
      <c r="O11" s="12">
        <v>0.16</v>
      </c>
      <c r="P11" s="12">
        <v>405</v>
      </c>
      <c r="Q11" s="13">
        <v>228</v>
      </c>
      <c r="R11" s="43">
        <v>99.81</v>
      </c>
    </row>
    <row r="12" spans="1:18">
      <c r="A12" s="9" t="s">
        <v>2</v>
      </c>
      <c r="B12" s="9" t="s">
        <v>104</v>
      </c>
      <c r="C12" s="9" t="s">
        <v>9</v>
      </c>
      <c r="D12" s="9" t="s">
        <v>97</v>
      </c>
      <c r="E12" s="10" t="s">
        <v>64</v>
      </c>
      <c r="F12" s="11">
        <v>15831.027977571899</v>
      </c>
      <c r="G12" s="9" t="s">
        <v>1</v>
      </c>
      <c r="H12" s="19">
        <v>10331</v>
      </c>
      <c r="I12" s="11">
        <v>9045</v>
      </c>
      <c r="J12" s="40">
        <f t="shared" si="0"/>
        <v>87.552027877262603</v>
      </c>
      <c r="K12" s="47">
        <v>253.2</v>
      </c>
      <c r="L12" s="12">
        <v>210.63</v>
      </c>
      <c r="M12" s="12">
        <v>201.63</v>
      </c>
      <c r="N12" s="12">
        <v>1.05</v>
      </c>
      <c r="O12" s="12">
        <v>0.72</v>
      </c>
      <c r="P12" s="12">
        <v>344</v>
      </c>
      <c r="Q12" s="13">
        <v>182</v>
      </c>
      <c r="R12" s="43">
        <v>99.52</v>
      </c>
    </row>
    <row r="13" spans="1:18">
      <c r="A13" s="9" t="s">
        <v>2</v>
      </c>
      <c r="B13" s="9" t="s">
        <v>104</v>
      </c>
      <c r="C13" s="9" t="s">
        <v>9</v>
      </c>
      <c r="D13" s="9" t="s">
        <v>97</v>
      </c>
      <c r="E13" s="10" t="s">
        <v>65</v>
      </c>
      <c r="F13" s="11">
        <v>15826.586289999999</v>
      </c>
      <c r="G13" s="9" t="s">
        <v>1</v>
      </c>
      <c r="H13" s="19">
        <v>14552</v>
      </c>
      <c r="I13" s="11">
        <v>10624</v>
      </c>
      <c r="J13" s="40">
        <f t="shared" si="0"/>
        <v>73.007146783947221</v>
      </c>
      <c r="K13" s="47">
        <v>252</v>
      </c>
      <c r="L13" s="12">
        <v>281.51</v>
      </c>
      <c r="M13" s="12">
        <v>270.45</v>
      </c>
      <c r="N13" s="12">
        <v>3.73</v>
      </c>
      <c r="O13" s="12">
        <v>7.0000000000000007E-2</v>
      </c>
      <c r="P13" s="12">
        <v>478</v>
      </c>
      <c r="Q13" s="13">
        <v>259</v>
      </c>
      <c r="R13" s="43">
        <v>99.68</v>
      </c>
    </row>
    <row r="14" spans="1:18">
      <c r="A14" s="9" t="s">
        <v>2</v>
      </c>
      <c r="B14" s="9" t="s">
        <v>104</v>
      </c>
      <c r="C14" s="9" t="s">
        <v>9</v>
      </c>
      <c r="D14" s="9" t="s">
        <v>97</v>
      </c>
      <c r="E14" s="10" t="s">
        <v>66</v>
      </c>
      <c r="F14" s="11">
        <v>11111.5594080552</v>
      </c>
      <c r="G14" s="9" t="s">
        <v>1</v>
      </c>
      <c r="H14" s="19">
        <v>13177</v>
      </c>
      <c r="I14" s="11">
        <v>9327</v>
      </c>
      <c r="J14" s="40">
        <f t="shared" si="0"/>
        <v>70.78242392046748</v>
      </c>
      <c r="K14" s="47">
        <v>252.9</v>
      </c>
      <c r="L14" s="12">
        <v>259.97000000000003</v>
      </c>
      <c r="M14" s="12">
        <v>249.88</v>
      </c>
      <c r="N14" s="12">
        <v>3.99</v>
      </c>
      <c r="O14" s="12">
        <v>0.04</v>
      </c>
      <c r="P14" s="12">
        <v>481</v>
      </c>
      <c r="Q14" s="13">
        <v>235</v>
      </c>
      <c r="R14" s="43">
        <v>99.62</v>
      </c>
    </row>
    <row r="15" spans="1:18">
      <c r="A15" s="9" t="s">
        <v>2</v>
      </c>
      <c r="B15" s="9" t="s">
        <v>104</v>
      </c>
      <c r="C15" s="9" t="s">
        <v>9</v>
      </c>
      <c r="D15" s="9" t="s">
        <v>97</v>
      </c>
      <c r="E15" s="10" t="s">
        <v>67</v>
      </c>
      <c r="F15" s="11">
        <v>21515.376400000001</v>
      </c>
      <c r="G15" s="9" t="s">
        <v>1</v>
      </c>
      <c r="H15" s="19">
        <v>12838</v>
      </c>
      <c r="I15" s="11">
        <v>8468</v>
      </c>
      <c r="J15" s="40">
        <f t="shared" si="0"/>
        <v>65.960429973516128</v>
      </c>
      <c r="K15" s="47">
        <v>252.9</v>
      </c>
      <c r="L15" s="12">
        <v>284.69</v>
      </c>
      <c r="M15" s="12">
        <v>284.91000000000003</v>
      </c>
      <c r="N15" s="12">
        <v>3.82</v>
      </c>
      <c r="O15" s="43">
        <v>0.05</v>
      </c>
      <c r="P15" s="12">
        <v>527</v>
      </c>
      <c r="Q15" s="13">
        <v>258</v>
      </c>
      <c r="R15" s="43">
        <v>99.5</v>
      </c>
    </row>
    <row r="16" spans="1:18">
      <c r="A16" s="9" t="s">
        <v>2</v>
      </c>
      <c r="B16" s="9" t="s">
        <v>104</v>
      </c>
      <c r="C16" s="9" t="s">
        <v>9</v>
      </c>
      <c r="D16" s="9" t="s">
        <v>97</v>
      </c>
      <c r="E16" s="10" t="s">
        <v>68</v>
      </c>
      <c r="F16" s="11">
        <v>15452.1950787314</v>
      </c>
      <c r="G16" s="9" t="s">
        <v>1</v>
      </c>
      <c r="H16" s="19">
        <v>9296</v>
      </c>
      <c r="I16" s="11">
        <v>7008</v>
      </c>
      <c r="J16" s="40">
        <f t="shared" si="0"/>
        <v>75.387263339070572</v>
      </c>
      <c r="K16" s="47">
        <v>252.6</v>
      </c>
      <c r="L16" s="12">
        <v>257.42</v>
      </c>
      <c r="M16" s="43">
        <v>254.5</v>
      </c>
      <c r="N16" s="12">
        <v>3.54</v>
      </c>
      <c r="O16" s="43">
        <v>0.08</v>
      </c>
      <c r="P16" s="12">
        <v>510</v>
      </c>
      <c r="Q16" s="13">
        <v>237</v>
      </c>
      <c r="R16" s="43">
        <v>99.49</v>
      </c>
    </row>
    <row r="17" spans="1:18">
      <c r="A17" s="9" t="s">
        <v>2</v>
      </c>
      <c r="B17" s="9" t="s">
        <v>104</v>
      </c>
      <c r="C17" s="9" t="s">
        <v>9</v>
      </c>
      <c r="D17" s="9" t="s">
        <v>97</v>
      </c>
      <c r="E17" s="10" t="s">
        <v>69</v>
      </c>
      <c r="F17" s="11">
        <v>110797.5493</v>
      </c>
      <c r="G17" s="9" t="s">
        <v>1</v>
      </c>
      <c r="H17" s="19">
        <v>19069</v>
      </c>
      <c r="I17" s="11">
        <v>14878</v>
      </c>
      <c r="J17" s="40">
        <f t="shared" si="0"/>
        <v>78.021920394357338</v>
      </c>
      <c r="K17" s="47">
        <v>252.6</v>
      </c>
      <c r="L17" s="12">
        <v>173.02</v>
      </c>
      <c r="M17" s="43">
        <v>168.7</v>
      </c>
      <c r="N17" s="12">
        <v>3.17</v>
      </c>
      <c r="O17" s="43">
        <v>0.1</v>
      </c>
      <c r="P17" s="12">
        <v>278</v>
      </c>
      <c r="Q17" s="13">
        <v>163</v>
      </c>
      <c r="R17" s="43">
        <v>99.87</v>
      </c>
    </row>
    <row r="18" spans="1:18">
      <c r="A18" s="9" t="s">
        <v>2</v>
      </c>
      <c r="B18" s="9" t="s">
        <v>104</v>
      </c>
      <c r="C18" s="9" t="s">
        <v>9</v>
      </c>
      <c r="D18" s="9" t="s">
        <v>97</v>
      </c>
      <c r="E18" s="10" t="s">
        <v>70</v>
      </c>
      <c r="F18" s="11">
        <v>102203.7994</v>
      </c>
      <c r="G18" s="9" t="s">
        <v>1</v>
      </c>
      <c r="H18" s="19">
        <v>11945</v>
      </c>
      <c r="I18" s="11">
        <v>9390</v>
      </c>
      <c r="J18" s="40">
        <f t="shared" si="0"/>
        <v>78.610297195479291</v>
      </c>
      <c r="K18" s="47">
        <v>252.5</v>
      </c>
      <c r="L18" s="12">
        <v>230.45</v>
      </c>
      <c r="M18" s="12">
        <v>224.58</v>
      </c>
      <c r="N18" s="12">
        <v>3.49</v>
      </c>
      <c r="O18" s="43">
        <v>0.08</v>
      </c>
      <c r="P18" s="12">
        <v>364</v>
      </c>
      <c r="Q18" s="13">
        <v>203</v>
      </c>
      <c r="R18" s="43">
        <v>99.64</v>
      </c>
    </row>
    <row r="19" spans="1:18">
      <c r="A19" s="15" t="s">
        <v>2</v>
      </c>
      <c r="B19" s="15" t="s">
        <v>105</v>
      </c>
      <c r="C19" s="15" t="s">
        <v>8</v>
      </c>
      <c r="D19" s="15" t="s">
        <v>97</v>
      </c>
      <c r="E19" s="16" t="s">
        <v>71</v>
      </c>
      <c r="F19" s="17">
        <v>11767.37328</v>
      </c>
      <c r="G19" s="15" t="s">
        <v>1</v>
      </c>
      <c r="H19" s="36">
        <v>12237</v>
      </c>
      <c r="I19" s="17">
        <v>10535</v>
      </c>
      <c r="J19" s="41">
        <f t="shared" si="0"/>
        <v>86.091362261992316</v>
      </c>
      <c r="K19" s="48">
        <v>253.3</v>
      </c>
      <c r="L19" s="18">
        <v>127.38</v>
      </c>
      <c r="M19" s="18">
        <v>120.94</v>
      </c>
      <c r="N19" s="18">
        <v>2.91</v>
      </c>
      <c r="O19" s="44">
        <v>0.12</v>
      </c>
      <c r="P19" s="18">
        <v>248</v>
      </c>
      <c r="Q19" s="18">
        <v>118</v>
      </c>
      <c r="R19" s="44">
        <v>99.87</v>
      </c>
    </row>
    <row r="20" spans="1:18">
      <c r="A20" s="15" t="s">
        <v>2</v>
      </c>
      <c r="B20" s="15" t="s">
        <v>105</v>
      </c>
      <c r="C20" s="15" t="s">
        <v>8</v>
      </c>
      <c r="D20" s="15" t="s">
        <v>97</v>
      </c>
      <c r="E20" s="16" t="s">
        <v>72</v>
      </c>
      <c r="F20" s="17">
        <v>9980.7016559999993</v>
      </c>
      <c r="G20" s="15" t="s">
        <v>1</v>
      </c>
      <c r="H20" s="36">
        <v>9515</v>
      </c>
      <c r="I20" s="17">
        <v>7677</v>
      </c>
      <c r="J20" s="41">
        <f t="shared" si="0"/>
        <v>80.683131897004728</v>
      </c>
      <c r="K20" s="48">
        <v>251.3</v>
      </c>
      <c r="L20" s="18">
        <v>108.61</v>
      </c>
      <c r="M20" s="18">
        <v>102.96</v>
      </c>
      <c r="N20" s="18">
        <v>3.34</v>
      </c>
      <c r="O20" s="44">
        <v>0.05</v>
      </c>
      <c r="P20" s="18">
        <v>194</v>
      </c>
      <c r="Q20" s="18">
        <v>99</v>
      </c>
      <c r="R20" s="44">
        <v>99.82</v>
      </c>
    </row>
    <row r="21" spans="1:18">
      <c r="A21" s="15" t="s">
        <v>2</v>
      </c>
      <c r="B21" s="15" t="s">
        <v>105</v>
      </c>
      <c r="C21" s="15" t="s">
        <v>8</v>
      </c>
      <c r="D21" s="15" t="s">
        <v>97</v>
      </c>
      <c r="E21" s="16" t="s">
        <v>73</v>
      </c>
      <c r="F21" s="17">
        <v>16113.3871</v>
      </c>
      <c r="G21" s="15" t="s">
        <v>1</v>
      </c>
      <c r="H21" s="36">
        <v>16795</v>
      </c>
      <c r="I21" s="17">
        <v>12532</v>
      </c>
      <c r="J21" s="41">
        <f t="shared" si="0"/>
        <v>74.617445668353682</v>
      </c>
      <c r="K21" s="48">
        <v>252.6</v>
      </c>
      <c r="L21" s="18">
        <v>152.13</v>
      </c>
      <c r="M21" s="18">
        <v>147.68</v>
      </c>
      <c r="N21" s="18">
        <v>3.49</v>
      </c>
      <c r="O21" s="44">
        <v>0.06</v>
      </c>
      <c r="P21" s="18">
        <v>278</v>
      </c>
      <c r="Q21" s="18">
        <v>145</v>
      </c>
      <c r="R21" s="44">
        <v>99.89</v>
      </c>
    </row>
    <row r="22" spans="1:18">
      <c r="A22" s="15" t="s">
        <v>2</v>
      </c>
      <c r="B22" s="15" t="s">
        <v>105</v>
      </c>
      <c r="C22" s="15" t="s">
        <v>8</v>
      </c>
      <c r="D22" s="15" t="s">
        <v>97</v>
      </c>
      <c r="E22" s="16" t="s">
        <v>74</v>
      </c>
      <c r="F22" s="17">
        <v>23560.633249999999</v>
      </c>
      <c r="G22" s="15" t="s">
        <v>1</v>
      </c>
      <c r="H22" s="36">
        <v>25497</v>
      </c>
      <c r="I22" s="17">
        <v>21163</v>
      </c>
      <c r="J22" s="41">
        <f t="shared" si="0"/>
        <v>83.001921794720943</v>
      </c>
      <c r="K22" s="48">
        <v>251.7</v>
      </c>
      <c r="L22" s="18">
        <v>216.22</v>
      </c>
      <c r="M22" s="18">
        <v>210.55</v>
      </c>
      <c r="N22" s="18">
        <v>3.62</v>
      </c>
      <c r="O22" s="44">
        <v>0.05</v>
      </c>
      <c r="P22" s="18">
        <v>231</v>
      </c>
      <c r="Q22" s="18">
        <v>208</v>
      </c>
      <c r="R22" s="44">
        <v>99.92</v>
      </c>
    </row>
    <row r="23" spans="1:18">
      <c r="A23" s="15" t="s">
        <v>2</v>
      </c>
      <c r="B23" s="15" t="s">
        <v>105</v>
      </c>
      <c r="C23" s="15" t="s">
        <v>8</v>
      </c>
      <c r="D23" s="15" t="s">
        <v>97</v>
      </c>
      <c r="E23" s="16" t="s">
        <v>75</v>
      </c>
      <c r="F23" s="17">
        <v>31389.101569999999</v>
      </c>
      <c r="G23" s="15" t="s">
        <v>1</v>
      </c>
      <c r="H23" s="36">
        <v>18108</v>
      </c>
      <c r="I23" s="17">
        <v>17100</v>
      </c>
      <c r="J23" s="41">
        <f t="shared" ref="J23:J29" si="1" xml:space="preserve"> (I23/H23)*100</f>
        <v>94.433399602385677</v>
      </c>
      <c r="K23" s="48">
        <v>253.1</v>
      </c>
      <c r="L23" s="44">
        <v>186.7</v>
      </c>
      <c r="M23" s="18">
        <v>185.25</v>
      </c>
      <c r="N23" s="44">
        <v>3.66</v>
      </c>
      <c r="O23" s="44">
        <v>0.05</v>
      </c>
      <c r="P23" s="18">
        <v>222</v>
      </c>
      <c r="Q23" s="18">
        <v>185</v>
      </c>
      <c r="R23" s="44">
        <v>99.97</v>
      </c>
    </row>
    <row r="24" spans="1:18">
      <c r="A24" s="15" t="s">
        <v>2</v>
      </c>
      <c r="B24" s="15" t="s">
        <v>105</v>
      </c>
      <c r="C24" s="15" t="s">
        <v>8</v>
      </c>
      <c r="D24" s="15" t="s">
        <v>97</v>
      </c>
      <c r="E24" s="16" t="s">
        <v>76</v>
      </c>
      <c r="F24" s="17">
        <v>14999.45434</v>
      </c>
      <c r="G24" s="15" t="s">
        <v>1</v>
      </c>
      <c r="H24" s="36">
        <v>11166</v>
      </c>
      <c r="I24" s="17">
        <v>9786</v>
      </c>
      <c r="J24" s="41">
        <f t="shared" si="1"/>
        <v>87.641053197205792</v>
      </c>
      <c r="K24" s="48">
        <v>252.8</v>
      </c>
      <c r="L24" s="18">
        <v>167.79</v>
      </c>
      <c r="M24" s="18">
        <v>159.43</v>
      </c>
      <c r="N24" s="44">
        <v>3.7</v>
      </c>
      <c r="O24" s="44">
        <v>0.05</v>
      </c>
      <c r="P24" s="18">
        <v>290</v>
      </c>
      <c r="Q24" s="18">
        <v>156</v>
      </c>
      <c r="R24" s="44">
        <v>99.84</v>
      </c>
    </row>
    <row r="25" spans="1:18">
      <c r="A25" s="15" t="s">
        <v>2</v>
      </c>
      <c r="B25" s="15" t="s">
        <v>105</v>
      </c>
      <c r="C25" s="15" t="s">
        <v>8</v>
      </c>
      <c r="D25" s="15" t="s">
        <v>97</v>
      </c>
      <c r="E25" s="16" t="s">
        <v>77</v>
      </c>
      <c r="F25" s="17">
        <v>4246.2225349999999</v>
      </c>
      <c r="G25" s="15" t="s">
        <v>1</v>
      </c>
      <c r="H25" s="36">
        <v>5807</v>
      </c>
      <c r="I25" s="17">
        <v>4324</v>
      </c>
      <c r="J25" s="41">
        <f t="shared" si="1"/>
        <v>74.461856380230756</v>
      </c>
      <c r="K25" s="48">
        <v>251.9</v>
      </c>
      <c r="L25" s="18">
        <v>78.78</v>
      </c>
      <c r="M25" s="44">
        <v>76</v>
      </c>
      <c r="N25" s="44">
        <v>1.65</v>
      </c>
      <c r="O25" s="44">
        <v>0.5</v>
      </c>
      <c r="P25" s="18">
        <v>179</v>
      </c>
      <c r="Q25" s="18">
        <v>73</v>
      </c>
      <c r="R25" s="44">
        <v>99.79</v>
      </c>
    </row>
    <row r="26" spans="1:18">
      <c r="A26" s="15" t="s">
        <v>2</v>
      </c>
      <c r="B26" s="15" t="s">
        <v>105</v>
      </c>
      <c r="C26" s="15" t="s">
        <v>8</v>
      </c>
      <c r="D26" s="15" t="s">
        <v>97</v>
      </c>
      <c r="E26" s="16" t="s">
        <v>78</v>
      </c>
      <c r="F26" s="17">
        <v>29730.857800000002</v>
      </c>
      <c r="G26" s="15" t="s">
        <v>1</v>
      </c>
      <c r="H26" s="36">
        <v>15510</v>
      </c>
      <c r="I26" s="17">
        <v>11513</v>
      </c>
      <c r="J26" s="41">
        <f t="shared" si="1"/>
        <v>74.229529335912318</v>
      </c>
      <c r="K26" s="48">
        <v>252.7</v>
      </c>
      <c r="L26" s="18">
        <v>162.41999999999999</v>
      </c>
      <c r="M26" s="18">
        <v>157.76</v>
      </c>
      <c r="N26" s="18">
        <v>3.63</v>
      </c>
      <c r="O26" s="44">
        <v>0.05</v>
      </c>
      <c r="P26" s="18">
        <v>260</v>
      </c>
      <c r="Q26" s="18">
        <v>155</v>
      </c>
      <c r="R26" s="44">
        <v>99.87</v>
      </c>
    </row>
    <row r="27" spans="1:18">
      <c r="A27" s="15" t="s">
        <v>2</v>
      </c>
      <c r="B27" s="15" t="s">
        <v>105</v>
      </c>
      <c r="C27" s="15" t="s">
        <v>9</v>
      </c>
      <c r="D27" s="15" t="s">
        <v>97</v>
      </c>
      <c r="E27" s="16" t="s">
        <v>79</v>
      </c>
      <c r="F27" s="17">
        <v>58380.739719999998</v>
      </c>
      <c r="G27" s="15" t="s">
        <v>1</v>
      </c>
      <c r="H27" s="36">
        <v>18606</v>
      </c>
      <c r="I27" s="17">
        <v>15310</v>
      </c>
      <c r="J27" s="41">
        <f t="shared" si="1"/>
        <v>82.285284316887029</v>
      </c>
      <c r="K27" s="48">
        <v>252.2</v>
      </c>
      <c r="L27" s="18">
        <v>184.12</v>
      </c>
      <c r="M27" s="18">
        <v>180.12</v>
      </c>
      <c r="N27" s="18">
        <v>3.47</v>
      </c>
      <c r="O27" s="44">
        <v>0.06</v>
      </c>
      <c r="P27" s="18">
        <v>231</v>
      </c>
      <c r="Q27" s="18">
        <v>179</v>
      </c>
      <c r="R27" s="44">
        <v>99.93</v>
      </c>
    </row>
    <row r="28" spans="1:18">
      <c r="A28" s="15" t="s">
        <v>2</v>
      </c>
      <c r="B28" s="15" t="s">
        <v>105</v>
      </c>
      <c r="C28" s="15" t="s">
        <v>9</v>
      </c>
      <c r="D28" s="15" t="s">
        <v>97</v>
      </c>
      <c r="E28" s="16" t="s">
        <v>80</v>
      </c>
      <c r="F28" s="17">
        <v>20491.543420000002</v>
      </c>
      <c r="G28" s="15" t="s">
        <v>1</v>
      </c>
      <c r="H28" s="36">
        <v>15371</v>
      </c>
      <c r="I28" s="17">
        <v>11415</v>
      </c>
      <c r="J28" s="41">
        <f t="shared" si="1"/>
        <v>74.263222952312802</v>
      </c>
      <c r="K28" s="48">
        <v>250.5</v>
      </c>
      <c r="L28" s="18">
        <v>123.35</v>
      </c>
      <c r="M28" s="18">
        <v>118.04</v>
      </c>
      <c r="N28" s="18">
        <v>3.14</v>
      </c>
      <c r="O28" s="44">
        <v>0.09</v>
      </c>
      <c r="P28" s="18">
        <v>195</v>
      </c>
      <c r="Q28" s="18">
        <v>114</v>
      </c>
      <c r="R28" s="44">
        <v>99.87</v>
      </c>
    </row>
    <row r="29" spans="1:18">
      <c r="A29" s="15" t="s">
        <v>2</v>
      </c>
      <c r="B29" s="15" t="s">
        <v>105</v>
      </c>
      <c r="C29" s="15" t="s">
        <v>9</v>
      </c>
      <c r="D29" s="15" t="s">
        <v>97</v>
      </c>
      <c r="E29" s="16" t="s">
        <v>81</v>
      </c>
      <c r="F29" s="17">
        <v>33139.834159999999</v>
      </c>
      <c r="G29" s="15" t="s">
        <v>1</v>
      </c>
      <c r="H29" s="36">
        <v>18987</v>
      </c>
      <c r="I29" s="17">
        <v>13175</v>
      </c>
      <c r="J29" s="41">
        <f t="shared" si="1"/>
        <v>69.389582345815555</v>
      </c>
      <c r="K29" s="48">
        <v>253</v>
      </c>
      <c r="L29" s="18">
        <v>610.77</v>
      </c>
      <c r="M29" s="44">
        <v>591</v>
      </c>
      <c r="N29" s="18">
        <v>5.12</v>
      </c>
      <c r="O29" s="44">
        <v>0.01</v>
      </c>
      <c r="P29" s="18">
        <v>825</v>
      </c>
      <c r="Q29" s="18">
        <v>566</v>
      </c>
      <c r="R29" s="44">
        <v>99.43</v>
      </c>
    </row>
    <row r="30" spans="1:18">
      <c r="A30" s="9" t="s">
        <v>2</v>
      </c>
      <c r="B30" s="9" t="s">
        <v>99</v>
      </c>
      <c r="C30" s="9" t="s">
        <v>8</v>
      </c>
      <c r="D30" s="9" t="s">
        <v>97</v>
      </c>
      <c r="E30" s="9" t="s">
        <v>11</v>
      </c>
      <c r="F30" s="19">
        <v>14641.01132</v>
      </c>
      <c r="G30" s="9" t="s">
        <v>1</v>
      </c>
      <c r="H30" s="19">
        <v>16824</v>
      </c>
      <c r="I30" s="19">
        <v>8433</v>
      </c>
      <c r="J30" s="40">
        <f t="shared" ref="J30:J61" si="2" xml:space="preserve"> (I30/H30)*100</f>
        <v>50.124821683309563</v>
      </c>
      <c r="K30" s="47">
        <v>253</v>
      </c>
      <c r="L30" s="12">
        <v>422.44</v>
      </c>
      <c r="M30" s="12">
        <v>400.03</v>
      </c>
      <c r="N30" s="12">
        <v>4.63</v>
      </c>
      <c r="O30" s="43">
        <v>0.02</v>
      </c>
      <c r="P30" s="12">
        <v>601</v>
      </c>
      <c r="Q30" s="12">
        <v>386</v>
      </c>
      <c r="R30" s="43">
        <v>99.36</v>
      </c>
    </row>
    <row r="31" spans="1:18">
      <c r="A31" s="9" t="s">
        <v>2</v>
      </c>
      <c r="B31" s="9" t="s">
        <v>99</v>
      </c>
      <c r="C31" s="9" t="s">
        <v>8</v>
      </c>
      <c r="D31" s="9" t="s">
        <v>97</v>
      </c>
      <c r="E31" s="9" t="s">
        <v>12</v>
      </c>
      <c r="F31" s="19">
        <v>10500.91302</v>
      </c>
      <c r="G31" s="9" t="s">
        <v>1</v>
      </c>
      <c r="H31" s="19">
        <v>15084</v>
      </c>
      <c r="I31" s="19">
        <v>7890</v>
      </c>
      <c r="J31" s="40">
        <f t="shared" si="2"/>
        <v>52.307080350039783</v>
      </c>
      <c r="K31" s="47">
        <v>253.4</v>
      </c>
      <c r="L31" s="12">
        <v>222.71</v>
      </c>
      <c r="M31" s="12">
        <v>210.23</v>
      </c>
      <c r="N31" s="12">
        <v>3.66</v>
      </c>
      <c r="O31" s="43">
        <v>7.0000000000000007E-2</v>
      </c>
      <c r="P31" s="12">
        <v>381</v>
      </c>
      <c r="Q31" s="12">
        <v>201</v>
      </c>
      <c r="R31" s="43">
        <v>99.63</v>
      </c>
    </row>
    <row r="32" spans="1:18">
      <c r="A32" s="9" t="s">
        <v>2</v>
      </c>
      <c r="B32" s="9" t="s">
        <v>99</v>
      </c>
      <c r="C32" s="9" t="s">
        <v>8</v>
      </c>
      <c r="D32" s="9" t="s">
        <v>97</v>
      </c>
      <c r="E32" s="9" t="s">
        <v>13</v>
      </c>
      <c r="F32" s="19">
        <v>15076.7354</v>
      </c>
      <c r="G32" s="9" t="s">
        <v>1</v>
      </c>
      <c r="H32" s="19">
        <v>15947</v>
      </c>
      <c r="I32" s="19">
        <v>7169</v>
      </c>
      <c r="J32" s="40">
        <f t="shared" si="2"/>
        <v>44.955163980686024</v>
      </c>
      <c r="K32" s="47">
        <v>253.1</v>
      </c>
      <c r="L32" s="43">
        <v>212.3</v>
      </c>
      <c r="M32" s="43">
        <v>204.8</v>
      </c>
      <c r="N32" s="12">
        <v>3.69</v>
      </c>
      <c r="O32" s="43">
        <v>0.06</v>
      </c>
      <c r="P32" s="12">
        <v>333</v>
      </c>
      <c r="Q32" s="12">
        <v>197</v>
      </c>
      <c r="R32" s="43">
        <v>99.62</v>
      </c>
    </row>
    <row r="33" spans="1:18">
      <c r="A33" s="9" t="s">
        <v>2</v>
      </c>
      <c r="B33" s="9" t="s">
        <v>99</v>
      </c>
      <c r="C33" s="9" t="s">
        <v>8</v>
      </c>
      <c r="D33" s="9" t="s">
        <v>97</v>
      </c>
      <c r="E33" s="9" t="s">
        <v>14</v>
      </c>
      <c r="F33" s="19">
        <v>5924.6817030000002</v>
      </c>
      <c r="G33" s="9" t="s">
        <v>1</v>
      </c>
      <c r="H33" s="19">
        <v>12177</v>
      </c>
      <c r="I33" s="19">
        <v>8138</v>
      </c>
      <c r="J33" s="40">
        <f t="shared" si="2"/>
        <v>66.830910733349754</v>
      </c>
      <c r="K33" s="47">
        <v>252.7</v>
      </c>
      <c r="L33" s="12">
        <v>152.22</v>
      </c>
      <c r="M33" s="12">
        <v>140.22</v>
      </c>
      <c r="N33" s="12">
        <v>1.46</v>
      </c>
      <c r="O33" s="12">
        <v>0.51</v>
      </c>
      <c r="P33" s="12">
        <v>262</v>
      </c>
      <c r="Q33" s="12">
        <v>130</v>
      </c>
      <c r="R33" s="43">
        <v>99.66</v>
      </c>
    </row>
    <row r="34" spans="1:18">
      <c r="A34" s="9" t="s">
        <v>2</v>
      </c>
      <c r="B34" s="9" t="s">
        <v>99</v>
      </c>
      <c r="C34" s="9" t="s">
        <v>8</v>
      </c>
      <c r="D34" s="9" t="s">
        <v>97</v>
      </c>
      <c r="E34" s="9" t="s">
        <v>15</v>
      </c>
      <c r="F34" s="19">
        <v>9031.82546</v>
      </c>
      <c r="G34" s="9" t="s">
        <v>1</v>
      </c>
      <c r="H34" s="19">
        <v>19958</v>
      </c>
      <c r="I34" s="19">
        <v>10502</v>
      </c>
      <c r="J34" s="40">
        <f t="shared" si="2"/>
        <v>52.620503056418478</v>
      </c>
      <c r="K34" s="47">
        <v>253.3</v>
      </c>
      <c r="L34" s="12">
        <v>216.89</v>
      </c>
      <c r="M34" s="12">
        <v>204.41</v>
      </c>
      <c r="N34" s="12">
        <v>3.35</v>
      </c>
      <c r="O34" s="12">
        <v>0.08</v>
      </c>
      <c r="P34" s="12">
        <v>316</v>
      </c>
      <c r="Q34" s="12">
        <v>197</v>
      </c>
      <c r="R34" s="43">
        <v>99.73</v>
      </c>
    </row>
    <row r="35" spans="1:18" ht="17" customHeight="1">
      <c r="A35" s="9" t="s">
        <v>2</v>
      </c>
      <c r="B35" s="9" t="s">
        <v>99</v>
      </c>
      <c r="C35" s="9" t="s">
        <v>8</v>
      </c>
      <c r="D35" s="9" t="s">
        <v>97</v>
      </c>
      <c r="E35" s="9" t="s">
        <v>16</v>
      </c>
      <c r="F35" s="19">
        <v>20613.916089999999</v>
      </c>
      <c r="G35" s="9" t="s">
        <v>1</v>
      </c>
      <c r="H35" s="19">
        <v>18224</v>
      </c>
      <c r="I35" s="19">
        <v>8863</v>
      </c>
      <c r="J35" s="40">
        <f t="shared" si="2"/>
        <v>48.633669885864791</v>
      </c>
      <c r="K35" s="47">
        <v>253.5</v>
      </c>
      <c r="L35" s="12">
        <v>266.24</v>
      </c>
      <c r="M35" s="12">
        <v>256.36</v>
      </c>
      <c r="N35" s="12">
        <v>3.81</v>
      </c>
      <c r="O35" s="12">
        <v>0.06</v>
      </c>
      <c r="P35" s="12">
        <v>427</v>
      </c>
      <c r="Q35" s="12">
        <v>247</v>
      </c>
      <c r="R35" s="43">
        <v>99.64</v>
      </c>
    </row>
    <row r="36" spans="1:18">
      <c r="A36" s="9" t="s">
        <v>2</v>
      </c>
      <c r="B36" s="9" t="s">
        <v>99</v>
      </c>
      <c r="C36" s="9" t="s">
        <v>8</v>
      </c>
      <c r="D36" s="9" t="s">
        <v>97</v>
      </c>
      <c r="E36" s="9" t="s">
        <v>17</v>
      </c>
      <c r="F36" s="19">
        <v>6995.7942949999997</v>
      </c>
      <c r="G36" s="9" t="s">
        <v>1</v>
      </c>
      <c r="H36" s="19">
        <v>17811</v>
      </c>
      <c r="I36" s="19">
        <v>8637</v>
      </c>
      <c r="J36" s="40">
        <f t="shared" si="2"/>
        <v>48.492504631969005</v>
      </c>
      <c r="K36" s="47">
        <v>253.5</v>
      </c>
      <c r="L36" s="12">
        <v>207.62</v>
      </c>
      <c r="M36" s="43">
        <v>193.4</v>
      </c>
      <c r="N36" s="12">
        <v>3.54</v>
      </c>
      <c r="O36" s="12">
        <v>0.06</v>
      </c>
      <c r="P36" s="12">
        <v>319</v>
      </c>
      <c r="Q36" s="12">
        <v>181</v>
      </c>
      <c r="R36" s="43">
        <v>99.63</v>
      </c>
    </row>
    <row r="37" spans="1:18">
      <c r="A37" s="9" t="s">
        <v>2</v>
      </c>
      <c r="B37" s="9" t="s">
        <v>99</v>
      </c>
      <c r="C37" s="9" t="s">
        <v>9</v>
      </c>
      <c r="D37" s="9" t="s">
        <v>97</v>
      </c>
      <c r="E37" s="9" t="s">
        <v>18</v>
      </c>
      <c r="F37" s="19">
        <v>157473.0521</v>
      </c>
      <c r="G37" s="9" t="s">
        <v>1</v>
      </c>
      <c r="H37" s="19">
        <v>7313</v>
      </c>
      <c r="I37" s="19">
        <v>4524</v>
      </c>
      <c r="J37" s="40">
        <f t="shared" si="2"/>
        <v>61.862436756461094</v>
      </c>
      <c r="K37" s="47">
        <v>253.3</v>
      </c>
      <c r="L37" s="12">
        <v>155.29</v>
      </c>
      <c r="M37" s="43">
        <v>155.80000000000001</v>
      </c>
      <c r="N37" s="12">
        <v>2.2200000000000002</v>
      </c>
      <c r="O37" s="12">
        <v>0.37</v>
      </c>
      <c r="P37" s="12">
        <v>329</v>
      </c>
      <c r="Q37" s="12">
        <v>142</v>
      </c>
      <c r="R37" s="43">
        <v>99.47</v>
      </c>
    </row>
    <row r="38" spans="1:18">
      <c r="A38" s="9" t="s">
        <v>2</v>
      </c>
      <c r="B38" s="9" t="s">
        <v>99</v>
      </c>
      <c r="C38" s="9" t="s">
        <v>9</v>
      </c>
      <c r="D38" s="9" t="s">
        <v>97</v>
      </c>
      <c r="E38" s="9" t="s">
        <v>19</v>
      </c>
      <c r="F38" s="19">
        <v>32318.371279999999</v>
      </c>
      <c r="G38" s="9" t="s">
        <v>1</v>
      </c>
      <c r="H38" s="19">
        <v>17723</v>
      </c>
      <c r="I38" s="19">
        <v>7021</v>
      </c>
      <c r="J38" s="40">
        <f t="shared" si="2"/>
        <v>39.615189302036903</v>
      </c>
      <c r="K38" s="47">
        <v>253.5</v>
      </c>
      <c r="L38" s="12">
        <v>219.78</v>
      </c>
      <c r="M38" s="12">
        <v>214.86</v>
      </c>
      <c r="N38" s="12">
        <v>3.96</v>
      </c>
      <c r="O38" s="12">
        <v>0.05</v>
      </c>
      <c r="P38" s="12">
        <v>413</v>
      </c>
      <c r="Q38" s="12">
        <v>212</v>
      </c>
      <c r="R38" s="43">
        <v>99.77</v>
      </c>
    </row>
    <row r="39" spans="1:18">
      <c r="A39" s="9" t="s">
        <v>2</v>
      </c>
      <c r="B39" s="9" t="s">
        <v>99</v>
      </c>
      <c r="C39" s="9" t="s">
        <v>9</v>
      </c>
      <c r="D39" s="9" t="s">
        <v>97</v>
      </c>
      <c r="E39" s="9" t="s">
        <v>20</v>
      </c>
      <c r="F39" s="19">
        <v>38536.022400000002</v>
      </c>
      <c r="G39" s="9" t="s">
        <v>1</v>
      </c>
      <c r="H39" s="19">
        <v>16998</v>
      </c>
      <c r="I39" s="19">
        <v>8154</v>
      </c>
      <c r="J39" s="40">
        <f t="shared" si="2"/>
        <v>47.97034945287681</v>
      </c>
      <c r="K39" s="47">
        <v>253</v>
      </c>
      <c r="L39" s="12">
        <v>210.12</v>
      </c>
      <c r="M39" s="12">
        <v>198.79</v>
      </c>
      <c r="N39" s="12">
        <v>3.58</v>
      </c>
      <c r="O39" s="12">
        <v>0.06</v>
      </c>
      <c r="P39" s="12">
        <v>308</v>
      </c>
      <c r="Q39" s="12">
        <v>186</v>
      </c>
      <c r="R39" s="43">
        <v>99.63</v>
      </c>
    </row>
    <row r="40" spans="1:18">
      <c r="A40" s="9" t="s">
        <v>2</v>
      </c>
      <c r="B40" s="9" t="s">
        <v>99</v>
      </c>
      <c r="C40" s="9" t="s">
        <v>9</v>
      </c>
      <c r="D40" s="9" t="s">
        <v>97</v>
      </c>
      <c r="E40" s="9" t="s">
        <v>21</v>
      </c>
      <c r="F40" s="19">
        <v>21113.907340000002</v>
      </c>
      <c r="G40" s="9" t="s">
        <v>1</v>
      </c>
      <c r="H40" s="19">
        <v>20222</v>
      </c>
      <c r="I40" s="19">
        <v>8891</v>
      </c>
      <c r="J40" s="40">
        <f t="shared" si="2"/>
        <v>43.966966669963412</v>
      </c>
      <c r="K40" s="47">
        <v>253.2</v>
      </c>
      <c r="L40" s="12">
        <v>231.07</v>
      </c>
      <c r="M40" s="12">
        <v>224.64</v>
      </c>
      <c r="N40" s="12">
        <v>3.78</v>
      </c>
      <c r="O40" s="12">
        <v>0.05</v>
      </c>
      <c r="P40" s="12">
        <v>354</v>
      </c>
      <c r="Q40" s="12">
        <v>222</v>
      </c>
      <c r="R40" s="43">
        <v>99.8</v>
      </c>
    </row>
    <row r="41" spans="1:18">
      <c r="A41" s="9" t="s">
        <v>2</v>
      </c>
      <c r="B41" s="9" t="s">
        <v>99</v>
      </c>
      <c r="C41" s="9" t="s">
        <v>9</v>
      </c>
      <c r="D41" s="9" t="s">
        <v>97</v>
      </c>
      <c r="E41" s="9" t="s">
        <v>22</v>
      </c>
      <c r="F41" s="19">
        <v>19828.819742796099</v>
      </c>
      <c r="G41" s="9" t="s">
        <v>1</v>
      </c>
      <c r="H41" s="19">
        <v>18044</v>
      </c>
      <c r="I41" s="19">
        <v>7205</v>
      </c>
      <c r="J41" s="40">
        <f t="shared" si="2"/>
        <v>39.930170693859459</v>
      </c>
      <c r="K41" s="47">
        <v>253.6</v>
      </c>
      <c r="L41" s="12">
        <v>208.64</v>
      </c>
      <c r="M41" s="12">
        <v>200.27</v>
      </c>
      <c r="N41" s="12">
        <v>3.58</v>
      </c>
      <c r="O41" s="12">
        <v>0.06</v>
      </c>
      <c r="P41" s="12">
        <v>363</v>
      </c>
      <c r="Q41" s="12">
        <v>194</v>
      </c>
      <c r="R41" s="43">
        <v>99.67</v>
      </c>
    </row>
    <row r="42" spans="1:18">
      <c r="A42" s="9" t="s">
        <v>2</v>
      </c>
      <c r="B42" s="9" t="s">
        <v>99</v>
      </c>
      <c r="C42" s="9" t="s">
        <v>9</v>
      </c>
      <c r="D42" s="9" t="s">
        <v>97</v>
      </c>
      <c r="E42" s="9" t="s">
        <v>23</v>
      </c>
      <c r="F42" s="19">
        <v>18288.72222</v>
      </c>
      <c r="G42" s="9" t="s">
        <v>1</v>
      </c>
      <c r="H42" s="19">
        <v>23312</v>
      </c>
      <c r="I42" s="19">
        <v>8978</v>
      </c>
      <c r="J42" s="40">
        <f t="shared" si="2"/>
        <v>38.512354152367877</v>
      </c>
      <c r="K42" s="47">
        <v>253.3</v>
      </c>
      <c r="L42" s="12">
        <v>195.51</v>
      </c>
      <c r="M42" s="12">
        <v>187.83</v>
      </c>
      <c r="N42" s="12">
        <v>3.26</v>
      </c>
      <c r="O42" s="12">
        <v>0.09</v>
      </c>
      <c r="P42" s="12">
        <v>327</v>
      </c>
      <c r="Q42" s="12">
        <v>185</v>
      </c>
      <c r="R42" s="43">
        <v>99.81</v>
      </c>
    </row>
    <row r="43" spans="1:18">
      <c r="A43" s="15" t="s">
        <v>93</v>
      </c>
      <c r="B43" s="15" t="s">
        <v>100</v>
      </c>
      <c r="C43" s="15" t="s">
        <v>8</v>
      </c>
      <c r="D43" s="15" t="s">
        <v>97</v>
      </c>
      <c r="E43" s="16" t="s">
        <v>24</v>
      </c>
      <c r="F43" s="17">
        <v>28964.580075788199</v>
      </c>
      <c r="G43" s="15" t="s">
        <v>1</v>
      </c>
      <c r="H43" s="36">
        <v>12819</v>
      </c>
      <c r="I43" s="17">
        <v>8136</v>
      </c>
      <c r="J43" s="41">
        <f t="shared" si="2"/>
        <v>63.468289258132458</v>
      </c>
      <c r="K43" s="48">
        <v>249.8</v>
      </c>
      <c r="L43" s="18">
        <v>208.18</v>
      </c>
      <c r="M43" s="44">
        <v>204.1</v>
      </c>
      <c r="N43" s="44">
        <v>1.49</v>
      </c>
      <c r="O43" s="18">
        <v>0.57999999999999996</v>
      </c>
      <c r="P43" s="18">
        <v>368</v>
      </c>
      <c r="Q43" s="20">
        <v>174</v>
      </c>
      <c r="R43" s="44">
        <v>99.47</v>
      </c>
    </row>
    <row r="44" spans="1:18">
      <c r="A44" s="15" t="s">
        <v>93</v>
      </c>
      <c r="B44" s="15" t="s">
        <v>100</v>
      </c>
      <c r="C44" s="15" t="s">
        <v>8</v>
      </c>
      <c r="D44" s="15" t="s">
        <v>97</v>
      </c>
      <c r="E44" s="16" t="s">
        <v>25</v>
      </c>
      <c r="F44" s="17">
        <v>13368.578</v>
      </c>
      <c r="G44" s="15" t="s">
        <v>1</v>
      </c>
      <c r="H44" s="36">
        <v>9307</v>
      </c>
      <c r="I44" s="17">
        <v>6136</v>
      </c>
      <c r="J44" s="41">
        <f t="shared" si="2"/>
        <v>65.92887074245192</v>
      </c>
      <c r="K44" s="48">
        <v>252.6</v>
      </c>
      <c r="L44" s="18">
        <v>189.17</v>
      </c>
      <c r="M44" s="18">
        <v>185.97</v>
      </c>
      <c r="N44" s="44">
        <v>2.2400000000000002</v>
      </c>
      <c r="O44" s="18">
        <v>0.27</v>
      </c>
      <c r="P44" s="18">
        <v>348</v>
      </c>
      <c r="Q44" s="20">
        <v>163</v>
      </c>
      <c r="R44" s="44">
        <v>99.4</v>
      </c>
    </row>
    <row r="45" spans="1:18">
      <c r="A45" s="15" t="s">
        <v>93</v>
      </c>
      <c r="B45" s="15" t="s">
        <v>100</v>
      </c>
      <c r="C45" s="15" t="s">
        <v>8</v>
      </c>
      <c r="D45" s="15" t="s">
        <v>97</v>
      </c>
      <c r="E45" s="16" t="s">
        <v>26</v>
      </c>
      <c r="F45" s="17">
        <v>5338.1915053372104</v>
      </c>
      <c r="G45" s="15" t="s">
        <v>1</v>
      </c>
      <c r="H45" s="36">
        <v>10679</v>
      </c>
      <c r="I45" s="17">
        <v>5667</v>
      </c>
      <c r="J45" s="41">
        <f t="shared" si="2"/>
        <v>53.066766551175206</v>
      </c>
      <c r="K45" s="48">
        <v>252.9</v>
      </c>
      <c r="L45" s="18">
        <v>209.25</v>
      </c>
      <c r="M45" s="44">
        <v>203.1</v>
      </c>
      <c r="N45" s="44">
        <v>4</v>
      </c>
      <c r="O45" s="18">
        <v>0.04</v>
      </c>
      <c r="P45" s="18">
        <v>420</v>
      </c>
      <c r="Q45" s="20">
        <v>191</v>
      </c>
      <c r="R45" s="44">
        <v>99.52</v>
      </c>
    </row>
    <row r="46" spans="1:18">
      <c r="A46" s="15" t="s">
        <v>93</v>
      </c>
      <c r="B46" s="15" t="s">
        <v>100</v>
      </c>
      <c r="C46" s="15" t="s">
        <v>8</v>
      </c>
      <c r="D46" s="15" t="s">
        <v>97</v>
      </c>
      <c r="E46" s="16" t="s">
        <v>27</v>
      </c>
      <c r="F46" s="17">
        <v>13484.195180000001</v>
      </c>
      <c r="G46" s="15" t="s">
        <v>1</v>
      </c>
      <c r="H46" s="36">
        <v>10772</v>
      </c>
      <c r="I46" s="17">
        <v>8236</v>
      </c>
      <c r="J46" s="41">
        <f t="shared" si="2"/>
        <v>76.45748236167843</v>
      </c>
      <c r="K46" s="48">
        <v>252.9</v>
      </c>
      <c r="L46" s="18">
        <v>101.45</v>
      </c>
      <c r="M46" s="18">
        <v>97.29</v>
      </c>
      <c r="N46" s="44">
        <v>1.24</v>
      </c>
      <c r="O46" s="18">
        <v>0.62</v>
      </c>
      <c r="P46" s="18">
        <v>208</v>
      </c>
      <c r="Q46" s="20">
        <v>95</v>
      </c>
      <c r="R46" s="44">
        <v>99.87</v>
      </c>
    </row>
    <row r="47" spans="1:18">
      <c r="A47" s="9" t="s">
        <v>94</v>
      </c>
      <c r="B47" s="9" t="s">
        <v>101</v>
      </c>
      <c r="C47" s="9" t="s">
        <v>8</v>
      </c>
      <c r="D47" s="9" t="s">
        <v>97</v>
      </c>
      <c r="E47" s="10" t="s">
        <v>28</v>
      </c>
      <c r="F47" s="11">
        <v>20632.184450000001</v>
      </c>
      <c r="G47" s="9" t="s">
        <v>1</v>
      </c>
      <c r="H47" s="19">
        <v>8711</v>
      </c>
      <c r="I47" s="11">
        <v>7611</v>
      </c>
      <c r="J47" s="40">
        <f t="shared" si="2"/>
        <v>87.372287911835613</v>
      </c>
      <c r="K47" s="47">
        <v>252.7</v>
      </c>
      <c r="L47" s="21">
        <v>61.31</v>
      </c>
      <c r="M47" s="21">
        <v>58.67</v>
      </c>
      <c r="N47" s="43">
        <v>1.79</v>
      </c>
      <c r="O47" s="12">
        <v>0.21</v>
      </c>
      <c r="P47" s="12">
        <v>86</v>
      </c>
      <c r="Q47" s="12">
        <v>55</v>
      </c>
      <c r="R47" s="43">
        <v>99.86</v>
      </c>
    </row>
    <row r="48" spans="1:18">
      <c r="A48" s="9" t="s">
        <v>94</v>
      </c>
      <c r="B48" s="9" t="s">
        <v>101</v>
      </c>
      <c r="C48" s="9" t="s">
        <v>8</v>
      </c>
      <c r="D48" s="9" t="s">
        <v>97</v>
      </c>
      <c r="E48" s="10" t="s">
        <v>29</v>
      </c>
      <c r="F48" s="11">
        <v>7864.7669029999997</v>
      </c>
      <c r="G48" s="9" t="s">
        <v>1</v>
      </c>
      <c r="H48" s="19">
        <v>4926</v>
      </c>
      <c r="I48" s="11">
        <v>4317</v>
      </c>
      <c r="J48" s="40">
        <f t="shared" si="2"/>
        <v>87.63702801461632</v>
      </c>
      <c r="K48" s="47">
        <v>252.4</v>
      </c>
      <c r="L48" s="21">
        <v>40.74</v>
      </c>
      <c r="M48" s="21">
        <v>39.43</v>
      </c>
      <c r="N48" s="43">
        <v>0.98</v>
      </c>
      <c r="O48" s="12">
        <v>0.45</v>
      </c>
      <c r="P48" s="12">
        <v>101</v>
      </c>
      <c r="Q48" s="12">
        <v>30</v>
      </c>
      <c r="R48" s="43">
        <v>99.72</v>
      </c>
    </row>
    <row r="49" spans="1:18">
      <c r="A49" s="9" t="s">
        <v>94</v>
      </c>
      <c r="B49" s="9" t="s">
        <v>101</v>
      </c>
      <c r="C49" s="9" t="s">
        <v>8</v>
      </c>
      <c r="D49" s="9" t="s">
        <v>97</v>
      </c>
      <c r="E49" s="10" t="s">
        <v>30</v>
      </c>
      <c r="F49" s="11">
        <v>8210.7897950000006</v>
      </c>
      <c r="G49" s="9" t="s">
        <v>1</v>
      </c>
      <c r="H49" s="19">
        <v>6761</v>
      </c>
      <c r="I49" s="11">
        <v>6123</v>
      </c>
      <c r="J49" s="40">
        <f t="shared" si="2"/>
        <v>90.563526105605689</v>
      </c>
      <c r="K49" s="47">
        <v>252.7</v>
      </c>
      <c r="L49" s="45">
        <v>33.799999999999997</v>
      </c>
      <c r="M49" s="45">
        <v>31</v>
      </c>
      <c r="N49" s="43">
        <v>0.86</v>
      </c>
      <c r="O49" s="12">
        <v>0.49</v>
      </c>
      <c r="P49" s="12">
        <v>63</v>
      </c>
      <c r="Q49" s="12">
        <v>27</v>
      </c>
      <c r="R49" s="43">
        <v>99.85</v>
      </c>
    </row>
    <row r="50" spans="1:18">
      <c r="A50" s="9" t="s">
        <v>94</v>
      </c>
      <c r="B50" s="9" t="s">
        <v>101</v>
      </c>
      <c r="C50" s="9" t="s">
        <v>8</v>
      </c>
      <c r="D50" s="9" t="s">
        <v>97</v>
      </c>
      <c r="E50" s="10" t="s">
        <v>31</v>
      </c>
      <c r="F50" s="11">
        <v>9183.3796259999999</v>
      </c>
      <c r="G50" s="9" t="s">
        <v>1</v>
      </c>
      <c r="H50" s="19">
        <v>6581</v>
      </c>
      <c r="I50" s="11">
        <v>5703</v>
      </c>
      <c r="J50" s="40">
        <f t="shared" si="2"/>
        <v>86.658562528491117</v>
      </c>
      <c r="K50" s="47">
        <v>252.5</v>
      </c>
      <c r="L50" s="21">
        <v>68.55</v>
      </c>
      <c r="M50" s="21">
        <v>58.75</v>
      </c>
      <c r="N50" s="43">
        <v>1.41</v>
      </c>
      <c r="O50" s="12">
        <v>0.33</v>
      </c>
      <c r="P50" s="12">
        <v>132</v>
      </c>
      <c r="Q50" s="12">
        <v>50</v>
      </c>
      <c r="R50" s="43">
        <v>99.74</v>
      </c>
    </row>
    <row r="51" spans="1:18">
      <c r="A51" s="9" t="s">
        <v>94</v>
      </c>
      <c r="B51" s="9" t="s">
        <v>101</v>
      </c>
      <c r="C51" s="9" t="s">
        <v>8</v>
      </c>
      <c r="D51" s="9" t="s">
        <v>97</v>
      </c>
      <c r="E51" s="10" t="s">
        <v>32</v>
      </c>
      <c r="F51" s="11">
        <v>23884.825809999998</v>
      </c>
      <c r="G51" s="9" t="s">
        <v>1</v>
      </c>
      <c r="H51" s="19">
        <v>6655</v>
      </c>
      <c r="I51" s="11">
        <v>5521</v>
      </c>
      <c r="J51" s="40">
        <f t="shared" si="2"/>
        <v>82.960180315552208</v>
      </c>
      <c r="K51" s="47">
        <v>252.5</v>
      </c>
      <c r="L51" s="21">
        <v>48.57</v>
      </c>
      <c r="M51" s="21">
        <v>46.55</v>
      </c>
      <c r="N51" s="43">
        <v>1.54</v>
      </c>
      <c r="O51" s="43">
        <v>0.27</v>
      </c>
      <c r="P51" s="12">
        <v>121</v>
      </c>
      <c r="Q51" s="12">
        <v>44</v>
      </c>
      <c r="R51" s="43">
        <v>99.86</v>
      </c>
    </row>
    <row r="52" spans="1:18">
      <c r="A52" s="9" t="s">
        <v>94</v>
      </c>
      <c r="B52" s="9" t="s">
        <v>101</v>
      </c>
      <c r="C52" s="9" t="s">
        <v>8</v>
      </c>
      <c r="D52" s="9" t="s">
        <v>97</v>
      </c>
      <c r="E52" s="10" t="s">
        <v>33</v>
      </c>
      <c r="F52" s="11">
        <v>10815.809660000001</v>
      </c>
      <c r="G52" s="9" t="s">
        <v>1</v>
      </c>
      <c r="H52" s="19">
        <v>6957</v>
      </c>
      <c r="I52" s="11">
        <v>6279</v>
      </c>
      <c r="J52" s="40">
        <f t="shared" si="2"/>
        <v>90.254420008624408</v>
      </c>
      <c r="K52" s="47">
        <v>253</v>
      </c>
      <c r="L52" s="45">
        <v>36.4</v>
      </c>
      <c r="M52" s="21">
        <v>33.57</v>
      </c>
      <c r="N52" s="12">
        <v>0.52</v>
      </c>
      <c r="O52" s="43">
        <v>0.77</v>
      </c>
      <c r="P52" s="12">
        <v>73</v>
      </c>
      <c r="Q52" s="12">
        <v>31</v>
      </c>
      <c r="R52" s="43">
        <v>99.86</v>
      </c>
    </row>
    <row r="53" spans="1:18">
      <c r="A53" s="9" t="s">
        <v>94</v>
      </c>
      <c r="B53" s="9" t="s">
        <v>101</v>
      </c>
      <c r="C53" s="9" t="s">
        <v>9</v>
      </c>
      <c r="D53" s="9" t="s">
        <v>97</v>
      </c>
      <c r="E53" s="10" t="s">
        <v>34</v>
      </c>
      <c r="F53" s="11">
        <v>11487.823259999999</v>
      </c>
      <c r="G53" s="9" t="s">
        <v>1</v>
      </c>
      <c r="H53" s="19">
        <v>8236</v>
      </c>
      <c r="I53" s="11">
        <v>7218</v>
      </c>
      <c r="J53" s="40">
        <f t="shared" si="2"/>
        <v>87.639630888780957</v>
      </c>
      <c r="K53" s="47">
        <v>252.3</v>
      </c>
      <c r="L53" s="21">
        <v>77.08</v>
      </c>
      <c r="M53" s="21">
        <v>70.45</v>
      </c>
      <c r="N53" s="12">
        <v>0.82</v>
      </c>
      <c r="O53" s="43">
        <v>0.56999999999999995</v>
      </c>
      <c r="P53" s="12">
        <v>128</v>
      </c>
      <c r="Q53" s="12">
        <v>65</v>
      </c>
      <c r="R53" s="43">
        <v>99.78</v>
      </c>
    </row>
    <row r="54" spans="1:18">
      <c r="A54" s="15" t="s">
        <v>5</v>
      </c>
      <c r="B54" s="15" t="s">
        <v>102</v>
      </c>
      <c r="C54" s="15" t="s">
        <v>8</v>
      </c>
      <c r="D54" s="15" t="s">
        <v>97</v>
      </c>
      <c r="E54" s="16" t="s">
        <v>35</v>
      </c>
      <c r="F54" s="17">
        <v>52077.76683</v>
      </c>
      <c r="G54" s="15" t="s">
        <v>1</v>
      </c>
      <c r="H54" s="36">
        <v>10269</v>
      </c>
      <c r="I54" s="17">
        <v>9743</v>
      </c>
      <c r="J54" s="41">
        <f t="shared" si="2"/>
        <v>94.877787515824323</v>
      </c>
      <c r="K54" s="48">
        <v>253</v>
      </c>
      <c r="L54" s="18">
        <v>141.02000000000001</v>
      </c>
      <c r="M54" s="18">
        <v>127.03</v>
      </c>
      <c r="N54" s="18">
        <v>0.34</v>
      </c>
      <c r="O54" s="44">
        <v>0.92</v>
      </c>
      <c r="P54" s="18">
        <v>204</v>
      </c>
      <c r="Q54" s="18">
        <v>110</v>
      </c>
      <c r="R54" s="44">
        <v>99.66</v>
      </c>
    </row>
    <row r="55" spans="1:18">
      <c r="A55" s="15" t="s">
        <v>5</v>
      </c>
      <c r="B55" s="15" t="s">
        <v>102</v>
      </c>
      <c r="C55" s="15" t="s">
        <v>8</v>
      </c>
      <c r="D55" s="15" t="s">
        <v>97</v>
      </c>
      <c r="E55" s="16" t="s">
        <v>36</v>
      </c>
      <c r="F55" s="17">
        <v>4799.200777</v>
      </c>
      <c r="G55" s="15" t="s">
        <v>1</v>
      </c>
      <c r="H55" s="36">
        <v>12018</v>
      </c>
      <c r="I55" s="17">
        <v>9196</v>
      </c>
      <c r="J55" s="41">
        <f t="shared" si="2"/>
        <v>76.51855550008321</v>
      </c>
      <c r="K55" s="48">
        <v>250.5</v>
      </c>
      <c r="L55" s="18">
        <v>115.67</v>
      </c>
      <c r="M55" s="18">
        <v>113.04</v>
      </c>
      <c r="N55" s="18">
        <v>2.12</v>
      </c>
      <c r="O55" s="44">
        <v>0.35</v>
      </c>
      <c r="P55" s="18">
        <v>199</v>
      </c>
      <c r="Q55" s="18">
        <v>111</v>
      </c>
      <c r="R55" s="44">
        <v>99.88</v>
      </c>
    </row>
    <row r="56" spans="1:18">
      <c r="A56" s="15" t="s">
        <v>5</v>
      </c>
      <c r="B56" s="15" t="s">
        <v>102</v>
      </c>
      <c r="C56" s="15" t="s">
        <v>8</v>
      </c>
      <c r="D56" s="15" t="s">
        <v>97</v>
      </c>
      <c r="E56" s="16" t="s">
        <v>37</v>
      </c>
      <c r="F56" s="17">
        <v>5306.8142090000001</v>
      </c>
      <c r="G56" s="15" t="s">
        <v>1</v>
      </c>
      <c r="H56" s="36">
        <v>12518</v>
      </c>
      <c r="I56" s="17">
        <v>9946</v>
      </c>
      <c r="J56" s="41">
        <f t="shared" si="2"/>
        <v>79.453586834957662</v>
      </c>
      <c r="K56" s="48">
        <v>250.9</v>
      </c>
      <c r="L56" s="18">
        <v>185.81</v>
      </c>
      <c r="M56" s="18">
        <v>179.69</v>
      </c>
      <c r="N56" s="18">
        <v>2.89</v>
      </c>
      <c r="O56" s="44">
        <v>0.23</v>
      </c>
      <c r="P56" s="18">
        <v>301</v>
      </c>
      <c r="Q56" s="18">
        <v>177</v>
      </c>
      <c r="R56" s="44">
        <v>99.85</v>
      </c>
    </row>
    <row r="57" spans="1:18">
      <c r="A57" s="15" t="s">
        <v>5</v>
      </c>
      <c r="B57" s="15" t="s">
        <v>102</v>
      </c>
      <c r="C57" s="22" t="s">
        <v>9</v>
      </c>
      <c r="D57" s="15" t="s">
        <v>97</v>
      </c>
      <c r="E57" s="16" t="s">
        <v>38</v>
      </c>
      <c r="F57" s="17">
        <v>66959.894839999994</v>
      </c>
      <c r="G57" s="15" t="s">
        <v>1</v>
      </c>
      <c r="H57" s="36">
        <v>16824</v>
      </c>
      <c r="I57" s="17">
        <v>8433</v>
      </c>
      <c r="J57" s="41">
        <f t="shared" si="2"/>
        <v>50.124821683309563</v>
      </c>
      <c r="K57" s="48">
        <v>253</v>
      </c>
      <c r="L57" s="18">
        <v>422.44</v>
      </c>
      <c r="M57" s="18">
        <v>400.03</v>
      </c>
      <c r="N57" s="18">
        <v>4.63</v>
      </c>
      <c r="O57" s="44">
        <v>0.02</v>
      </c>
      <c r="P57" s="18">
        <v>601</v>
      </c>
      <c r="Q57" s="18">
        <v>386</v>
      </c>
      <c r="R57" s="44">
        <v>99.36</v>
      </c>
    </row>
    <row r="58" spans="1:18">
      <c r="A58" s="15" t="s">
        <v>5</v>
      </c>
      <c r="B58" s="15" t="s">
        <v>102</v>
      </c>
      <c r="C58" s="22" t="s">
        <v>9</v>
      </c>
      <c r="D58" s="15" t="s">
        <v>97</v>
      </c>
      <c r="E58" s="16" t="s">
        <v>39</v>
      </c>
      <c r="F58" s="17">
        <v>33883.269330000003</v>
      </c>
      <c r="G58" s="15" t="s">
        <v>1</v>
      </c>
      <c r="H58" s="36">
        <v>15084</v>
      </c>
      <c r="I58" s="17">
        <v>7890</v>
      </c>
      <c r="J58" s="41">
        <f t="shared" si="2"/>
        <v>52.307080350039783</v>
      </c>
      <c r="K58" s="48">
        <v>253.4</v>
      </c>
      <c r="L58" s="18">
        <v>222.71</v>
      </c>
      <c r="M58" s="18">
        <v>210.23</v>
      </c>
      <c r="N58" s="18">
        <v>3.66</v>
      </c>
      <c r="O58" s="44">
        <v>7.0000000000000007E-2</v>
      </c>
      <c r="P58" s="18">
        <v>381</v>
      </c>
      <c r="Q58" s="18">
        <v>201</v>
      </c>
      <c r="R58" s="44">
        <v>99.63</v>
      </c>
    </row>
    <row r="59" spans="1:18">
      <c r="A59" s="15" t="s">
        <v>5</v>
      </c>
      <c r="B59" s="15" t="s">
        <v>102</v>
      </c>
      <c r="C59" s="22" t="s">
        <v>9</v>
      </c>
      <c r="D59" s="15" t="s">
        <v>97</v>
      </c>
      <c r="E59" s="16" t="s">
        <v>40</v>
      </c>
      <c r="F59" s="17">
        <v>65532.688430000002</v>
      </c>
      <c r="G59" s="15" t="s">
        <v>1</v>
      </c>
      <c r="H59" s="36">
        <v>15947</v>
      </c>
      <c r="I59" s="17">
        <v>7169</v>
      </c>
      <c r="J59" s="41">
        <f t="shared" si="2"/>
        <v>44.955163980686024</v>
      </c>
      <c r="K59" s="48">
        <v>253.1</v>
      </c>
      <c r="L59" s="18">
        <v>212.3</v>
      </c>
      <c r="M59" s="44">
        <v>204.8</v>
      </c>
      <c r="N59" s="44">
        <v>3.69</v>
      </c>
      <c r="O59" s="44">
        <v>0.06</v>
      </c>
      <c r="P59" s="18">
        <v>333</v>
      </c>
      <c r="Q59" s="18">
        <v>197</v>
      </c>
      <c r="R59" s="44">
        <v>99.62</v>
      </c>
    </row>
    <row r="60" spans="1:18" ht="15" customHeight="1">
      <c r="A60" s="15" t="s">
        <v>5</v>
      </c>
      <c r="B60" s="15" t="s">
        <v>102</v>
      </c>
      <c r="C60" s="22" t="s">
        <v>9</v>
      </c>
      <c r="D60" s="15" t="s">
        <v>97</v>
      </c>
      <c r="E60" s="16" t="s">
        <v>41</v>
      </c>
      <c r="F60" s="17">
        <v>29522.168659999999</v>
      </c>
      <c r="G60" s="15" t="s">
        <v>1</v>
      </c>
      <c r="H60" s="36">
        <v>12177</v>
      </c>
      <c r="I60" s="17">
        <v>8138</v>
      </c>
      <c r="J60" s="41">
        <f t="shared" si="2"/>
        <v>66.830910733349754</v>
      </c>
      <c r="K60" s="48">
        <v>252.7</v>
      </c>
      <c r="L60" s="18">
        <v>152.22</v>
      </c>
      <c r="M60" s="18">
        <v>140.22</v>
      </c>
      <c r="N60" s="44">
        <v>1.46</v>
      </c>
      <c r="O60" s="44">
        <v>0.51</v>
      </c>
      <c r="P60" s="18">
        <v>262</v>
      </c>
      <c r="Q60" s="18">
        <v>130</v>
      </c>
      <c r="R60" s="44">
        <v>99.66</v>
      </c>
    </row>
    <row r="61" spans="1:18">
      <c r="A61" s="15" t="s">
        <v>5</v>
      </c>
      <c r="B61" s="15" t="s">
        <v>102</v>
      </c>
      <c r="C61" s="22" t="s">
        <v>9</v>
      </c>
      <c r="D61" s="15" t="s">
        <v>97</v>
      </c>
      <c r="E61" s="16" t="s">
        <v>42</v>
      </c>
      <c r="F61" s="17">
        <v>54762.697789999998</v>
      </c>
      <c r="G61" s="15" t="s">
        <v>1</v>
      </c>
      <c r="H61" s="36">
        <v>19958</v>
      </c>
      <c r="I61" s="17">
        <v>10502</v>
      </c>
      <c r="J61" s="41">
        <f t="shared" si="2"/>
        <v>52.620503056418478</v>
      </c>
      <c r="K61" s="48">
        <v>253.3</v>
      </c>
      <c r="L61" s="18">
        <v>216.89</v>
      </c>
      <c r="M61" s="18">
        <v>204.41</v>
      </c>
      <c r="N61" s="44">
        <v>3.35</v>
      </c>
      <c r="O61" s="44">
        <v>0.08</v>
      </c>
      <c r="P61" s="18">
        <v>316</v>
      </c>
      <c r="Q61" s="18">
        <v>197</v>
      </c>
      <c r="R61" s="44">
        <v>99.73</v>
      </c>
    </row>
    <row r="62" spans="1:18">
      <c r="A62" s="9" t="s">
        <v>0</v>
      </c>
      <c r="B62" s="9" t="s">
        <v>103</v>
      </c>
      <c r="C62" s="9" t="s">
        <v>8</v>
      </c>
      <c r="D62" s="9" t="s">
        <v>97</v>
      </c>
      <c r="E62" s="10" t="s">
        <v>43</v>
      </c>
      <c r="F62" s="11">
        <v>35490.737841572402</v>
      </c>
      <c r="G62" s="9" t="s">
        <v>1</v>
      </c>
      <c r="H62" s="19">
        <v>10982</v>
      </c>
      <c r="I62" s="11">
        <v>7367</v>
      </c>
      <c r="J62" s="40">
        <f t="shared" ref="J62:J74" si="3" xml:space="preserve"> (I62/H62)*100</f>
        <v>67.082498634128569</v>
      </c>
      <c r="K62" s="47">
        <v>253.2</v>
      </c>
      <c r="L62" s="12">
        <v>100.72</v>
      </c>
      <c r="M62" s="43">
        <v>88.5</v>
      </c>
      <c r="N62" s="43">
        <v>0.87</v>
      </c>
      <c r="O62" s="43">
        <v>0.59</v>
      </c>
      <c r="P62" s="12">
        <v>181</v>
      </c>
      <c r="Q62" s="12">
        <v>77</v>
      </c>
      <c r="R62" s="43">
        <v>99.69</v>
      </c>
    </row>
    <row r="63" spans="1:18">
      <c r="A63" s="9" t="s">
        <v>0</v>
      </c>
      <c r="B63" s="9" t="s">
        <v>103</v>
      </c>
      <c r="C63" s="9" t="s">
        <v>8</v>
      </c>
      <c r="D63" s="9" t="s">
        <v>97</v>
      </c>
      <c r="E63" s="10" t="s">
        <v>44</v>
      </c>
      <c r="F63" s="11">
        <v>21178.886719999999</v>
      </c>
      <c r="G63" s="9" t="s">
        <v>1</v>
      </c>
      <c r="H63" s="19">
        <v>12595</v>
      </c>
      <c r="I63" s="11">
        <v>6765</v>
      </c>
      <c r="J63" s="40">
        <f t="shared" si="3"/>
        <v>53.711790393013104</v>
      </c>
      <c r="K63" s="47">
        <v>253.6</v>
      </c>
      <c r="L63" s="12">
        <v>121.64</v>
      </c>
      <c r="M63" s="12">
        <v>116.05</v>
      </c>
      <c r="N63" s="43">
        <v>1.37</v>
      </c>
      <c r="O63" s="43">
        <v>0.59</v>
      </c>
      <c r="P63" s="12">
        <v>259</v>
      </c>
      <c r="Q63" s="12">
        <v>107</v>
      </c>
      <c r="R63" s="43">
        <v>99.7</v>
      </c>
    </row>
    <row r="64" spans="1:18" ht="16" customHeight="1">
      <c r="A64" s="9" t="s">
        <v>0</v>
      </c>
      <c r="B64" s="9" t="s">
        <v>103</v>
      </c>
      <c r="C64" s="9" t="s">
        <v>8</v>
      </c>
      <c r="D64" s="9" t="s">
        <v>97</v>
      </c>
      <c r="E64" s="10" t="s">
        <v>45</v>
      </c>
      <c r="F64" s="11">
        <v>14544.115330000001</v>
      </c>
      <c r="G64" s="9" t="s">
        <v>1</v>
      </c>
      <c r="H64" s="19">
        <v>10745</v>
      </c>
      <c r="I64" s="11">
        <v>7044</v>
      </c>
      <c r="J64" s="40">
        <f t="shared" si="3"/>
        <v>65.556072591903217</v>
      </c>
      <c r="K64" s="47">
        <v>253.2</v>
      </c>
      <c r="L64" s="12">
        <v>184.53</v>
      </c>
      <c r="M64" s="12">
        <v>178.5</v>
      </c>
      <c r="N64" s="43">
        <v>2.2999999999999998</v>
      </c>
      <c r="O64" s="43">
        <v>0.36</v>
      </c>
      <c r="P64" s="12">
        <v>371</v>
      </c>
      <c r="Q64" s="12">
        <v>165</v>
      </c>
      <c r="R64" s="43">
        <v>99.6</v>
      </c>
    </row>
    <row r="65" spans="1:18">
      <c r="A65" s="9" t="s">
        <v>0</v>
      </c>
      <c r="B65" s="9" t="s">
        <v>103</v>
      </c>
      <c r="C65" s="9" t="s">
        <v>8</v>
      </c>
      <c r="D65" s="9" t="s">
        <v>97</v>
      </c>
      <c r="E65" s="10" t="s">
        <v>46</v>
      </c>
      <c r="F65" s="11">
        <v>12295.69709</v>
      </c>
      <c r="G65" s="9" t="s">
        <v>1</v>
      </c>
      <c r="H65" s="19">
        <v>10243</v>
      </c>
      <c r="I65" s="11">
        <v>8145</v>
      </c>
      <c r="J65" s="40">
        <f t="shared" si="3"/>
        <v>79.517719418139222</v>
      </c>
      <c r="K65" s="47">
        <v>252.2</v>
      </c>
      <c r="L65" s="12">
        <v>64.55</v>
      </c>
      <c r="M65" s="12">
        <v>60.13</v>
      </c>
      <c r="N65" s="43">
        <v>1.18</v>
      </c>
      <c r="O65" s="43">
        <v>0.42</v>
      </c>
      <c r="P65" s="12">
        <v>88</v>
      </c>
      <c r="Q65" s="12">
        <v>56</v>
      </c>
      <c r="R65" s="43">
        <v>99.85</v>
      </c>
    </row>
    <row r="66" spans="1:18">
      <c r="A66" s="9" t="s">
        <v>0</v>
      </c>
      <c r="B66" s="9" t="s">
        <v>103</v>
      </c>
      <c r="C66" s="9" t="s">
        <v>8</v>
      </c>
      <c r="D66" s="9" t="s">
        <v>97</v>
      </c>
      <c r="E66" s="10" t="s">
        <v>47</v>
      </c>
      <c r="F66" s="11">
        <v>14435.20624</v>
      </c>
      <c r="G66" s="9" t="s">
        <v>1</v>
      </c>
      <c r="H66" s="19">
        <v>10322</v>
      </c>
      <c r="I66" s="11">
        <v>8672</v>
      </c>
      <c r="J66" s="40">
        <f t="shared" si="3"/>
        <v>84.01472582832784</v>
      </c>
      <c r="K66" s="47">
        <v>252.5</v>
      </c>
      <c r="L66" s="43">
        <v>101.6</v>
      </c>
      <c r="M66" s="12">
        <v>92.77</v>
      </c>
      <c r="N66" s="43">
        <v>1.5</v>
      </c>
      <c r="O66" s="43">
        <v>0.28999999999999998</v>
      </c>
      <c r="P66" s="12">
        <v>151</v>
      </c>
      <c r="Q66" s="12">
        <v>86</v>
      </c>
      <c r="R66" s="43">
        <v>99.76</v>
      </c>
    </row>
    <row r="67" spans="1:18">
      <c r="A67" s="9" t="s">
        <v>0</v>
      </c>
      <c r="B67" s="9" t="s">
        <v>103</v>
      </c>
      <c r="C67" s="9" t="s">
        <v>8</v>
      </c>
      <c r="D67" s="9" t="s">
        <v>97</v>
      </c>
      <c r="E67" s="10" t="s">
        <v>48</v>
      </c>
      <c r="F67" s="11">
        <v>20041.661319999999</v>
      </c>
      <c r="G67" s="9" t="s">
        <v>1</v>
      </c>
      <c r="H67" s="19">
        <v>9051</v>
      </c>
      <c r="I67" s="11">
        <v>7934</v>
      </c>
      <c r="J67" s="40">
        <f t="shared" si="3"/>
        <v>87.658822229587898</v>
      </c>
      <c r="K67" s="47">
        <v>252.6</v>
      </c>
      <c r="L67" s="12">
        <v>71.05</v>
      </c>
      <c r="M67" s="12">
        <v>63.89</v>
      </c>
      <c r="N67" s="43">
        <v>0.94</v>
      </c>
      <c r="O67" s="43">
        <v>0.47</v>
      </c>
      <c r="P67" s="12">
        <v>114</v>
      </c>
      <c r="Q67" s="12">
        <v>61</v>
      </c>
      <c r="R67" s="43">
        <v>99.84</v>
      </c>
    </row>
    <row r="68" spans="1:18" ht="17" customHeight="1">
      <c r="A68" s="9" t="s">
        <v>0</v>
      </c>
      <c r="B68" s="9" t="s">
        <v>103</v>
      </c>
      <c r="C68" s="9" t="s">
        <v>8</v>
      </c>
      <c r="D68" s="9" t="s">
        <v>97</v>
      </c>
      <c r="E68" s="10" t="s">
        <v>49</v>
      </c>
      <c r="F68" s="11">
        <v>16987.081050000001</v>
      </c>
      <c r="G68" s="9" t="s">
        <v>1</v>
      </c>
      <c r="H68" s="19">
        <v>8265</v>
      </c>
      <c r="I68" s="11">
        <v>7066</v>
      </c>
      <c r="J68" s="40">
        <f t="shared" si="3"/>
        <v>85.493042952208114</v>
      </c>
      <c r="K68" s="47">
        <v>252.1</v>
      </c>
      <c r="L68" s="12">
        <v>83.03</v>
      </c>
      <c r="M68" s="12">
        <v>79.569999999999993</v>
      </c>
      <c r="N68" s="43">
        <v>0.42</v>
      </c>
      <c r="O68" s="43">
        <v>0.88</v>
      </c>
      <c r="P68" s="12">
        <v>158</v>
      </c>
      <c r="Q68" s="12">
        <v>66</v>
      </c>
      <c r="R68" s="43">
        <v>99.72</v>
      </c>
    </row>
    <row r="69" spans="1:18" ht="17" customHeight="1">
      <c r="A69" s="9" t="s">
        <v>0</v>
      </c>
      <c r="B69" s="9" t="s">
        <v>103</v>
      </c>
      <c r="C69" s="9" t="s">
        <v>8</v>
      </c>
      <c r="D69" s="9" t="s">
        <v>97</v>
      </c>
      <c r="E69" s="10" t="s">
        <v>50</v>
      </c>
      <c r="F69" s="11">
        <v>4710.2055060000002</v>
      </c>
      <c r="G69" s="9" t="s">
        <v>1</v>
      </c>
      <c r="H69" s="19">
        <v>9939</v>
      </c>
      <c r="I69" s="11">
        <v>7595</v>
      </c>
      <c r="J69" s="40">
        <f t="shared" si="3"/>
        <v>76.416138444511517</v>
      </c>
      <c r="K69" s="47">
        <v>252.2</v>
      </c>
      <c r="L69" s="12">
        <v>112.89</v>
      </c>
      <c r="M69" s="12">
        <v>108.56</v>
      </c>
      <c r="N69" s="43">
        <v>0.83</v>
      </c>
      <c r="O69" s="43">
        <v>0.72</v>
      </c>
      <c r="P69" s="12">
        <v>201</v>
      </c>
      <c r="Q69" s="12">
        <v>100</v>
      </c>
      <c r="R69" s="43">
        <v>99.71</v>
      </c>
    </row>
    <row r="70" spans="1:18" ht="17" customHeight="1">
      <c r="A70" s="9" t="s">
        <v>0</v>
      </c>
      <c r="B70" s="9" t="s">
        <v>103</v>
      </c>
      <c r="C70" s="9" t="s">
        <v>9</v>
      </c>
      <c r="D70" s="9" t="s">
        <v>97</v>
      </c>
      <c r="E70" s="10" t="s">
        <v>51</v>
      </c>
      <c r="F70" s="11">
        <v>11235.21427</v>
      </c>
      <c r="G70" s="9" t="s">
        <v>1</v>
      </c>
      <c r="H70" s="19">
        <v>8483</v>
      </c>
      <c r="I70" s="11">
        <v>6717</v>
      </c>
      <c r="J70" s="40">
        <f t="shared" si="3"/>
        <v>79.181893198161021</v>
      </c>
      <c r="K70" s="47">
        <v>252.4</v>
      </c>
      <c r="L70" s="12">
        <v>87.98</v>
      </c>
      <c r="M70" s="12">
        <v>83.83</v>
      </c>
      <c r="N70" s="43">
        <v>1</v>
      </c>
      <c r="O70" s="43">
        <v>0.59</v>
      </c>
      <c r="P70" s="12">
        <v>148</v>
      </c>
      <c r="Q70" s="12">
        <v>71</v>
      </c>
      <c r="R70" s="43">
        <v>99.67</v>
      </c>
    </row>
    <row r="71" spans="1:18">
      <c r="A71" s="9" t="s">
        <v>0</v>
      </c>
      <c r="B71" s="9" t="s">
        <v>103</v>
      </c>
      <c r="C71" s="9" t="s">
        <v>9</v>
      </c>
      <c r="D71" s="9" t="s">
        <v>97</v>
      </c>
      <c r="E71" s="10" t="s">
        <v>52</v>
      </c>
      <c r="F71" s="11">
        <v>23004.383949999999</v>
      </c>
      <c r="G71" s="9" t="s">
        <v>1</v>
      </c>
      <c r="H71" s="19">
        <v>13363</v>
      </c>
      <c r="I71" s="11">
        <v>6456</v>
      </c>
      <c r="J71" s="40">
        <f t="shared" si="3"/>
        <v>48.312504677093465</v>
      </c>
      <c r="K71" s="47">
        <v>253</v>
      </c>
      <c r="L71" s="12">
        <v>156.63</v>
      </c>
      <c r="M71" s="43">
        <v>164</v>
      </c>
      <c r="N71" s="43">
        <v>2.42</v>
      </c>
      <c r="O71" s="43">
        <v>0.32</v>
      </c>
      <c r="P71" s="12">
        <v>351</v>
      </c>
      <c r="Q71" s="12">
        <v>143</v>
      </c>
      <c r="R71" s="43">
        <v>99.66</v>
      </c>
    </row>
    <row r="72" spans="1:18">
      <c r="A72" s="9" t="s">
        <v>0</v>
      </c>
      <c r="B72" s="9" t="s">
        <v>103</v>
      </c>
      <c r="C72" s="9" t="s">
        <v>9</v>
      </c>
      <c r="D72" s="9" t="s">
        <v>97</v>
      </c>
      <c r="E72" s="10" t="s">
        <v>53</v>
      </c>
      <c r="F72" s="11">
        <v>26736.030910000001</v>
      </c>
      <c r="G72" s="9" t="s">
        <v>1</v>
      </c>
      <c r="H72" s="19">
        <v>8207</v>
      </c>
      <c r="I72" s="11">
        <v>7005</v>
      </c>
      <c r="J72" s="40">
        <f t="shared" si="3"/>
        <v>85.353966126477403</v>
      </c>
      <c r="K72" s="47">
        <v>252.2</v>
      </c>
      <c r="L72" s="12">
        <v>96.98</v>
      </c>
      <c r="M72" s="12">
        <v>89.24</v>
      </c>
      <c r="N72" s="43">
        <v>0.63</v>
      </c>
      <c r="O72" s="43">
        <v>0.78</v>
      </c>
      <c r="P72" s="12">
        <v>177</v>
      </c>
      <c r="Q72" s="12">
        <v>73</v>
      </c>
      <c r="R72" s="43">
        <v>99.66</v>
      </c>
    </row>
    <row r="73" spans="1:18" ht="17" customHeight="1">
      <c r="A73" s="9" t="s">
        <v>0</v>
      </c>
      <c r="B73" s="9" t="s">
        <v>103</v>
      </c>
      <c r="C73" s="9" t="s">
        <v>9</v>
      </c>
      <c r="D73" s="9" t="s">
        <v>97</v>
      </c>
      <c r="E73" s="10" t="s">
        <v>54</v>
      </c>
      <c r="F73" s="11">
        <v>3186.3641349999998</v>
      </c>
      <c r="G73" s="9" t="s">
        <v>1</v>
      </c>
      <c r="H73" s="19">
        <v>11525</v>
      </c>
      <c r="I73" s="11">
        <v>5860</v>
      </c>
      <c r="J73" s="40">
        <f t="shared" si="3"/>
        <v>50.845986984815617</v>
      </c>
      <c r="K73" s="47">
        <v>253</v>
      </c>
      <c r="L73" s="12">
        <v>136.25</v>
      </c>
      <c r="M73" s="12">
        <v>131.47999999999999</v>
      </c>
      <c r="N73" s="12">
        <v>1.99</v>
      </c>
      <c r="O73" s="43">
        <v>0.3</v>
      </c>
      <c r="P73" s="12">
        <v>297</v>
      </c>
      <c r="Q73" s="12">
        <v>116</v>
      </c>
      <c r="R73" s="43">
        <v>99.56</v>
      </c>
    </row>
    <row r="74" spans="1:18">
      <c r="A74" s="9" t="s">
        <v>0</v>
      </c>
      <c r="B74" s="9" t="s">
        <v>103</v>
      </c>
      <c r="C74" s="9" t="s">
        <v>9</v>
      </c>
      <c r="D74" s="9" t="s">
        <v>97</v>
      </c>
      <c r="E74" s="10" t="s">
        <v>55</v>
      </c>
      <c r="F74" s="11">
        <v>23177.944780000002</v>
      </c>
      <c r="G74" s="9" t="s">
        <v>1</v>
      </c>
      <c r="H74" s="19">
        <v>10249</v>
      </c>
      <c r="I74" s="11">
        <v>7641</v>
      </c>
      <c r="J74" s="40">
        <f t="shared" si="3"/>
        <v>74.553614986827981</v>
      </c>
      <c r="K74" s="47">
        <v>252.2</v>
      </c>
      <c r="L74" s="12">
        <v>135.35</v>
      </c>
      <c r="M74" s="12">
        <v>129.78</v>
      </c>
      <c r="N74" s="12">
        <v>1.23</v>
      </c>
      <c r="O74" s="43">
        <v>0.6</v>
      </c>
      <c r="P74" s="12">
        <v>267</v>
      </c>
      <c r="Q74" s="12">
        <v>125</v>
      </c>
      <c r="R74" s="43">
        <v>99.76</v>
      </c>
    </row>
    <row r="75" spans="1:18" ht="18" customHeight="1">
      <c r="A75" s="23" t="s">
        <v>126</v>
      </c>
      <c r="B75" s="24"/>
      <c r="C75" s="24"/>
      <c r="D75" s="24"/>
      <c r="E75" s="25"/>
      <c r="F75" s="26"/>
      <c r="G75" s="24"/>
      <c r="H75" s="37"/>
      <c r="I75" s="38"/>
      <c r="J75" s="28"/>
      <c r="K75" s="28"/>
      <c r="L75" s="27"/>
      <c r="M75" s="27"/>
      <c r="N75" s="27"/>
      <c r="O75" s="27"/>
      <c r="P75" s="27"/>
      <c r="Q75" s="27"/>
      <c r="R75" s="27"/>
    </row>
    <row r="76" spans="1:18">
      <c r="A76" s="15" t="s">
        <v>2</v>
      </c>
      <c r="B76" s="15" t="s">
        <v>99</v>
      </c>
      <c r="C76" s="30" t="s">
        <v>96</v>
      </c>
      <c r="D76" s="16" t="s">
        <v>108</v>
      </c>
      <c r="E76" s="16" t="s">
        <v>82</v>
      </c>
      <c r="F76" s="17">
        <v>3611.5984020000001</v>
      </c>
      <c r="G76" s="15" t="s">
        <v>10</v>
      </c>
      <c r="H76" s="36">
        <v>22561</v>
      </c>
      <c r="I76" s="17">
        <v>8512</v>
      </c>
      <c r="J76" s="41">
        <v>37.728824080000003</v>
      </c>
      <c r="K76" s="41">
        <v>252.6</v>
      </c>
      <c r="L76" s="18">
        <v>514.66999999999996</v>
      </c>
      <c r="M76" s="18">
        <v>505.44</v>
      </c>
      <c r="N76" s="18">
        <v>5.29</v>
      </c>
      <c r="O76" s="44">
        <v>0.01</v>
      </c>
      <c r="P76" s="18">
        <v>862</v>
      </c>
      <c r="Q76" s="31">
        <v>481</v>
      </c>
      <c r="R76" s="18">
        <v>99.31</v>
      </c>
    </row>
    <row r="77" spans="1:18">
      <c r="A77" s="15" t="s">
        <v>2</v>
      </c>
      <c r="B77" s="15" t="s">
        <v>99</v>
      </c>
      <c r="C77" s="30" t="s">
        <v>96</v>
      </c>
      <c r="D77" s="16" t="s">
        <v>108</v>
      </c>
      <c r="E77" s="16" t="s">
        <v>83</v>
      </c>
      <c r="F77" s="17">
        <v>2706.8478949999999</v>
      </c>
      <c r="G77" s="15" t="s">
        <v>10</v>
      </c>
      <c r="H77" s="36">
        <v>7115</v>
      </c>
      <c r="I77" s="17">
        <v>5332</v>
      </c>
      <c r="J77" s="41">
        <v>74.940267039999995</v>
      </c>
      <c r="K77" s="41">
        <v>253</v>
      </c>
      <c r="L77" s="44">
        <v>184.9</v>
      </c>
      <c r="M77" s="18">
        <v>171.53</v>
      </c>
      <c r="N77" s="44">
        <v>1.25</v>
      </c>
      <c r="O77" s="44">
        <v>0.55000000000000004</v>
      </c>
      <c r="P77" s="18">
        <v>240</v>
      </c>
      <c r="Q77" s="31">
        <v>131</v>
      </c>
      <c r="R77" s="18">
        <v>99.01</v>
      </c>
    </row>
    <row r="78" spans="1:18">
      <c r="A78" s="15" t="s">
        <v>2</v>
      </c>
      <c r="B78" s="15" t="s">
        <v>99</v>
      </c>
      <c r="C78" s="30" t="s">
        <v>96</v>
      </c>
      <c r="D78" s="16" t="s">
        <v>108</v>
      </c>
      <c r="E78" s="16" t="s">
        <v>84</v>
      </c>
      <c r="F78" s="17">
        <v>3420.8025459999999</v>
      </c>
      <c r="G78" s="15" t="s">
        <v>10</v>
      </c>
      <c r="H78" s="36">
        <v>19955</v>
      </c>
      <c r="I78" s="17">
        <v>11940</v>
      </c>
      <c r="J78" s="41">
        <v>59.834627910000002</v>
      </c>
      <c r="K78" s="41">
        <v>252.9</v>
      </c>
      <c r="L78" s="18">
        <v>222.65</v>
      </c>
      <c r="M78" s="44">
        <v>212.5</v>
      </c>
      <c r="N78" s="44">
        <v>2.4500000000000002</v>
      </c>
      <c r="O78" s="44">
        <v>0.26</v>
      </c>
      <c r="P78" s="18">
        <v>357</v>
      </c>
      <c r="Q78" s="31">
        <v>206</v>
      </c>
      <c r="R78" s="18">
        <v>99.78</v>
      </c>
    </row>
    <row r="79" spans="1:18">
      <c r="A79" s="15" t="s">
        <v>2</v>
      </c>
      <c r="B79" s="15" t="s">
        <v>99</v>
      </c>
      <c r="C79" s="32" t="s">
        <v>96</v>
      </c>
      <c r="D79" s="29" t="s">
        <v>109</v>
      </c>
      <c r="E79" s="29" t="s">
        <v>85</v>
      </c>
      <c r="F79" s="33">
        <v>5116.9937743</v>
      </c>
      <c r="G79" s="15" t="s">
        <v>1</v>
      </c>
      <c r="H79" s="33">
        <v>29716</v>
      </c>
      <c r="I79" s="39">
        <v>17585</v>
      </c>
      <c r="J79" s="42">
        <f t="shared" ref="J79:J80" si="4" xml:space="preserve"> (I79/H79)*100</f>
        <v>59.17687441109166</v>
      </c>
      <c r="K79" s="42">
        <v>252.4</v>
      </c>
      <c r="L79" s="34">
        <v>166.28</v>
      </c>
      <c r="M79" s="34">
        <v>160.22999999999999</v>
      </c>
      <c r="N79" s="46">
        <v>2.4500000000000002</v>
      </c>
      <c r="O79" s="46">
        <v>0.24</v>
      </c>
      <c r="P79" s="34">
        <v>234</v>
      </c>
      <c r="Q79" s="35">
        <v>158</v>
      </c>
      <c r="R79" s="34">
        <v>99.91</v>
      </c>
    </row>
    <row r="80" spans="1:18">
      <c r="A80" s="15" t="s">
        <v>2</v>
      </c>
      <c r="B80" s="15" t="s">
        <v>99</v>
      </c>
      <c r="C80" s="32" t="s">
        <v>96</v>
      </c>
      <c r="D80" s="29" t="s">
        <v>109</v>
      </c>
      <c r="E80" s="29" t="s">
        <v>86</v>
      </c>
      <c r="F80" s="33">
        <v>8126.0872407999996</v>
      </c>
      <c r="G80" s="15" t="s">
        <v>1</v>
      </c>
      <c r="H80" s="33">
        <v>23814</v>
      </c>
      <c r="I80" s="39">
        <v>13382</v>
      </c>
      <c r="J80" s="42">
        <f t="shared" si="4"/>
        <v>56.193835558914927</v>
      </c>
      <c r="K80" s="42">
        <v>252.7</v>
      </c>
      <c r="L80" s="46">
        <v>238.7</v>
      </c>
      <c r="M80" s="34">
        <v>223.17</v>
      </c>
      <c r="N80" s="46">
        <v>3.62</v>
      </c>
      <c r="O80" s="46">
        <v>0.06</v>
      </c>
      <c r="P80" s="34">
        <v>352</v>
      </c>
      <c r="Q80" s="35">
        <v>209</v>
      </c>
      <c r="R80" s="34">
        <v>99.74</v>
      </c>
    </row>
    <row r="81" spans="1:18">
      <c r="A81" s="15" t="s">
        <v>2</v>
      </c>
      <c r="B81" s="15" t="s">
        <v>99</v>
      </c>
      <c r="C81" s="30" t="s">
        <v>96</v>
      </c>
      <c r="D81" s="16" t="s">
        <v>110</v>
      </c>
      <c r="E81" s="16" t="s">
        <v>87</v>
      </c>
      <c r="F81" s="17">
        <v>19699.857619999999</v>
      </c>
      <c r="G81" s="15" t="s">
        <v>1</v>
      </c>
      <c r="H81" s="36">
        <v>16854</v>
      </c>
      <c r="I81" s="17">
        <v>14318</v>
      </c>
      <c r="J81" s="41">
        <f xml:space="preserve"> (I81/H81)*100</f>
        <v>84.953126854159251</v>
      </c>
      <c r="K81" s="41">
        <v>253</v>
      </c>
      <c r="L81" s="18">
        <v>224.63</v>
      </c>
      <c r="M81" s="44">
        <v>218.8</v>
      </c>
      <c r="N81" s="44">
        <v>3.4</v>
      </c>
      <c r="O81" s="44">
        <v>0.09</v>
      </c>
      <c r="P81" s="18">
        <v>376</v>
      </c>
      <c r="Q81" s="18">
        <v>215</v>
      </c>
      <c r="R81" s="18">
        <v>99.86</v>
      </c>
    </row>
    <row r="82" spans="1:18">
      <c r="A82" s="15" t="s">
        <v>2</v>
      </c>
      <c r="B82" s="15" t="s">
        <v>99</v>
      </c>
      <c r="C82" s="30" t="s">
        <v>96</v>
      </c>
      <c r="D82" s="16" t="s">
        <v>110</v>
      </c>
      <c r="E82" s="16" t="s">
        <v>88</v>
      </c>
      <c r="F82" s="17">
        <v>3040.9672639999999</v>
      </c>
      <c r="G82" s="15" t="s">
        <v>1</v>
      </c>
      <c r="H82" s="36">
        <v>20271</v>
      </c>
      <c r="I82" s="17">
        <v>13247</v>
      </c>
      <c r="J82" s="41">
        <f xml:space="preserve"> (I82/H82)*100</f>
        <v>65.349514084159637</v>
      </c>
      <c r="K82" s="41">
        <v>253.1</v>
      </c>
      <c r="L82" s="18">
        <v>215.14</v>
      </c>
      <c r="M82" s="18">
        <v>208.19</v>
      </c>
      <c r="N82" s="44">
        <v>3.2</v>
      </c>
      <c r="O82" s="44">
        <v>0.14000000000000001</v>
      </c>
      <c r="P82" s="18">
        <v>346</v>
      </c>
      <c r="Q82" s="18">
        <v>205</v>
      </c>
      <c r="R82" s="18">
        <v>99.86</v>
      </c>
    </row>
    <row r="83" spans="1:18">
      <c r="A83" s="15" t="s">
        <v>2</v>
      </c>
      <c r="B83" s="15" t="s">
        <v>99</v>
      </c>
      <c r="C83" s="30" t="s">
        <v>96</v>
      </c>
      <c r="D83" s="16" t="s">
        <v>110</v>
      </c>
      <c r="E83" s="16" t="s">
        <v>89</v>
      </c>
      <c r="F83" s="17">
        <v>13999.764265</v>
      </c>
      <c r="G83" s="15" t="s">
        <v>1</v>
      </c>
      <c r="H83" s="36">
        <v>20883</v>
      </c>
      <c r="I83" s="17">
        <v>18522</v>
      </c>
      <c r="J83" s="41">
        <f xml:space="preserve"> (I83/H83)*100</f>
        <v>88.694153138916818</v>
      </c>
      <c r="K83" s="41">
        <v>253.1</v>
      </c>
      <c r="L83" s="18">
        <v>213.13</v>
      </c>
      <c r="M83" s="18">
        <v>209.53</v>
      </c>
      <c r="N83" s="44">
        <v>3.13</v>
      </c>
      <c r="O83" s="44">
        <v>0.11</v>
      </c>
      <c r="P83" s="18">
        <v>362</v>
      </c>
      <c r="Q83" s="18">
        <v>207</v>
      </c>
      <c r="R83" s="18">
        <v>99.92</v>
      </c>
    </row>
    <row r="84" spans="1:18">
      <c r="A84" s="15" t="s">
        <v>2</v>
      </c>
      <c r="B84" s="15" t="s">
        <v>99</v>
      </c>
      <c r="C84" s="30" t="s">
        <v>96</v>
      </c>
      <c r="D84" s="16" t="s">
        <v>110</v>
      </c>
      <c r="E84" s="16" t="s">
        <v>90</v>
      </c>
      <c r="F84" s="17">
        <v>14751.204146</v>
      </c>
      <c r="G84" s="15" t="s">
        <v>1</v>
      </c>
      <c r="H84" s="36">
        <v>15895</v>
      </c>
      <c r="I84" s="17">
        <v>14448</v>
      </c>
      <c r="J84" s="41">
        <f xml:space="preserve"> (I84/H84)*100</f>
        <v>90.896508335954707</v>
      </c>
      <c r="K84" s="41">
        <v>253</v>
      </c>
      <c r="L84" s="18">
        <v>171.32</v>
      </c>
      <c r="M84" s="44">
        <v>166.5</v>
      </c>
      <c r="N84" s="44">
        <v>2.7</v>
      </c>
      <c r="O84" s="44">
        <v>0.15</v>
      </c>
      <c r="P84" s="18">
        <v>291</v>
      </c>
      <c r="Q84" s="18">
        <v>165</v>
      </c>
      <c r="R84" s="18">
        <v>99.92</v>
      </c>
    </row>
    <row r="85" spans="1:18">
      <c r="A85" s="15" t="s">
        <v>2</v>
      </c>
      <c r="B85" s="15" t="s">
        <v>99</v>
      </c>
      <c r="C85" s="30" t="s">
        <v>96</v>
      </c>
      <c r="D85" s="16" t="s">
        <v>110</v>
      </c>
      <c r="E85" s="16" t="s">
        <v>91</v>
      </c>
      <c r="F85" s="17">
        <v>3649.9781819999998</v>
      </c>
      <c r="G85" s="15" t="s">
        <v>1</v>
      </c>
      <c r="H85" s="36">
        <v>9552</v>
      </c>
      <c r="I85" s="17">
        <v>8615</v>
      </c>
      <c r="J85" s="41">
        <f xml:space="preserve"> (I85/H85)*100</f>
        <v>90.190536013400333</v>
      </c>
      <c r="K85" s="41">
        <v>252.7</v>
      </c>
      <c r="L85" s="44">
        <v>183.9</v>
      </c>
      <c r="M85" s="44">
        <v>177.9</v>
      </c>
      <c r="N85" s="44">
        <v>3.36</v>
      </c>
      <c r="O85" s="44">
        <v>0.1</v>
      </c>
      <c r="P85" s="18">
        <v>359</v>
      </c>
      <c r="Q85" s="18">
        <v>172</v>
      </c>
      <c r="R85" s="18">
        <v>99.78</v>
      </c>
    </row>
    <row r="86" spans="1:18">
      <c r="A86" s="15" t="s">
        <v>2</v>
      </c>
      <c r="B86" s="15" t="s">
        <v>99</v>
      </c>
      <c r="C86" s="30" t="s">
        <v>96</v>
      </c>
      <c r="D86" s="16" t="s">
        <v>110</v>
      </c>
      <c r="E86" s="16" t="s">
        <v>92</v>
      </c>
      <c r="F86" s="17">
        <v>5111.8490410000004</v>
      </c>
      <c r="G86" s="15" t="s">
        <v>1</v>
      </c>
      <c r="H86" s="36">
        <v>16197</v>
      </c>
      <c r="I86" s="17">
        <v>14126</v>
      </c>
      <c r="J86" s="41">
        <f t="shared" ref="J86" si="5" xml:space="preserve"> (I86/H86)*100</f>
        <v>87.213681545965301</v>
      </c>
      <c r="K86" s="41">
        <v>253.1</v>
      </c>
      <c r="L86" s="18">
        <v>173.62</v>
      </c>
      <c r="M86" s="18">
        <v>169.39</v>
      </c>
      <c r="N86" s="44">
        <v>2.21</v>
      </c>
      <c r="O86" s="44">
        <v>0.33</v>
      </c>
      <c r="P86" s="18">
        <v>284</v>
      </c>
      <c r="Q86" s="18">
        <v>166</v>
      </c>
      <c r="R86" s="18">
        <v>99.89</v>
      </c>
    </row>
    <row r="88" spans="1:18" ht="19" customHeight="1">
      <c r="A88" s="1" t="s">
        <v>111</v>
      </c>
    </row>
    <row r="89" spans="1:18" ht="18">
      <c r="A89" s="1" t="s">
        <v>127</v>
      </c>
    </row>
    <row r="90" spans="1:18" ht="18">
      <c r="A90" s="1" t="s">
        <v>117</v>
      </c>
    </row>
    <row r="91" spans="1:18" ht="18">
      <c r="A91" s="1" t="s">
        <v>113</v>
      </c>
    </row>
    <row r="92" spans="1:18" ht="18">
      <c r="A92" s="1" t="s">
        <v>114</v>
      </c>
    </row>
  </sheetData>
  <phoneticPr fontId="3"/>
  <pageMargins left="0.7" right="0.7" top="0.75" bottom="0.75" header="0.3" footer="0.3"/>
  <pageSetup paperSize="9" scale="35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LiretteAntoine</dc:creator>
  <cp:lastModifiedBy>森村洋行</cp:lastModifiedBy>
  <cp:lastPrinted>2024-02-08T02:20:52Z</cp:lastPrinted>
  <dcterms:created xsi:type="dcterms:W3CDTF">2024-02-05T04:52:59Z</dcterms:created>
  <dcterms:modified xsi:type="dcterms:W3CDTF">2024-07-20T09:37:18Z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c55989-3c9e-4466-8514-eac6f80f6373_Enabled">
    <vt:lpwstr>true</vt:lpwstr>
  </property>
  <property fmtid="{D5CDD505-2E9C-101B-9397-08002B2CF9AE}" pid="3" name="MSIP_Label_ddc55989-3c9e-4466-8514-eac6f80f6373_SetDate">
    <vt:lpwstr>2024-02-01T04:28:23Z</vt:lpwstr>
  </property>
  <property fmtid="{D5CDD505-2E9C-101B-9397-08002B2CF9AE}" pid="4" name="MSIP_Label_ddc55989-3c9e-4466-8514-eac6f80f6373_Method">
    <vt:lpwstr>Privileged</vt:lpwstr>
  </property>
  <property fmtid="{D5CDD505-2E9C-101B-9397-08002B2CF9AE}" pid="5" name="MSIP_Label_ddc55989-3c9e-4466-8514-eac6f80f6373_Name">
    <vt:lpwstr>ddc55989-3c9e-4466-8514-eac6f80f6373</vt:lpwstr>
  </property>
  <property fmtid="{D5CDD505-2E9C-101B-9397-08002B2CF9AE}" pid="6" name="MSIP_Label_ddc55989-3c9e-4466-8514-eac6f80f6373_SiteId">
    <vt:lpwstr>18a7fec8-652f-409b-8369-272d9ce80620</vt:lpwstr>
  </property>
  <property fmtid="{D5CDD505-2E9C-101B-9397-08002B2CF9AE}" pid="7" name="MSIP_Label_ddc55989-3c9e-4466-8514-eac6f80f6373_ActionId">
    <vt:lpwstr>4083a685-415e-4466-b59d-ce6dc03e2daa</vt:lpwstr>
  </property>
  <property fmtid="{D5CDD505-2E9C-101B-9397-08002B2CF9AE}" pid="8" name="MSIP_Label_ddc55989-3c9e-4466-8514-eac6f80f6373_ContentBits">
    <vt:lpwstr>0</vt:lpwstr>
  </property>
</Properties>
</file>