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kara\OneDrive\Manuscripts\Submissions\Chapter2-Haplotypes\Immunogen_Dec2018\Dicks_et_al-Edits1_20190201\"/>
    </mc:Choice>
  </mc:AlternateContent>
  <xr:revisionPtr revIDLastSave="533" documentId="13_ncr:1_{FF258521-5354-4747-AF17-F665EC00DE20}" xr6:coauthVersionLast="40" xr6:coauthVersionMax="40" xr10:uidLastSave="{3D6969E5-A968-4B97-B74B-CDF9B211DA32}"/>
  <bookViews>
    <workbookView xWindow="0" yWindow="0" windowWidth="28800" windowHeight="12372" activeTab="2" xr2:uid="{00000000-000D-0000-FFFF-FFFF00000000}"/>
  </bookViews>
  <sheets>
    <sheet name="SuppTable1" sheetId="4" r:id="rId1"/>
    <sheet name="SuppTable2" sheetId="5" r:id="rId2"/>
    <sheet name="SuppTable3" sheetId="1"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 i="1" l="1"/>
  <c r="I7" i="1" s="1"/>
  <c r="H8" i="1"/>
  <c r="I8" i="1" s="1"/>
  <c r="H9" i="1"/>
  <c r="I9" i="1" s="1"/>
  <c r="H10" i="1"/>
  <c r="I10" i="1" s="1"/>
  <c r="H11" i="1"/>
  <c r="I11" i="1" s="1"/>
  <c r="H5" i="1"/>
  <c r="I5" i="1" s="1"/>
  <c r="H6" i="1"/>
  <c r="I6" i="1" s="1"/>
  <c r="D11" i="1"/>
  <c r="E11" i="1" s="1"/>
  <c r="D10" i="1"/>
  <c r="E10" i="1" s="1"/>
  <c r="D9" i="1"/>
  <c r="E9" i="1" s="1"/>
  <c r="D8" i="1"/>
  <c r="E8" i="1" s="1"/>
  <c r="D7" i="1"/>
  <c r="E7" i="1" s="1"/>
  <c r="D6" i="1"/>
  <c r="E6" i="1" s="1"/>
  <c r="D5" i="1"/>
  <c r="E5" i="1" s="1"/>
</calcChain>
</file>

<file path=xl/sharedStrings.xml><?xml version="1.0" encoding="utf-8"?>
<sst xmlns="http://schemas.openxmlformats.org/spreadsheetml/2006/main" count="276" uniqueCount="217">
  <si>
    <t>Locus</t>
  </si>
  <si>
    <t>DQA</t>
  </si>
  <si>
    <t>DQB</t>
  </si>
  <si>
    <t>DRB1</t>
  </si>
  <si>
    <t>A</t>
  </si>
  <si>
    <t>Yes</t>
  </si>
  <si>
    <t>DQB2-like</t>
  </si>
  <si>
    <t>DQB2</t>
  </si>
  <si>
    <t>DQB1</t>
  </si>
  <si>
    <t>No</t>
  </si>
  <si>
    <t>D</t>
  </si>
  <si>
    <t>E</t>
  </si>
  <si>
    <t>F</t>
  </si>
  <si>
    <t>G</t>
  </si>
  <si>
    <t>DQA1</t>
  </si>
  <si>
    <t>DQA2</t>
  </si>
  <si>
    <t>Class IIa haplotype</t>
  </si>
  <si>
    <t>Allele name</t>
  </si>
  <si>
    <t>Amplification from gDNA (Primer pair)</t>
  </si>
  <si>
    <t>Amplification from cDNA</t>
  </si>
  <si>
    <t>DQB locus</t>
  </si>
  <si>
    <t>Yes (1)</t>
  </si>
  <si>
    <t>B</t>
  </si>
  <si>
    <t>NA</t>
  </si>
  <si>
    <t>Yes (1, 2)</t>
  </si>
  <si>
    <t>C</t>
  </si>
  <si>
    <t>LN868258</t>
  </si>
  <si>
    <t>AJ238933</t>
  </si>
  <si>
    <t>Yes (2)</t>
  </si>
  <si>
    <t>AJ23941</t>
  </si>
  <si>
    <r>
      <rPr>
        <b/>
        <sz val="11"/>
        <color theme="1"/>
        <rFont val="Calibri"/>
        <family val="2"/>
      </rPr>
      <t>Supplementary table 1.</t>
    </r>
    <r>
      <rPr>
        <sz val="11"/>
        <color theme="1"/>
        <rFont val="Calibri"/>
        <family val="2"/>
      </rPr>
      <t xml:space="preserve">  DQB alleles identified for each class IIa haplotype. Allele name is shown as included in the DQB phylogeny. Success of the amplification from genomic DNA and cDNA is indicated. Numbers in brackets indicate which reverse primer (Table 1) was used in conjunction with the common forward primer. Sequences identified from gDNA which matched previously identified alleles were not sequenced from cDNA (NA). DQB locus assignment is based on the phylogenetic cluster the allele was located in, and the length of the allelic sequence included in the phylogeny is shown. </t>
    </r>
  </si>
  <si>
    <r>
      <t>H</t>
    </r>
    <r>
      <rPr>
        <vertAlign val="superscript"/>
        <sz val="11"/>
        <color theme="1"/>
        <rFont val="Calibri"/>
        <family val="2"/>
      </rPr>
      <t>a</t>
    </r>
  </si>
  <si>
    <r>
      <t xml:space="preserve">a </t>
    </r>
    <r>
      <rPr>
        <sz val="11"/>
        <color theme="1"/>
        <rFont val="Calibri"/>
        <family val="2"/>
      </rPr>
      <t>Homozygous animals used for gDNA amplifications, but there was no RNA available for this haplotype thus cDNA amplification attempts made from heterozygous animals.</t>
    </r>
    <r>
      <rPr>
        <vertAlign val="superscript"/>
        <sz val="11"/>
        <color theme="1"/>
        <rFont val="Calibri"/>
        <family val="2"/>
      </rPr>
      <t xml:space="preserve"> </t>
    </r>
  </si>
  <si>
    <t>SoayB2-D</t>
  </si>
  <si>
    <t>SoayB1-F</t>
  </si>
  <si>
    <t>SoayB1-H</t>
  </si>
  <si>
    <t>DQB2*10:01:01</t>
  </si>
  <si>
    <t>DQB2*09:01:01</t>
  </si>
  <si>
    <t>DQB2-like*03:01:01</t>
  </si>
  <si>
    <t>DQB1*02:01:01</t>
  </si>
  <si>
    <t>DQB2*04:01:01</t>
  </si>
  <si>
    <t>*07:01:01 or *07:02:01</t>
  </si>
  <si>
    <t>DQB2-like*01:01:01</t>
  </si>
  <si>
    <t>DQB2*12:01:01</t>
  </si>
  <si>
    <t>DQB2*11:01:01</t>
  </si>
  <si>
    <t>M1a ℓ</t>
  </si>
  <si>
    <t>M2a ℓ</t>
  </si>
  <si>
    <t>2 x Δℓ</t>
  </si>
  <si>
    <t>LRT p-value</t>
  </si>
  <si>
    <t>M7 ℓ</t>
  </si>
  <si>
    <t>M8 ℓ</t>
  </si>
  <si>
    <t>Allele</t>
  </si>
  <si>
    <t>DQA1*03:02:01</t>
  </si>
  <si>
    <t>DQA1*04:02:01</t>
  </si>
  <si>
    <t>Z28420</t>
  </si>
  <si>
    <t>DQA1*:01:0101</t>
  </si>
  <si>
    <t>DQA1*02:01:01</t>
  </si>
  <si>
    <t>DQA1*02:01:02</t>
  </si>
  <si>
    <t>DQA1*03:01:01</t>
  </si>
  <si>
    <t>DQA1*03:01:02</t>
  </si>
  <si>
    <t>DQA1*04:01:01</t>
  </si>
  <si>
    <t>DQA1*05:01:01</t>
  </si>
  <si>
    <t>DQA1*05:02:01</t>
  </si>
  <si>
    <t>DQA1*06:01:01</t>
  </si>
  <si>
    <t>DQA2*09:01:02</t>
  </si>
  <si>
    <t>DQA2*04:02:01</t>
  </si>
  <si>
    <t>DQA2*010301</t>
  </si>
  <si>
    <t>DQA2*02:01:01</t>
  </si>
  <si>
    <t>DQA2*03:01:01</t>
  </si>
  <si>
    <t>DQA2*04:01:01</t>
  </si>
  <si>
    <t>DQA2*06:01:01</t>
  </si>
  <si>
    <t>DQA2*07:01:01</t>
  </si>
  <si>
    <t>DQA2*08:01:01</t>
  </si>
  <si>
    <t>DQA2*10:01:01</t>
  </si>
  <si>
    <t>DQB1*01:01</t>
  </si>
  <si>
    <t>DQB1*02:01</t>
  </si>
  <si>
    <t>DQB1*03:01</t>
  </si>
  <si>
    <t>DQB1*04:01</t>
  </si>
  <si>
    <t>DQB1*05:01:01</t>
  </si>
  <si>
    <t>DQB1*05:01:02</t>
  </si>
  <si>
    <t>DQB1*05:02</t>
  </si>
  <si>
    <t>DQB1*06:01</t>
  </si>
  <si>
    <t>DQB1*07:01</t>
  </si>
  <si>
    <t>DQB1*07:02</t>
  </si>
  <si>
    <t>DQB1*08:01</t>
  </si>
  <si>
    <t>AJ238945</t>
  </si>
  <si>
    <t>SoayB2-F</t>
  </si>
  <si>
    <t>DQB2*01:01</t>
  </si>
  <si>
    <t>DQB2*02:01</t>
  </si>
  <si>
    <t>DQB2*03:01</t>
  </si>
  <si>
    <t>DQB2*04:01</t>
  </si>
  <si>
    <t>DQB2*05:01</t>
  </si>
  <si>
    <t>DQB2*06:01</t>
  </si>
  <si>
    <t>DQB2*07:01</t>
  </si>
  <si>
    <t>DQB2*08:01</t>
  </si>
  <si>
    <t>DQB2*08:02</t>
  </si>
  <si>
    <t>DQB2*09:01</t>
  </si>
  <si>
    <t>DQB2*10:01</t>
  </si>
  <si>
    <t>DQB2*11:01</t>
  </si>
  <si>
    <t>DQB2*12:01</t>
  </si>
  <si>
    <t>DRB1*01:01</t>
  </si>
  <si>
    <t>DRB1*01:02</t>
  </si>
  <si>
    <t>DRB1*01:03</t>
  </si>
  <si>
    <t>DRB1*01:04</t>
  </si>
  <si>
    <t>DRB1*01:05</t>
  </si>
  <si>
    <t>DRB1*01:06</t>
  </si>
  <si>
    <t>DRB1*02:01</t>
  </si>
  <si>
    <t>DRB1*02:02</t>
  </si>
  <si>
    <t>DRB1*02:03</t>
  </si>
  <si>
    <t>DRB1*0313</t>
  </si>
  <si>
    <t>DRB1*03:01</t>
  </si>
  <si>
    <t>DRB1*03:02</t>
  </si>
  <si>
    <t>DRB1*03:03</t>
  </si>
  <si>
    <t>DRB1*03:04</t>
  </si>
  <si>
    <t>DRB1*03:05</t>
  </si>
  <si>
    <t>DRB1*03:06</t>
  </si>
  <si>
    <t>DRB1*03:07</t>
  </si>
  <si>
    <t>DRB1*03:08</t>
  </si>
  <si>
    <t>DRB1*03:09</t>
  </si>
  <si>
    <t>DRB1*03:10</t>
  </si>
  <si>
    <t>DRB1*03:11</t>
  </si>
  <si>
    <t>DRB1*03:12</t>
  </si>
  <si>
    <t>DRB1*03:13</t>
  </si>
  <si>
    <t>DRB1*04:01</t>
  </si>
  <si>
    <t>DRB1*04:02</t>
  </si>
  <si>
    <t>DRB1*04:03</t>
  </si>
  <si>
    <t>DRB1*04:04</t>
  </si>
  <si>
    <t>DRB1*04:05</t>
  </si>
  <si>
    <t>DRB1*04:06</t>
  </si>
  <si>
    <t>DRB1*05:01</t>
  </si>
  <si>
    <t>DRB1*05:02</t>
  </si>
  <si>
    <t>DRB1*05:03</t>
  </si>
  <si>
    <t>DRB1*06:01</t>
  </si>
  <si>
    <t>DRB1*06:02</t>
  </si>
  <si>
    <t>DRB1*07:01</t>
  </si>
  <si>
    <t>DRB1*07:02</t>
  </si>
  <si>
    <t>DRB1*07:03</t>
  </si>
  <si>
    <t>DRB1*08:01</t>
  </si>
  <si>
    <t>DRB1*08:02</t>
  </si>
  <si>
    <t>DRB1*08:03</t>
  </si>
  <si>
    <t>DRB1*08:04</t>
  </si>
  <si>
    <t>DRB1*08:05</t>
  </si>
  <si>
    <t>DRB1*08:06</t>
  </si>
  <si>
    <t>DRB1*09:01</t>
  </si>
  <si>
    <t>DRB1*09:02</t>
  </si>
  <si>
    <t>DRB1*1010</t>
  </si>
  <si>
    <t>DRB1*10:01</t>
  </si>
  <si>
    <t>DRB1*10:02</t>
  </si>
  <si>
    <t>DRB1*10:03</t>
  </si>
  <si>
    <t>DRB1*10:04</t>
  </si>
  <si>
    <t>DRB1*10:05</t>
  </si>
  <si>
    <t>DRB1*10:06</t>
  </si>
  <si>
    <t>DRB1*10:07</t>
  </si>
  <si>
    <t>DRB1*10:08</t>
  </si>
  <si>
    <t>DRB1*10:09</t>
  </si>
  <si>
    <t>DRB1*11:01</t>
  </si>
  <si>
    <t>DRB1*11:02</t>
  </si>
  <si>
    <t>DRB1*12:01</t>
  </si>
  <si>
    <t>DRB1*12:01:02</t>
  </si>
  <si>
    <t>DRB1*12:02</t>
  </si>
  <si>
    <t>DRB1*12:03</t>
  </si>
  <si>
    <t>DRB1*12:04</t>
  </si>
  <si>
    <t>DRB1*13:01</t>
  </si>
  <si>
    <t>DRB1*13:02</t>
  </si>
  <si>
    <t>DRB1*13:03</t>
  </si>
  <si>
    <t>DRB1*1404</t>
  </si>
  <si>
    <t>DRB1*1405</t>
  </si>
  <si>
    <t>DRB1*14:01</t>
  </si>
  <si>
    <t>DRB1*14:02</t>
  </si>
  <si>
    <t>DRB1*14:03</t>
  </si>
  <si>
    <t>DRB1*15:01</t>
  </si>
  <si>
    <t>DRB1*15:02</t>
  </si>
  <si>
    <t>DRB1*15:03</t>
  </si>
  <si>
    <t>DRB1*1609</t>
  </si>
  <si>
    <t>DRB1*16:01</t>
  </si>
  <si>
    <t>DRB1*16:02:01</t>
  </si>
  <si>
    <t>DRB1*16:02:02</t>
  </si>
  <si>
    <t>DRB1*16:03</t>
  </si>
  <si>
    <t>DRB1*16:04</t>
  </si>
  <si>
    <t>DRB1*16:05</t>
  </si>
  <si>
    <t>DRB1*16:06</t>
  </si>
  <si>
    <t>DRB1*16:07</t>
  </si>
  <si>
    <t>DRB1*16:08</t>
  </si>
  <si>
    <t>DRB1*17:01</t>
  </si>
  <si>
    <t>DRB1*17:02</t>
  </si>
  <si>
    <t>DRB1*17:03</t>
  </si>
  <si>
    <t>DRB1*17:04</t>
  </si>
  <si>
    <t>DRB1*18:01</t>
  </si>
  <si>
    <t>DRB1*18:02</t>
  </si>
  <si>
    <t>DRB1*18:03</t>
  </si>
  <si>
    <t>DRB1*19:01</t>
  </si>
  <si>
    <t>DRB1*19:02</t>
  </si>
  <si>
    <t>DRB1*19:03</t>
  </si>
  <si>
    <t>DRB1*2004</t>
  </si>
  <si>
    <t>DRB1*20:01</t>
  </si>
  <si>
    <t>DRB1*20:02</t>
  </si>
  <si>
    <t>DRB1*20:03</t>
  </si>
  <si>
    <t>DRB1*20:04</t>
  </si>
  <si>
    <t>DRB1*21:01</t>
  </si>
  <si>
    <t>DRB1*22:01</t>
  </si>
  <si>
    <t>DRB1*22:02</t>
  </si>
  <si>
    <t>DRB1*23:01</t>
  </si>
  <si>
    <t>DRB1*24:01</t>
  </si>
  <si>
    <t>DRB1*25:01</t>
  </si>
  <si>
    <t>DRB1*25:02</t>
  </si>
  <si>
    <t>DRB1*26:01</t>
  </si>
  <si>
    <r>
      <t xml:space="preserve">Supplementary table 2. </t>
    </r>
    <r>
      <rPr>
        <sz val="11"/>
        <color theme="1"/>
        <rFont val="Calibri"/>
        <family val="2"/>
        <scheme val="minor"/>
      </rPr>
      <t xml:space="preserve">Alleles included in positive selection analyses. All alleles denoted as </t>
    </r>
    <r>
      <rPr>
        <i/>
        <sz val="11"/>
        <color theme="1"/>
        <rFont val="Calibri"/>
        <family val="2"/>
        <scheme val="minor"/>
      </rPr>
      <t xml:space="preserve">Locus*00:00:00 </t>
    </r>
    <r>
      <rPr>
        <sz val="11"/>
        <color theme="1"/>
        <rFont val="Calibri"/>
        <family val="2"/>
        <scheme val="minor"/>
      </rPr>
      <t xml:space="preserve">follow IPD nomenclature and are included in the IPD MHC OLA database at https://www.ebi.ac.uk/ipd/mhc/group/OLA. Other alleles were identified in this study or are listed according to their GenBank accession number.  </t>
    </r>
  </si>
  <si>
    <t>DQB2-like*01:01</t>
  </si>
  <si>
    <t>DQB2-like*02:01</t>
  </si>
  <si>
    <t>DQB2-like*03:01</t>
  </si>
  <si>
    <t>DQA2-like01_01_01</t>
  </si>
  <si>
    <t>DQA2-like02_01_01</t>
  </si>
  <si>
    <t>DQA2-like*03:01:01</t>
  </si>
  <si>
    <t>DQA2-like</t>
  </si>
  <si>
    <r>
      <t xml:space="preserve">Supplementary table 3. </t>
    </r>
    <r>
      <rPr>
        <sz val="11"/>
        <color theme="1"/>
        <rFont val="Calibri"/>
        <family val="2"/>
        <scheme val="minor"/>
      </rPr>
      <t xml:space="preserve">Likelihood ratio tests (LRT) comparing CODEML models M1a and M2a tests of positive selection for each locus. Raw log likelihood values (ℓ) are shown for each model, followed by the difference (Δℓ) and the LRT p.value as calculated by comparison to chi-squared with two degrees of freedom. </t>
    </r>
  </si>
  <si>
    <t>DQA2*01:0101</t>
  </si>
  <si>
    <t>DQA2*01:02:01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</si>
</sst>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1"/>
      <color theme="1"/>
      <name val="Calibri"/>
      <family val="2"/>
    </font>
    <font>
      <i/>
      <sz val="11"/>
      <color theme="1"/>
      <name val="Calibri"/>
      <family val="2"/>
    </font>
    <font>
      <vertAlign val="superscript"/>
      <sz val="11"/>
      <color theme="1"/>
      <name val="Calibri"/>
      <family val="2"/>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10" xfId="0" applyBorder="1"/>
    <xf numFmtId="0" fontId="0" fillId="0" borderId="11" xfId="0" applyBorder="1"/>
    <xf numFmtId="0" fontId="0" fillId="0" borderId="13" xfId="0" applyBorder="1"/>
    <xf numFmtId="0" fontId="0" fillId="0" borderId="0" xfId="0" applyBorder="1"/>
    <xf numFmtId="0" fontId="0" fillId="0" borderId="15" xfId="0" applyBorder="1"/>
    <xf numFmtId="0" fontId="0" fillId="0" borderId="16" xfId="0" applyBorder="1"/>
    <xf numFmtId="0" fontId="0" fillId="0" borderId="12" xfId="0" applyNumberFormat="1" applyBorder="1"/>
    <xf numFmtId="0" fontId="0" fillId="0" borderId="0" xfId="0" applyNumberFormat="1"/>
    <xf numFmtId="0" fontId="0" fillId="0" borderId="0" xfId="0" applyAlignment="1">
      <alignment wrapText="1"/>
    </xf>
    <xf numFmtId="0" fontId="0" fillId="0" borderId="0" xfId="0" applyNumberFormat="1" applyAlignment="1">
      <alignment wrapText="1"/>
    </xf>
    <xf numFmtId="0" fontId="18" fillId="0" borderId="0" xfId="0" applyFont="1"/>
    <xf numFmtId="0" fontId="18" fillId="0" borderId="18" xfId="0" applyFont="1" applyBorder="1" applyAlignment="1">
      <alignment vertical="center" wrapText="1"/>
    </xf>
    <xf numFmtId="0" fontId="18" fillId="0" borderId="0" xfId="0" applyFont="1" applyAlignment="1">
      <alignment wrapText="1"/>
    </xf>
    <xf numFmtId="0" fontId="18" fillId="0" borderId="0" xfId="0" applyFont="1" applyAlignment="1">
      <alignment vertical="center"/>
    </xf>
    <xf numFmtId="0" fontId="20" fillId="0" borderId="0" xfId="0" applyFont="1" applyAlignment="1">
      <alignment vertical="center"/>
    </xf>
    <xf numFmtId="0" fontId="18" fillId="0" borderId="16" xfId="0" applyFont="1" applyBorder="1" applyAlignment="1">
      <alignment vertical="center"/>
    </xf>
    <xf numFmtId="0" fontId="20" fillId="0" borderId="16" xfId="0" applyFont="1" applyBorder="1" applyAlignment="1">
      <alignment vertical="center"/>
    </xf>
    <xf numFmtId="0" fontId="21" fillId="0" borderId="0" xfId="0" applyFont="1" applyAlignment="1">
      <alignment vertical="center"/>
    </xf>
    <xf numFmtId="0" fontId="18" fillId="0" borderId="11" xfId="0" applyFont="1" applyBorder="1"/>
    <xf numFmtId="164" fontId="0" fillId="0" borderId="12" xfId="0" applyNumberFormat="1" applyBorder="1"/>
    <xf numFmtId="164" fontId="0" fillId="0" borderId="14" xfId="0" applyNumberFormat="1" applyBorder="1"/>
    <xf numFmtId="164" fontId="0" fillId="0" borderId="17" xfId="0" applyNumberFormat="1" applyBorder="1"/>
    <xf numFmtId="0" fontId="0" fillId="0" borderId="10" xfId="0" applyNumberFormat="1" applyBorder="1"/>
    <xf numFmtId="0" fontId="0" fillId="0" borderId="11" xfId="0" applyNumberFormat="1" applyBorder="1"/>
    <xf numFmtId="0" fontId="0" fillId="0" borderId="13" xfId="0" applyNumberFormat="1" applyBorder="1"/>
    <xf numFmtId="0" fontId="0" fillId="0" borderId="0" xfId="0" applyNumberFormat="1" applyBorder="1"/>
    <xf numFmtId="0" fontId="0" fillId="0" borderId="15" xfId="0" applyNumberFormat="1" applyBorder="1"/>
    <xf numFmtId="0" fontId="0" fillId="0" borderId="16" xfId="0" applyNumberFormat="1" applyBorder="1"/>
    <xf numFmtId="0" fontId="0" fillId="0" borderId="13" xfId="0" applyNumberFormat="1" applyFont="1" applyBorder="1"/>
    <xf numFmtId="0" fontId="18" fillId="0" borderId="0" xfId="0" applyFont="1"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2267-4111-4495-BE4E-361BAA739A96}">
  <dimension ref="A1:G24"/>
  <sheetViews>
    <sheetView topLeftCell="A4" workbookViewId="0">
      <selection activeCell="B19" sqref="B19:E19"/>
    </sheetView>
  </sheetViews>
  <sheetFormatPr defaultColWidth="8.88671875" defaultRowHeight="14.4" x14ac:dyDescent="0.3"/>
  <cols>
    <col min="1" max="1" width="8.88671875" style="11" bestFit="1" customWidth="1"/>
    <col min="2" max="2" width="22.33203125" style="11" customWidth="1"/>
    <col min="3" max="3" width="15.6640625" style="11" customWidth="1"/>
    <col min="4" max="4" width="13.88671875" style="11" customWidth="1"/>
    <col min="5" max="5" width="9.6640625" style="11" bestFit="1" customWidth="1"/>
    <col min="6" max="16384" width="8.88671875" style="11"/>
  </cols>
  <sheetData>
    <row r="1" spans="1:7" ht="100.2" customHeight="1" x14ac:dyDescent="0.3">
      <c r="A1" s="30" t="s">
        <v>30</v>
      </c>
      <c r="B1" s="30"/>
      <c r="C1" s="30"/>
      <c r="D1" s="30"/>
      <c r="E1" s="30"/>
      <c r="F1" s="30"/>
      <c r="G1" s="30"/>
    </row>
    <row r="3" spans="1:7" ht="15" thickBot="1" x14ac:dyDescent="0.35"/>
    <row r="4" spans="1:7" s="13" customFormat="1" ht="43.8" thickBot="1" x14ac:dyDescent="0.35">
      <c r="A4" s="12" t="s">
        <v>16</v>
      </c>
      <c r="B4" s="12" t="s">
        <v>17</v>
      </c>
      <c r="C4" s="12" t="s">
        <v>18</v>
      </c>
      <c r="D4" s="12" t="s">
        <v>19</v>
      </c>
      <c r="E4" s="12" t="s">
        <v>20</v>
      </c>
    </row>
    <row r="5" spans="1:7" x14ac:dyDescent="0.3">
      <c r="A5" s="14" t="s">
        <v>4</v>
      </c>
      <c r="B5" s="14" t="s">
        <v>37</v>
      </c>
      <c r="C5" s="14" t="s">
        <v>21</v>
      </c>
      <c r="D5" s="14" t="s">
        <v>5</v>
      </c>
      <c r="E5" s="15" t="s">
        <v>7</v>
      </c>
    </row>
    <row r="6" spans="1:7" x14ac:dyDescent="0.3">
      <c r="A6" s="14"/>
      <c r="B6" s="14" t="s">
        <v>38</v>
      </c>
      <c r="C6" s="14" t="s">
        <v>21</v>
      </c>
      <c r="D6" s="14" t="s">
        <v>5</v>
      </c>
      <c r="E6" s="15" t="s">
        <v>6</v>
      </c>
    </row>
    <row r="7" spans="1:7" x14ac:dyDescent="0.3">
      <c r="A7" s="14" t="s">
        <v>22</v>
      </c>
      <c r="B7" s="14" t="s">
        <v>39</v>
      </c>
      <c r="C7" s="14" t="s">
        <v>21</v>
      </c>
      <c r="D7" s="14" t="s">
        <v>23</v>
      </c>
      <c r="E7" s="15" t="s">
        <v>8</v>
      </c>
    </row>
    <row r="8" spans="1:7" x14ac:dyDescent="0.3">
      <c r="A8" s="14"/>
      <c r="B8" s="14" t="s">
        <v>40</v>
      </c>
      <c r="C8" s="14" t="s">
        <v>24</v>
      </c>
      <c r="D8" s="14" t="s">
        <v>23</v>
      </c>
      <c r="E8" s="15" t="s">
        <v>7</v>
      </c>
    </row>
    <row r="9" spans="1:7" x14ac:dyDescent="0.3">
      <c r="A9" s="14" t="s">
        <v>25</v>
      </c>
      <c r="B9" s="14" t="s">
        <v>26</v>
      </c>
      <c r="C9" s="14" t="s">
        <v>21</v>
      </c>
      <c r="D9" s="14" t="s">
        <v>9</v>
      </c>
      <c r="E9" s="15" t="s">
        <v>8</v>
      </c>
    </row>
    <row r="10" spans="1:7" x14ac:dyDescent="0.3">
      <c r="A10" s="14"/>
      <c r="B10" s="14" t="s">
        <v>27</v>
      </c>
      <c r="C10" s="14" t="s">
        <v>28</v>
      </c>
      <c r="D10" s="14" t="s">
        <v>9</v>
      </c>
      <c r="E10" s="15" t="s">
        <v>7</v>
      </c>
    </row>
    <row r="11" spans="1:7" x14ac:dyDescent="0.3">
      <c r="A11" s="14" t="s">
        <v>10</v>
      </c>
      <c r="B11" s="14" t="s">
        <v>41</v>
      </c>
      <c r="C11" s="14" t="s">
        <v>28</v>
      </c>
      <c r="D11" s="14" t="s">
        <v>23</v>
      </c>
      <c r="E11" s="15" t="s">
        <v>8</v>
      </c>
    </row>
    <row r="12" spans="1:7" x14ac:dyDescent="0.3">
      <c r="A12" s="14"/>
      <c r="B12" s="14" t="s">
        <v>33</v>
      </c>
      <c r="C12" s="14" t="s">
        <v>24</v>
      </c>
      <c r="D12" s="14" t="s">
        <v>9</v>
      </c>
      <c r="E12" s="15" t="s">
        <v>7</v>
      </c>
    </row>
    <row r="13" spans="1:7" x14ac:dyDescent="0.3">
      <c r="A13" s="14" t="s">
        <v>11</v>
      </c>
      <c r="B13" s="14" t="s">
        <v>36</v>
      </c>
      <c r="C13" s="14" t="s">
        <v>9</v>
      </c>
      <c r="D13" s="14" t="s">
        <v>5</v>
      </c>
      <c r="E13" s="15" t="s">
        <v>7</v>
      </c>
    </row>
    <row r="14" spans="1:7" x14ac:dyDescent="0.3">
      <c r="A14" s="14"/>
      <c r="B14" s="14" t="s">
        <v>42</v>
      </c>
      <c r="C14" s="14" t="s">
        <v>21</v>
      </c>
      <c r="D14" s="14" t="s">
        <v>9</v>
      </c>
      <c r="E14" s="15" t="s">
        <v>6</v>
      </c>
    </row>
    <row r="15" spans="1:7" x14ac:dyDescent="0.3">
      <c r="A15" s="14" t="s">
        <v>12</v>
      </c>
      <c r="B15" s="14" t="s">
        <v>29</v>
      </c>
      <c r="C15" s="14" t="s">
        <v>24</v>
      </c>
      <c r="D15" s="14" t="s">
        <v>9</v>
      </c>
      <c r="E15" s="15" t="s">
        <v>8</v>
      </c>
    </row>
    <row r="16" spans="1:7" x14ac:dyDescent="0.3">
      <c r="A16" s="14"/>
      <c r="B16" s="14" t="s">
        <v>34</v>
      </c>
      <c r="C16" s="14" t="s">
        <v>24</v>
      </c>
      <c r="D16" s="14" t="s">
        <v>9</v>
      </c>
      <c r="E16" s="15" t="s">
        <v>7</v>
      </c>
    </row>
    <row r="17" spans="1:5" x14ac:dyDescent="0.3">
      <c r="A17" s="14" t="s">
        <v>13</v>
      </c>
      <c r="B17" s="14" t="s">
        <v>43</v>
      </c>
      <c r="C17" s="14" t="s">
        <v>9</v>
      </c>
      <c r="D17" s="14" t="s">
        <v>5</v>
      </c>
      <c r="E17" s="15" t="s">
        <v>7</v>
      </c>
    </row>
    <row r="18" spans="1:5" x14ac:dyDescent="0.3">
      <c r="A18" s="14"/>
      <c r="B18" s="14" t="s">
        <v>37</v>
      </c>
      <c r="C18" s="14" t="s">
        <v>28</v>
      </c>
      <c r="D18" s="14" t="s">
        <v>5</v>
      </c>
      <c r="E18" s="15" t="s">
        <v>7</v>
      </c>
    </row>
    <row r="19" spans="1:5" x14ac:dyDescent="0.3">
      <c r="A19" s="14"/>
      <c r="B19" s="14" t="s">
        <v>42</v>
      </c>
      <c r="C19" s="14" t="s">
        <v>21</v>
      </c>
      <c r="D19" s="14" t="s">
        <v>23</v>
      </c>
      <c r="E19" s="15" t="s">
        <v>6</v>
      </c>
    </row>
    <row r="20" spans="1:5" ht="16.2" x14ac:dyDescent="0.3">
      <c r="A20" s="14" t="s">
        <v>31</v>
      </c>
      <c r="B20" s="14" t="s">
        <v>35</v>
      </c>
      <c r="C20" s="14" t="s">
        <v>24</v>
      </c>
      <c r="D20" s="14" t="s">
        <v>9</v>
      </c>
      <c r="E20" s="15" t="s">
        <v>8</v>
      </c>
    </row>
    <row r="21" spans="1:5" ht="15" thickBot="1" x14ac:dyDescent="0.35">
      <c r="A21" s="16"/>
      <c r="B21" s="16" t="s">
        <v>44</v>
      </c>
      <c r="C21" s="16" t="s">
        <v>28</v>
      </c>
      <c r="D21" s="16" t="s">
        <v>5</v>
      </c>
      <c r="E21" s="17" t="s">
        <v>7</v>
      </c>
    </row>
    <row r="23" spans="1:5" ht="16.2" x14ac:dyDescent="0.3">
      <c r="A23" s="18" t="s">
        <v>32</v>
      </c>
    </row>
    <row r="24" spans="1:5" x14ac:dyDescent="0.3">
      <c r="A24" s="14"/>
    </row>
  </sheetData>
  <mergeCells count="1">
    <mergeCell ref="A1:G1"/>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FBC5-E932-42F8-8166-85819AC36DD3}">
  <dimension ref="A1:G169"/>
  <sheetViews>
    <sheetView topLeftCell="A37" workbookViewId="0">
      <selection activeCell="B16" sqref="B16:B27"/>
    </sheetView>
  </sheetViews>
  <sheetFormatPr defaultRowHeight="14.4" x14ac:dyDescent="0.3"/>
  <cols>
    <col min="1" max="1" width="13.5546875" customWidth="1"/>
    <col min="2" max="2" width="16.6640625" customWidth="1"/>
    <col min="7" max="7" width="25.88671875" customWidth="1"/>
  </cols>
  <sheetData>
    <row r="1" spans="1:7" ht="65.25" customHeight="1" x14ac:dyDescent="0.3">
      <c r="A1" s="31" t="s">
        <v>206</v>
      </c>
      <c r="B1" s="31"/>
      <c r="C1" s="31"/>
      <c r="D1" s="31"/>
      <c r="E1" s="31"/>
      <c r="F1" s="31"/>
      <c r="G1" s="31"/>
    </row>
    <row r="3" spans="1:7" x14ac:dyDescent="0.3">
      <c r="A3" t="s">
        <v>0</v>
      </c>
      <c r="B3" t="s">
        <v>51</v>
      </c>
    </row>
    <row r="4" spans="1:7" x14ac:dyDescent="0.3">
      <c r="A4" t="s">
        <v>14</v>
      </c>
      <c r="B4" t="s">
        <v>55</v>
      </c>
    </row>
    <row r="5" spans="1:7" x14ac:dyDescent="0.3">
      <c r="B5" t="s">
        <v>56</v>
      </c>
    </row>
    <row r="6" spans="1:7" x14ac:dyDescent="0.3">
      <c r="B6" t="s">
        <v>57</v>
      </c>
    </row>
    <row r="7" spans="1:7" x14ac:dyDescent="0.3">
      <c r="B7" t="s">
        <v>58</v>
      </c>
    </row>
    <row r="8" spans="1:7" x14ac:dyDescent="0.3">
      <c r="B8" t="s">
        <v>59</v>
      </c>
    </row>
    <row r="9" spans="1:7" x14ac:dyDescent="0.3">
      <c r="B9" t="s">
        <v>52</v>
      </c>
    </row>
    <row r="10" spans="1:7" x14ac:dyDescent="0.3">
      <c r="B10" t="s">
        <v>60</v>
      </c>
    </row>
    <row r="11" spans="1:7" x14ac:dyDescent="0.3">
      <c r="B11" t="s">
        <v>53</v>
      </c>
    </row>
    <row r="12" spans="1:7" x14ac:dyDescent="0.3">
      <c r="B12" t="s">
        <v>61</v>
      </c>
    </row>
    <row r="13" spans="1:7" x14ac:dyDescent="0.3">
      <c r="B13" t="s">
        <v>62</v>
      </c>
    </row>
    <row r="14" spans="1:7" x14ac:dyDescent="0.3">
      <c r="B14" t="s">
        <v>63</v>
      </c>
    </row>
    <row r="15" spans="1:7" x14ac:dyDescent="0.3">
      <c r="B15" t="s">
        <v>54</v>
      </c>
    </row>
    <row r="16" spans="1:7" x14ac:dyDescent="0.3">
      <c r="A16" t="s">
        <v>15</v>
      </c>
      <c r="B16" t="s">
        <v>216</v>
      </c>
    </row>
    <row r="17" spans="1:2" x14ac:dyDescent="0.3">
      <c r="B17" t="s">
        <v>215</v>
      </c>
    </row>
    <row r="18" spans="1:2" x14ac:dyDescent="0.3">
      <c r="B18" t="s">
        <v>66</v>
      </c>
    </row>
    <row r="19" spans="1:2" x14ac:dyDescent="0.3">
      <c r="B19" t="s">
        <v>67</v>
      </c>
    </row>
    <row r="20" spans="1:2" x14ac:dyDescent="0.3">
      <c r="B20" t="s">
        <v>68</v>
      </c>
    </row>
    <row r="21" spans="1:2" x14ac:dyDescent="0.3">
      <c r="B21" t="s">
        <v>69</v>
      </c>
    </row>
    <row r="22" spans="1:2" x14ac:dyDescent="0.3">
      <c r="B22" t="s">
        <v>65</v>
      </c>
    </row>
    <row r="23" spans="1:2" x14ac:dyDescent="0.3">
      <c r="B23" t="s">
        <v>70</v>
      </c>
    </row>
    <row r="24" spans="1:2" x14ac:dyDescent="0.3">
      <c r="B24" t="s">
        <v>71</v>
      </c>
    </row>
    <row r="25" spans="1:2" x14ac:dyDescent="0.3">
      <c r="B25" t="s">
        <v>72</v>
      </c>
    </row>
    <row r="26" spans="1:2" x14ac:dyDescent="0.3">
      <c r="B26" t="s">
        <v>64</v>
      </c>
    </row>
    <row r="27" spans="1:2" x14ac:dyDescent="0.3">
      <c r="B27" t="s">
        <v>73</v>
      </c>
    </row>
    <row r="28" spans="1:2" x14ac:dyDescent="0.3">
      <c r="A28" t="s">
        <v>213</v>
      </c>
      <c r="B28" t="s">
        <v>210</v>
      </c>
    </row>
    <row r="29" spans="1:2" x14ac:dyDescent="0.3">
      <c r="B29" t="s">
        <v>211</v>
      </c>
    </row>
    <row r="30" spans="1:2" x14ac:dyDescent="0.3">
      <c r="B30" t="s">
        <v>212</v>
      </c>
    </row>
    <row r="31" spans="1:2" x14ac:dyDescent="0.3">
      <c r="A31" t="s">
        <v>8</v>
      </c>
      <c r="B31" t="s">
        <v>29</v>
      </c>
    </row>
    <row r="32" spans="1:2" x14ac:dyDescent="0.3">
      <c r="B32" t="s">
        <v>74</v>
      </c>
    </row>
    <row r="33" spans="1:2" x14ac:dyDescent="0.3">
      <c r="B33" t="s">
        <v>75</v>
      </c>
    </row>
    <row r="34" spans="1:2" x14ac:dyDescent="0.3">
      <c r="B34" t="s">
        <v>76</v>
      </c>
    </row>
    <row r="35" spans="1:2" x14ac:dyDescent="0.3">
      <c r="B35" t="s">
        <v>77</v>
      </c>
    </row>
    <row r="36" spans="1:2" x14ac:dyDescent="0.3">
      <c r="B36" t="s">
        <v>78</v>
      </c>
    </row>
    <row r="37" spans="1:2" x14ac:dyDescent="0.3">
      <c r="B37" t="s">
        <v>79</v>
      </c>
    </row>
    <row r="38" spans="1:2" x14ac:dyDescent="0.3">
      <c r="B38" t="s">
        <v>80</v>
      </c>
    </row>
    <row r="39" spans="1:2" x14ac:dyDescent="0.3">
      <c r="B39" t="s">
        <v>81</v>
      </c>
    </row>
    <row r="40" spans="1:2" x14ac:dyDescent="0.3">
      <c r="B40" t="s">
        <v>82</v>
      </c>
    </row>
    <row r="41" spans="1:2" x14ac:dyDescent="0.3">
      <c r="B41" t="s">
        <v>83</v>
      </c>
    </row>
    <row r="42" spans="1:2" x14ac:dyDescent="0.3">
      <c r="B42" t="s">
        <v>84</v>
      </c>
    </row>
    <row r="43" spans="1:2" x14ac:dyDescent="0.3">
      <c r="B43" t="s">
        <v>26</v>
      </c>
    </row>
    <row r="44" spans="1:2" x14ac:dyDescent="0.3">
      <c r="B44" t="s">
        <v>35</v>
      </c>
    </row>
    <row r="45" spans="1:2" x14ac:dyDescent="0.3">
      <c r="A45" t="s">
        <v>7</v>
      </c>
      <c r="B45" t="s">
        <v>85</v>
      </c>
    </row>
    <row r="46" spans="1:2" x14ac:dyDescent="0.3">
      <c r="B46" t="s">
        <v>87</v>
      </c>
    </row>
    <row r="47" spans="1:2" x14ac:dyDescent="0.3">
      <c r="B47" t="s">
        <v>88</v>
      </c>
    </row>
    <row r="48" spans="1:2" x14ac:dyDescent="0.3">
      <c r="B48" t="s">
        <v>89</v>
      </c>
    </row>
    <row r="49" spans="1:2" x14ac:dyDescent="0.3">
      <c r="B49" t="s">
        <v>90</v>
      </c>
    </row>
    <row r="50" spans="1:2" x14ac:dyDescent="0.3">
      <c r="B50" t="s">
        <v>91</v>
      </c>
    </row>
    <row r="51" spans="1:2" x14ac:dyDescent="0.3">
      <c r="B51" t="s">
        <v>92</v>
      </c>
    </row>
    <row r="52" spans="1:2" x14ac:dyDescent="0.3">
      <c r="B52" t="s">
        <v>93</v>
      </c>
    </row>
    <row r="53" spans="1:2" x14ac:dyDescent="0.3">
      <c r="B53" t="s">
        <v>94</v>
      </c>
    </row>
    <row r="54" spans="1:2" x14ac:dyDescent="0.3">
      <c r="B54" t="s">
        <v>95</v>
      </c>
    </row>
    <row r="55" spans="1:2" x14ac:dyDescent="0.3">
      <c r="B55" t="s">
        <v>96</v>
      </c>
    </row>
    <row r="56" spans="1:2" x14ac:dyDescent="0.3">
      <c r="B56" t="s">
        <v>97</v>
      </c>
    </row>
    <row r="57" spans="1:2" x14ac:dyDescent="0.3">
      <c r="B57" t="s">
        <v>98</v>
      </c>
    </row>
    <row r="58" spans="1:2" x14ac:dyDescent="0.3">
      <c r="B58" t="s">
        <v>99</v>
      </c>
    </row>
    <row r="59" spans="1:2" x14ac:dyDescent="0.3">
      <c r="B59" t="s">
        <v>33</v>
      </c>
    </row>
    <row r="60" spans="1:2" x14ac:dyDescent="0.3">
      <c r="B60" t="s">
        <v>86</v>
      </c>
    </row>
    <row r="61" spans="1:2" x14ac:dyDescent="0.3">
      <c r="A61" t="s">
        <v>6</v>
      </c>
      <c r="B61" t="s">
        <v>207</v>
      </c>
    </row>
    <row r="62" spans="1:2" x14ac:dyDescent="0.3">
      <c r="B62" t="s">
        <v>208</v>
      </c>
    </row>
    <row r="63" spans="1:2" x14ac:dyDescent="0.3">
      <c r="B63" t="s">
        <v>209</v>
      </c>
    </row>
    <row r="64" spans="1:2" x14ac:dyDescent="0.3">
      <c r="A64" t="s">
        <v>3</v>
      </c>
      <c r="B64" t="s">
        <v>100</v>
      </c>
    </row>
    <row r="65" spans="2:2" x14ac:dyDescent="0.3">
      <c r="B65" t="s">
        <v>101</v>
      </c>
    </row>
    <row r="66" spans="2:2" x14ac:dyDescent="0.3">
      <c r="B66" t="s">
        <v>102</v>
      </c>
    </row>
    <row r="67" spans="2:2" x14ac:dyDescent="0.3">
      <c r="B67" t="s">
        <v>103</v>
      </c>
    </row>
    <row r="68" spans="2:2" x14ac:dyDescent="0.3">
      <c r="B68" t="s">
        <v>104</v>
      </c>
    </row>
    <row r="69" spans="2:2" x14ac:dyDescent="0.3">
      <c r="B69" t="s">
        <v>105</v>
      </c>
    </row>
    <row r="70" spans="2:2" x14ac:dyDescent="0.3">
      <c r="B70" t="s">
        <v>106</v>
      </c>
    </row>
    <row r="71" spans="2:2" x14ac:dyDescent="0.3">
      <c r="B71" t="s">
        <v>107</v>
      </c>
    </row>
    <row r="72" spans="2:2" x14ac:dyDescent="0.3">
      <c r="B72" t="s">
        <v>108</v>
      </c>
    </row>
    <row r="73" spans="2:2" x14ac:dyDescent="0.3">
      <c r="B73" t="s">
        <v>109</v>
      </c>
    </row>
    <row r="74" spans="2:2" x14ac:dyDescent="0.3">
      <c r="B74" t="s">
        <v>110</v>
      </c>
    </row>
    <row r="75" spans="2:2" x14ac:dyDescent="0.3">
      <c r="B75" t="s">
        <v>111</v>
      </c>
    </row>
    <row r="76" spans="2:2" x14ac:dyDescent="0.3">
      <c r="B76" t="s">
        <v>112</v>
      </c>
    </row>
    <row r="77" spans="2:2" x14ac:dyDescent="0.3">
      <c r="B77" t="s">
        <v>113</v>
      </c>
    </row>
    <row r="78" spans="2:2" x14ac:dyDescent="0.3">
      <c r="B78" t="s">
        <v>114</v>
      </c>
    </row>
    <row r="79" spans="2:2" x14ac:dyDescent="0.3">
      <c r="B79" t="s">
        <v>115</v>
      </c>
    </row>
    <row r="80" spans="2:2" x14ac:dyDescent="0.3">
      <c r="B80" t="s">
        <v>116</v>
      </c>
    </row>
    <row r="81" spans="2:2" x14ac:dyDescent="0.3">
      <c r="B81" t="s">
        <v>117</v>
      </c>
    </row>
    <row r="82" spans="2:2" x14ac:dyDescent="0.3">
      <c r="B82" t="s">
        <v>118</v>
      </c>
    </row>
    <row r="83" spans="2:2" x14ac:dyDescent="0.3">
      <c r="B83" t="s">
        <v>119</v>
      </c>
    </row>
    <row r="84" spans="2:2" x14ac:dyDescent="0.3">
      <c r="B84" t="s">
        <v>120</v>
      </c>
    </row>
    <row r="85" spans="2:2" x14ac:dyDescent="0.3">
      <c r="B85" t="s">
        <v>121</v>
      </c>
    </row>
    <row r="86" spans="2:2" x14ac:dyDescent="0.3">
      <c r="B86" t="s">
        <v>122</v>
      </c>
    </row>
    <row r="87" spans="2:2" x14ac:dyDescent="0.3">
      <c r="B87" t="s">
        <v>123</v>
      </c>
    </row>
    <row r="88" spans="2:2" x14ac:dyDescent="0.3">
      <c r="B88" t="s">
        <v>124</v>
      </c>
    </row>
    <row r="89" spans="2:2" x14ac:dyDescent="0.3">
      <c r="B89" t="s">
        <v>125</v>
      </c>
    </row>
    <row r="90" spans="2:2" x14ac:dyDescent="0.3">
      <c r="B90" t="s">
        <v>126</v>
      </c>
    </row>
    <row r="91" spans="2:2" x14ac:dyDescent="0.3">
      <c r="B91" t="s">
        <v>127</v>
      </c>
    </row>
    <row r="92" spans="2:2" x14ac:dyDescent="0.3">
      <c r="B92" t="s">
        <v>128</v>
      </c>
    </row>
    <row r="93" spans="2:2" x14ac:dyDescent="0.3">
      <c r="B93" t="s">
        <v>129</v>
      </c>
    </row>
    <row r="94" spans="2:2" x14ac:dyDescent="0.3">
      <c r="B94" t="s">
        <v>130</v>
      </c>
    </row>
    <row r="95" spans="2:2" x14ac:dyDescent="0.3">
      <c r="B95" t="s">
        <v>131</v>
      </c>
    </row>
    <row r="96" spans="2:2" x14ac:dyDescent="0.3">
      <c r="B96" t="s">
        <v>132</v>
      </c>
    </row>
    <row r="97" spans="2:2" x14ac:dyDescent="0.3">
      <c r="B97" t="s">
        <v>133</v>
      </c>
    </row>
    <row r="98" spans="2:2" x14ac:dyDescent="0.3">
      <c r="B98" t="s">
        <v>134</v>
      </c>
    </row>
    <row r="99" spans="2:2" x14ac:dyDescent="0.3">
      <c r="B99" t="s">
        <v>135</v>
      </c>
    </row>
    <row r="100" spans="2:2" x14ac:dyDescent="0.3">
      <c r="B100" t="s">
        <v>136</v>
      </c>
    </row>
    <row r="101" spans="2:2" x14ac:dyDescent="0.3">
      <c r="B101" t="s">
        <v>137</v>
      </c>
    </row>
    <row r="102" spans="2:2" x14ac:dyDescent="0.3">
      <c r="B102" t="s">
        <v>138</v>
      </c>
    </row>
    <row r="103" spans="2:2" x14ac:dyDescent="0.3">
      <c r="B103" t="s">
        <v>139</v>
      </c>
    </row>
    <row r="104" spans="2:2" x14ac:dyDescent="0.3">
      <c r="B104" t="s">
        <v>140</v>
      </c>
    </row>
    <row r="105" spans="2:2" x14ac:dyDescent="0.3">
      <c r="B105" t="s">
        <v>141</v>
      </c>
    </row>
    <row r="106" spans="2:2" x14ac:dyDescent="0.3">
      <c r="B106" t="s">
        <v>142</v>
      </c>
    </row>
    <row r="107" spans="2:2" x14ac:dyDescent="0.3">
      <c r="B107" t="s">
        <v>143</v>
      </c>
    </row>
    <row r="108" spans="2:2" x14ac:dyDescent="0.3">
      <c r="B108" t="s">
        <v>144</v>
      </c>
    </row>
    <row r="109" spans="2:2" x14ac:dyDescent="0.3">
      <c r="B109" t="s">
        <v>145</v>
      </c>
    </row>
    <row r="110" spans="2:2" x14ac:dyDescent="0.3">
      <c r="B110" t="s">
        <v>146</v>
      </c>
    </row>
    <row r="111" spans="2:2" x14ac:dyDescent="0.3">
      <c r="B111" t="s">
        <v>147</v>
      </c>
    </row>
    <row r="112" spans="2:2" x14ac:dyDescent="0.3">
      <c r="B112" t="s">
        <v>148</v>
      </c>
    </row>
    <row r="113" spans="2:2" x14ac:dyDescent="0.3">
      <c r="B113" t="s">
        <v>149</v>
      </c>
    </row>
    <row r="114" spans="2:2" x14ac:dyDescent="0.3">
      <c r="B114" t="s">
        <v>150</v>
      </c>
    </row>
    <row r="115" spans="2:2" x14ac:dyDescent="0.3">
      <c r="B115" t="s">
        <v>151</v>
      </c>
    </row>
    <row r="116" spans="2:2" x14ac:dyDescent="0.3">
      <c r="B116" t="s">
        <v>152</v>
      </c>
    </row>
    <row r="117" spans="2:2" x14ac:dyDescent="0.3">
      <c r="B117" t="s">
        <v>153</v>
      </c>
    </row>
    <row r="118" spans="2:2" x14ac:dyDescent="0.3">
      <c r="B118" t="s">
        <v>154</v>
      </c>
    </row>
    <row r="119" spans="2:2" x14ac:dyDescent="0.3">
      <c r="B119" t="s">
        <v>155</v>
      </c>
    </row>
    <row r="120" spans="2:2" x14ac:dyDescent="0.3">
      <c r="B120" t="s">
        <v>156</v>
      </c>
    </row>
    <row r="121" spans="2:2" x14ac:dyDescent="0.3">
      <c r="B121" t="s">
        <v>157</v>
      </c>
    </row>
    <row r="122" spans="2:2" x14ac:dyDescent="0.3">
      <c r="B122" t="s">
        <v>158</v>
      </c>
    </row>
    <row r="123" spans="2:2" x14ac:dyDescent="0.3">
      <c r="B123" t="s">
        <v>159</v>
      </c>
    </row>
    <row r="124" spans="2:2" x14ac:dyDescent="0.3">
      <c r="B124" t="s">
        <v>160</v>
      </c>
    </row>
    <row r="125" spans="2:2" x14ac:dyDescent="0.3">
      <c r="B125" t="s">
        <v>161</v>
      </c>
    </row>
    <row r="126" spans="2:2" x14ac:dyDescent="0.3">
      <c r="B126" t="s">
        <v>162</v>
      </c>
    </row>
    <row r="127" spans="2:2" x14ac:dyDescent="0.3">
      <c r="B127" t="s">
        <v>163</v>
      </c>
    </row>
    <row r="128" spans="2:2" x14ac:dyDescent="0.3">
      <c r="B128" t="s">
        <v>164</v>
      </c>
    </row>
    <row r="129" spans="2:2" x14ac:dyDescent="0.3">
      <c r="B129" t="s">
        <v>165</v>
      </c>
    </row>
    <row r="130" spans="2:2" x14ac:dyDescent="0.3">
      <c r="B130" t="s">
        <v>166</v>
      </c>
    </row>
    <row r="131" spans="2:2" x14ac:dyDescent="0.3">
      <c r="B131" t="s">
        <v>167</v>
      </c>
    </row>
    <row r="132" spans="2:2" x14ac:dyDescent="0.3">
      <c r="B132" t="s">
        <v>168</v>
      </c>
    </row>
    <row r="133" spans="2:2" x14ac:dyDescent="0.3">
      <c r="B133" t="s">
        <v>169</v>
      </c>
    </row>
    <row r="134" spans="2:2" x14ac:dyDescent="0.3">
      <c r="B134" t="s">
        <v>170</v>
      </c>
    </row>
    <row r="135" spans="2:2" x14ac:dyDescent="0.3">
      <c r="B135" t="s">
        <v>171</v>
      </c>
    </row>
    <row r="136" spans="2:2" x14ac:dyDescent="0.3">
      <c r="B136" t="s">
        <v>172</v>
      </c>
    </row>
    <row r="137" spans="2:2" x14ac:dyDescent="0.3">
      <c r="B137" t="s">
        <v>173</v>
      </c>
    </row>
    <row r="138" spans="2:2" x14ac:dyDescent="0.3">
      <c r="B138" t="s">
        <v>174</v>
      </c>
    </row>
    <row r="139" spans="2:2" x14ac:dyDescent="0.3">
      <c r="B139" t="s">
        <v>175</v>
      </c>
    </row>
    <row r="140" spans="2:2" x14ac:dyDescent="0.3">
      <c r="B140" t="s">
        <v>176</v>
      </c>
    </row>
    <row r="141" spans="2:2" x14ac:dyDescent="0.3">
      <c r="B141" t="s">
        <v>177</v>
      </c>
    </row>
    <row r="142" spans="2:2" x14ac:dyDescent="0.3">
      <c r="B142" t="s">
        <v>178</v>
      </c>
    </row>
    <row r="143" spans="2:2" x14ac:dyDescent="0.3">
      <c r="B143" t="s">
        <v>179</v>
      </c>
    </row>
    <row r="144" spans="2:2" x14ac:dyDescent="0.3">
      <c r="B144" t="s">
        <v>180</v>
      </c>
    </row>
    <row r="145" spans="2:2" x14ac:dyDescent="0.3">
      <c r="B145" t="s">
        <v>181</v>
      </c>
    </row>
    <row r="146" spans="2:2" x14ac:dyDescent="0.3">
      <c r="B146" t="s">
        <v>182</v>
      </c>
    </row>
    <row r="147" spans="2:2" x14ac:dyDescent="0.3">
      <c r="B147" t="s">
        <v>183</v>
      </c>
    </row>
    <row r="148" spans="2:2" x14ac:dyDescent="0.3">
      <c r="B148" t="s">
        <v>184</v>
      </c>
    </row>
    <row r="149" spans="2:2" x14ac:dyDescent="0.3">
      <c r="B149" t="s">
        <v>185</v>
      </c>
    </row>
    <row r="150" spans="2:2" x14ac:dyDescent="0.3">
      <c r="B150" t="s">
        <v>186</v>
      </c>
    </row>
    <row r="151" spans="2:2" x14ac:dyDescent="0.3">
      <c r="B151" t="s">
        <v>187</v>
      </c>
    </row>
    <row r="152" spans="2:2" x14ac:dyDescent="0.3">
      <c r="B152" t="s">
        <v>188</v>
      </c>
    </row>
    <row r="153" spans="2:2" x14ac:dyDescent="0.3">
      <c r="B153" t="s">
        <v>189</v>
      </c>
    </row>
    <row r="154" spans="2:2" x14ac:dyDescent="0.3">
      <c r="B154" t="s">
        <v>190</v>
      </c>
    </row>
    <row r="155" spans="2:2" x14ac:dyDescent="0.3">
      <c r="B155" t="s">
        <v>191</v>
      </c>
    </row>
    <row r="156" spans="2:2" x14ac:dyDescent="0.3">
      <c r="B156" t="s">
        <v>192</v>
      </c>
    </row>
    <row r="157" spans="2:2" x14ac:dyDescent="0.3">
      <c r="B157" t="s">
        <v>193</v>
      </c>
    </row>
    <row r="158" spans="2:2" x14ac:dyDescent="0.3">
      <c r="B158" t="s">
        <v>194</v>
      </c>
    </row>
    <row r="159" spans="2:2" x14ac:dyDescent="0.3">
      <c r="B159" t="s">
        <v>195</v>
      </c>
    </row>
    <row r="160" spans="2:2" x14ac:dyDescent="0.3">
      <c r="B160" t="s">
        <v>196</v>
      </c>
    </row>
    <row r="161" spans="2:2" x14ac:dyDescent="0.3">
      <c r="B161" t="s">
        <v>197</v>
      </c>
    </row>
    <row r="162" spans="2:2" x14ac:dyDescent="0.3">
      <c r="B162" t="s">
        <v>198</v>
      </c>
    </row>
    <row r="163" spans="2:2" x14ac:dyDescent="0.3">
      <c r="B163" t="s">
        <v>199</v>
      </c>
    </row>
    <row r="164" spans="2:2" x14ac:dyDescent="0.3">
      <c r="B164" t="s">
        <v>200</v>
      </c>
    </row>
    <row r="165" spans="2:2" x14ac:dyDescent="0.3">
      <c r="B165" t="s">
        <v>201</v>
      </c>
    </row>
    <row r="166" spans="2:2" x14ac:dyDescent="0.3">
      <c r="B166" t="s">
        <v>202</v>
      </c>
    </row>
    <row r="167" spans="2:2" x14ac:dyDescent="0.3">
      <c r="B167" t="s">
        <v>203</v>
      </c>
    </row>
    <row r="168" spans="2:2" x14ac:dyDescent="0.3">
      <c r="B168" t="s">
        <v>204</v>
      </c>
    </row>
    <row r="169" spans="2:2" x14ac:dyDescent="0.3">
      <c r="B169" t="s">
        <v>205</v>
      </c>
    </row>
  </sheetData>
  <sortState xmlns:xlrd2="http://schemas.microsoft.com/office/spreadsheetml/2017/richdata2" ref="B16:B27">
    <sortCondition ref="B16"/>
  </sortState>
  <mergeCells count="1">
    <mergeCell ref="A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zoomScale="96" zoomScaleNormal="100" workbookViewId="0">
      <selection activeCell="J13" sqref="J13"/>
    </sheetView>
  </sheetViews>
  <sheetFormatPr defaultRowHeight="14.4" x14ac:dyDescent="0.3"/>
  <cols>
    <col min="1" max="1" width="12" customWidth="1"/>
    <col min="2" max="2" width="11" customWidth="1"/>
    <col min="3" max="5" width="12" customWidth="1"/>
    <col min="6" max="6" width="12" style="8" bestFit="1" customWidth="1"/>
    <col min="7" max="9" width="12" customWidth="1"/>
  </cols>
  <sheetData>
    <row r="1" spans="1:9" ht="60.6" customHeight="1" x14ac:dyDescent="0.3">
      <c r="A1" s="31" t="s">
        <v>214</v>
      </c>
      <c r="B1" s="31"/>
      <c r="C1" s="31"/>
      <c r="D1" s="31"/>
      <c r="E1" s="31"/>
      <c r="F1" s="31"/>
    </row>
    <row r="2" spans="1:9" x14ac:dyDescent="0.3">
      <c r="A2" s="9"/>
      <c r="B2" s="9"/>
      <c r="C2" s="9"/>
      <c r="D2" s="9"/>
      <c r="E2" s="9"/>
      <c r="F2" s="10"/>
    </row>
    <row r="3" spans="1:9" ht="15" thickBot="1" x14ac:dyDescent="0.35"/>
    <row r="4" spans="1:9" ht="15" thickBot="1" x14ac:dyDescent="0.35">
      <c r="A4" s="1" t="s">
        <v>0</v>
      </c>
      <c r="B4" s="1" t="s">
        <v>45</v>
      </c>
      <c r="C4" s="2" t="s">
        <v>46</v>
      </c>
      <c r="D4" s="19" t="s">
        <v>47</v>
      </c>
      <c r="E4" s="7" t="s">
        <v>48</v>
      </c>
      <c r="F4" s="1" t="s">
        <v>49</v>
      </c>
      <c r="G4" s="2" t="s">
        <v>50</v>
      </c>
      <c r="H4" s="19" t="s">
        <v>47</v>
      </c>
      <c r="I4" s="7" t="s">
        <v>48</v>
      </c>
    </row>
    <row r="5" spans="1:9" ht="15" thickBot="1" x14ac:dyDescent="0.35">
      <c r="A5" s="1" t="s">
        <v>3</v>
      </c>
      <c r="B5" s="1">
        <v>-2782.1566859999998</v>
      </c>
      <c r="C5" s="2">
        <v>-2601.9720769999999</v>
      </c>
      <c r="D5" s="2">
        <f t="shared" ref="D5:D11" si="0">2*(C5-B5)</f>
        <v>360.36921799999982</v>
      </c>
      <c r="E5" s="20">
        <f t="shared" ref="E5:E11" si="1">_xlfn.CHISQ.DIST.RT(D5,2)</f>
        <v>5.5823696043575863E-79</v>
      </c>
      <c r="F5" s="23">
        <v>-2780.6101359999998</v>
      </c>
      <c r="G5" s="24">
        <v>-2583.7285350000002</v>
      </c>
      <c r="H5" s="2">
        <f t="shared" ref="H5:H6" si="2">2*(G5-F5)</f>
        <v>393.76320199999918</v>
      </c>
      <c r="I5" s="20">
        <f t="shared" ref="I5:I6" si="3">_xlfn.CHISQ.DIST.RT(H5,2)</f>
        <v>3.1290110541557089E-86</v>
      </c>
    </row>
    <row r="6" spans="1:9" x14ac:dyDescent="0.3">
      <c r="A6" s="1" t="s">
        <v>1</v>
      </c>
      <c r="B6" s="1">
        <v>-1684.566881</v>
      </c>
      <c r="C6" s="2">
        <v>-1675.4379759999999</v>
      </c>
      <c r="D6" s="2">
        <f t="shared" si="0"/>
        <v>18.257810000000063</v>
      </c>
      <c r="E6" s="20">
        <f t="shared" si="1"/>
        <v>1.0848431040523736E-4</v>
      </c>
      <c r="F6" s="23">
        <v>-1684.2445660000001</v>
      </c>
      <c r="G6" s="24">
        <v>-1675.3818229999999</v>
      </c>
      <c r="H6" s="2">
        <f t="shared" si="2"/>
        <v>17.725486000000274</v>
      </c>
      <c r="I6" s="20">
        <f t="shared" si="3"/>
        <v>1.4156621497246735E-4</v>
      </c>
    </row>
    <row r="7" spans="1:9" x14ac:dyDescent="0.3">
      <c r="A7" s="3" t="s">
        <v>14</v>
      </c>
      <c r="B7" s="3">
        <v>-712.06414400000006</v>
      </c>
      <c r="C7" s="4">
        <v>-697.51404200000002</v>
      </c>
      <c r="D7" s="4">
        <f t="shared" si="0"/>
        <v>29.100204000000076</v>
      </c>
      <c r="E7" s="21">
        <f t="shared" si="1"/>
        <v>4.7970140477393575E-7</v>
      </c>
      <c r="F7" s="25">
        <v>-712.10548100000005</v>
      </c>
      <c r="G7" s="26">
        <v>-697.536157</v>
      </c>
      <c r="H7" s="4">
        <f t="shared" ref="H7:H9" si="4">2*(G7-F7)</f>
        <v>29.138648000000103</v>
      </c>
      <c r="I7" s="21">
        <f t="shared" ref="I7:I11" si="5">_xlfn.CHISQ.DIST.RT(H7,2)</f>
        <v>4.7056864056824534E-7</v>
      </c>
    </row>
    <row r="8" spans="1:9" ht="15" thickBot="1" x14ac:dyDescent="0.35">
      <c r="A8" s="5" t="s">
        <v>15</v>
      </c>
      <c r="B8" s="5">
        <v>-952.21572500000002</v>
      </c>
      <c r="C8" s="6">
        <v>-948.60393799999997</v>
      </c>
      <c r="D8" s="6">
        <f t="shared" si="0"/>
        <v>7.2235740000000987</v>
      </c>
      <c r="E8" s="22">
        <f t="shared" si="1"/>
        <v>2.70035483835462E-2</v>
      </c>
      <c r="F8" s="27">
        <v>-952.22207700000001</v>
      </c>
      <c r="G8" s="28">
        <v>-948.62836900000002</v>
      </c>
      <c r="H8" s="6">
        <f t="shared" si="4"/>
        <v>7.1874159999999847</v>
      </c>
      <c r="I8" s="22">
        <f t="shared" si="5"/>
        <v>2.7496185308118527E-2</v>
      </c>
    </row>
    <row r="9" spans="1:9" x14ac:dyDescent="0.3">
      <c r="A9" s="1" t="s">
        <v>2</v>
      </c>
      <c r="B9" s="1">
        <v>-2030.3193859999999</v>
      </c>
      <c r="C9" s="2">
        <v>-1996.9631260000001</v>
      </c>
      <c r="D9" s="2">
        <f t="shared" si="0"/>
        <v>66.712519999999586</v>
      </c>
      <c r="E9" s="20">
        <f t="shared" si="1"/>
        <v>3.2625738059648638E-15</v>
      </c>
      <c r="F9" s="23">
        <v>-2024.765795</v>
      </c>
      <c r="G9" s="24">
        <v>-1990.240272</v>
      </c>
      <c r="H9" s="2">
        <f t="shared" si="4"/>
        <v>69.051046000000042</v>
      </c>
      <c r="I9" s="20">
        <f t="shared" si="5"/>
        <v>1.0133416104365899E-15</v>
      </c>
    </row>
    <row r="10" spans="1:9" x14ac:dyDescent="0.3">
      <c r="A10" s="3" t="s">
        <v>8</v>
      </c>
      <c r="B10" s="3">
        <v>-915.06061599999998</v>
      </c>
      <c r="C10" s="4">
        <v>-905.37173199999995</v>
      </c>
      <c r="D10" s="4">
        <f t="shared" si="0"/>
        <v>19.37776800000006</v>
      </c>
      <c r="E10" s="21">
        <f t="shared" si="1"/>
        <v>6.1968522714173012E-5</v>
      </c>
      <c r="F10" s="29">
        <v>-915.92261599999995</v>
      </c>
      <c r="G10" s="26">
        <v>-905.43431099999998</v>
      </c>
      <c r="H10" s="4">
        <f t="shared" ref="H10:H11" si="6">2*(G10-F10)</f>
        <v>20.976609999999937</v>
      </c>
      <c r="I10" s="21">
        <f t="shared" si="5"/>
        <v>2.7860378609180886E-5</v>
      </c>
    </row>
    <row r="11" spans="1:9" ht="15" thickBot="1" x14ac:dyDescent="0.35">
      <c r="A11" s="5" t="s">
        <v>7</v>
      </c>
      <c r="B11" s="5">
        <v>-1211.6739230000001</v>
      </c>
      <c r="C11" s="6">
        <v>-1179.1993829999999</v>
      </c>
      <c r="D11" s="6">
        <f t="shared" si="0"/>
        <v>64.949080000000322</v>
      </c>
      <c r="E11" s="22">
        <f t="shared" si="1"/>
        <v>7.8792789423931223E-15</v>
      </c>
      <c r="F11" s="27">
        <v>-1210.408811</v>
      </c>
      <c r="G11" s="28">
        <v>-1179.2039600000001</v>
      </c>
      <c r="H11" s="6">
        <f t="shared" si="6"/>
        <v>62.409701999999925</v>
      </c>
      <c r="I11" s="22">
        <f t="shared" si="5"/>
        <v>2.8048226256607341E-14</v>
      </c>
    </row>
  </sheetData>
  <mergeCells count="1">
    <mergeCell ref="A1:F1"/>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SuppTable1</vt:lpstr>
      <vt:lpstr>SuppTable2</vt:lpstr>
      <vt:lpstr>SuppTable3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 Dicks</dc:creator>
  <cp:lastModifiedBy>Kara Dicks</cp:lastModifiedBy>
  <dcterms:created xsi:type="dcterms:W3CDTF">2018-05-13T20:39:50Z</dcterms:created>
  <dcterms:modified xsi:type="dcterms:W3CDTF">2019-02-01T20:50:03Z</dcterms:modified>
</cp:coreProperties>
</file>