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ext\Eurostars\Manuscript\Revision\"/>
    </mc:Choice>
  </mc:AlternateContent>
  <bookViews>
    <workbookView xWindow="0" yWindow="0" windowWidth="23040" windowHeight="8040"/>
  </bookViews>
  <sheets>
    <sheet name="Info" sheetId="4" r:id="rId1"/>
    <sheet name="Table S1" sheetId="1" r:id="rId2"/>
    <sheet name="Table S2" sheetId="2" r:id="rId3"/>
    <sheet name="Table S3" sheetId="3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D6" i="2"/>
  <c r="C6" i="2"/>
  <c r="B6" i="2"/>
  <c r="D5" i="2"/>
  <c r="C5" i="2"/>
  <c r="B5" i="2"/>
  <c r="C4" i="2"/>
  <c r="B4" i="2"/>
  <c r="B3" i="2"/>
</calcChain>
</file>

<file path=xl/sharedStrings.xml><?xml version="1.0" encoding="utf-8"?>
<sst xmlns="http://schemas.openxmlformats.org/spreadsheetml/2006/main" count="289" uniqueCount="149">
  <si>
    <t>Anchorman Ale</t>
  </si>
  <si>
    <t>Cali Ale</t>
  </si>
  <si>
    <t>Northwest Ale</t>
  </si>
  <si>
    <t>Ardennes Ale</t>
  </si>
  <si>
    <t>Classic Witbier</t>
  </si>
  <si>
    <t>Dry Belgian Ale</t>
  </si>
  <si>
    <t>Fruity Wit</t>
  </si>
  <si>
    <t>Pine Tree Wit</t>
  </si>
  <si>
    <t>St Remy Abbey Ale</t>
  </si>
  <si>
    <t>St. Lucifer</t>
  </si>
  <si>
    <t>Trappist Ale</t>
  </si>
  <si>
    <t>West Abbey Ale</t>
  </si>
  <si>
    <t>English Ale I</t>
  </si>
  <si>
    <t>English Ale II</t>
  </si>
  <si>
    <t>English Ale III</t>
  </si>
  <si>
    <t>European Ale</t>
  </si>
  <si>
    <t>Foggy London Ale</t>
  </si>
  <si>
    <t>Irish Ale</t>
  </si>
  <si>
    <t>Kolsch</t>
  </si>
  <si>
    <t>Ringwood</t>
  </si>
  <si>
    <t>Sterling Ale</t>
  </si>
  <si>
    <t>Uberweizen</t>
  </si>
  <si>
    <t>Vermont Ale</t>
  </si>
  <si>
    <t>Weizen I</t>
  </si>
  <si>
    <t>Arset Kveik 1</t>
  </si>
  <si>
    <t>Ebbegarden Kveik 1</t>
  </si>
  <si>
    <t>Hornindal Kveik 1</t>
  </si>
  <si>
    <t>Voss Kveik</t>
  </si>
  <si>
    <t>French Saison</t>
  </si>
  <si>
    <t>New World Sacc</t>
  </si>
  <si>
    <t>Saison II</t>
  </si>
  <si>
    <t>Saison III</t>
  </si>
  <si>
    <t>Saison Maison</t>
  </si>
  <si>
    <t>Spooky Saison</t>
  </si>
  <si>
    <t>Cerberus</t>
  </si>
  <si>
    <t xml:space="preserve">Ontario Farmhouse Ale </t>
  </si>
  <si>
    <t>Wild Thing</t>
  </si>
  <si>
    <t>#</t>
  </si>
  <si>
    <t>Name</t>
  </si>
  <si>
    <t>Supplementary Table S1. List of strains used in the study</t>
  </si>
  <si>
    <t>YJM1400 (SACE_YCM)</t>
  </si>
  <si>
    <t>Source</t>
  </si>
  <si>
    <t>BioProject Number</t>
  </si>
  <si>
    <t>PRJNA189911</t>
  </si>
  <si>
    <t>PRJNA473622</t>
  </si>
  <si>
    <t>PRJNA736724</t>
  </si>
  <si>
    <t>Reference</t>
  </si>
  <si>
    <t>Preiss et al. 2018</t>
  </si>
  <si>
    <t>Strope et al. 2015 / Peter et al. 2018</t>
  </si>
  <si>
    <t>Gift from Gianni Liti</t>
  </si>
  <si>
    <t>van der Merwe et al. under preparation</t>
  </si>
  <si>
    <t>Aroma intensity</t>
  </si>
  <si>
    <t>Growth on cysteine</t>
  </si>
  <si>
    <t>Cysteine consumed</t>
  </si>
  <si>
    <t>Growth on SMC</t>
  </si>
  <si>
    <t>Growth on Cys-4MMP</t>
  </si>
  <si>
    <t>Supplementary Table S2. Correlation between the different beta-lyase phenotypic assays.</t>
  </si>
  <si>
    <t>Combination</t>
  </si>
  <si>
    <t>Parent 1 (transformed with MATa plasmid)</t>
  </si>
  <si>
    <t>Parent 2 (transformed with MATalpha plasmid)</t>
  </si>
  <si>
    <t>Confirmed hybrids</t>
  </si>
  <si>
    <t>17A1</t>
  </si>
  <si>
    <t>4ALP2</t>
  </si>
  <si>
    <t>17 x 4 B2</t>
  </si>
  <si>
    <t>17 x 4 B4</t>
  </si>
  <si>
    <t>17 x 4 D3</t>
  </si>
  <si>
    <t>10ALP3</t>
  </si>
  <si>
    <t>17 x 10 C4</t>
  </si>
  <si>
    <t>41ALP2</t>
  </si>
  <si>
    <t>17 x 41 A4</t>
  </si>
  <si>
    <t>17 x 41 C1</t>
  </si>
  <si>
    <t>21A2</t>
  </si>
  <si>
    <t>21 x 4 A2</t>
  </si>
  <si>
    <t>21 x 4 C3</t>
  </si>
  <si>
    <t>21 x 4 D2</t>
  </si>
  <si>
    <t>5ALP1</t>
  </si>
  <si>
    <t>21 x 5 A1</t>
  </si>
  <si>
    <t>21 x 10 B2</t>
  </si>
  <si>
    <t>21 x 10 C2</t>
  </si>
  <si>
    <t>21 x 10 C4</t>
  </si>
  <si>
    <t>21 x 10 D4</t>
  </si>
  <si>
    <t>17ALP1</t>
  </si>
  <si>
    <t>21 x 41 A2</t>
  </si>
  <si>
    <t>21 x 41 A4</t>
  </si>
  <si>
    <t>21 x 41 C1</t>
  </si>
  <si>
    <t>21 x 41 C2</t>
  </si>
  <si>
    <t>21 x 41 C4</t>
  </si>
  <si>
    <t>21 x 41 D2</t>
  </si>
  <si>
    <t>21 x 41 D4</t>
  </si>
  <si>
    <t>26A1</t>
  </si>
  <si>
    <t>26 x 4 B3</t>
  </si>
  <si>
    <t>26 x 4 C2</t>
  </si>
  <si>
    <t>26 x 5 A4</t>
  </si>
  <si>
    <t>26 x 10 A1</t>
  </si>
  <si>
    <t>26 x 10 A2</t>
  </si>
  <si>
    <t>26 x 10 D1</t>
  </si>
  <si>
    <t>26 x 10 D3</t>
  </si>
  <si>
    <t>26 x 17 D1</t>
  </si>
  <si>
    <t>26 x 17 D3</t>
  </si>
  <si>
    <t>26 x 41 A1</t>
  </si>
  <si>
    <t>26 x 41 A3</t>
  </si>
  <si>
    <t>26 x 41 B2</t>
  </si>
  <si>
    <t>26 x 41 B3</t>
  </si>
  <si>
    <t>26 x 41 C1</t>
  </si>
  <si>
    <t>26 x 41 C4</t>
  </si>
  <si>
    <t>26 x 41 D1</t>
  </si>
  <si>
    <t>26 x 41 D2</t>
  </si>
  <si>
    <t>26 x 41 D3</t>
  </si>
  <si>
    <t>36A3</t>
  </si>
  <si>
    <t>36 x 4 A1</t>
  </si>
  <si>
    <t>36 x 4 A2</t>
  </si>
  <si>
    <t>36 x 4 A3</t>
  </si>
  <si>
    <t>36 x 4 C4</t>
  </si>
  <si>
    <t>36 x 4 D4</t>
  </si>
  <si>
    <t>36 x 5 A2</t>
  </si>
  <si>
    <t>36 x 5 C1</t>
  </si>
  <si>
    <t>36 x 5 D2</t>
  </si>
  <si>
    <t>36 x 5 D3</t>
  </si>
  <si>
    <t>36 x 10 A1</t>
  </si>
  <si>
    <t>36 x 10 B1</t>
  </si>
  <si>
    <t>36 x 10 C3</t>
  </si>
  <si>
    <t>26ALP5</t>
  </si>
  <si>
    <t>36 x 26 D3</t>
  </si>
  <si>
    <t>36 x 41 A1</t>
  </si>
  <si>
    <t>36 x 41 A2</t>
  </si>
  <si>
    <t>36 x 41 A4</t>
  </si>
  <si>
    <t>36 x 41 C1</t>
  </si>
  <si>
    <t>36 x 41 C3</t>
  </si>
  <si>
    <t>36 x 41 C4</t>
  </si>
  <si>
    <t>36 x 41 D1</t>
  </si>
  <si>
    <t>36 x 41 D2</t>
  </si>
  <si>
    <t>36 x 41 D3</t>
  </si>
  <si>
    <t>36 x 41 D4</t>
  </si>
  <si>
    <t>36ALP1</t>
  </si>
  <si>
    <t>21 x 36 A4</t>
  </si>
  <si>
    <t>Supplementary Table S3. Attempted hybrid crosses and confirmed hybrids.</t>
  </si>
  <si>
    <r>
      <t>Journal:</t>
    </r>
    <r>
      <rPr>
        <sz val="11"/>
        <color theme="1"/>
        <rFont val="Helvetica"/>
      </rPr>
      <t xml:space="preserve"> Applied Microbiology and Biotechnology</t>
    </r>
  </si>
  <si>
    <t>Efficient breeding of industrial brewing yeast strains using CRISPR/Cas9-aided mating-type switching</t>
  </si>
  <si>
    <r>
      <t>Kristoffer Krogerus</t>
    </r>
    <r>
      <rPr>
        <vertAlign val="superscript"/>
        <sz val="11"/>
        <color theme="1"/>
        <rFont val="Helvetica"/>
      </rPr>
      <t>1*</t>
    </r>
    <r>
      <rPr>
        <sz val="11"/>
        <color theme="1"/>
        <rFont val="Helvetica"/>
      </rPr>
      <t>, Eugene Fletcher</t>
    </r>
    <r>
      <rPr>
        <vertAlign val="superscript"/>
        <sz val="11"/>
        <color theme="1"/>
        <rFont val="Helvetica"/>
      </rPr>
      <t>2</t>
    </r>
    <r>
      <rPr>
        <sz val="11"/>
        <color theme="1"/>
        <rFont val="Helvetica"/>
      </rPr>
      <t>, Nils Rettberg</t>
    </r>
    <r>
      <rPr>
        <vertAlign val="superscript"/>
        <sz val="11"/>
        <color theme="1"/>
        <rFont val="Helvetica"/>
      </rPr>
      <t>3</t>
    </r>
    <r>
      <rPr>
        <sz val="11"/>
        <color theme="1"/>
        <rFont val="Helvetica"/>
      </rPr>
      <t>, Brian Gibson</t>
    </r>
    <r>
      <rPr>
        <vertAlign val="superscript"/>
        <sz val="11"/>
        <color theme="1"/>
        <rFont val="Helvetica"/>
      </rPr>
      <t>4</t>
    </r>
    <r>
      <rPr>
        <sz val="11"/>
        <color theme="1"/>
        <rFont val="Helvetica"/>
      </rPr>
      <t>, Richard Preiss</t>
    </r>
    <r>
      <rPr>
        <vertAlign val="superscript"/>
        <sz val="11"/>
        <color theme="1"/>
        <rFont val="Helvetica"/>
      </rPr>
      <t>2</t>
    </r>
  </si>
  <si>
    <r>
      <t xml:space="preserve">1 </t>
    </r>
    <r>
      <rPr>
        <sz val="11"/>
        <color theme="1"/>
        <rFont val="Helvetica"/>
      </rPr>
      <t>VTT Technical Research Centre of Finland, Tietotie 2, P.O. Box 1000, FI-02044 VTT, Espoo, Finland</t>
    </r>
  </si>
  <si>
    <r>
      <t>2</t>
    </r>
    <r>
      <rPr>
        <sz val="11"/>
        <color theme="1"/>
        <rFont val="Helvetica"/>
      </rPr>
      <t xml:space="preserve"> Escarpment Laboratories, Guelph, ON, Canada</t>
    </r>
  </si>
  <si>
    <r>
      <t>3</t>
    </r>
    <r>
      <rPr>
        <sz val="11"/>
        <color theme="1"/>
        <rFont val="Helvetica"/>
      </rPr>
      <t xml:space="preserve"> Research Institute for Beer and Beverage Analysis, Versuchs- und Lehranstalt für Brauerei in Berlin (VLB) e.V., Seestr. 13, 13353 Berlin, Germany</t>
    </r>
  </si>
  <si>
    <r>
      <t>4</t>
    </r>
    <r>
      <rPr>
        <sz val="11"/>
        <color theme="1"/>
        <rFont val="Helvetica"/>
      </rPr>
      <t xml:space="preserve"> Chair of Brewing and Beverage Technology, Technische Universität Berlin, Berlin, Germany</t>
    </r>
  </si>
  <si>
    <t>* Address correspondence to Kristoffer Krogerus, kristoffer.krogerus@vtt.fi</t>
  </si>
  <si>
    <t>Supplementary Tables</t>
  </si>
  <si>
    <t>Escarpment Labs, Guelph, Canada</t>
  </si>
  <si>
    <r>
      <t>Peter J et al. 2018. Genome evolution across 1,011</t>
    </r>
    <r>
      <rPr>
        <i/>
        <sz val="11"/>
        <color theme="1"/>
        <rFont val="Calibri"/>
        <family val="2"/>
        <scheme val="minor"/>
      </rPr>
      <t xml:space="preserve"> Saccharomyces cerevisiae</t>
    </r>
    <r>
      <rPr>
        <sz val="11"/>
        <color theme="1"/>
        <rFont val="Calibri"/>
        <family val="2"/>
        <scheme val="minor"/>
      </rPr>
      <t xml:space="preserve"> isolates. </t>
    </r>
    <r>
      <rPr>
        <i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556</t>
    </r>
    <r>
      <rPr>
        <sz val="11"/>
        <color theme="1"/>
        <rFont val="Calibri"/>
        <family val="2"/>
        <scheme val="minor"/>
      </rPr>
      <t>: 339–344. http://www.nature.com/articles/s41586-018-0030-5.</t>
    </r>
  </si>
  <si>
    <r>
      <t xml:space="preserve">Strope PK, Skelly DA, Kozmin SG, Mahadevan G, Stone EA, Magwene PM, Dietrich FS, McCusker JH. 2015. The 100-genomes strains, an </t>
    </r>
    <r>
      <rPr>
        <i/>
        <sz val="11"/>
        <color theme="1"/>
        <rFont val="Calibri"/>
        <family val="2"/>
        <scheme val="minor"/>
      </rPr>
      <t>S. cerevisiae</t>
    </r>
    <r>
      <rPr>
        <sz val="11"/>
        <color theme="1"/>
        <rFont val="Calibri"/>
        <family val="2"/>
        <scheme val="minor"/>
      </rPr>
      <t xml:space="preserve"> resource that illuminates its natural phenotypic and genotypic variation and emergence as an opportunistic pathogen. </t>
    </r>
    <r>
      <rPr>
        <i/>
        <sz val="11"/>
        <color theme="1"/>
        <rFont val="Calibri"/>
        <family val="2"/>
        <scheme val="minor"/>
      </rPr>
      <t>Genome Res.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: 762–774. http://genome.cshlp.org/lookup/doi/10.1101/gr.185538.114.</t>
    </r>
  </si>
  <si>
    <r>
      <t xml:space="preserve">Preiss R, Tyrawa C, Krogerus K, Garshol LM, van der Merwe G. 2018. Traditional Norwegian kveik are a genetically distinct group of domesticated </t>
    </r>
    <r>
      <rPr>
        <i/>
        <sz val="11"/>
        <color theme="1"/>
        <rFont val="Calibri"/>
        <family val="2"/>
        <scheme val="minor"/>
      </rPr>
      <t>Saccharomyces cerevisiae</t>
    </r>
    <r>
      <rPr>
        <sz val="11"/>
        <color theme="1"/>
        <rFont val="Calibri"/>
        <family val="2"/>
        <scheme val="minor"/>
      </rPr>
      <t xml:space="preserve"> brewing yeasts. </t>
    </r>
    <r>
      <rPr>
        <i/>
        <sz val="11"/>
        <color theme="1"/>
        <rFont val="Calibri"/>
        <family val="2"/>
        <scheme val="minor"/>
      </rPr>
      <t>Front. Microbiol.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. https://www.frontiersin.org/article/10.3389/fmicb.2018.02137/full.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</si>
</sst>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Helvetica"/>
    </font>
    <font>
      <sz val="11"/>
      <color theme="1"/>
      <name val="Helvetica"/>
    </font>
    <font>
      <b/>
      <sz val="11"/>
      <color theme="1"/>
      <name val="Helvetica"/>
    </font>
    <font>
      <vertAlign val="superscript"/>
      <sz val="11"/>
      <color theme="1"/>
      <name val="Helvetic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Alignment="1">
      <alignment horizontal="left" vertical="center" indent="3"/>
    </xf>
    <xf numFmtId="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3" xfId="1" applyBorder="1"/>
    <xf numFmtId="0" fontId="3" fillId="2" borderId="4" xfId="1" applyBorder="1"/>
    <xf numFmtId="0" fontId="0" fillId="0" borderId="4" xfId="0" applyBorder="1"/>
    <xf numFmtId="0" fontId="0" fillId="0" borderId="5" xfId="0" applyBorder="1"/>
    <xf numFmtId="0" fontId="3" fillId="2" borderId="6" xfId="1" applyBorder="1"/>
    <xf numFmtId="0" fontId="0" fillId="0" borderId="0" xfId="0" applyBorder="1"/>
    <xf numFmtId="0" fontId="0" fillId="0" borderId="7" xfId="0" applyBorder="1"/>
    <xf numFmtId="0" fontId="3" fillId="2" borderId="0" xfId="1" applyBorder="1"/>
    <xf numFmtId="0" fontId="6" fillId="0" borderId="2" xfId="0" applyFont="1" applyBorder="1" applyAlignment="1">
      <alignment horizontal="center" vertical="center"/>
    </xf>
    <xf numFmtId="0" fontId="0" fillId="0" borderId="6" xfId="0" applyBorder="1"/>
    <xf numFmtId="0" fontId="3" fillId="2" borderId="7" xfId="1" applyBorder="1"/>
    <xf numFmtId="0" fontId="4" fillId="0" borderId="6" xfId="2" applyFill="1" applyBorder="1"/>
    <xf numFmtId="0" fontId="3" fillId="2" borderId="8" xfId="1" applyBorder="1"/>
    <xf numFmtId="0" fontId="0" fillId="0" borderId="9" xfId="0" applyBorder="1"/>
    <xf numFmtId="0" fontId="0" fillId="0" borderId="10" xfId="0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3" applyAlignment="1">
      <alignment horizontal="justify" vertical="center"/>
    </xf>
    <xf numFmtId="0" fontId="0" fillId="0" borderId="1" xfId="0" applyFill="1" applyBorder="1" applyAlignment="1">
      <alignment horizontal="center" vertical="center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KKRISTOFFER\OneDrive%20-%20Teknologian%20Tutkimuskeskus%20VTT\Documents\YeastCraft\Ph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no"/>
      <sheetName val="Pheno_long"/>
      <sheetName val="Correlation"/>
    </sheetNames>
    <sheetDataSet>
      <sheetData sheetId="0">
        <row r="2">
          <cell r="B2">
            <v>0.31215409999999999</v>
          </cell>
          <cell r="C2">
            <v>-0.52631287500000001</v>
          </cell>
          <cell r="D2">
            <v>-0.71631348800000005</v>
          </cell>
          <cell r="E2">
            <v>-1.379759481</v>
          </cell>
          <cell r="F2">
            <v>-0.50176405499999999</v>
          </cell>
        </row>
        <row r="3">
          <cell r="B3">
            <v>-0.26958763200000002</v>
          </cell>
          <cell r="C3">
            <v>-0.137893973</v>
          </cell>
          <cell r="D3">
            <v>-0.64056478800000005</v>
          </cell>
          <cell r="E3">
            <v>-0.56091073700000005</v>
          </cell>
          <cell r="F3">
            <v>-0.30036495000000002</v>
          </cell>
        </row>
        <row r="4">
          <cell r="B4">
            <v>-0.26958763200000002</v>
          </cell>
          <cell r="C4">
            <v>-0.61262818699999999</v>
          </cell>
          <cell r="D4">
            <v>-0.78124094499999996</v>
          </cell>
          <cell r="E4">
            <v>0.73961373900000005</v>
          </cell>
          <cell r="F4">
            <v>-0.483993546</v>
          </cell>
        </row>
        <row r="5">
          <cell r="B5">
            <v>1.475637562</v>
          </cell>
          <cell r="C5">
            <v>2.2645488650000001</v>
          </cell>
          <cell r="D5">
            <v>0.16020718</v>
          </cell>
          <cell r="E5">
            <v>0.691446165</v>
          </cell>
          <cell r="F5">
            <v>0.22090332300000001</v>
          </cell>
        </row>
        <row r="6">
          <cell r="B6">
            <v>1.475637562</v>
          </cell>
          <cell r="C6">
            <v>1.8761299629999999</v>
          </cell>
          <cell r="D6">
            <v>-0.60810105999999997</v>
          </cell>
          <cell r="E6">
            <v>-0.662597836</v>
          </cell>
          <cell r="F6">
            <v>1.103505285</v>
          </cell>
        </row>
        <row r="7">
          <cell r="B7">
            <v>-0.85132936299999995</v>
          </cell>
          <cell r="C7">
            <v>-0.41122579300000001</v>
          </cell>
          <cell r="D7">
            <v>-0.53235235999999997</v>
          </cell>
          <cell r="E7">
            <v>1.4032558580000001</v>
          </cell>
          <cell r="F7">
            <v>-0.99933831500000003</v>
          </cell>
        </row>
        <row r="8">
          <cell r="B8">
            <v>-0.26958763200000002</v>
          </cell>
          <cell r="C8">
            <v>0.66771560100000005</v>
          </cell>
          <cell r="D8">
            <v>0.32252582299999999</v>
          </cell>
          <cell r="E8">
            <v>0.841300838</v>
          </cell>
          <cell r="F8">
            <v>0.55854299900000004</v>
          </cell>
        </row>
        <row r="9">
          <cell r="B9">
            <v>0.89389583100000003</v>
          </cell>
          <cell r="C9">
            <v>0.40876966599999998</v>
          </cell>
          <cell r="D9">
            <v>-0.61892230299999995</v>
          </cell>
          <cell r="E9">
            <v>0.113435287</v>
          </cell>
          <cell r="F9">
            <v>-0.21743590600000001</v>
          </cell>
        </row>
        <row r="10">
          <cell r="B10">
            <v>-2.014812826</v>
          </cell>
          <cell r="C10">
            <v>-0.31052459599999999</v>
          </cell>
          <cell r="D10">
            <v>0.47402322200000002</v>
          </cell>
          <cell r="E10">
            <v>-0.38964825400000003</v>
          </cell>
          <cell r="F10">
            <v>-0.483993546</v>
          </cell>
        </row>
        <row r="11">
          <cell r="B11">
            <v>0.31215409999999999</v>
          </cell>
          <cell r="C11">
            <v>2.106304127</v>
          </cell>
          <cell r="D11">
            <v>2.043103431</v>
          </cell>
          <cell r="E11">
            <v>1.2962168060000001</v>
          </cell>
          <cell r="F11">
            <v>0.83694764499999996</v>
          </cell>
        </row>
        <row r="12">
          <cell r="B12">
            <v>0.89389583100000003</v>
          </cell>
          <cell r="C12">
            <v>-8.0350431999999999E-2</v>
          </cell>
          <cell r="D12">
            <v>0.12774345200000001</v>
          </cell>
          <cell r="E12">
            <v>0.79848521699999997</v>
          </cell>
          <cell r="F12">
            <v>0.62370153399999995</v>
          </cell>
        </row>
        <row r="13">
          <cell r="B13">
            <v>-0.85132936299999995</v>
          </cell>
          <cell r="C13">
            <v>0.82596033899999999</v>
          </cell>
          <cell r="D13">
            <v>1.188225248</v>
          </cell>
          <cell r="E13">
            <v>-0.43781582800000002</v>
          </cell>
          <cell r="F13">
            <v>3.1351223999999997E-2</v>
          </cell>
        </row>
        <row r="14">
          <cell r="B14">
            <v>-1.433071094</v>
          </cell>
          <cell r="C14">
            <v>-1.2168353679999999</v>
          </cell>
          <cell r="D14">
            <v>0.58223564999999999</v>
          </cell>
          <cell r="E14">
            <v>-2.1772004140000001</v>
          </cell>
          <cell r="F14">
            <v>-1.5087595819999999</v>
          </cell>
        </row>
        <row r="15">
          <cell r="B15">
            <v>-1.433071094</v>
          </cell>
          <cell r="C15">
            <v>-1.2743789089999999</v>
          </cell>
          <cell r="D15">
            <v>0.484844465</v>
          </cell>
          <cell r="E15">
            <v>-1.7222844450000001</v>
          </cell>
          <cell r="F15">
            <v>-1.2185079299999999</v>
          </cell>
        </row>
        <row r="16">
          <cell r="B16">
            <v>-0.85132936299999995</v>
          </cell>
          <cell r="C16">
            <v>-0.18105162899999999</v>
          </cell>
          <cell r="D16">
            <v>0.93933666299999996</v>
          </cell>
          <cell r="E16">
            <v>-0.368240444</v>
          </cell>
          <cell r="F16">
            <v>-0.28259444099999997</v>
          </cell>
        </row>
        <row r="17">
          <cell r="B17">
            <v>0.31215409999999999</v>
          </cell>
          <cell r="C17">
            <v>0.106666076</v>
          </cell>
          <cell r="D17">
            <v>0.225134637</v>
          </cell>
          <cell r="E17">
            <v>0.61651882899999999</v>
          </cell>
          <cell r="F17">
            <v>-0.41883501200000001</v>
          </cell>
        </row>
        <row r="18">
          <cell r="B18">
            <v>0.89389583100000003</v>
          </cell>
          <cell r="C18">
            <v>2.019988815</v>
          </cell>
          <cell r="D18">
            <v>-0.56481608900000002</v>
          </cell>
          <cell r="E18">
            <v>0.78242935899999999</v>
          </cell>
          <cell r="F18">
            <v>2.1638123390000001</v>
          </cell>
        </row>
        <row r="19">
          <cell r="B19">
            <v>-0.85132936299999995</v>
          </cell>
          <cell r="C19">
            <v>-8.421006E-3</v>
          </cell>
          <cell r="D19">
            <v>-0.424139932</v>
          </cell>
          <cell r="E19">
            <v>-0.17021819899999999</v>
          </cell>
          <cell r="F19">
            <v>-0.25297692500000002</v>
          </cell>
        </row>
        <row r="20">
          <cell r="B20">
            <v>0.31215409999999999</v>
          </cell>
          <cell r="C20">
            <v>-0.88596000699999999</v>
          </cell>
          <cell r="D20">
            <v>-1.0193082870000001</v>
          </cell>
          <cell r="E20">
            <v>-0.87132398600000005</v>
          </cell>
          <cell r="F20">
            <v>-0.67946914800000002</v>
          </cell>
        </row>
        <row r="21">
          <cell r="B21">
            <v>1.475637562</v>
          </cell>
          <cell r="C21">
            <v>-0.15227985899999999</v>
          </cell>
          <cell r="D21">
            <v>-0.93273834499999997</v>
          </cell>
          <cell r="E21">
            <v>-1.160329425</v>
          </cell>
          <cell r="F21">
            <v>-0.44845252699999999</v>
          </cell>
        </row>
        <row r="22">
          <cell r="B22">
            <v>0.31215409999999999</v>
          </cell>
          <cell r="C22">
            <v>-1.044204744</v>
          </cell>
          <cell r="D22">
            <v>-0.86781088799999995</v>
          </cell>
          <cell r="E22">
            <v>-0.50739121099999995</v>
          </cell>
          <cell r="F22">
            <v>-0.86309774399999994</v>
          </cell>
        </row>
        <row r="23">
          <cell r="B23">
            <v>-0.85132936299999995</v>
          </cell>
          <cell r="C23">
            <v>-0.91473177699999997</v>
          </cell>
          <cell r="D23">
            <v>-0.27264253300000002</v>
          </cell>
          <cell r="E23">
            <v>-1.7918598290000001</v>
          </cell>
          <cell r="F23">
            <v>0.87248866400000002</v>
          </cell>
        </row>
        <row r="24">
          <cell r="B24">
            <v>-0.85132936299999995</v>
          </cell>
          <cell r="C24">
            <v>-0.74210115399999999</v>
          </cell>
          <cell r="D24">
            <v>0.25759836600000002</v>
          </cell>
          <cell r="E24">
            <v>-0.14345843599999999</v>
          </cell>
          <cell r="F24">
            <v>-0.72685717299999997</v>
          </cell>
        </row>
        <row r="25">
          <cell r="B25">
            <v>0.89389583100000003</v>
          </cell>
          <cell r="C25">
            <v>-0.81403057999999995</v>
          </cell>
          <cell r="D25">
            <v>4.1173508999999997E-2</v>
          </cell>
          <cell r="E25">
            <v>-1.6741168719999999</v>
          </cell>
          <cell r="F25">
            <v>4.1422623740000004</v>
          </cell>
        </row>
        <row r="26">
          <cell r="B26">
            <v>-0.85132936299999995</v>
          </cell>
          <cell r="C26">
            <v>-0.54069875999999994</v>
          </cell>
          <cell r="D26">
            <v>-0.56481608900000002</v>
          </cell>
          <cell r="E26">
            <v>0.88946841099999996</v>
          </cell>
          <cell r="F26">
            <v>1.3580714000000001E-2</v>
          </cell>
        </row>
        <row r="27">
          <cell r="B27">
            <v>1.475637562</v>
          </cell>
          <cell r="C27">
            <v>-0.166665744</v>
          </cell>
          <cell r="D27">
            <v>-2.3753948E-2</v>
          </cell>
          <cell r="E27">
            <v>0.91622817400000001</v>
          </cell>
          <cell r="F27">
            <v>0.96134120999999995</v>
          </cell>
        </row>
        <row r="28">
          <cell r="B28">
            <v>-0.26958763200000002</v>
          </cell>
          <cell r="C28">
            <v>-0.22420928500000001</v>
          </cell>
          <cell r="D28">
            <v>0.21431339399999999</v>
          </cell>
          <cell r="E28">
            <v>0.60046297199999998</v>
          </cell>
          <cell r="F28">
            <v>-0.116736354</v>
          </cell>
        </row>
        <row r="29">
          <cell r="B29">
            <v>-0.85132936299999995</v>
          </cell>
          <cell r="C29">
            <v>-0.48315521900000002</v>
          </cell>
          <cell r="D29">
            <v>0.49566570799999998</v>
          </cell>
          <cell r="E29">
            <v>0.47736806199999998</v>
          </cell>
          <cell r="F29">
            <v>6.6892242000000005E-2</v>
          </cell>
        </row>
        <row r="30">
          <cell r="B30">
            <v>0.89389583100000003</v>
          </cell>
          <cell r="C30">
            <v>-0.38245402299999998</v>
          </cell>
          <cell r="D30">
            <v>0.23595588000000001</v>
          </cell>
          <cell r="E30">
            <v>2.2221046019999999</v>
          </cell>
          <cell r="F30">
            <v>-1.1592728990000001</v>
          </cell>
        </row>
        <row r="31">
          <cell r="B31">
            <v>0.89389583100000003</v>
          </cell>
          <cell r="C31">
            <v>-0.77087292500000004</v>
          </cell>
          <cell r="D31">
            <v>-1.7767952849999999</v>
          </cell>
          <cell r="E31">
            <v>0.338217296</v>
          </cell>
          <cell r="F31">
            <v>-0.68539265100000002</v>
          </cell>
        </row>
        <row r="32">
          <cell r="B32">
            <v>-0.26958763200000002</v>
          </cell>
          <cell r="C32">
            <v>-0.90034589200000004</v>
          </cell>
          <cell r="D32">
            <v>-1.408873029</v>
          </cell>
          <cell r="E32">
            <v>-0.18627405699999999</v>
          </cell>
          <cell r="F32">
            <v>-0.30628845300000002</v>
          </cell>
        </row>
        <row r="33">
          <cell r="B33">
            <v>-0.85132936299999995</v>
          </cell>
          <cell r="C33">
            <v>0.98420507700000004</v>
          </cell>
          <cell r="D33">
            <v>-0.56481608900000002</v>
          </cell>
          <cell r="E33">
            <v>-0.70541345600000005</v>
          </cell>
          <cell r="F33">
            <v>0.31567937200000001</v>
          </cell>
        </row>
        <row r="34">
          <cell r="B34">
            <v>-1.433071094</v>
          </cell>
          <cell r="C34">
            <v>-8.0350431999999999E-2</v>
          </cell>
          <cell r="D34">
            <v>-2.0256838699999999</v>
          </cell>
          <cell r="E34">
            <v>1.5209988139999999</v>
          </cell>
          <cell r="F34">
            <v>-0.52545806799999994</v>
          </cell>
        </row>
        <row r="35">
          <cell r="B35">
            <v>0.89389583100000003</v>
          </cell>
          <cell r="C35">
            <v>0.95543330599999998</v>
          </cell>
          <cell r="D35">
            <v>0.98262163499999999</v>
          </cell>
          <cell r="E35">
            <v>-5.7827194999999998E-2</v>
          </cell>
          <cell r="F35">
            <v>0.80140662699999998</v>
          </cell>
        </row>
        <row r="36">
          <cell r="B36">
            <v>-0.85132936299999995</v>
          </cell>
          <cell r="C36">
            <v>0.56701440400000003</v>
          </cell>
          <cell r="D36">
            <v>0.88523044900000003</v>
          </cell>
          <cell r="E36">
            <v>1.6708534859999999</v>
          </cell>
          <cell r="F36">
            <v>1.0561172599999999</v>
          </cell>
        </row>
        <row r="37">
          <cell r="B37">
            <v>1.475637562</v>
          </cell>
          <cell r="C37">
            <v>-0.81403057999999995</v>
          </cell>
          <cell r="D37">
            <v>-0.83534715900000001</v>
          </cell>
          <cell r="E37">
            <v>-0.45922363799999999</v>
          </cell>
          <cell r="F37">
            <v>-0.95787379399999995</v>
          </cell>
        </row>
        <row r="38">
          <cell r="B38">
            <v>0.31215409999999999</v>
          </cell>
          <cell r="C38">
            <v>-0.72771526900000005</v>
          </cell>
          <cell r="D38">
            <v>-0.37003371800000001</v>
          </cell>
          <cell r="E38">
            <v>0.12413919299999999</v>
          </cell>
          <cell r="F38">
            <v>-0.63800462599999996</v>
          </cell>
        </row>
        <row r="39">
          <cell r="B39">
            <v>-0.26958763200000002</v>
          </cell>
          <cell r="C39">
            <v>-1.0729765149999999</v>
          </cell>
          <cell r="D39">
            <v>0.47402322200000002</v>
          </cell>
          <cell r="E39">
            <v>-0.66794978800000004</v>
          </cell>
          <cell r="F39">
            <v>-0.134506863</v>
          </cell>
        </row>
        <row r="40">
          <cell r="B40">
            <v>2.057379294</v>
          </cell>
          <cell r="C40">
            <v>2.1926194379999999</v>
          </cell>
          <cell r="D40">
            <v>1.8916060320000001</v>
          </cell>
          <cell r="E40">
            <v>0.29004972200000001</v>
          </cell>
          <cell r="F40">
            <v>0.51115497499999996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stoffer.krogerus@vtt.f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1"/>
  <sheetViews>
    <sheetView tabSelected="1" workbookViewId="0"/>
  </sheetViews>
  <sheetFormatPr defaultRowHeight="14.4" x14ac:dyDescent="0.3"/>
  <cols>
    <col min="2" max="2" width="101.5546875" bestFit="1" customWidth="1"/>
  </cols>
  <sheetData>
    <row r="2" spans="2:2" ht="17.399999999999999" x14ac:dyDescent="0.3">
      <c r="B2" s="25" t="s">
        <v>144</v>
      </c>
    </row>
    <row r="3" spans="2:2" x14ac:dyDescent="0.3">
      <c r="B3" s="26"/>
    </row>
    <row r="4" spans="2:2" x14ac:dyDescent="0.3">
      <c r="B4" s="27" t="s">
        <v>136</v>
      </c>
    </row>
    <row r="5" spans="2:2" x14ac:dyDescent="0.3">
      <c r="B5" s="27" t="s">
        <v>137</v>
      </c>
    </row>
    <row r="6" spans="2:2" ht="16.2" x14ac:dyDescent="0.3">
      <c r="B6" s="26" t="s">
        <v>138</v>
      </c>
    </row>
    <row r="7" spans="2:2" ht="16.2" x14ac:dyDescent="0.3">
      <c r="B7" s="28" t="s">
        <v>139</v>
      </c>
    </row>
    <row r="8" spans="2:2" ht="16.2" x14ac:dyDescent="0.3">
      <c r="B8" s="28" t="s">
        <v>140</v>
      </c>
    </row>
    <row r="9" spans="2:2" ht="30" x14ac:dyDescent="0.3">
      <c r="B9" s="28" t="s">
        <v>141</v>
      </c>
    </row>
    <row r="10" spans="2:2" ht="16.2" x14ac:dyDescent="0.3">
      <c r="B10" s="28" t="s">
        <v>142</v>
      </c>
    </row>
    <row r="11" spans="2:2" x14ac:dyDescent="0.3">
      <c r="B11" s="29" t="s">
        <v>143</v>
      </c>
    </row>
  </sheetData>
  <hyperlinks>
    <hyperlink ref="B11" r:id="rId1" display="mailto:kristoffer.krogerus@vtt.fi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B22" sqref="B22"/>
    </sheetView>
  </sheetViews>
  <sheetFormatPr defaultRowHeight="14.4" x14ac:dyDescent="0.3"/>
  <cols>
    <col min="1" max="1" width="7" customWidth="1"/>
    <col min="2" max="2" width="20.33203125" bestFit="1" customWidth="1"/>
    <col min="3" max="3" width="28.6640625" bestFit="1" customWidth="1"/>
    <col min="4" max="4" width="17.21875" bestFit="1" customWidth="1"/>
    <col min="5" max="5" width="33.44140625" bestFit="1" customWidth="1"/>
  </cols>
  <sheetData>
    <row r="1" spans="1:5" x14ac:dyDescent="0.3">
      <c r="A1" s="2" t="s">
        <v>39</v>
      </c>
      <c r="B1" s="2"/>
      <c r="C1" s="2"/>
      <c r="D1" s="2"/>
    </row>
    <row r="2" spans="1:5" x14ac:dyDescent="0.3">
      <c r="A2" s="1" t="s">
        <v>37</v>
      </c>
      <c r="B2" s="1" t="s">
        <v>38</v>
      </c>
      <c r="C2" s="1" t="s">
        <v>41</v>
      </c>
      <c r="D2" s="1" t="s">
        <v>42</v>
      </c>
      <c r="E2" s="1" t="s">
        <v>46</v>
      </c>
    </row>
    <row r="3" spans="1:5" x14ac:dyDescent="0.3">
      <c r="A3" s="2">
        <v>1</v>
      </c>
      <c r="B3" s="2" t="s">
        <v>0</v>
      </c>
      <c r="C3" s="2" t="s">
        <v>145</v>
      </c>
      <c r="D3" s="2" t="s">
        <v>45</v>
      </c>
      <c r="E3" s="2" t="s">
        <v>50</v>
      </c>
    </row>
    <row r="4" spans="1:5" x14ac:dyDescent="0.3">
      <c r="A4" s="2">
        <v>2</v>
      </c>
      <c r="B4" s="2" t="s">
        <v>1</v>
      </c>
      <c r="C4" s="2" t="s">
        <v>145</v>
      </c>
      <c r="D4" s="3" t="s">
        <v>44</v>
      </c>
      <c r="E4" s="2" t="s">
        <v>47</v>
      </c>
    </row>
    <row r="5" spans="1:5" x14ac:dyDescent="0.3">
      <c r="A5" s="2">
        <v>3</v>
      </c>
      <c r="B5" s="2" t="s">
        <v>2</v>
      </c>
      <c r="C5" s="2" t="s">
        <v>145</v>
      </c>
      <c r="D5" s="2" t="s">
        <v>45</v>
      </c>
      <c r="E5" s="2" t="s">
        <v>50</v>
      </c>
    </row>
    <row r="6" spans="1:5" x14ac:dyDescent="0.3">
      <c r="A6" s="2">
        <v>4</v>
      </c>
      <c r="B6" s="2" t="s">
        <v>3</v>
      </c>
      <c r="C6" s="2" t="s">
        <v>145</v>
      </c>
      <c r="D6" s="2" t="s">
        <v>45</v>
      </c>
      <c r="E6" s="2" t="s">
        <v>50</v>
      </c>
    </row>
    <row r="7" spans="1:5" x14ac:dyDescent="0.3">
      <c r="A7" s="2">
        <v>5</v>
      </c>
      <c r="B7" s="2" t="s">
        <v>4</v>
      </c>
      <c r="C7" s="2" t="s">
        <v>145</v>
      </c>
      <c r="D7" s="2" t="s">
        <v>45</v>
      </c>
      <c r="E7" s="2" t="s">
        <v>50</v>
      </c>
    </row>
    <row r="8" spans="1:5" x14ac:dyDescent="0.3">
      <c r="A8" s="2">
        <v>6</v>
      </c>
      <c r="B8" s="2" t="s">
        <v>5</v>
      </c>
      <c r="C8" s="2" t="s">
        <v>145</v>
      </c>
      <c r="D8" s="2" t="s">
        <v>45</v>
      </c>
      <c r="E8" s="2" t="s">
        <v>50</v>
      </c>
    </row>
    <row r="9" spans="1:5" x14ac:dyDescent="0.3">
      <c r="A9" s="2">
        <v>7</v>
      </c>
      <c r="B9" s="2" t="s">
        <v>6</v>
      </c>
      <c r="C9" s="2" t="s">
        <v>145</v>
      </c>
      <c r="D9" s="2" t="s">
        <v>45</v>
      </c>
      <c r="E9" s="2" t="s">
        <v>50</v>
      </c>
    </row>
    <row r="10" spans="1:5" x14ac:dyDescent="0.3">
      <c r="A10" s="2">
        <v>8</v>
      </c>
      <c r="B10" s="2" t="s">
        <v>7</v>
      </c>
      <c r="C10" s="2" t="s">
        <v>145</v>
      </c>
      <c r="D10" s="2" t="s">
        <v>45</v>
      </c>
      <c r="E10" s="2" t="s">
        <v>50</v>
      </c>
    </row>
    <row r="11" spans="1:5" x14ac:dyDescent="0.3">
      <c r="A11" s="2">
        <v>9</v>
      </c>
      <c r="B11" s="2" t="s">
        <v>8</v>
      </c>
      <c r="C11" s="2" t="s">
        <v>145</v>
      </c>
      <c r="D11" s="2" t="s">
        <v>45</v>
      </c>
      <c r="E11" s="2" t="s">
        <v>50</v>
      </c>
    </row>
    <row r="12" spans="1:5" x14ac:dyDescent="0.3">
      <c r="A12" s="2">
        <v>10</v>
      </c>
      <c r="B12" s="2" t="s">
        <v>9</v>
      </c>
      <c r="C12" s="2" t="s">
        <v>145</v>
      </c>
      <c r="D12" s="2" t="s">
        <v>45</v>
      </c>
      <c r="E12" s="2" t="s">
        <v>50</v>
      </c>
    </row>
    <row r="13" spans="1:5" x14ac:dyDescent="0.3">
      <c r="A13" s="2">
        <v>11</v>
      </c>
      <c r="B13" s="2" t="s">
        <v>10</v>
      </c>
      <c r="C13" s="2" t="s">
        <v>145</v>
      </c>
      <c r="D13" s="2" t="s">
        <v>45</v>
      </c>
      <c r="E13" s="2" t="s">
        <v>50</v>
      </c>
    </row>
    <row r="14" spans="1:5" x14ac:dyDescent="0.3">
      <c r="A14" s="2">
        <v>12</v>
      </c>
      <c r="B14" s="2" t="s">
        <v>11</v>
      </c>
      <c r="C14" s="2" t="s">
        <v>145</v>
      </c>
      <c r="D14" s="2" t="s">
        <v>45</v>
      </c>
      <c r="E14" s="2" t="s">
        <v>50</v>
      </c>
    </row>
    <row r="15" spans="1:5" x14ac:dyDescent="0.3">
      <c r="A15" s="2">
        <v>13</v>
      </c>
      <c r="B15" s="2" t="s">
        <v>12</v>
      </c>
      <c r="C15" s="2" t="s">
        <v>145</v>
      </c>
      <c r="D15" s="2" t="s">
        <v>45</v>
      </c>
      <c r="E15" s="2" t="s">
        <v>50</v>
      </c>
    </row>
    <row r="16" spans="1:5" x14ac:dyDescent="0.3">
      <c r="A16" s="2">
        <v>14</v>
      </c>
      <c r="B16" s="2" t="s">
        <v>13</v>
      </c>
      <c r="C16" s="2" t="s">
        <v>145</v>
      </c>
      <c r="D16" s="2" t="s">
        <v>45</v>
      </c>
      <c r="E16" s="2" t="s">
        <v>50</v>
      </c>
    </row>
    <row r="17" spans="1:5" x14ac:dyDescent="0.3">
      <c r="A17" s="2">
        <v>15</v>
      </c>
      <c r="B17" s="2" t="s">
        <v>14</v>
      </c>
      <c r="C17" s="2" t="s">
        <v>145</v>
      </c>
      <c r="D17" s="2" t="s">
        <v>45</v>
      </c>
      <c r="E17" s="2" t="s">
        <v>50</v>
      </c>
    </row>
    <row r="18" spans="1:5" x14ac:dyDescent="0.3">
      <c r="A18" s="2">
        <v>16</v>
      </c>
      <c r="B18" s="2" t="s">
        <v>15</v>
      </c>
      <c r="C18" s="2" t="s">
        <v>145</v>
      </c>
      <c r="D18" s="2" t="s">
        <v>45</v>
      </c>
      <c r="E18" s="2" t="s">
        <v>50</v>
      </c>
    </row>
    <row r="19" spans="1:5" x14ac:dyDescent="0.3">
      <c r="A19" s="2">
        <v>17</v>
      </c>
      <c r="B19" s="2" t="s">
        <v>16</v>
      </c>
      <c r="C19" s="2" t="s">
        <v>145</v>
      </c>
      <c r="D19" s="2" t="s">
        <v>45</v>
      </c>
      <c r="E19" s="2" t="s">
        <v>50</v>
      </c>
    </row>
    <row r="20" spans="1:5" x14ac:dyDescent="0.3">
      <c r="A20" s="2">
        <v>18</v>
      </c>
      <c r="B20" s="2" t="s">
        <v>17</v>
      </c>
      <c r="C20" s="2" t="s">
        <v>145</v>
      </c>
      <c r="D20" s="2" t="s">
        <v>45</v>
      </c>
      <c r="E20" s="2" t="s">
        <v>50</v>
      </c>
    </row>
    <row r="21" spans="1:5" x14ac:dyDescent="0.3">
      <c r="A21" s="2">
        <v>19</v>
      </c>
      <c r="B21" s="2" t="s">
        <v>18</v>
      </c>
      <c r="C21" s="2" t="s">
        <v>145</v>
      </c>
      <c r="D21" s="2" t="s">
        <v>45</v>
      </c>
      <c r="E21" s="2" t="s">
        <v>50</v>
      </c>
    </row>
    <row r="22" spans="1:5" x14ac:dyDescent="0.3">
      <c r="A22" s="2">
        <v>20</v>
      </c>
      <c r="B22" s="2" t="s">
        <v>19</v>
      </c>
      <c r="C22" s="2" t="s">
        <v>145</v>
      </c>
      <c r="D22" s="2" t="s">
        <v>45</v>
      </c>
      <c r="E22" s="2" t="s">
        <v>50</v>
      </c>
    </row>
    <row r="23" spans="1:5" x14ac:dyDescent="0.3">
      <c r="A23" s="2">
        <v>21</v>
      </c>
      <c r="B23" s="2" t="s">
        <v>20</v>
      </c>
      <c r="C23" s="2" t="s">
        <v>145</v>
      </c>
      <c r="D23" s="2" t="s">
        <v>45</v>
      </c>
      <c r="E23" s="2" t="s">
        <v>50</v>
      </c>
    </row>
    <row r="24" spans="1:5" x14ac:dyDescent="0.3">
      <c r="A24" s="2">
        <v>22</v>
      </c>
      <c r="B24" s="2" t="s">
        <v>21</v>
      </c>
      <c r="C24" s="2" t="s">
        <v>145</v>
      </c>
      <c r="D24" s="2" t="s">
        <v>45</v>
      </c>
      <c r="E24" s="2" t="s">
        <v>50</v>
      </c>
    </row>
    <row r="25" spans="1:5" x14ac:dyDescent="0.3">
      <c r="A25" s="2">
        <v>23</v>
      </c>
      <c r="B25" s="2" t="s">
        <v>22</v>
      </c>
      <c r="C25" s="2" t="s">
        <v>145</v>
      </c>
      <c r="D25" s="3" t="s">
        <v>44</v>
      </c>
      <c r="E25" s="2" t="s">
        <v>47</v>
      </c>
    </row>
    <row r="26" spans="1:5" x14ac:dyDescent="0.3">
      <c r="A26" s="2">
        <v>24</v>
      </c>
      <c r="B26" s="2" t="s">
        <v>23</v>
      </c>
      <c r="C26" s="2" t="s">
        <v>145</v>
      </c>
      <c r="D26" s="2" t="s">
        <v>45</v>
      </c>
      <c r="E26" s="2" t="s">
        <v>50</v>
      </c>
    </row>
    <row r="27" spans="1:5" x14ac:dyDescent="0.3">
      <c r="A27" s="2">
        <v>25</v>
      </c>
      <c r="B27" s="2" t="s">
        <v>24</v>
      </c>
      <c r="C27" s="2" t="s">
        <v>145</v>
      </c>
      <c r="D27" s="2" t="s">
        <v>45</v>
      </c>
      <c r="E27" s="2" t="s">
        <v>50</v>
      </c>
    </row>
    <row r="28" spans="1:5" x14ac:dyDescent="0.3">
      <c r="A28" s="2">
        <v>26</v>
      </c>
      <c r="B28" s="2" t="s">
        <v>25</v>
      </c>
      <c r="C28" s="2" t="s">
        <v>145</v>
      </c>
      <c r="D28" s="3" t="s">
        <v>44</v>
      </c>
      <c r="E28" s="2" t="s">
        <v>47</v>
      </c>
    </row>
    <row r="29" spans="1:5" x14ac:dyDescent="0.3">
      <c r="A29" s="2">
        <v>27</v>
      </c>
      <c r="B29" s="2" t="s">
        <v>26</v>
      </c>
      <c r="C29" s="2" t="s">
        <v>145</v>
      </c>
      <c r="D29" s="3" t="s">
        <v>44</v>
      </c>
      <c r="E29" s="2" t="s">
        <v>47</v>
      </c>
    </row>
    <row r="30" spans="1:5" x14ac:dyDescent="0.3">
      <c r="A30" s="2">
        <v>28</v>
      </c>
      <c r="B30" s="2" t="s">
        <v>27</v>
      </c>
      <c r="C30" s="2" t="s">
        <v>145</v>
      </c>
      <c r="D30" s="3" t="s">
        <v>44</v>
      </c>
      <c r="E30" s="2" t="s">
        <v>47</v>
      </c>
    </row>
    <row r="31" spans="1:5" x14ac:dyDescent="0.3">
      <c r="A31" s="2">
        <v>30</v>
      </c>
      <c r="B31" s="2" t="s">
        <v>28</v>
      </c>
      <c r="C31" s="2" t="s">
        <v>145</v>
      </c>
      <c r="D31" s="2" t="s">
        <v>45</v>
      </c>
      <c r="E31" s="2" t="s">
        <v>50</v>
      </c>
    </row>
    <row r="32" spans="1:5" x14ac:dyDescent="0.3">
      <c r="A32" s="2">
        <v>31</v>
      </c>
      <c r="B32" s="2" t="s">
        <v>29</v>
      </c>
      <c r="C32" s="2" t="s">
        <v>145</v>
      </c>
      <c r="D32" s="2" t="s">
        <v>45</v>
      </c>
      <c r="E32" s="2" t="s">
        <v>50</v>
      </c>
    </row>
    <row r="33" spans="1:5" x14ac:dyDescent="0.3">
      <c r="A33" s="2">
        <v>32</v>
      </c>
      <c r="B33" s="2" t="s">
        <v>30</v>
      </c>
      <c r="C33" s="2" t="s">
        <v>145</v>
      </c>
      <c r="D33" s="2" t="s">
        <v>45</v>
      </c>
      <c r="E33" s="2" t="s">
        <v>50</v>
      </c>
    </row>
    <row r="34" spans="1:5" x14ac:dyDescent="0.3">
      <c r="A34" s="2">
        <v>33</v>
      </c>
      <c r="B34" s="2" t="s">
        <v>31</v>
      </c>
      <c r="C34" s="2" t="s">
        <v>145</v>
      </c>
      <c r="D34" s="2" t="s">
        <v>45</v>
      </c>
      <c r="E34" s="2" t="s">
        <v>50</v>
      </c>
    </row>
    <row r="35" spans="1:5" x14ac:dyDescent="0.3">
      <c r="A35" s="2">
        <v>34</v>
      </c>
      <c r="B35" s="2" t="s">
        <v>32</v>
      </c>
      <c r="C35" s="2" t="s">
        <v>145</v>
      </c>
      <c r="D35" s="2" t="s">
        <v>45</v>
      </c>
      <c r="E35" s="2" t="s">
        <v>50</v>
      </c>
    </row>
    <row r="36" spans="1:5" x14ac:dyDescent="0.3">
      <c r="A36" s="2">
        <v>35</v>
      </c>
      <c r="B36" s="2" t="s">
        <v>33</v>
      </c>
      <c r="C36" s="2" t="s">
        <v>145</v>
      </c>
      <c r="D36" s="2" t="s">
        <v>45</v>
      </c>
      <c r="E36" s="2" t="s">
        <v>50</v>
      </c>
    </row>
    <row r="37" spans="1:5" x14ac:dyDescent="0.3">
      <c r="A37" s="2">
        <v>36</v>
      </c>
      <c r="B37" s="2" t="s">
        <v>34</v>
      </c>
      <c r="C37" s="2" t="s">
        <v>145</v>
      </c>
      <c r="D37" s="2" t="s">
        <v>45</v>
      </c>
      <c r="E37" s="2" t="s">
        <v>50</v>
      </c>
    </row>
    <row r="38" spans="1:5" x14ac:dyDescent="0.3">
      <c r="A38" s="2">
        <v>37</v>
      </c>
      <c r="B38" s="2" t="s">
        <v>35</v>
      </c>
      <c r="C38" s="2" t="s">
        <v>145</v>
      </c>
      <c r="D38" s="2" t="s">
        <v>45</v>
      </c>
      <c r="E38" s="2" t="s">
        <v>50</v>
      </c>
    </row>
    <row r="39" spans="1:5" x14ac:dyDescent="0.3">
      <c r="A39" s="2">
        <v>38</v>
      </c>
      <c r="B39" s="2" t="s">
        <v>36</v>
      </c>
      <c r="C39" s="2" t="s">
        <v>145</v>
      </c>
      <c r="D39" s="2" t="s">
        <v>45</v>
      </c>
      <c r="E39" s="2" t="s">
        <v>50</v>
      </c>
    </row>
    <row r="40" spans="1:5" x14ac:dyDescent="0.3">
      <c r="A40" s="2">
        <v>41</v>
      </c>
      <c r="B40" s="2" t="s">
        <v>40</v>
      </c>
      <c r="C40" s="2" t="s">
        <v>49</v>
      </c>
      <c r="D40" s="2" t="s">
        <v>43</v>
      </c>
      <c r="E40" t="s">
        <v>48</v>
      </c>
    </row>
    <row r="42" spans="1:5" x14ac:dyDescent="0.3">
      <c r="B42" s="4" t="s">
        <v>146</v>
      </c>
    </row>
    <row r="43" spans="1:5" x14ac:dyDescent="0.3">
      <c r="B43" s="4" t="s">
        <v>148</v>
      </c>
    </row>
    <row r="44" spans="1:5" x14ac:dyDescent="0.3">
      <c r="B44" s="4" t="s">
        <v>147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2" sqref="A2"/>
    </sheetView>
  </sheetViews>
  <sheetFormatPr defaultRowHeight="14.4" x14ac:dyDescent="0.3"/>
  <cols>
    <col min="1" max="1" width="19.109375" bestFit="1" customWidth="1"/>
    <col min="2" max="2" width="13.88671875" bestFit="1" customWidth="1"/>
    <col min="3" max="3" width="16.88671875" bestFit="1" customWidth="1"/>
    <col min="4" max="4" width="16.6640625" bestFit="1" customWidth="1"/>
    <col min="5" max="5" width="13.88671875" bestFit="1" customWidth="1"/>
  </cols>
  <sheetData>
    <row r="1" spans="1:5" x14ac:dyDescent="0.3">
      <c r="A1" t="s">
        <v>56</v>
      </c>
    </row>
    <row r="2" spans="1:5" x14ac:dyDescent="0.3">
      <c r="B2" t="s">
        <v>51</v>
      </c>
      <c r="C2" t="s">
        <v>52</v>
      </c>
      <c r="D2" t="s">
        <v>53</v>
      </c>
      <c r="E2" t="s">
        <v>54</v>
      </c>
    </row>
    <row r="3" spans="1:5" x14ac:dyDescent="0.3">
      <c r="A3" t="s">
        <v>52</v>
      </c>
      <c r="B3" s="5">
        <f>PEARSON([1]Pheno!B2:B40,[1]Pheno!C2:C40)</f>
        <v>0.40301462974311519</v>
      </c>
      <c r="C3" s="5"/>
      <c r="D3" s="5"/>
      <c r="E3" s="5"/>
    </row>
    <row r="4" spans="1:5" x14ac:dyDescent="0.3">
      <c r="A4" t="s">
        <v>53</v>
      </c>
      <c r="B4" s="5">
        <f>PEARSON([1]Pheno!B2:B40,[1]Pheno!D2:D40)</f>
        <v>-3.6014272864716715E-2</v>
      </c>
      <c r="C4" s="5">
        <f>PEARSON([1]Pheno!C2:C40,[1]Pheno!D2:D40)</f>
        <v>0.38735821386463154</v>
      </c>
      <c r="D4" s="5"/>
      <c r="E4" s="5"/>
    </row>
    <row r="5" spans="1:5" x14ac:dyDescent="0.3">
      <c r="A5" t="s">
        <v>54</v>
      </c>
      <c r="B5" s="5">
        <f>PEARSON([1]Pheno!B2:B40,[1]Pheno!E2:E40)</f>
        <v>0.12410346051317167</v>
      </c>
      <c r="C5" s="5">
        <f>PEARSON([1]Pheno!C2:C40,[1]Pheno!E2:E40)</f>
        <v>0.36045199501406283</v>
      </c>
      <c r="D5" s="5">
        <f>PEARSON([1]Pheno!D2:D40,[1]Pheno!E2:E40)</f>
        <v>6.5519098846135715E-2</v>
      </c>
      <c r="E5" s="5"/>
    </row>
    <row r="6" spans="1:5" x14ac:dyDescent="0.3">
      <c r="A6" t="s">
        <v>55</v>
      </c>
      <c r="B6" s="5">
        <f>PEARSON([1]Pheno!B2:B40,[1]Pheno!F2:F40)</f>
        <v>0.31603542589239902</v>
      </c>
      <c r="C6" s="5">
        <f>PEARSON([1]Pheno!C2:C40,[1]Pheno!F2:F40)</f>
        <v>0.43157812008587226</v>
      </c>
      <c r="D6" s="5">
        <f>PEARSON([1]Pheno!D2:D40,[1]Pheno!F2:F40)</f>
        <v>0.21375591734912552</v>
      </c>
      <c r="E6" s="5">
        <f>PEARSON([1]Pheno!E2:E40,[1]Pheno!F2:F40)</f>
        <v>6.1207095392225826E-3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RowHeight="14.4" x14ac:dyDescent="0.3"/>
  <cols>
    <col min="1" max="1" width="12.44140625" customWidth="1"/>
    <col min="2" max="2" width="22.5546875" customWidth="1"/>
    <col min="3" max="3" width="23.33203125" customWidth="1"/>
  </cols>
  <sheetData>
    <row r="1" spans="1:13" x14ac:dyDescent="0.3">
      <c r="A1" t="s">
        <v>135</v>
      </c>
    </row>
    <row r="2" spans="1:13" ht="30" customHeight="1" x14ac:dyDescent="0.3">
      <c r="A2" s="6" t="s">
        <v>57</v>
      </c>
      <c r="B2" s="7" t="s">
        <v>58</v>
      </c>
      <c r="C2" s="7" t="s">
        <v>59</v>
      </c>
      <c r="D2" s="30" t="s">
        <v>60</v>
      </c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3">
      <c r="A3" s="6">
        <v>1</v>
      </c>
      <c r="B3" s="8" t="s">
        <v>61</v>
      </c>
      <c r="C3" s="9" t="s">
        <v>62</v>
      </c>
      <c r="D3" s="10" t="s">
        <v>63</v>
      </c>
      <c r="E3" s="11" t="s">
        <v>64</v>
      </c>
      <c r="F3" s="11" t="s">
        <v>65</v>
      </c>
      <c r="G3" s="12"/>
      <c r="H3" s="12"/>
      <c r="I3" s="12"/>
      <c r="J3" s="12"/>
      <c r="K3" s="12"/>
      <c r="L3" s="12"/>
      <c r="M3" s="13"/>
    </row>
    <row r="4" spans="1:13" x14ac:dyDescent="0.3">
      <c r="A4" s="6">
        <v>2</v>
      </c>
      <c r="B4" s="8" t="s">
        <v>61</v>
      </c>
      <c r="C4" s="9" t="s">
        <v>66</v>
      </c>
      <c r="D4" s="14" t="s">
        <v>67</v>
      </c>
      <c r="E4" s="15"/>
      <c r="F4" s="15"/>
      <c r="G4" s="15"/>
      <c r="H4" s="15"/>
      <c r="I4" s="15"/>
      <c r="J4" s="15"/>
      <c r="K4" s="15"/>
      <c r="L4" s="15"/>
      <c r="M4" s="16"/>
    </row>
    <row r="5" spans="1:13" x14ac:dyDescent="0.3">
      <c r="A5" s="6">
        <v>3</v>
      </c>
      <c r="B5" s="8" t="s">
        <v>61</v>
      </c>
      <c r="C5" s="9" t="s">
        <v>68</v>
      </c>
      <c r="D5" s="14" t="s">
        <v>69</v>
      </c>
      <c r="E5" s="17" t="s">
        <v>70</v>
      </c>
      <c r="F5" s="15"/>
      <c r="G5" s="15"/>
      <c r="H5" s="15"/>
      <c r="I5" s="15"/>
      <c r="J5" s="15"/>
      <c r="K5" s="15"/>
      <c r="L5" s="15"/>
      <c r="M5" s="16"/>
    </row>
    <row r="6" spans="1:13" x14ac:dyDescent="0.3">
      <c r="A6" s="6">
        <v>4</v>
      </c>
      <c r="B6" s="8" t="s">
        <v>71</v>
      </c>
      <c r="C6" s="9" t="s">
        <v>62</v>
      </c>
      <c r="D6" s="14" t="s">
        <v>72</v>
      </c>
      <c r="E6" s="17" t="s">
        <v>73</v>
      </c>
      <c r="F6" s="17" t="s">
        <v>74</v>
      </c>
      <c r="G6" s="15"/>
      <c r="H6" s="15"/>
      <c r="I6" s="15"/>
      <c r="J6" s="15"/>
      <c r="K6" s="15"/>
      <c r="L6" s="15"/>
      <c r="M6" s="16"/>
    </row>
    <row r="7" spans="1:13" x14ac:dyDescent="0.3">
      <c r="A7" s="6">
        <v>5</v>
      </c>
      <c r="B7" s="8" t="s">
        <v>71</v>
      </c>
      <c r="C7" s="18" t="s">
        <v>75</v>
      </c>
      <c r="D7" s="14" t="s">
        <v>76</v>
      </c>
      <c r="E7" s="15"/>
      <c r="F7" s="15"/>
      <c r="G7" s="15"/>
      <c r="H7" s="15"/>
      <c r="I7" s="15"/>
      <c r="J7" s="15"/>
      <c r="K7" s="15"/>
      <c r="L7" s="15"/>
      <c r="M7" s="16"/>
    </row>
    <row r="8" spans="1:13" x14ac:dyDescent="0.3">
      <c r="A8" s="6">
        <v>6</v>
      </c>
      <c r="B8" s="8" t="s">
        <v>71</v>
      </c>
      <c r="C8" s="9" t="s">
        <v>66</v>
      </c>
      <c r="D8" s="14" t="s">
        <v>77</v>
      </c>
      <c r="E8" s="17" t="s">
        <v>78</v>
      </c>
      <c r="F8" s="17" t="s">
        <v>79</v>
      </c>
      <c r="G8" s="17" t="s">
        <v>80</v>
      </c>
      <c r="H8" s="15"/>
      <c r="I8" s="15"/>
      <c r="J8" s="15"/>
      <c r="K8" s="15"/>
      <c r="L8" s="15"/>
      <c r="M8" s="16"/>
    </row>
    <row r="9" spans="1:13" x14ac:dyDescent="0.3">
      <c r="A9" s="6">
        <v>7</v>
      </c>
      <c r="B9" s="8" t="s">
        <v>71</v>
      </c>
      <c r="C9" s="9" t="s">
        <v>81</v>
      </c>
      <c r="D9" s="19"/>
      <c r="E9" s="15"/>
      <c r="F9" s="15"/>
      <c r="G9" s="15"/>
      <c r="H9" s="15"/>
      <c r="I9" s="15"/>
      <c r="J9" s="15"/>
      <c r="K9" s="15"/>
      <c r="L9" s="15"/>
      <c r="M9" s="16"/>
    </row>
    <row r="10" spans="1:13" x14ac:dyDescent="0.3">
      <c r="A10" s="6">
        <v>8</v>
      </c>
      <c r="B10" s="8" t="s">
        <v>71</v>
      </c>
      <c r="C10" s="9" t="s">
        <v>68</v>
      </c>
      <c r="D10" s="14" t="s">
        <v>82</v>
      </c>
      <c r="E10" s="17" t="s">
        <v>83</v>
      </c>
      <c r="F10" s="17" t="s">
        <v>84</v>
      </c>
      <c r="G10" s="17" t="s">
        <v>85</v>
      </c>
      <c r="H10" s="17" t="s">
        <v>86</v>
      </c>
      <c r="I10" s="17" t="s">
        <v>87</v>
      </c>
      <c r="J10" s="17" t="s">
        <v>88</v>
      </c>
      <c r="K10" s="15"/>
      <c r="L10" s="15"/>
      <c r="M10" s="16"/>
    </row>
    <row r="11" spans="1:13" x14ac:dyDescent="0.3">
      <c r="A11" s="6">
        <v>9</v>
      </c>
      <c r="B11" s="8" t="s">
        <v>89</v>
      </c>
      <c r="C11" s="9" t="s">
        <v>62</v>
      </c>
      <c r="D11" s="14" t="s">
        <v>90</v>
      </c>
      <c r="E11" s="17" t="s">
        <v>91</v>
      </c>
      <c r="F11" s="15"/>
      <c r="G11" s="15"/>
      <c r="H11" s="15"/>
      <c r="I11" s="15"/>
      <c r="J11" s="15"/>
      <c r="K11" s="15"/>
      <c r="L11" s="15"/>
      <c r="M11" s="16"/>
    </row>
    <row r="12" spans="1:13" x14ac:dyDescent="0.3">
      <c r="A12" s="6">
        <v>10</v>
      </c>
      <c r="B12" s="8" t="s">
        <v>89</v>
      </c>
      <c r="C12" s="18" t="s">
        <v>75</v>
      </c>
      <c r="D12" s="14" t="s">
        <v>92</v>
      </c>
      <c r="E12" s="15"/>
      <c r="F12" s="15"/>
      <c r="G12" s="15"/>
      <c r="H12" s="15"/>
      <c r="I12" s="15"/>
      <c r="J12" s="15"/>
      <c r="K12" s="15"/>
      <c r="L12" s="15"/>
      <c r="M12" s="16"/>
    </row>
    <row r="13" spans="1:13" x14ac:dyDescent="0.3">
      <c r="A13" s="6">
        <v>11</v>
      </c>
      <c r="B13" s="8" t="s">
        <v>89</v>
      </c>
      <c r="C13" s="9" t="s">
        <v>66</v>
      </c>
      <c r="D13" s="14" t="s">
        <v>93</v>
      </c>
      <c r="E13" s="17" t="s">
        <v>94</v>
      </c>
      <c r="F13" s="17" t="s">
        <v>95</v>
      </c>
      <c r="G13" s="17" t="s">
        <v>96</v>
      </c>
      <c r="H13" s="15"/>
      <c r="I13" s="15"/>
      <c r="J13" s="15"/>
      <c r="K13" s="15"/>
      <c r="L13" s="15"/>
      <c r="M13" s="16"/>
    </row>
    <row r="14" spans="1:13" x14ac:dyDescent="0.3">
      <c r="A14" s="6">
        <v>12</v>
      </c>
      <c r="B14" s="8" t="s">
        <v>89</v>
      </c>
      <c r="C14" s="9" t="s">
        <v>81</v>
      </c>
      <c r="D14" s="14" t="s">
        <v>97</v>
      </c>
      <c r="E14" s="17" t="s">
        <v>98</v>
      </c>
      <c r="F14" s="15"/>
      <c r="G14" s="15"/>
      <c r="H14" s="15"/>
      <c r="I14" s="15"/>
      <c r="J14" s="15"/>
      <c r="K14" s="15"/>
      <c r="L14" s="15"/>
      <c r="M14" s="16"/>
    </row>
    <row r="15" spans="1:13" x14ac:dyDescent="0.3">
      <c r="A15" s="6">
        <v>13</v>
      </c>
      <c r="B15" s="8" t="s">
        <v>89</v>
      </c>
      <c r="C15" s="9" t="s">
        <v>68</v>
      </c>
      <c r="D15" s="14" t="s">
        <v>99</v>
      </c>
      <c r="E15" s="17" t="s">
        <v>100</v>
      </c>
      <c r="F15" s="17" t="s">
        <v>101</v>
      </c>
      <c r="G15" s="17" t="s">
        <v>102</v>
      </c>
      <c r="H15" s="17" t="s">
        <v>103</v>
      </c>
      <c r="I15" s="17" t="s">
        <v>104</v>
      </c>
      <c r="J15" s="17" t="s">
        <v>105</v>
      </c>
      <c r="K15" s="17" t="s">
        <v>106</v>
      </c>
      <c r="L15" s="17" t="s">
        <v>107</v>
      </c>
      <c r="M15" s="16"/>
    </row>
    <row r="16" spans="1:13" x14ac:dyDescent="0.3">
      <c r="A16" s="6">
        <v>14</v>
      </c>
      <c r="B16" s="8" t="s">
        <v>108</v>
      </c>
      <c r="C16" s="9" t="s">
        <v>62</v>
      </c>
      <c r="D16" s="14" t="s">
        <v>109</v>
      </c>
      <c r="E16" s="17" t="s">
        <v>110</v>
      </c>
      <c r="F16" s="17" t="s">
        <v>111</v>
      </c>
      <c r="G16" s="17" t="s">
        <v>112</v>
      </c>
      <c r="H16" s="17" t="s">
        <v>113</v>
      </c>
      <c r="I16" s="15"/>
      <c r="J16" s="15"/>
      <c r="K16" s="15"/>
      <c r="L16" s="15"/>
      <c r="M16" s="16"/>
    </row>
    <row r="17" spans="1:13" x14ac:dyDescent="0.3">
      <c r="A17" s="6">
        <v>15</v>
      </c>
      <c r="B17" s="8" t="s">
        <v>108</v>
      </c>
      <c r="C17" s="18" t="s">
        <v>75</v>
      </c>
      <c r="D17" s="14" t="s">
        <v>114</v>
      </c>
      <c r="E17" s="17" t="s">
        <v>115</v>
      </c>
      <c r="F17" s="17" t="s">
        <v>116</v>
      </c>
      <c r="G17" s="17" t="s">
        <v>117</v>
      </c>
      <c r="H17" s="15"/>
      <c r="I17" s="15"/>
      <c r="J17" s="15"/>
      <c r="K17" s="15"/>
      <c r="L17" s="15"/>
      <c r="M17" s="16"/>
    </row>
    <row r="18" spans="1:13" x14ac:dyDescent="0.3">
      <c r="A18" s="6">
        <v>16</v>
      </c>
      <c r="B18" s="8" t="s">
        <v>108</v>
      </c>
      <c r="C18" s="9" t="s">
        <v>66</v>
      </c>
      <c r="D18" s="14" t="s">
        <v>118</v>
      </c>
      <c r="E18" s="17" t="s">
        <v>119</v>
      </c>
      <c r="F18" s="17" t="s">
        <v>120</v>
      </c>
      <c r="G18" s="15"/>
      <c r="H18" s="15"/>
      <c r="I18" s="15"/>
      <c r="J18" s="15"/>
      <c r="K18" s="15"/>
      <c r="L18" s="15"/>
      <c r="M18" s="16"/>
    </row>
    <row r="19" spans="1:13" x14ac:dyDescent="0.3">
      <c r="A19" s="6">
        <v>17</v>
      </c>
      <c r="B19" s="8" t="s">
        <v>108</v>
      </c>
      <c r="C19" s="9" t="s">
        <v>81</v>
      </c>
      <c r="D19" s="19"/>
      <c r="E19" s="15"/>
      <c r="F19" s="15"/>
      <c r="G19" s="15"/>
      <c r="H19" s="15"/>
      <c r="I19" s="15"/>
      <c r="J19" s="15"/>
      <c r="K19" s="15"/>
      <c r="L19" s="15"/>
      <c r="M19" s="16"/>
    </row>
    <row r="20" spans="1:13" x14ac:dyDescent="0.3">
      <c r="A20" s="6">
        <v>18</v>
      </c>
      <c r="B20" s="8" t="s">
        <v>108</v>
      </c>
      <c r="C20" s="18" t="s">
        <v>121</v>
      </c>
      <c r="D20" s="14" t="s">
        <v>122</v>
      </c>
      <c r="E20" s="15"/>
      <c r="F20" s="15"/>
      <c r="G20" s="15"/>
      <c r="H20" s="15"/>
      <c r="I20" s="15"/>
      <c r="J20" s="15"/>
      <c r="K20" s="15"/>
      <c r="L20" s="15"/>
      <c r="M20" s="16"/>
    </row>
    <row r="21" spans="1:13" x14ac:dyDescent="0.3">
      <c r="A21" s="6">
        <v>19</v>
      </c>
      <c r="B21" s="8" t="s">
        <v>108</v>
      </c>
      <c r="C21" s="9" t="s">
        <v>68</v>
      </c>
      <c r="D21" s="14" t="s">
        <v>123</v>
      </c>
      <c r="E21" s="17" t="s">
        <v>124</v>
      </c>
      <c r="F21" s="17" t="s">
        <v>125</v>
      </c>
      <c r="G21" s="17" t="s">
        <v>126</v>
      </c>
      <c r="H21" s="17" t="s">
        <v>127</v>
      </c>
      <c r="I21" s="17" t="s">
        <v>128</v>
      </c>
      <c r="J21" s="17" t="s">
        <v>129</v>
      </c>
      <c r="K21" s="17" t="s">
        <v>130</v>
      </c>
      <c r="L21" s="17" t="s">
        <v>131</v>
      </c>
      <c r="M21" s="20" t="s">
        <v>132</v>
      </c>
    </row>
    <row r="22" spans="1:13" x14ac:dyDescent="0.3">
      <c r="A22" s="6">
        <v>20</v>
      </c>
      <c r="B22" s="8" t="s">
        <v>71</v>
      </c>
      <c r="C22" s="18" t="s">
        <v>121</v>
      </c>
      <c r="D22" s="21"/>
      <c r="E22" s="15"/>
      <c r="F22" s="15"/>
      <c r="G22" s="15"/>
      <c r="H22" s="15"/>
      <c r="I22" s="15"/>
      <c r="J22" s="15"/>
      <c r="K22" s="15"/>
      <c r="L22" s="15"/>
      <c r="M22" s="16"/>
    </row>
    <row r="23" spans="1:13" x14ac:dyDescent="0.3">
      <c r="A23" s="6">
        <v>21</v>
      </c>
      <c r="B23" s="8" t="s">
        <v>71</v>
      </c>
      <c r="C23" s="9" t="s">
        <v>133</v>
      </c>
      <c r="D23" s="22" t="s">
        <v>134</v>
      </c>
      <c r="E23" s="23"/>
      <c r="F23" s="23"/>
      <c r="G23" s="23"/>
      <c r="H23" s="23"/>
      <c r="I23" s="23"/>
      <c r="J23" s="23"/>
      <c r="K23" s="23"/>
      <c r="L23" s="23"/>
      <c r="M23" s="24"/>
    </row>
  </sheetData>
  <mergeCells count="1">
    <mergeCell ref="D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Table S1</vt:lpstr>
      <vt:lpstr>Table S2</vt:lpstr>
      <vt:lpstr>Table S3</vt:lpstr>
    </vt:vector>
  </TitlesOfParts>
  <Company>VTT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Krogerus Kristoffer</dc:creator>
  <cp:lastModifiedBy>Krogerus Kristoffer</cp:lastModifiedBy>
  <dcterms:created xsi:type="dcterms:W3CDTF">2021-06-22T17:50:31Z</dcterms:created>
  <dcterms:modified xsi:type="dcterms:W3CDTF">2021-09-20T08:56:18Z</dcterms:modified>
</cp:coreProperties>
</file>