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X:\Pratik\Neoantigens\EL4\Manuscript\"/>
    </mc:Choice>
  </mc:AlternateContent>
  <xr:revisionPtr revIDLastSave="0" documentId="13_ncr:1_{CBE623AD-3FFC-4ECF-A8C6-4B3B7F844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<sst xmlns="http://schemas.openxmlformats.org/spreadsheetml/2006/main" count="98" uniqueCount="81">
  <si>
    <t>Gene</t>
  </si>
  <si>
    <t>Variant</t>
  </si>
  <si>
    <t>HLA</t>
  </si>
  <si>
    <t>Peptide.WT</t>
  </si>
  <si>
    <t>netMHCcons_Affinity.nM._WT</t>
  </si>
  <si>
    <t>Peptide.MUT</t>
  </si>
  <si>
    <t>aa</t>
  </si>
  <si>
    <t>netMHCcons_Affinity.nM._MUT</t>
  </si>
  <si>
    <t>Cers4</t>
  </si>
  <si>
    <t>p.V141I</t>
  </si>
  <si>
    <t>H-2-Kb</t>
  </si>
  <si>
    <t>acwrf(V)fyl</t>
  </si>
  <si>
    <t>acwrf(I)fyl</t>
  </si>
  <si>
    <t>DRPSLSKKFCEACWRFLFYLCSFVGGTSILYHE</t>
  </si>
  <si>
    <t>Tubgcp3</t>
  </si>
  <si>
    <t>p.G190S</t>
  </si>
  <si>
    <t>v(G)dglrqql</t>
  </si>
  <si>
    <t>v(S)dglrqql</t>
  </si>
  <si>
    <t>PVQPFLPGQSHQAPGVSDGLRQQLGPRLAWTLT</t>
  </si>
  <si>
    <t>Tti2</t>
  </si>
  <si>
    <t>p.V206L</t>
  </si>
  <si>
    <t>rfa(V)vlgll</t>
  </si>
  <si>
    <t>rfa(L)vlgll</t>
  </si>
  <si>
    <t>Champ1</t>
  </si>
  <si>
    <t>p.P244T</t>
  </si>
  <si>
    <t>s(P)epwgpsl</t>
  </si>
  <si>
    <t>s(T)epwgpsl</t>
  </si>
  <si>
    <t>AAPSALSPESPVLATSTEPWGPSLSASPESRKP</t>
  </si>
  <si>
    <t>p.F549L</t>
  </si>
  <si>
    <t>rkhv(F)lpel</t>
  </si>
  <si>
    <t>rkhv(L)lpel</t>
  </si>
  <si>
    <t>PEPRKRALFPESRKHVLLPELPKSAVFSDAQKA</t>
  </si>
  <si>
    <t>p.C170S</t>
  </si>
  <si>
    <t>ispepqap(C)</t>
  </si>
  <si>
    <t>ispepqap(S)</t>
  </si>
  <si>
    <t>EPQGAGPLISPEPQAPSLPAEASKAAPVPCPER</t>
  </si>
  <si>
    <t>Ankrd10</t>
  </si>
  <si>
    <t>p.A131V</t>
  </si>
  <si>
    <t>hk(A)arsgsl</t>
  </si>
  <si>
    <t>hk(V)arsgsl</t>
  </si>
  <si>
    <t>ANINKPDCEGETPIHKVARSGSLECITALVGSG</t>
  </si>
  <si>
    <t>p.G70E</t>
  </si>
  <si>
    <t>tvssssrs(G)</t>
  </si>
  <si>
    <t>tvssssrs(E)</t>
  </si>
  <si>
    <t>Edem2</t>
  </si>
  <si>
    <t>p.A255LfsX11</t>
  </si>
  <si>
    <t>YWPGLQSLI</t>
  </si>
  <si>
    <t>TGLAFRALL</t>
  </si>
  <si>
    <t>CRCTRGPCQCLSSSPWRPTGLAFRALLETLTMP</t>
  </si>
  <si>
    <t>PSECNGLPSPRRRSSDSSCFQNIPTIPHSERTV</t>
  </si>
  <si>
    <t>Cbll1</t>
  </si>
  <si>
    <t>Bbs9</t>
  </si>
  <si>
    <t>p.R515AfsX6</t>
  </si>
  <si>
    <t>H-2-Db</t>
  </si>
  <si>
    <t>LASRTSQRY</t>
  </si>
  <si>
    <t>SCFQNIPTI</t>
  </si>
  <si>
    <t>Bend3</t>
  </si>
  <si>
    <t>p.V181CfsX25</t>
  </si>
  <si>
    <t>PELFSDVDF</t>
  </si>
  <si>
    <t>RALQRRGLL</t>
  </si>
  <si>
    <t>PSLSTPFAALPRALQRRGLLPRLQCLWLCRQAE</t>
  </si>
  <si>
    <t>Notch1</t>
  </si>
  <si>
    <t>p.C2130WfsX27</t>
  </si>
  <si>
    <t>DQWSSSSPH</t>
  </si>
  <si>
    <t>QLLPAFQHL</t>
  </si>
  <si>
    <t>Clec2i</t>
  </si>
  <si>
    <t>p.N124KfsX8</t>
  </si>
  <si>
    <t>YFSGYPRNW</t>
  </si>
  <si>
    <t>LFFWIPTXL</t>
  </si>
  <si>
    <t>LLKKLDWSWKxMFLFFWIPTXLDICPGLLHGTR</t>
  </si>
  <si>
    <t>p.P209TfsX3</t>
  </si>
  <si>
    <t>PPPRMQGPP</t>
  </si>
  <si>
    <t>SSSTNAGPA</t>
  </si>
  <si>
    <t>ESWYMACTKRATSSSTNAGPAFSNPTTWTASSR</t>
  </si>
  <si>
    <t>p.P210TfsX3</t>
  </si>
  <si>
    <t>LQHVPHEHY</t>
  </si>
  <si>
    <t>SAACATXAL</t>
  </si>
  <si>
    <r>
      <t>AGFLCGENEDDRGRFA</t>
    </r>
    <r>
      <rPr>
        <b/>
        <u/>
        <sz val="11"/>
        <rFont val="Calibri"/>
        <family val="2"/>
      </rPr>
      <t>L</t>
    </r>
    <r>
      <rPr>
        <sz val="11"/>
        <rFont val="Calibri"/>
        <family val="2"/>
      </rPr>
      <t>VLGLLKPHLNKETWKK</t>
    </r>
  </si>
  <si>
    <r>
      <t>QQRHQQHRHVWPXWPHTCAAFPSRTVSSSSRS</t>
    </r>
    <r>
      <rPr>
        <b/>
        <u/>
        <sz val="11"/>
        <rFont val="Courier New"/>
        <charset val="1"/>
      </rPr>
      <t>E</t>
    </r>
  </si>
  <si>
    <r>
      <t>PVVQLLPAFQHL</t>
    </r>
    <r>
      <rPr>
        <b/>
        <u/>
        <sz val="11"/>
        <rFont val="Courier New"/>
        <family val="3"/>
      </rPr>
      <t>X</t>
    </r>
    <r>
      <rPr>
        <sz val="11"/>
        <rFont val="Courier New"/>
        <family val="3"/>
      </rPr>
      <t>LVRGHLQPAHHHAVPDHPHS</t>
    </r>
  </si>
  <si>
    <r>
      <t>HNATRQASYEPYSSKAAHHDATASSAACAT</t>
    </r>
    <r>
      <rPr>
        <b/>
        <u/>
        <sz val="11"/>
        <rFont val="Courier New"/>
        <charset val="1"/>
      </rPr>
      <t>X</t>
    </r>
    <r>
      <rPr>
        <sz val="11"/>
        <rFont val="Courier New"/>
        <charset val="1"/>
      </rPr>
      <t>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</si>
</sst>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ourier New"/>
    </font>
    <font>
      <sz val="11"/>
      <name val="Calibri"/>
      <family val="2"/>
      <scheme val="minor"/>
    </font>
    <font>
      <sz val="11"/>
      <name val="Courier New"/>
    </font>
    <font>
      <sz val="11"/>
      <name val="Courier New"/>
      <charset val="1"/>
    </font>
    <font>
      <b/>
      <u/>
      <sz val="11"/>
      <name val="Courier New"/>
      <charset val="1"/>
    </font>
    <font>
      <sz val="11"/>
      <name val="Courier New"/>
      <family val="3"/>
    </font>
    <font>
      <sz val="11"/>
      <name val="Calibri"/>
      <family val="2"/>
    </font>
    <font>
      <b/>
      <u/>
      <sz val="11"/>
      <name val="Calibri"/>
      <family val="2"/>
    </font>
    <font>
      <b/>
      <u/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4" fillId="0" borderId="0" xfId="0" applyNumberFormat="1" applyFont="1"/>
    <xf numFmtId="2" fontId="3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F20" sqref="F20"/>
    </sheetView>
  </sheetViews>
  <sheetFormatPr defaultRowHeight="14.4" x14ac:dyDescent="0.3"/>
  <cols>
    <col min="1" max="1" width="8.88671875" style="4"/>
    <col min="2" max="2" width="15.21875" style="4" bestFit="1" customWidth="1"/>
    <col min="3" max="3" width="8.88671875" style="4"/>
    <col min="4" max="4" width="11.5546875" style="4" customWidth="1"/>
    <col min="5" max="5" width="27.21875" style="4" bestFit="1" customWidth="1"/>
    <col min="6" max="6" width="19.21875" style="4" customWidth="1"/>
    <col min="7" max="7" width="9" style="4" bestFit="1" customWidth="1"/>
    <col min="8" max="8" width="47.44140625" style="8" bestFit="1" customWidth="1"/>
    <col min="9" max="9" width="28" style="4" bestFit="1" customWidth="1"/>
    <col min="10" max="10" width="24.77734375" style="4" customWidth="1"/>
    <col min="11" max="11" width="22.44140625" style="4" bestFit="1" customWidth="1"/>
    <col min="12" max="12" width="9" style="4" bestFit="1" customWidth="1"/>
    <col min="13" max="13" width="10" style="4" bestFit="1" customWidth="1"/>
    <col min="14" max="14" width="8.88671875" style="4"/>
    <col min="15" max="15" width="14" style="4" bestFit="1" customWidth="1"/>
    <col min="16" max="16" width="26.21875" style="4" bestFit="1" customWidth="1"/>
    <col min="17" max="17" width="28.33203125" style="4" bestFit="1" customWidth="1"/>
    <col min="18" max="18" width="24.33203125" style="4" bestFit="1" customWidth="1"/>
    <col min="19" max="19" width="28.88671875" style="4" bestFit="1" customWidth="1"/>
    <col min="20" max="20" width="26.109375" style="4" bestFit="1" customWidth="1"/>
    <col min="21" max="21" width="22.33203125" style="4" bestFit="1" customWidth="1"/>
    <col min="22" max="22" width="32.33203125" style="4" bestFit="1" customWidth="1"/>
    <col min="23" max="23" width="9" style="4" bestFit="1" customWidth="1"/>
    <col min="24" max="16384" width="8.88671875" style="4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3" t="s">
        <v>7</v>
      </c>
    </row>
    <row r="2" spans="1:9" x14ac:dyDescent="0.3">
      <c r="A2" s="4" t="s">
        <v>8</v>
      </c>
      <c r="B2" s="4" t="s">
        <v>9</v>
      </c>
      <c r="C2" s="4" t="s">
        <v>10</v>
      </c>
      <c r="D2" s="4" t="s">
        <v>11</v>
      </c>
      <c r="E2" s="4">
        <v>1121.07</v>
      </c>
      <c r="F2" s="4" t="s">
        <v>12</v>
      </c>
      <c r="G2" s="4">
        <f t="shared" ref="G2:G16" si="0">LEN(H2)</f>
        <v>33</v>
      </c>
      <c r="H2" s="5" t="s">
        <v>13</v>
      </c>
      <c r="I2" s="9">
        <v>1133.26</v>
      </c>
    </row>
    <row r="3" spans="1:9" x14ac:dyDescent="0.3">
      <c r="A3" s="4" t="s">
        <v>14</v>
      </c>
      <c r="B3" s="4" t="s">
        <v>15</v>
      </c>
      <c r="C3" s="4" t="s">
        <v>10</v>
      </c>
      <c r="D3" s="4" t="s">
        <v>16</v>
      </c>
      <c r="E3" s="4">
        <v>4576.12</v>
      </c>
      <c r="F3" s="4" t="s">
        <v>17</v>
      </c>
      <c r="G3" s="4">
        <f t="shared" si="0"/>
        <v>33</v>
      </c>
      <c r="H3" s="5" t="s">
        <v>18</v>
      </c>
      <c r="I3" s="9">
        <v>1824.25</v>
      </c>
    </row>
    <row r="4" spans="1:9" x14ac:dyDescent="0.3">
      <c r="A4" s="4" t="s">
        <v>19</v>
      </c>
      <c r="B4" s="4" t="s">
        <v>20</v>
      </c>
      <c r="C4" s="4" t="s">
        <v>10</v>
      </c>
      <c r="D4" s="4" t="s">
        <v>21</v>
      </c>
      <c r="E4" s="4">
        <v>3786.74</v>
      </c>
      <c r="F4" s="4" t="s">
        <v>22</v>
      </c>
      <c r="G4" s="4">
        <f t="shared" si="0"/>
        <v>33</v>
      </c>
      <c r="H4" s="10" t="s">
        <v>77</v>
      </c>
      <c r="I4" s="9">
        <v>3705.68</v>
      </c>
    </row>
    <row r="5" spans="1:9" x14ac:dyDescent="0.3">
      <c r="A5" s="4" t="s">
        <v>23</v>
      </c>
      <c r="B5" s="4" t="s">
        <v>24</v>
      </c>
      <c r="C5" s="4" t="s">
        <v>10</v>
      </c>
      <c r="D5" s="4" t="s">
        <v>25</v>
      </c>
      <c r="E5" s="4">
        <v>21734.48</v>
      </c>
      <c r="F5" s="4" t="s">
        <v>26</v>
      </c>
      <c r="G5" s="4">
        <f t="shared" si="0"/>
        <v>33</v>
      </c>
      <c r="H5" s="7" t="s">
        <v>27</v>
      </c>
      <c r="I5" s="9">
        <v>6365.26</v>
      </c>
    </row>
    <row r="6" spans="1:9" x14ac:dyDescent="0.3">
      <c r="A6" s="4" t="s">
        <v>23</v>
      </c>
      <c r="B6" s="4" t="s">
        <v>28</v>
      </c>
      <c r="C6" s="4" t="s">
        <v>10</v>
      </c>
      <c r="D6" s="4" t="s">
        <v>29</v>
      </c>
      <c r="E6" s="4">
        <v>1834.15</v>
      </c>
      <c r="F6" s="4" t="s">
        <v>30</v>
      </c>
      <c r="G6" s="4">
        <f t="shared" si="0"/>
        <v>33</v>
      </c>
      <c r="H6" s="7" t="s">
        <v>31</v>
      </c>
      <c r="I6" s="9">
        <v>8571.1299999999992</v>
      </c>
    </row>
    <row r="7" spans="1:9" x14ac:dyDescent="0.3">
      <c r="A7" s="4" t="s">
        <v>23</v>
      </c>
      <c r="B7" s="4" t="s">
        <v>32</v>
      </c>
      <c r="C7" s="4" t="s">
        <v>10</v>
      </c>
      <c r="D7" s="4" t="s">
        <v>33</v>
      </c>
      <c r="E7" s="4">
        <v>6296.76</v>
      </c>
      <c r="F7" s="4" t="s">
        <v>34</v>
      </c>
      <c r="G7" s="4">
        <f t="shared" si="0"/>
        <v>33</v>
      </c>
      <c r="H7" s="5" t="s">
        <v>35</v>
      </c>
      <c r="I7" s="9">
        <v>9346.08</v>
      </c>
    </row>
    <row r="8" spans="1:9" x14ac:dyDescent="0.3">
      <c r="A8" s="4" t="s">
        <v>36</v>
      </c>
      <c r="B8" s="4" t="s">
        <v>37</v>
      </c>
      <c r="C8" s="4" t="s">
        <v>10</v>
      </c>
      <c r="D8" s="4" t="s">
        <v>38</v>
      </c>
      <c r="E8" s="4">
        <v>12584.95</v>
      </c>
      <c r="F8" s="4" t="s">
        <v>39</v>
      </c>
      <c r="G8" s="4">
        <f t="shared" si="0"/>
        <v>33</v>
      </c>
      <c r="H8" s="5" t="s">
        <v>40</v>
      </c>
      <c r="I8" s="9">
        <v>10470.530000000001</v>
      </c>
    </row>
    <row r="9" spans="1:9" x14ac:dyDescent="0.3">
      <c r="A9" s="4" t="s">
        <v>14</v>
      </c>
      <c r="B9" s="4" t="s">
        <v>41</v>
      </c>
      <c r="C9" s="4" t="s">
        <v>10</v>
      </c>
      <c r="D9" s="4" t="s">
        <v>42</v>
      </c>
      <c r="E9" s="4">
        <v>33686.629999999997</v>
      </c>
      <c r="F9" s="4" t="s">
        <v>43</v>
      </c>
      <c r="G9" s="4">
        <f t="shared" si="0"/>
        <v>33</v>
      </c>
      <c r="H9" s="6" t="s">
        <v>78</v>
      </c>
      <c r="I9" s="9">
        <v>36931.660000000003</v>
      </c>
    </row>
    <row r="10" spans="1:9" x14ac:dyDescent="0.3">
      <c r="A10" s="4" t="s">
        <v>44</v>
      </c>
      <c r="B10" s="4" t="s">
        <v>45</v>
      </c>
      <c r="C10" s="4" t="s">
        <v>10</v>
      </c>
      <c r="D10" s="4" t="s">
        <v>46</v>
      </c>
      <c r="E10" s="4">
        <v>4478.16</v>
      </c>
      <c r="F10" s="4" t="s">
        <v>47</v>
      </c>
      <c r="G10" s="4">
        <f t="shared" si="0"/>
        <v>33</v>
      </c>
      <c r="H10" s="7" t="s">
        <v>48</v>
      </c>
      <c r="I10" s="4">
        <v>71.41</v>
      </c>
    </row>
    <row r="11" spans="1:9" x14ac:dyDescent="0.3">
      <c r="A11" s="4" t="s">
        <v>51</v>
      </c>
      <c r="B11" s="4" t="s">
        <v>52</v>
      </c>
      <c r="C11" s="4" t="s">
        <v>53</v>
      </c>
      <c r="D11" s="4" t="s">
        <v>54</v>
      </c>
      <c r="E11" s="4">
        <v>42051.98</v>
      </c>
      <c r="F11" s="4" t="s">
        <v>55</v>
      </c>
      <c r="G11" s="4">
        <f t="shared" si="0"/>
        <v>33</v>
      </c>
      <c r="H11" s="7" t="s">
        <v>49</v>
      </c>
      <c r="I11" s="4">
        <v>396.76</v>
      </c>
    </row>
    <row r="12" spans="1:9" x14ac:dyDescent="0.3">
      <c r="A12" s="4" t="s">
        <v>56</v>
      </c>
      <c r="B12" s="4" t="s">
        <v>57</v>
      </c>
      <c r="C12" s="4" t="s">
        <v>10</v>
      </c>
      <c r="D12" s="4" t="s">
        <v>58</v>
      </c>
      <c r="E12" s="4">
        <v>35946.07</v>
      </c>
      <c r="F12" s="4" t="s">
        <v>59</v>
      </c>
      <c r="G12" s="4">
        <f t="shared" si="0"/>
        <v>33</v>
      </c>
      <c r="H12" s="6" t="s">
        <v>60</v>
      </c>
      <c r="I12" s="4">
        <v>531.38</v>
      </c>
    </row>
    <row r="13" spans="1:9" x14ac:dyDescent="0.3">
      <c r="A13" s="4" t="s">
        <v>61</v>
      </c>
      <c r="B13" s="4" t="s">
        <v>62</v>
      </c>
      <c r="C13" s="4" t="s">
        <v>10</v>
      </c>
      <c r="D13" s="4" t="s">
        <v>63</v>
      </c>
      <c r="E13" s="4">
        <v>31912.639999999999</v>
      </c>
      <c r="F13" s="4" t="s">
        <v>64</v>
      </c>
      <c r="G13" s="4">
        <f t="shared" si="0"/>
        <v>33</v>
      </c>
      <c r="H13" s="7" t="s">
        <v>79</v>
      </c>
      <c r="I13" s="4">
        <v>739.13</v>
      </c>
    </row>
    <row r="14" spans="1:9" x14ac:dyDescent="0.3">
      <c r="A14" s="4" t="s">
        <v>65</v>
      </c>
      <c r="B14" s="4" t="s">
        <v>66</v>
      </c>
      <c r="C14" s="4" t="s">
        <v>10</v>
      </c>
      <c r="D14" s="4" t="s">
        <v>67</v>
      </c>
      <c r="E14" s="4">
        <v>29108.61</v>
      </c>
      <c r="F14" s="4" t="s">
        <v>68</v>
      </c>
      <c r="G14" s="4">
        <f t="shared" si="0"/>
        <v>33</v>
      </c>
      <c r="H14" s="7" t="s">
        <v>69</v>
      </c>
      <c r="I14" s="4">
        <v>1164.33</v>
      </c>
    </row>
    <row r="15" spans="1:9" x14ac:dyDescent="0.3">
      <c r="A15" s="4" t="s">
        <v>50</v>
      </c>
      <c r="B15" s="4" t="s">
        <v>70</v>
      </c>
      <c r="C15" s="4" t="s">
        <v>53</v>
      </c>
      <c r="D15" s="4" t="s">
        <v>71</v>
      </c>
      <c r="E15" s="4">
        <v>47623.87</v>
      </c>
      <c r="F15" s="4" t="s">
        <v>72</v>
      </c>
      <c r="G15" s="4">
        <f t="shared" si="0"/>
        <v>33</v>
      </c>
      <c r="H15" s="7" t="s">
        <v>73</v>
      </c>
      <c r="I15" s="4">
        <v>1177</v>
      </c>
    </row>
    <row r="16" spans="1:9" x14ac:dyDescent="0.3">
      <c r="A16" s="4" t="s">
        <v>50</v>
      </c>
      <c r="B16" s="4" t="s">
        <v>74</v>
      </c>
      <c r="C16" s="4" t="s">
        <v>53</v>
      </c>
      <c r="D16" s="4" t="s">
        <v>75</v>
      </c>
      <c r="E16" s="4">
        <v>42051.98</v>
      </c>
      <c r="F16" s="4" t="s">
        <v>76</v>
      </c>
      <c r="G16" s="4">
        <f t="shared" si="0"/>
        <v>33</v>
      </c>
      <c r="H16" s="6" t="s">
        <v>80</v>
      </c>
      <c r="I16" s="4">
        <v>1915.27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Bhojnagarwala</dc:creator>
  <cp:lastModifiedBy>Pratik Bhojnagarwala</cp:lastModifiedBy>
  <dcterms:created xsi:type="dcterms:W3CDTF">2015-06-05T18:17:20Z</dcterms:created>
  <dcterms:modified xsi:type="dcterms:W3CDTF">2025-05-23T20:41:41Z</dcterms:modified>
</cp:coreProperties>
</file>