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izard Paper\Submitted 蓬萊草蜥異聞錄\17 BES minor\"/>
    </mc:Choice>
  </mc:AlternateContent>
  <xr:revisionPtr revIDLastSave="0" documentId="13_ncr:1_{A0796739-CC13-4CAF-9F63-F9920EDF92E5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Title Page" sheetId="5" r:id="rId1"/>
    <sheet name="Data_Mate_choic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" i="1" l="1"/>
  <c r="J30" i="1"/>
  <c r="J31" i="1"/>
  <c r="J32" i="1"/>
  <c r="J33" i="1"/>
  <c r="J34" i="1"/>
  <c r="I16" i="1"/>
  <c r="J16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9" i="1"/>
  <c r="I30" i="1"/>
  <c r="I31" i="1"/>
  <c r="I32" i="1"/>
  <c r="I33" i="1"/>
  <c r="I34" i="1"/>
  <c r="I35" i="1"/>
  <c r="J35" i="1" s="1"/>
  <c r="I36" i="1"/>
  <c r="J36" i="1" s="1"/>
  <c r="I37" i="1"/>
  <c r="J37" i="1" s="1"/>
  <c r="I38" i="1"/>
  <c r="J38" i="1" s="1"/>
  <c r="I41" i="1"/>
  <c r="J41" i="1" s="1"/>
  <c r="I42" i="1"/>
  <c r="J42" i="1" s="1"/>
  <c r="I43" i="1"/>
  <c r="J43" i="1" s="1"/>
  <c r="I44" i="1"/>
  <c r="J44" i="1" s="1"/>
  <c r="I45" i="1"/>
  <c r="J45" i="1" s="1"/>
  <c r="H19" i="1"/>
  <c r="H20" i="1"/>
  <c r="H21" i="1"/>
  <c r="H22" i="1"/>
  <c r="H23" i="1"/>
  <c r="H24" i="1"/>
  <c r="H25" i="1"/>
  <c r="H26" i="1"/>
  <c r="H29" i="1"/>
  <c r="H30" i="1"/>
  <c r="H31" i="1"/>
  <c r="H32" i="1"/>
  <c r="H33" i="1"/>
  <c r="H34" i="1"/>
  <c r="H35" i="1"/>
  <c r="H36" i="1"/>
  <c r="H37" i="1"/>
  <c r="H38" i="1"/>
  <c r="H41" i="1"/>
  <c r="H42" i="1"/>
  <c r="H43" i="1"/>
  <c r="H44" i="1"/>
  <c r="H45" i="1"/>
  <c r="J3" i="1"/>
  <c r="J4" i="1"/>
  <c r="J5" i="1"/>
  <c r="J6" i="1"/>
  <c r="J7" i="1"/>
  <c r="J8" i="1"/>
  <c r="J9" i="1"/>
  <c r="J10" i="1"/>
  <c r="J11" i="1"/>
  <c r="J12" i="1"/>
  <c r="J2" i="1"/>
  <c r="I3" i="1"/>
  <c r="I4" i="1"/>
  <c r="I5" i="1"/>
  <c r="I6" i="1"/>
  <c r="I7" i="1"/>
  <c r="I8" i="1"/>
  <c r="I9" i="1"/>
  <c r="I10" i="1"/>
  <c r="I11" i="1"/>
  <c r="I12" i="1"/>
  <c r="I13" i="1"/>
  <c r="J13" i="1" s="1"/>
  <c r="I14" i="1"/>
  <c r="I15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J14" i="1" s="1"/>
  <c r="H15" i="1"/>
  <c r="J15" i="1" s="1"/>
  <c r="H16" i="1"/>
  <c r="H2" i="1"/>
</calcChain>
</file>

<file path=xl/sharedStrings.xml><?xml version="1.0" encoding="utf-8"?>
<sst xmlns="http://schemas.openxmlformats.org/spreadsheetml/2006/main" count="279" uniqueCount="64">
  <si>
    <t>sex</t>
  </si>
  <si>
    <t>F</t>
  </si>
  <si>
    <t>Green</t>
  </si>
  <si>
    <t>brown</t>
  </si>
  <si>
    <t>green</t>
  </si>
  <si>
    <t>Brown</t>
  </si>
  <si>
    <t>M</t>
  </si>
  <si>
    <t>candidate 1</t>
    <phoneticPr fontId="18" type="noConversion"/>
  </si>
  <si>
    <t>candidate 2</t>
    <phoneticPr fontId="18" type="noConversion"/>
  </si>
  <si>
    <t>time 1</t>
    <phoneticPr fontId="18" type="noConversion"/>
  </si>
  <si>
    <t>time 2</t>
    <phoneticPr fontId="18" type="noConversion"/>
  </si>
  <si>
    <t>Choser</t>
    <phoneticPr fontId="18" type="noConversion"/>
  </si>
  <si>
    <t>time 1 %</t>
    <phoneticPr fontId="18" type="noConversion"/>
  </si>
  <si>
    <t>time 2 %</t>
    <phoneticPr fontId="18" type="noConversion"/>
  </si>
  <si>
    <t>Green females</t>
    <phoneticPr fontId="18" type="noConversion"/>
  </si>
  <si>
    <t>Brown females</t>
    <phoneticPr fontId="18" type="noConversion"/>
  </si>
  <si>
    <t>Green males</t>
    <phoneticPr fontId="18" type="noConversion"/>
  </si>
  <si>
    <t>Brown males</t>
    <phoneticPr fontId="18" type="noConversion"/>
  </si>
  <si>
    <t>Brown</t>
    <phoneticPr fontId="18" type="noConversion"/>
  </si>
  <si>
    <t>Neutral</t>
    <phoneticPr fontId="18" type="noConversion"/>
  </si>
  <si>
    <t>Green</t>
    <phoneticPr fontId="18" type="noConversion"/>
  </si>
  <si>
    <t>Differences (%)</t>
    <phoneticPr fontId="18" type="noConversion"/>
  </si>
  <si>
    <t>Preference</t>
    <phoneticPr fontId="18" type="noConversion"/>
  </si>
  <si>
    <t>Choser sex</t>
    <phoneticPr fontId="18" type="noConversion"/>
  </si>
  <si>
    <t>Choser color</t>
    <phoneticPr fontId="18" type="noConversion"/>
  </si>
  <si>
    <t>Candidate 1</t>
    <phoneticPr fontId="18" type="noConversion"/>
  </si>
  <si>
    <t>Time 1 (sec)</t>
    <phoneticPr fontId="18" type="noConversion"/>
  </si>
  <si>
    <t>Candidate 2</t>
    <phoneticPr fontId="18" type="noConversion"/>
  </si>
  <si>
    <t>Time 2 (sec)</t>
    <phoneticPr fontId="18" type="noConversion"/>
  </si>
  <si>
    <t>Time 1 (%)</t>
    <phoneticPr fontId="18" type="noConversion"/>
  </si>
  <si>
    <t>Time 2 (%)</t>
    <phoneticPr fontId="18" type="noConversion"/>
  </si>
  <si>
    <t>Article title</t>
    <phoneticPr fontId="18" type="noConversion"/>
  </si>
  <si>
    <t>Color variation and mate choice in a lacertid lizard</t>
    <phoneticPr fontId="18" type="noConversion"/>
  </si>
  <si>
    <t>Journal name</t>
    <phoneticPr fontId="18" type="noConversion"/>
  </si>
  <si>
    <t>Behavioral Ecology and Sociobiology</t>
    <phoneticPr fontId="18" type="noConversion"/>
  </si>
  <si>
    <t>Author names</t>
    <phoneticPr fontId="18" type="noConversion"/>
  </si>
  <si>
    <t>Wan-Xin Jian (1,2)</t>
    <phoneticPr fontId="18" type="noConversion"/>
  </si>
  <si>
    <t>kohuanlee@gmail.com</t>
    <phoneticPr fontId="18" type="noConversion"/>
  </si>
  <si>
    <t>Tsui-Wen Li (1)</t>
    <phoneticPr fontId="18" type="noConversion"/>
  </si>
  <si>
    <t>lizard.dna@gmail.com</t>
    <phoneticPr fontId="18" type="noConversion"/>
  </si>
  <si>
    <t>1. School of Life Science, National Taiwan Normal University, Taipei 116059, Taiwan</t>
    <phoneticPr fontId="18" type="noConversion"/>
  </si>
  <si>
    <t>2. Raptor Research Group of Taiwan, Taipei 111095, Taiwan</t>
    <phoneticPr fontId="18" type="noConversion"/>
  </si>
  <si>
    <t>*. Corresponding authors</t>
    <phoneticPr fontId="18" type="noConversion"/>
  </si>
  <si>
    <t>Variables</t>
    <phoneticPr fontId="18" type="noConversion"/>
  </si>
  <si>
    <t>6. Commonwealth Scientific and Industrial Research Organisation (CSIRO), Canberra 3169, ACT, Australia</t>
    <phoneticPr fontId="18" type="noConversion"/>
  </si>
  <si>
    <t>5. Walk for Wildlife Association, Taipei 116059, Taiwan</t>
    <phoneticPr fontId="18" type="noConversion"/>
  </si>
  <si>
    <t>4. Department of Biology, National Museum of Natural Science, Taichung 404023, Taiwan</t>
    <phoneticPr fontId="18" type="noConversion"/>
  </si>
  <si>
    <t>3. Department of Biology, Universitas Negeri Padang, Sumatera Barat 25171, Indonesia</t>
    <phoneticPr fontId="18" type="noConversion"/>
  </si>
  <si>
    <t>Si-Min Lin (1,2,5,*)</t>
    <phoneticPr fontId="18" type="noConversion"/>
  </si>
  <si>
    <t>Ko-Huan Lee (6,*)</t>
    <phoneticPr fontId="18" type="noConversion"/>
  </si>
  <si>
    <t>Tsung-Chen Lee (1,5)</t>
    <phoneticPr fontId="18" type="noConversion"/>
  </si>
  <si>
    <t>Chen-Pan Liao (4)</t>
    <phoneticPr fontId="18" type="noConversion"/>
  </si>
  <si>
    <t>Fitra Arya Dwi Nugraha (3)</t>
    <phoneticPr fontId="18" type="noConversion"/>
  </si>
  <si>
    <t>Candidate 1 or 2</t>
    <phoneticPr fontId="18" type="noConversion"/>
  </si>
  <si>
    <t>Time 1 or 2 (sec)</t>
    <phoneticPr fontId="18" type="noConversion"/>
  </si>
  <si>
    <t>Time 1 or 2 (%)</t>
    <phoneticPr fontId="18" type="noConversion"/>
  </si>
  <si>
    <t>Difference (%)</t>
    <phoneticPr fontId="18" type="noConversion"/>
  </si>
  <si>
    <t>The sex of the focal lizard in the mate choice trial.</t>
  </si>
  <si>
    <t>The color of the focal lizard in the mate choice trial.</t>
  </si>
  <si>
    <t>The color of the stimulus lizard in the mate choice trial.</t>
  </si>
  <si>
    <t>The time spent by the focal lizard on the stimulus lizard in the trial.</t>
  </si>
  <si>
    <t>The time percentage spent by the focal lizard on the stimulus lizard in the trial.</t>
  </si>
  <si>
    <t>Differences of time percentage spent by the focal lizard on the two stimulus lizards.</t>
  </si>
  <si>
    <t xml:space="preserve">The preference of the focal lizard, represented by Green, Brown, or Neutral (difference of time less than 10%).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</si>
</sst>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76" fontId="19" fillId="0" borderId="0" xfId="42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20" fillId="33" borderId="0" xfId="0" applyNumberFormat="1" applyFont="1" applyFill="1" applyAlignment="1">
      <alignment horizontal="center" vertical="center"/>
    </xf>
    <xf numFmtId="0" fontId="19" fillId="0" borderId="0" xfId="0" applyFont="1">
      <alignment vertical="center"/>
    </xf>
    <xf numFmtId="176" fontId="19" fillId="33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43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 indent="2"/>
    </xf>
    <xf numFmtId="0" fontId="24" fillId="0" borderId="0" xfId="0" applyFont="1" applyAlignment="1">
      <alignment horizontal="left" vertical="center"/>
    </xf>
  </cellXfs>
  <cellStyles count="44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百分比" xfId="42" builtinId="5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3" builtinId="8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3366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 w="3175"/>
          </c:spPr>
          <c:dPt>
            <c:idx val="0"/>
            <c:bubble3D val="0"/>
            <c:spPr>
              <a:solidFill>
                <a:srgbClr val="336600"/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5FC-4E88-8333-89C92BE750D2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5FC-4E88-8333-89C92BE750D2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5FC-4E88-8333-89C92BE750D2}"/>
              </c:ext>
            </c:extLst>
          </c:dPt>
          <c:val>
            <c:numRef>
              <c:f>Data_Mate_choice!$M$2:$M$4</c:f>
              <c:numCache>
                <c:formatCode>General</c:formatCode>
                <c:ptCount val="3"/>
                <c:pt idx="0">
                  <c:v>2</c:v>
                </c:pt>
                <c:pt idx="1">
                  <c:v>5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FC-4E88-8333-89C92BE75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 w="6350"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solidFill>
                <a:srgbClr val="336600"/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259-40F4-84D5-FD5F246B84B4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63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259-40F4-84D5-FD5F246B84B4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63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59-40F4-84D5-FD5F246B84B4}"/>
              </c:ext>
            </c:extLst>
          </c:dPt>
          <c:val>
            <c:numRef>
              <c:f>Data_Mate_choice!$M$19:$M$21</c:f>
              <c:numCache>
                <c:formatCode>General</c:formatCode>
                <c:ptCount val="3"/>
                <c:pt idx="0">
                  <c:v>4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59-40F4-84D5-FD5F246B8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 w="3175"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solidFill>
                <a:srgbClr val="336600"/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88C-4F90-992F-6601F72595C5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88C-4F90-992F-6601F72595C5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88C-4F90-992F-6601F72595C5}"/>
              </c:ext>
            </c:extLst>
          </c:dPt>
          <c:val>
            <c:numRef>
              <c:f>Data_Mate_choice!$M$29:$M$31</c:f>
              <c:numCache>
                <c:formatCode>General</c:formatCode>
                <c:ptCount val="3"/>
                <c:pt idx="0">
                  <c:v>2</c:v>
                </c:pt>
                <c:pt idx="1">
                  <c:v>6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8C-4F90-992F-6601F7259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 w="3175"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solidFill>
                <a:srgbClr val="336600"/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CDC-486E-AAD1-A2740EEACDCE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CDC-486E-AAD1-A2740EEACDCE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3175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DC-486E-AAD1-A2740EEACDCE}"/>
              </c:ext>
            </c:extLst>
          </c:dPt>
          <c:val>
            <c:numRef>
              <c:f>Data_Mate_choice!$M$41:$M$43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DC-486E-AAD1-A2740EEAC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41910</xdr:colOff>
      <xdr:row>0</xdr:row>
      <xdr:rowOff>194310</xdr:rowOff>
    </xdr:from>
    <xdr:to>
      <xdr:col>18</xdr:col>
      <xdr:colOff>461010</xdr:colOff>
      <xdr:row>14</xdr:row>
      <xdr:rowOff>57150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F21F15EF-2F77-4AA9-B2D1-114643306E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11430</xdr:colOff>
      <xdr:row>16</xdr:row>
      <xdr:rowOff>3810</xdr:rowOff>
    </xdr:from>
    <xdr:to>
      <xdr:col>18</xdr:col>
      <xdr:colOff>430530</xdr:colOff>
      <xdr:row>29</xdr:row>
      <xdr:rowOff>72390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561A3893-4CCB-413C-98D0-037A20D6B2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11430</xdr:colOff>
      <xdr:row>30</xdr:row>
      <xdr:rowOff>186690</xdr:rowOff>
    </xdr:from>
    <xdr:to>
      <xdr:col>18</xdr:col>
      <xdr:colOff>430530</xdr:colOff>
      <xdr:row>44</xdr:row>
      <xdr:rowOff>49530</xdr:rowOff>
    </xdr:to>
    <xdr:graphicFrame macro="">
      <xdr:nvGraphicFramePr>
        <xdr:cNvPr id="4" name="圖表 3">
          <a:extLst>
            <a:ext uri="{FF2B5EF4-FFF2-40B4-BE49-F238E27FC236}">
              <a16:creationId xmlns:a16="http://schemas.microsoft.com/office/drawing/2014/main" id="{4F8EFE8D-61F5-4A67-BF57-AA79C7A08B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11430</xdr:colOff>
      <xdr:row>46</xdr:row>
      <xdr:rowOff>19050</xdr:rowOff>
    </xdr:from>
    <xdr:to>
      <xdr:col>18</xdr:col>
      <xdr:colOff>430530</xdr:colOff>
      <xdr:row>59</xdr:row>
      <xdr:rowOff>87630</xdr:rowOff>
    </xdr:to>
    <xdr:graphicFrame macro="">
      <xdr:nvGraphicFramePr>
        <xdr:cNvPr id="5" name="圖表 4">
          <a:extLst>
            <a:ext uri="{FF2B5EF4-FFF2-40B4-BE49-F238E27FC236}">
              <a16:creationId xmlns:a16="http://schemas.microsoft.com/office/drawing/2014/main" id="{CA4E74E3-5237-464B-8778-B44483BA98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zard.dna@gmail.com" TargetMode="External"/><Relationship Id="rId1" Type="http://schemas.openxmlformats.org/officeDocument/2006/relationships/hyperlink" Target="mailto:kohuanlee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E547-0C77-43FF-B72A-99ACDA6A7372}">
  <dimension ref="A1:C32"/>
  <sheetViews>
    <sheetView workbookViewId="0"/>
  </sheetViews>
  <sheetFormatPr defaultColWidth="10.88671875" defaultRowHeight="20.399999999999999" customHeight="1" x14ac:dyDescent="0.3"/>
  <cols>
    <col min="1" max="1" width="25.77734375" style="7" customWidth="1"/>
    <col min="2" max="2" width="100.77734375" style="8" customWidth="1"/>
    <col min="3" max="3" width="25.77734375" style="8" customWidth="1"/>
    <col min="4" max="16384" width="10.88671875" style="8"/>
  </cols>
  <sheetData>
    <row r="1" spans="1:3" ht="20.399999999999999" customHeight="1" x14ac:dyDescent="0.3">
      <c r="A1" s="12" t="s">
        <v>31</v>
      </c>
      <c r="B1" s="8" t="s">
        <v>32</v>
      </c>
    </row>
    <row r="2" spans="1:3" ht="20.399999999999999" customHeight="1" x14ac:dyDescent="0.3">
      <c r="A2" s="12" t="s">
        <v>33</v>
      </c>
      <c r="B2" s="8" t="s">
        <v>34</v>
      </c>
    </row>
    <row r="3" spans="1:3" ht="20.399999999999999" customHeight="1" x14ac:dyDescent="0.3">
      <c r="A3" s="12" t="s">
        <v>35</v>
      </c>
      <c r="B3" s="8" t="s">
        <v>36</v>
      </c>
    </row>
    <row r="4" spans="1:3" ht="20.399999999999999" customHeight="1" x14ac:dyDescent="0.3">
      <c r="B4" s="8" t="s">
        <v>38</v>
      </c>
    </row>
    <row r="5" spans="1:3" ht="20.399999999999999" customHeight="1" x14ac:dyDescent="0.3">
      <c r="B5" s="8" t="s">
        <v>52</v>
      </c>
    </row>
    <row r="6" spans="1:3" ht="20.399999999999999" customHeight="1" x14ac:dyDescent="0.3">
      <c r="B6" s="8" t="s">
        <v>51</v>
      </c>
    </row>
    <row r="7" spans="1:3" ht="20.399999999999999" customHeight="1" x14ac:dyDescent="0.3">
      <c r="B7" s="8" t="s">
        <v>50</v>
      </c>
    </row>
    <row r="8" spans="1:3" ht="20.399999999999999" customHeight="1" x14ac:dyDescent="0.3">
      <c r="B8" s="8" t="s">
        <v>49</v>
      </c>
      <c r="C8" s="9" t="s">
        <v>37</v>
      </c>
    </row>
    <row r="9" spans="1:3" ht="20.399999999999999" customHeight="1" x14ac:dyDescent="0.3">
      <c r="B9" s="8" t="s">
        <v>48</v>
      </c>
      <c r="C9" s="9" t="s">
        <v>39</v>
      </c>
    </row>
    <row r="10" spans="1:3" ht="20.399999999999999" customHeight="1" x14ac:dyDescent="0.3">
      <c r="B10" s="7" t="s">
        <v>40</v>
      </c>
    </row>
    <row r="11" spans="1:3" ht="20.399999999999999" customHeight="1" x14ac:dyDescent="0.3">
      <c r="B11" s="7" t="s">
        <v>41</v>
      </c>
    </row>
    <row r="12" spans="1:3" ht="20.399999999999999" customHeight="1" x14ac:dyDescent="0.3">
      <c r="B12" s="7" t="s">
        <v>47</v>
      </c>
    </row>
    <row r="13" spans="1:3" ht="20.399999999999999" customHeight="1" x14ac:dyDescent="0.3">
      <c r="B13" s="7" t="s">
        <v>46</v>
      </c>
    </row>
    <row r="14" spans="1:3" ht="20.399999999999999" customHeight="1" x14ac:dyDescent="0.3">
      <c r="B14" s="7" t="s">
        <v>45</v>
      </c>
    </row>
    <row r="15" spans="1:3" ht="20.399999999999999" customHeight="1" x14ac:dyDescent="0.3">
      <c r="B15" s="7" t="s">
        <v>44</v>
      </c>
    </row>
    <row r="16" spans="1:3" ht="20.399999999999999" customHeight="1" x14ac:dyDescent="0.3">
      <c r="B16" s="8" t="s">
        <v>42</v>
      </c>
    </row>
    <row r="18" spans="1:2" ht="20.399999999999999" customHeight="1" x14ac:dyDescent="0.3">
      <c r="A18" s="12" t="s">
        <v>43</v>
      </c>
    </row>
    <row r="19" spans="1:2" ht="20.399999999999999" customHeight="1" x14ac:dyDescent="0.3">
      <c r="A19" s="8" t="s">
        <v>23</v>
      </c>
      <c r="B19" s="8" t="s">
        <v>57</v>
      </c>
    </row>
    <row r="20" spans="1:2" ht="20.399999999999999" customHeight="1" x14ac:dyDescent="0.3">
      <c r="A20" s="8" t="s">
        <v>24</v>
      </c>
      <c r="B20" s="8" t="s">
        <v>58</v>
      </c>
    </row>
    <row r="21" spans="1:2" ht="20.399999999999999" customHeight="1" x14ac:dyDescent="0.3">
      <c r="A21" s="8" t="s">
        <v>53</v>
      </c>
      <c r="B21" s="8" t="s">
        <v>59</v>
      </c>
    </row>
    <row r="22" spans="1:2" ht="20.399999999999999" customHeight="1" x14ac:dyDescent="0.3">
      <c r="A22" s="8" t="s">
        <v>54</v>
      </c>
      <c r="B22" s="8" t="s">
        <v>60</v>
      </c>
    </row>
    <row r="23" spans="1:2" ht="20.399999999999999" customHeight="1" x14ac:dyDescent="0.3">
      <c r="A23" s="8" t="s">
        <v>55</v>
      </c>
      <c r="B23" s="8" t="s">
        <v>61</v>
      </c>
    </row>
    <row r="24" spans="1:2" ht="20.399999999999999" customHeight="1" x14ac:dyDescent="0.3">
      <c r="A24" s="8" t="s">
        <v>56</v>
      </c>
      <c r="B24" s="8" t="s">
        <v>62</v>
      </c>
    </row>
    <row r="25" spans="1:2" ht="20.399999999999999" customHeight="1" x14ac:dyDescent="0.3">
      <c r="A25" s="8" t="s">
        <v>22</v>
      </c>
      <c r="B25" s="8" t="s">
        <v>63</v>
      </c>
    </row>
    <row r="26" spans="1:2" ht="20.399999999999999" customHeight="1" x14ac:dyDescent="0.3">
      <c r="B26" s="11"/>
    </row>
    <row r="27" spans="1:2" ht="20.399999999999999" customHeight="1" x14ac:dyDescent="0.3">
      <c r="A27" s="10"/>
    </row>
    <row r="28" spans="1:2" ht="20.399999999999999" customHeight="1" x14ac:dyDescent="0.3">
      <c r="B28" s="11"/>
    </row>
    <row r="29" spans="1:2" ht="20.399999999999999" customHeight="1" x14ac:dyDescent="0.3">
      <c r="B29" s="11"/>
    </row>
    <row r="30" spans="1:2" ht="20.399999999999999" customHeight="1" x14ac:dyDescent="0.3">
      <c r="B30" s="11"/>
    </row>
    <row r="31" spans="1:2" ht="20.399999999999999" customHeight="1" x14ac:dyDescent="0.3">
      <c r="A31" s="10"/>
    </row>
    <row r="32" spans="1:2" ht="20.399999999999999" customHeight="1" x14ac:dyDescent="0.3">
      <c r="A32" s="10"/>
    </row>
  </sheetData>
  <phoneticPr fontId="18" type="noConversion"/>
  <hyperlinks>
    <hyperlink ref="C8" r:id="rId1" xr:uid="{A3DE3207-D048-4B45-B17A-B8E4883C1859}"/>
    <hyperlink ref="C9" r:id="rId2" xr:uid="{CDF7B15E-92B1-4FDA-884A-D6C12444FBBA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12.109375" defaultRowHeight="15.6" x14ac:dyDescent="0.3"/>
  <cols>
    <col min="1" max="1" width="16.88671875" style="1" customWidth="1"/>
    <col min="2" max="13" width="14.6640625" style="1" customWidth="1"/>
    <col min="14" max="16384" width="12.109375" style="1"/>
  </cols>
  <sheetData>
    <row r="1" spans="1:23" x14ac:dyDescent="0.3">
      <c r="A1" s="1" t="s">
        <v>14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21</v>
      </c>
      <c r="K1" s="1" t="s">
        <v>22</v>
      </c>
    </row>
    <row r="2" spans="1:23" x14ac:dyDescent="0.3">
      <c r="A2" s="1">
        <v>6141</v>
      </c>
      <c r="B2" s="1" t="s">
        <v>1</v>
      </c>
      <c r="C2" s="1" t="s">
        <v>2</v>
      </c>
      <c r="D2" s="1" t="s">
        <v>3</v>
      </c>
      <c r="E2" s="1">
        <v>851</v>
      </c>
      <c r="F2" s="1" t="s">
        <v>4</v>
      </c>
      <c r="G2" s="1">
        <v>1402</v>
      </c>
      <c r="H2" s="2">
        <f t="shared" ref="H2:H16" si="0">E2/(E2+G2)</f>
        <v>0.37771859742565467</v>
      </c>
      <c r="I2" s="2">
        <f t="shared" ref="I2:I16" si="1">G2/(E2+G2)</f>
        <v>0.62228140257434528</v>
      </c>
      <c r="J2" s="3">
        <f>I2-H2</f>
        <v>0.24456280514869061</v>
      </c>
      <c r="K2" s="1" t="s">
        <v>20</v>
      </c>
      <c r="L2" s="1" t="s">
        <v>18</v>
      </c>
      <c r="M2" s="1">
        <v>2</v>
      </c>
    </row>
    <row r="3" spans="1:23" x14ac:dyDescent="0.3">
      <c r="A3" s="1">
        <v>1211</v>
      </c>
      <c r="B3" s="1" t="s">
        <v>1</v>
      </c>
      <c r="C3" s="1" t="s">
        <v>2</v>
      </c>
      <c r="D3" s="1" t="s">
        <v>3</v>
      </c>
      <c r="E3" s="1">
        <v>410</v>
      </c>
      <c r="F3" s="1" t="s">
        <v>4</v>
      </c>
      <c r="G3" s="1">
        <v>2079</v>
      </c>
      <c r="H3" s="2">
        <f t="shared" si="0"/>
        <v>0.16472478907191643</v>
      </c>
      <c r="I3" s="2">
        <f t="shared" si="1"/>
        <v>0.83527521092808354</v>
      </c>
      <c r="J3" s="3">
        <f t="shared" ref="J3:J45" si="2">I3-H3</f>
        <v>0.67055042185616709</v>
      </c>
      <c r="K3" s="1" t="s">
        <v>20</v>
      </c>
      <c r="L3" s="1" t="s">
        <v>19</v>
      </c>
      <c r="M3" s="1">
        <v>5</v>
      </c>
    </row>
    <row r="4" spans="1:23" x14ac:dyDescent="0.3">
      <c r="A4" s="1">
        <v>1121</v>
      </c>
      <c r="B4" s="1" t="s">
        <v>1</v>
      </c>
      <c r="C4" s="1" t="s">
        <v>2</v>
      </c>
      <c r="D4" s="1" t="s">
        <v>3</v>
      </c>
      <c r="E4" s="1">
        <v>620</v>
      </c>
      <c r="F4" s="1" t="s">
        <v>4</v>
      </c>
      <c r="G4" s="1">
        <v>2077</v>
      </c>
      <c r="H4" s="2">
        <f t="shared" si="0"/>
        <v>0.22988505747126436</v>
      </c>
      <c r="I4" s="2">
        <f t="shared" si="1"/>
        <v>0.77011494252873558</v>
      </c>
      <c r="J4" s="3">
        <f t="shared" si="2"/>
        <v>0.54022988505747116</v>
      </c>
      <c r="K4" s="1" t="s">
        <v>20</v>
      </c>
      <c r="L4" s="1" t="s">
        <v>20</v>
      </c>
      <c r="M4" s="1">
        <v>8</v>
      </c>
    </row>
    <row r="5" spans="1:23" x14ac:dyDescent="0.3">
      <c r="A5" s="1">
        <v>1102</v>
      </c>
      <c r="B5" s="1" t="s">
        <v>1</v>
      </c>
      <c r="C5" s="1" t="s">
        <v>2</v>
      </c>
      <c r="D5" s="1" t="s">
        <v>3</v>
      </c>
      <c r="E5" s="1">
        <v>1348</v>
      </c>
      <c r="F5" s="1" t="s">
        <v>4</v>
      </c>
      <c r="G5" s="1">
        <v>1337</v>
      </c>
      <c r="H5" s="2">
        <f t="shared" si="0"/>
        <v>0.50204841713221604</v>
      </c>
      <c r="I5" s="2">
        <f t="shared" si="1"/>
        <v>0.49795158286778396</v>
      </c>
      <c r="J5" s="4">
        <f t="shared" si="2"/>
        <v>-4.096834264432081E-3</v>
      </c>
      <c r="K5" s="1" t="s">
        <v>19</v>
      </c>
    </row>
    <row r="6" spans="1:23" x14ac:dyDescent="0.3">
      <c r="A6" s="1">
        <v>1104</v>
      </c>
      <c r="B6" s="1" t="s">
        <v>1</v>
      </c>
      <c r="C6" s="1" t="s">
        <v>2</v>
      </c>
      <c r="D6" s="1" t="s">
        <v>3</v>
      </c>
      <c r="E6" s="1">
        <v>919</v>
      </c>
      <c r="F6" s="1" t="s">
        <v>4</v>
      </c>
      <c r="G6" s="1">
        <v>933</v>
      </c>
      <c r="H6" s="2">
        <f t="shared" si="0"/>
        <v>0.49622030237580994</v>
      </c>
      <c r="I6" s="2">
        <f t="shared" si="1"/>
        <v>0.50377969762419006</v>
      </c>
      <c r="J6" s="4">
        <f t="shared" si="2"/>
        <v>7.5593952483801186E-3</v>
      </c>
      <c r="K6" s="1" t="s">
        <v>19</v>
      </c>
    </row>
    <row r="7" spans="1:23" x14ac:dyDescent="0.3">
      <c r="A7" s="1">
        <v>1105</v>
      </c>
      <c r="B7" s="1" t="s">
        <v>1</v>
      </c>
      <c r="C7" s="1" t="s">
        <v>2</v>
      </c>
      <c r="D7" s="1" t="s">
        <v>3</v>
      </c>
      <c r="E7" s="1">
        <v>914</v>
      </c>
      <c r="F7" s="1" t="s">
        <v>4</v>
      </c>
      <c r="G7" s="1">
        <v>959</v>
      </c>
      <c r="H7" s="2">
        <f t="shared" si="0"/>
        <v>0.48798718633208754</v>
      </c>
      <c r="I7" s="2">
        <f t="shared" si="1"/>
        <v>0.5120128136679124</v>
      </c>
      <c r="J7" s="4">
        <f t="shared" si="2"/>
        <v>2.4025627335824862E-2</v>
      </c>
      <c r="K7" s="1" t="s">
        <v>19</v>
      </c>
    </row>
    <row r="8" spans="1:23" x14ac:dyDescent="0.3">
      <c r="A8" s="1">
        <v>1106</v>
      </c>
      <c r="B8" s="1" t="s">
        <v>1</v>
      </c>
      <c r="C8" s="1" t="s">
        <v>2</v>
      </c>
      <c r="D8" s="1" t="s">
        <v>3</v>
      </c>
      <c r="E8" s="1">
        <v>741</v>
      </c>
      <c r="F8" s="1" t="s">
        <v>4</v>
      </c>
      <c r="G8" s="1">
        <v>1098</v>
      </c>
      <c r="H8" s="2">
        <f t="shared" si="0"/>
        <v>0.40293637846655789</v>
      </c>
      <c r="I8" s="2">
        <f t="shared" si="1"/>
        <v>0.59706362153344206</v>
      </c>
      <c r="J8" s="3">
        <f t="shared" si="2"/>
        <v>0.19412724306688417</v>
      </c>
      <c r="K8" s="1" t="s">
        <v>20</v>
      </c>
    </row>
    <row r="9" spans="1:23" x14ac:dyDescent="0.3">
      <c r="A9" s="1">
        <v>1108</v>
      </c>
      <c r="B9" s="1" t="s">
        <v>1</v>
      </c>
      <c r="C9" s="1" t="s">
        <v>2</v>
      </c>
      <c r="D9" s="1" t="s">
        <v>3</v>
      </c>
      <c r="E9" s="1">
        <v>1029</v>
      </c>
      <c r="F9" s="1" t="s">
        <v>4</v>
      </c>
      <c r="G9" s="1">
        <v>809</v>
      </c>
      <c r="H9" s="2">
        <f t="shared" si="0"/>
        <v>0.55984766050054402</v>
      </c>
      <c r="I9" s="2">
        <f t="shared" si="1"/>
        <v>0.44015233949945592</v>
      </c>
      <c r="J9" s="3">
        <f t="shared" si="2"/>
        <v>-0.1196953210010881</v>
      </c>
      <c r="K9" s="1" t="s">
        <v>18</v>
      </c>
    </row>
    <row r="10" spans="1:23" x14ac:dyDescent="0.3">
      <c r="A10" s="1">
        <v>1121.2</v>
      </c>
      <c r="B10" s="1" t="s">
        <v>1</v>
      </c>
      <c r="C10" s="1" t="s">
        <v>2</v>
      </c>
      <c r="D10" s="1" t="s">
        <v>3</v>
      </c>
      <c r="E10" s="1">
        <v>967</v>
      </c>
      <c r="F10" s="1" t="s">
        <v>4</v>
      </c>
      <c r="G10" s="1">
        <v>1397</v>
      </c>
      <c r="H10" s="2">
        <f t="shared" si="0"/>
        <v>0.40905245346869712</v>
      </c>
      <c r="I10" s="2">
        <f t="shared" si="1"/>
        <v>0.59094754653130288</v>
      </c>
      <c r="J10" s="3">
        <f t="shared" si="2"/>
        <v>0.18189509306260576</v>
      </c>
      <c r="K10" s="1" t="s">
        <v>20</v>
      </c>
    </row>
    <row r="11" spans="1:23" x14ac:dyDescent="0.3">
      <c r="A11" s="1">
        <v>1122</v>
      </c>
      <c r="B11" s="1" t="s">
        <v>1</v>
      </c>
      <c r="C11" s="1" t="s">
        <v>2</v>
      </c>
      <c r="D11" s="1" t="s">
        <v>3</v>
      </c>
      <c r="E11" s="1">
        <v>857</v>
      </c>
      <c r="F11" s="1" t="s">
        <v>4</v>
      </c>
      <c r="G11" s="1">
        <v>1260</v>
      </c>
      <c r="H11" s="2">
        <f t="shared" si="0"/>
        <v>0.40481813887576762</v>
      </c>
      <c r="I11" s="2">
        <f t="shared" si="1"/>
        <v>0.59518186112423244</v>
      </c>
      <c r="J11" s="3">
        <f t="shared" si="2"/>
        <v>0.19036372224846482</v>
      </c>
      <c r="K11" s="1" t="s">
        <v>20</v>
      </c>
    </row>
    <row r="12" spans="1:23" x14ac:dyDescent="0.3">
      <c r="A12" s="1">
        <v>1128</v>
      </c>
      <c r="B12" s="1" t="s">
        <v>1</v>
      </c>
      <c r="C12" s="1" t="s">
        <v>2</v>
      </c>
      <c r="D12" s="1" t="s">
        <v>3</v>
      </c>
      <c r="E12" s="1">
        <v>915</v>
      </c>
      <c r="F12" s="1" t="s">
        <v>4</v>
      </c>
      <c r="G12" s="1">
        <v>693</v>
      </c>
      <c r="H12" s="2">
        <f t="shared" si="0"/>
        <v>0.56902985074626866</v>
      </c>
      <c r="I12" s="2">
        <f t="shared" si="1"/>
        <v>0.43097014925373134</v>
      </c>
      <c r="J12" s="3">
        <f t="shared" si="2"/>
        <v>-0.13805970149253732</v>
      </c>
      <c r="K12" s="1" t="s">
        <v>18</v>
      </c>
    </row>
    <row r="13" spans="1:23" x14ac:dyDescent="0.3">
      <c r="A13" s="1">
        <v>1129</v>
      </c>
      <c r="B13" s="1" t="s">
        <v>1</v>
      </c>
      <c r="C13" s="1" t="s">
        <v>2</v>
      </c>
      <c r="D13" s="1" t="s">
        <v>3</v>
      </c>
      <c r="E13" s="1">
        <v>990</v>
      </c>
      <c r="F13" s="1" t="s">
        <v>4</v>
      </c>
      <c r="G13" s="1">
        <v>1075</v>
      </c>
      <c r="H13" s="2">
        <f t="shared" si="0"/>
        <v>0.47941888619854722</v>
      </c>
      <c r="I13" s="2">
        <f t="shared" si="1"/>
        <v>0.52058111380145278</v>
      </c>
      <c r="J13" s="4">
        <f t="shared" si="2"/>
        <v>4.1162227602905554E-2</v>
      </c>
      <c r="K13" s="1" t="s">
        <v>19</v>
      </c>
      <c r="W13" s="5"/>
    </row>
    <row r="14" spans="1:23" x14ac:dyDescent="0.3">
      <c r="A14" s="1">
        <v>1101</v>
      </c>
      <c r="B14" s="1" t="s">
        <v>1</v>
      </c>
      <c r="C14" s="1" t="s">
        <v>2</v>
      </c>
      <c r="D14" s="1" t="s">
        <v>3</v>
      </c>
      <c r="E14" s="1">
        <v>885</v>
      </c>
      <c r="F14" s="1" t="s">
        <v>4</v>
      </c>
      <c r="G14" s="1">
        <v>1500</v>
      </c>
      <c r="H14" s="2">
        <f t="shared" si="0"/>
        <v>0.37106918238993708</v>
      </c>
      <c r="I14" s="2">
        <f t="shared" si="1"/>
        <v>0.62893081761006286</v>
      </c>
      <c r="J14" s="3">
        <f t="shared" si="2"/>
        <v>0.25786163522012578</v>
      </c>
      <c r="K14" s="1" t="s">
        <v>20</v>
      </c>
    </row>
    <row r="15" spans="1:23" x14ac:dyDescent="0.3">
      <c r="A15" s="1">
        <v>1107</v>
      </c>
      <c r="B15" s="1" t="s">
        <v>1</v>
      </c>
      <c r="C15" s="1" t="s">
        <v>2</v>
      </c>
      <c r="D15" s="1" t="s">
        <v>3</v>
      </c>
      <c r="E15" s="1">
        <v>1321</v>
      </c>
      <c r="F15" s="1" t="s">
        <v>4</v>
      </c>
      <c r="G15" s="1">
        <v>1128</v>
      </c>
      <c r="H15" s="2">
        <f t="shared" si="0"/>
        <v>0.53940383830134753</v>
      </c>
      <c r="I15" s="2">
        <f t="shared" si="1"/>
        <v>0.46059616169865253</v>
      </c>
      <c r="J15" s="4">
        <f t="shared" si="2"/>
        <v>-7.8807676602694998E-2</v>
      </c>
      <c r="K15" s="1" t="s">
        <v>19</v>
      </c>
    </row>
    <row r="16" spans="1:23" x14ac:dyDescent="0.3">
      <c r="A16" s="1">
        <v>1123</v>
      </c>
      <c r="B16" s="1" t="s">
        <v>1</v>
      </c>
      <c r="C16" s="1" t="s">
        <v>2</v>
      </c>
      <c r="D16" s="1" t="s">
        <v>3</v>
      </c>
      <c r="E16" s="1">
        <v>883</v>
      </c>
      <c r="F16" s="1" t="s">
        <v>4</v>
      </c>
      <c r="G16" s="1">
        <v>1113</v>
      </c>
      <c r="H16" s="2">
        <f t="shared" si="0"/>
        <v>0.44238476953907818</v>
      </c>
      <c r="I16" s="2">
        <f t="shared" si="1"/>
        <v>0.55761523046092187</v>
      </c>
      <c r="J16" s="3">
        <f t="shared" si="2"/>
        <v>0.11523046092184369</v>
      </c>
      <c r="K16" s="1" t="s">
        <v>20</v>
      </c>
    </row>
    <row r="17" spans="1:13" x14ac:dyDescent="0.3">
      <c r="H17" s="2"/>
      <c r="I17" s="2"/>
      <c r="J17" s="3"/>
    </row>
    <row r="18" spans="1:13" x14ac:dyDescent="0.3">
      <c r="A18" s="1" t="s">
        <v>15</v>
      </c>
      <c r="B18" s="1" t="s">
        <v>0</v>
      </c>
      <c r="C18" s="1" t="s">
        <v>11</v>
      </c>
      <c r="D18" s="1" t="s">
        <v>7</v>
      </c>
      <c r="E18" s="1" t="s">
        <v>9</v>
      </c>
      <c r="F18" s="1" t="s">
        <v>8</v>
      </c>
      <c r="G18" s="1" t="s">
        <v>10</v>
      </c>
      <c r="H18" s="1" t="s">
        <v>12</v>
      </c>
      <c r="I18" s="1" t="s">
        <v>13</v>
      </c>
      <c r="J18" s="1" t="s">
        <v>21</v>
      </c>
    </row>
    <row r="19" spans="1:13" x14ac:dyDescent="0.3">
      <c r="A19" s="1">
        <v>1172</v>
      </c>
      <c r="B19" s="1" t="s">
        <v>1</v>
      </c>
      <c r="C19" s="1" t="s">
        <v>5</v>
      </c>
      <c r="D19" s="1" t="s">
        <v>3</v>
      </c>
      <c r="E19" s="1">
        <v>978</v>
      </c>
      <c r="F19" s="1" t="s">
        <v>4</v>
      </c>
      <c r="G19" s="1">
        <v>1367</v>
      </c>
      <c r="H19" s="2">
        <f t="shared" ref="H19:H26" si="3">E19/(E19+G19)</f>
        <v>0.41705756929637527</v>
      </c>
      <c r="I19" s="2">
        <f t="shared" ref="I19:I26" si="4">G19/(E19+G19)</f>
        <v>0.58294243070362473</v>
      </c>
      <c r="J19" s="3">
        <f t="shared" si="2"/>
        <v>0.16588486140724945</v>
      </c>
      <c r="K19" s="1" t="s">
        <v>20</v>
      </c>
      <c r="L19" s="1" t="s">
        <v>18</v>
      </c>
      <c r="M19" s="1">
        <v>4</v>
      </c>
    </row>
    <row r="20" spans="1:13" x14ac:dyDescent="0.3">
      <c r="A20" s="1">
        <v>1105.2</v>
      </c>
      <c r="B20" s="1" t="s">
        <v>1</v>
      </c>
      <c r="C20" s="1" t="s">
        <v>5</v>
      </c>
      <c r="D20" s="1" t="s">
        <v>3</v>
      </c>
      <c r="E20" s="1">
        <v>838</v>
      </c>
      <c r="F20" s="1" t="s">
        <v>4</v>
      </c>
      <c r="G20" s="1">
        <v>1968</v>
      </c>
      <c r="H20" s="2">
        <f t="shared" si="3"/>
        <v>0.29864575908766927</v>
      </c>
      <c r="I20" s="2">
        <f t="shared" si="4"/>
        <v>0.70135424091233067</v>
      </c>
      <c r="J20" s="3">
        <f t="shared" si="2"/>
        <v>0.4027084818246614</v>
      </c>
      <c r="K20" s="1" t="s">
        <v>20</v>
      </c>
      <c r="L20" s="1" t="s">
        <v>19</v>
      </c>
      <c r="M20" s="1">
        <v>2</v>
      </c>
    </row>
    <row r="21" spans="1:13" x14ac:dyDescent="0.3">
      <c r="A21" s="1">
        <v>1169</v>
      </c>
      <c r="B21" s="1" t="s">
        <v>1</v>
      </c>
      <c r="C21" s="1" t="s">
        <v>5</v>
      </c>
      <c r="D21" s="1" t="s">
        <v>3</v>
      </c>
      <c r="E21" s="1">
        <v>1448</v>
      </c>
      <c r="F21" s="1" t="s">
        <v>4</v>
      </c>
      <c r="G21" s="1">
        <v>940</v>
      </c>
      <c r="H21" s="2">
        <f t="shared" si="3"/>
        <v>0.60636515912897826</v>
      </c>
      <c r="I21" s="2">
        <f t="shared" si="4"/>
        <v>0.3936348408710218</v>
      </c>
      <c r="J21" s="3">
        <f t="shared" si="2"/>
        <v>-0.21273031825795646</v>
      </c>
      <c r="K21" s="1" t="s">
        <v>18</v>
      </c>
      <c r="L21" s="1" t="s">
        <v>20</v>
      </c>
      <c r="M21" s="1">
        <v>2</v>
      </c>
    </row>
    <row r="22" spans="1:13" x14ac:dyDescent="0.3">
      <c r="A22" s="1">
        <v>6166</v>
      </c>
      <c r="B22" s="1" t="s">
        <v>1</v>
      </c>
      <c r="C22" s="1" t="s">
        <v>5</v>
      </c>
      <c r="D22" s="1" t="s">
        <v>3</v>
      </c>
      <c r="E22" s="1">
        <v>946</v>
      </c>
      <c r="F22" s="1" t="s">
        <v>4</v>
      </c>
      <c r="G22" s="1">
        <v>816</v>
      </c>
      <c r="H22" s="2">
        <f t="shared" si="3"/>
        <v>0.53688989784335983</v>
      </c>
      <c r="I22" s="2">
        <f t="shared" si="4"/>
        <v>0.46311010215664017</v>
      </c>
      <c r="J22" s="4">
        <f t="shared" si="2"/>
        <v>-7.3779795686719662E-2</v>
      </c>
      <c r="K22" s="1" t="s">
        <v>19</v>
      </c>
    </row>
    <row r="23" spans="1:13" x14ac:dyDescent="0.3">
      <c r="A23" s="1">
        <v>1103.2</v>
      </c>
      <c r="B23" s="1" t="s">
        <v>1</v>
      </c>
      <c r="C23" s="1" t="s">
        <v>5</v>
      </c>
      <c r="D23" s="1" t="s">
        <v>3</v>
      </c>
      <c r="E23" s="1">
        <v>1792</v>
      </c>
      <c r="F23" s="1" t="s">
        <v>4</v>
      </c>
      <c r="G23" s="1">
        <v>959</v>
      </c>
      <c r="H23" s="2">
        <f t="shared" si="3"/>
        <v>0.65139949109414763</v>
      </c>
      <c r="I23" s="2">
        <f t="shared" si="4"/>
        <v>0.34860050890585242</v>
      </c>
      <c r="J23" s="3">
        <f t="shared" si="2"/>
        <v>-0.30279898218829521</v>
      </c>
      <c r="K23" s="1" t="s">
        <v>18</v>
      </c>
    </row>
    <row r="24" spans="1:13" x14ac:dyDescent="0.3">
      <c r="A24" s="1">
        <v>1124</v>
      </c>
      <c r="B24" s="1" t="s">
        <v>1</v>
      </c>
      <c r="C24" s="1" t="s">
        <v>5</v>
      </c>
      <c r="D24" s="1" t="s">
        <v>3</v>
      </c>
      <c r="E24" s="1">
        <v>1179</v>
      </c>
      <c r="F24" s="1" t="s">
        <v>4</v>
      </c>
      <c r="G24" s="1">
        <v>912</v>
      </c>
      <c r="H24" s="2">
        <f t="shared" si="3"/>
        <v>0.56384505021520803</v>
      </c>
      <c r="I24" s="2">
        <f t="shared" si="4"/>
        <v>0.43615494978479197</v>
      </c>
      <c r="J24" s="3">
        <f t="shared" si="2"/>
        <v>-0.12769010043041606</v>
      </c>
      <c r="K24" s="1" t="s">
        <v>18</v>
      </c>
    </row>
    <row r="25" spans="1:13" x14ac:dyDescent="0.3">
      <c r="A25" s="1">
        <v>1127</v>
      </c>
      <c r="B25" s="1" t="s">
        <v>1</v>
      </c>
      <c r="C25" s="1" t="s">
        <v>5</v>
      </c>
      <c r="D25" s="1" t="s">
        <v>3</v>
      </c>
      <c r="E25" s="1">
        <v>1230</v>
      </c>
      <c r="F25" s="1" t="s">
        <v>4</v>
      </c>
      <c r="G25" s="1">
        <v>1021</v>
      </c>
      <c r="H25" s="2">
        <f t="shared" si="3"/>
        <v>0.54642381163927145</v>
      </c>
      <c r="I25" s="2">
        <f t="shared" si="4"/>
        <v>0.45357618836072855</v>
      </c>
      <c r="J25" s="4">
        <f t="shared" si="2"/>
        <v>-9.2847623278542901E-2</v>
      </c>
      <c r="K25" s="1" t="s">
        <v>19</v>
      </c>
    </row>
    <row r="26" spans="1:13" x14ac:dyDescent="0.3">
      <c r="A26" s="1">
        <v>1125</v>
      </c>
      <c r="B26" s="1" t="s">
        <v>1</v>
      </c>
      <c r="C26" s="1" t="s">
        <v>5</v>
      </c>
      <c r="D26" s="1" t="s">
        <v>3</v>
      </c>
      <c r="E26" s="1">
        <v>1082</v>
      </c>
      <c r="F26" s="1" t="s">
        <v>4</v>
      </c>
      <c r="G26" s="1">
        <v>863</v>
      </c>
      <c r="H26" s="2">
        <f t="shared" si="3"/>
        <v>0.55629820051413881</v>
      </c>
      <c r="I26" s="2">
        <f t="shared" si="4"/>
        <v>0.44370179948586119</v>
      </c>
      <c r="J26" s="3">
        <f t="shared" si="2"/>
        <v>-0.11259640102827762</v>
      </c>
      <c r="K26" s="1" t="s">
        <v>18</v>
      </c>
    </row>
    <row r="27" spans="1:13" x14ac:dyDescent="0.3">
      <c r="H27" s="2"/>
      <c r="I27" s="2"/>
      <c r="J27" s="3"/>
    </row>
    <row r="28" spans="1:13" x14ac:dyDescent="0.3">
      <c r="A28" s="1" t="s">
        <v>16</v>
      </c>
      <c r="B28" s="1" t="s">
        <v>0</v>
      </c>
      <c r="C28" s="1" t="s">
        <v>11</v>
      </c>
      <c r="D28" s="1" t="s">
        <v>7</v>
      </c>
      <c r="E28" s="1" t="s">
        <v>9</v>
      </c>
      <c r="F28" s="1" t="s">
        <v>8</v>
      </c>
      <c r="G28" s="1" t="s">
        <v>10</v>
      </c>
      <c r="H28" s="1" t="s">
        <v>12</v>
      </c>
      <c r="I28" s="1" t="s">
        <v>13</v>
      </c>
      <c r="J28" s="1" t="s">
        <v>21</v>
      </c>
    </row>
    <row r="29" spans="1:13" x14ac:dyDescent="0.3">
      <c r="A29" s="1">
        <v>1187</v>
      </c>
      <c r="B29" s="1" t="s">
        <v>6</v>
      </c>
      <c r="C29" s="1" t="s">
        <v>2</v>
      </c>
      <c r="D29" s="1" t="s">
        <v>3</v>
      </c>
      <c r="E29" s="1">
        <v>885</v>
      </c>
      <c r="F29" s="1" t="s">
        <v>4</v>
      </c>
      <c r="G29" s="1">
        <v>1030</v>
      </c>
      <c r="H29" s="2">
        <f t="shared" ref="H29:H38" si="5">E29/(E29+G29)</f>
        <v>0.46214099216710181</v>
      </c>
      <c r="I29" s="2">
        <f t="shared" ref="I29:I38" si="6">G29/(E29+G29)</f>
        <v>0.53785900783289819</v>
      </c>
      <c r="J29" s="6">
        <f t="shared" si="2"/>
        <v>7.571801566579639E-2</v>
      </c>
      <c r="K29" s="1" t="s">
        <v>19</v>
      </c>
      <c r="L29" s="1" t="s">
        <v>18</v>
      </c>
      <c r="M29" s="1">
        <v>2</v>
      </c>
    </row>
    <row r="30" spans="1:13" x14ac:dyDescent="0.3">
      <c r="A30" s="1">
        <v>1179</v>
      </c>
      <c r="B30" s="1" t="s">
        <v>6</v>
      </c>
      <c r="C30" s="1" t="s">
        <v>2</v>
      </c>
      <c r="D30" s="1" t="s">
        <v>3</v>
      </c>
      <c r="E30" s="1">
        <v>1246</v>
      </c>
      <c r="F30" s="1" t="s">
        <v>4</v>
      </c>
      <c r="G30" s="1">
        <v>1210</v>
      </c>
      <c r="H30" s="2">
        <f t="shared" si="5"/>
        <v>0.50732899022801303</v>
      </c>
      <c r="I30" s="2">
        <f t="shared" si="6"/>
        <v>0.49267100977198697</v>
      </c>
      <c r="J30" s="6">
        <f t="shared" si="2"/>
        <v>-1.4657980456026065E-2</v>
      </c>
      <c r="K30" s="1" t="s">
        <v>19</v>
      </c>
      <c r="L30" s="1" t="s">
        <v>19</v>
      </c>
      <c r="M30" s="1">
        <v>6</v>
      </c>
    </row>
    <row r="31" spans="1:13" x14ac:dyDescent="0.3">
      <c r="A31" s="1">
        <v>1177</v>
      </c>
      <c r="B31" s="1" t="s">
        <v>6</v>
      </c>
      <c r="C31" s="1" t="s">
        <v>2</v>
      </c>
      <c r="D31" s="1" t="s">
        <v>3</v>
      </c>
      <c r="E31" s="1">
        <v>558</v>
      </c>
      <c r="F31" s="1" t="s">
        <v>4</v>
      </c>
      <c r="G31" s="1">
        <v>733</v>
      </c>
      <c r="H31" s="2">
        <f t="shared" si="5"/>
        <v>0.4322230828814872</v>
      </c>
      <c r="I31" s="2">
        <f t="shared" si="6"/>
        <v>0.56777691711851275</v>
      </c>
      <c r="J31" s="3">
        <f t="shared" si="2"/>
        <v>0.13555383423702555</v>
      </c>
      <c r="K31" s="1" t="s">
        <v>20</v>
      </c>
      <c r="L31" s="1" t="s">
        <v>20</v>
      </c>
      <c r="M31" s="1">
        <v>2</v>
      </c>
    </row>
    <row r="32" spans="1:13" x14ac:dyDescent="0.3">
      <c r="A32" s="1">
        <v>1154</v>
      </c>
      <c r="B32" s="1" t="s">
        <v>6</v>
      </c>
      <c r="C32" s="1" t="s">
        <v>2</v>
      </c>
      <c r="D32" s="1" t="s">
        <v>3</v>
      </c>
      <c r="E32" s="1">
        <v>493</v>
      </c>
      <c r="F32" s="1" t="s">
        <v>4</v>
      </c>
      <c r="G32" s="1">
        <v>805</v>
      </c>
      <c r="H32" s="2">
        <f t="shared" si="5"/>
        <v>0.37981510015408321</v>
      </c>
      <c r="I32" s="2">
        <f t="shared" si="6"/>
        <v>0.62018489984591685</v>
      </c>
      <c r="J32" s="3">
        <f t="shared" si="2"/>
        <v>0.24036979969183364</v>
      </c>
      <c r="K32" s="1" t="s">
        <v>20</v>
      </c>
    </row>
    <row r="33" spans="1:13" x14ac:dyDescent="0.3">
      <c r="A33" s="1">
        <v>1106.2</v>
      </c>
      <c r="B33" s="1" t="s">
        <v>6</v>
      </c>
      <c r="C33" s="1" t="s">
        <v>2</v>
      </c>
      <c r="D33" s="1" t="s">
        <v>3</v>
      </c>
      <c r="E33" s="1">
        <v>582</v>
      </c>
      <c r="F33" s="1" t="s">
        <v>4</v>
      </c>
      <c r="G33" s="1">
        <v>581</v>
      </c>
      <c r="H33" s="2">
        <f t="shared" si="5"/>
        <v>0.50042992261392949</v>
      </c>
      <c r="I33" s="2">
        <f t="shared" si="6"/>
        <v>0.49957007738607051</v>
      </c>
      <c r="J33" s="6">
        <f t="shared" si="2"/>
        <v>-8.5984522785897965E-4</v>
      </c>
      <c r="K33" s="1" t="s">
        <v>19</v>
      </c>
    </row>
    <row r="34" spans="1:13" x14ac:dyDescent="0.3">
      <c r="A34" s="1">
        <v>1108.2</v>
      </c>
      <c r="B34" s="1" t="s">
        <v>6</v>
      </c>
      <c r="C34" s="1" t="s">
        <v>2</v>
      </c>
      <c r="D34" s="1" t="s">
        <v>3</v>
      </c>
      <c r="E34" s="1">
        <v>694</v>
      </c>
      <c r="F34" s="1" t="s">
        <v>4</v>
      </c>
      <c r="G34" s="1">
        <v>575</v>
      </c>
      <c r="H34" s="2">
        <f t="shared" si="5"/>
        <v>0.54688731284475967</v>
      </c>
      <c r="I34" s="2">
        <f t="shared" si="6"/>
        <v>0.45311268715524033</v>
      </c>
      <c r="J34" s="6">
        <f t="shared" si="2"/>
        <v>-9.3774625689519331E-2</v>
      </c>
      <c r="K34" s="1" t="s">
        <v>19</v>
      </c>
    </row>
    <row r="35" spans="1:13" x14ac:dyDescent="0.3">
      <c r="A35" s="1">
        <v>1197</v>
      </c>
      <c r="B35" s="1" t="s">
        <v>6</v>
      </c>
      <c r="C35" s="1" t="s">
        <v>2</v>
      </c>
      <c r="D35" s="1" t="s">
        <v>3</v>
      </c>
      <c r="E35" s="1">
        <v>1752</v>
      </c>
      <c r="F35" s="1" t="s">
        <v>4</v>
      </c>
      <c r="G35" s="1">
        <v>1528</v>
      </c>
      <c r="H35" s="2">
        <f t="shared" si="5"/>
        <v>0.53414634146341466</v>
      </c>
      <c r="I35" s="2">
        <f t="shared" si="6"/>
        <v>0.46585365853658539</v>
      </c>
      <c r="J35" s="6">
        <f t="shared" si="2"/>
        <v>-6.8292682926829273E-2</v>
      </c>
      <c r="K35" s="1" t="s">
        <v>19</v>
      </c>
    </row>
    <row r="36" spans="1:13" x14ac:dyDescent="0.3">
      <c r="A36" s="1">
        <v>1112</v>
      </c>
      <c r="B36" s="1" t="s">
        <v>6</v>
      </c>
      <c r="C36" s="1" t="s">
        <v>2</v>
      </c>
      <c r="D36" s="1" t="s">
        <v>3</v>
      </c>
      <c r="E36" s="1">
        <v>772</v>
      </c>
      <c r="F36" s="1" t="s">
        <v>4</v>
      </c>
      <c r="G36" s="1">
        <v>748</v>
      </c>
      <c r="H36" s="2">
        <f t="shared" si="5"/>
        <v>0.50789473684210529</v>
      </c>
      <c r="I36" s="2">
        <f t="shared" si="6"/>
        <v>0.49210526315789471</v>
      </c>
      <c r="J36" s="6">
        <f t="shared" si="2"/>
        <v>-1.5789473684210575E-2</v>
      </c>
      <c r="K36" s="1" t="s">
        <v>19</v>
      </c>
    </row>
    <row r="37" spans="1:13" x14ac:dyDescent="0.3">
      <c r="A37" s="1">
        <v>1114</v>
      </c>
      <c r="B37" s="1" t="s">
        <v>6</v>
      </c>
      <c r="C37" s="1" t="s">
        <v>2</v>
      </c>
      <c r="D37" s="1" t="s">
        <v>3</v>
      </c>
      <c r="E37" s="1">
        <v>856</v>
      </c>
      <c r="F37" s="1" t="s">
        <v>4</v>
      </c>
      <c r="G37" s="1">
        <v>587</v>
      </c>
      <c r="H37" s="2">
        <f t="shared" si="5"/>
        <v>0.5932085932085932</v>
      </c>
      <c r="I37" s="2">
        <f t="shared" si="6"/>
        <v>0.4067914067914068</v>
      </c>
      <c r="J37" s="3">
        <f t="shared" si="2"/>
        <v>-0.18641718641718641</v>
      </c>
      <c r="K37" s="1" t="s">
        <v>18</v>
      </c>
    </row>
    <row r="38" spans="1:13" x14ac:dyDescent="0.3">
      <c r="A38" s="1">
        <v>3101</v>
      </c>
      <c r="B38" s="1" t="s">
        <v>6</v>
      </c>
      <c r="C38" s="1" t="s">
        <v>2</v>
      </c>
      <c r="D38" s="1" t="s">
        <v>3</v>
      </c>
      <c r="E38" s="1">
        <v>1393</v>
      </c>
      <c r="F38" s="1" t="s">
        <v>4</v>
      </c>
      <c r="G38" s="1">
        <v>878</v>
      </c>
      <c r="H38" s="2">
        <f t="shared" si="5"/>
        <v>0.61338617349185376</v>
      </c>
      <c r="I38" s="2">
        <f t="shared" si="6"/>
        <v>0.38661382650814619</v>
      </c>
      <c r="J38" s="3">
        <f t="shared" si="2"/>
        <v>-0.22677234698370757</v>
      </c>
      <c r="K38" s="1" t="s">
        <v>18</v>
      </c>
    </row>
    <row r="39" spans="1:13" x14ac:dyDescent="0.3">
      <c r="H39" s="2"/>
      <c r="I39" s="2"/>
      <c r="J39" s="3"/>
    </row>
    <row r="40" spans="1:13" x14ac:dyDescent="0.3">
      <c r="A40" s="1" t="s">
        <v>17</v>
      </c>
      <c r="B40" s="1" t="s">
        <v>0</v>
      </c>
      <c r="C40" s="1" t="s">
        <v>11</v>
      </c>
      <c r="D40" s="1" t="s">
        <v>7</v>
      </c>
      <c r="E40" s="1" t="s">
        <v>9</v>
      </c>
      <c r="F40" s="1" t="s">
        <v>8</v>
      </c>
      <c r="G40" s="1" t="s">
        <v>10</v>
      </c>
      <c r="H40" s="1" t="s">
        <v>12</v>
      </c>
      <c r="I40" s="1" t="s">
        <v>13</v>
      </c>
      <c r="J40" s="1" t="s">
        <v>21</v>
      </c>
    </row>
    <row r="41" spans="1:13" x14ac:dyDescent="0.3">
      <c r="A41" s="1">
        <v>1125.2</v>
      </c>
      <c r="B41" s="1" t="s">
        <v>6</v>
      </c>
      <c r="C41" s="1" t="s">
        <v>5</v>
      </c>
      <c r="D41" s="1" t="s">
        <v>3</v>
      </c>
      <c r="E41" s="1">
        <v>842</v>
      </c>
      <c r="F41" s="1" t="s">
        <v>4</v>
      </c>
      <c r="G41" s="1">
        <v>763</v>
      </c>
      <c r="H41" s="2">
        <f>E41/(E41+G41)</f>
        <v>0.52461059190031156</v>
      </c>
      <c r="I41" s="2">
        <f>G41/(E41+G41)</f>
        <v>0.47538940809968849</v>
      </c>
      <c r="J41" s="6">
        <f t="shared" si="2"/>
        <v>-4.922118380062307E-2</v>
      </c>
      <c r="K41" s="1" t="s">
        <v>19</v>
      </c>
      <c r="L41" s="1" t="s">
        <v>18</v>
      </c>
      <c r="M41" s="1">
        <v>1</v>
      </c>
    </row>
    <row r="42" spans="1:13" x14ac:dyDescent="0.3">
      <c r="A42" s="1">
        <v>1129.2</v>
      </c>
      <c r="B42" s="1" t="s">
        <v>6</v>
      </c>
      <c r="C42" s="1" t="s">
        <v>5</v>
      </c>
      <c r="D42" s="1" t="s">
        <v>3</v>
      </c>
      <c r="E42" s="1">
        <v>434</v>
      </c>
      <c r="F42" s="1" t="s">
        <v>4</v>
      </c>
      <c r="G42" s="1">
        <v>568</v>
      </c>
      <c r="H42" s="2">
        <f>E42/(E42+G42)</f>
        <v>0.43313373253493015</v>
      </c>
      <c r="I42" s="2">
        <f>G42/(E42+G42)</f>
        <v>0.56686626746506985</v>
      </c>
      <c r="J42" s="3">
        <f t="shared" si="2"/>
        <v>0.1337325349301397</v>
      </c>
      <c r="K42" s="1" t="s">
        <v>20</v>
      </c>
      <c r="L42" s="1" t="s">
        <v>19</v>
      </c>
      <c r="M42" s="1">
        <v>2</v>
      </c>
    </row>
    <row r="43" spans="1:13" x14ac:dyDescent="0.3">
      <c r="A43" s="1">
        <v>1199</v>
      </c>
      <c r="B43" s="1" t="s">
        <v>6</v>
      </c>
      <c r="C43" s="1" t="s">
        <v>5</v>
      </c>
      <c r="D43" s="1" t="s">
        <v>3</v>
      </c>
      <c r="E43" s="1">
        <v>856</v>
      </c>
      <c r="F43" s="1" t="s">
        <v>4</v>
      </c>
      <c r="G43" s="1">
        <v>1127</v>
      </c>
      <c r="H43" s="2">
        <f>E43/(E43+G43)</f>
        <v>0.43166918809884014</v>
      </c>
      <c r="I43" s="2">
        <f>G43/(E43+G43)</f>
        <v>0.56833081190115986</v>
      </c>
      <c r="J43" s="3">
        <f t="shared" si="2"/>
        <v>0.13666162380231972</v>
      </c>
      <c r="K43" s="1" t="s">
        <v>20</v>
      </c>
      <c r="L43" s="1" t="s">
        <v>20</v>
      </c>
      <c r="M43" s="1">
        <v>2</v>
      </c>
    </row>
    <row r="44" spans="1:13" x14ac:dyDescent="0.3">
      <c r="A44" s="1">
        <v>1183</v>
      </c>
      <c r="B44" s="1" t="s">
        <v>6</v>
      </c>
      <c r="C44" s="1" t="s">
        <v>5</v>
      </c>
      <c r="D44" s="1" t="s">
        <v>3</v>
      </c>
      <c r="E44" s="1">
        <v>1193</v>
      </c>
      <c r="F44" s="1" t="s">
        <v>4</v>
      </c>
      <c r="G44" s="1">
        <v>1183</v>
      </c>
      <c r="H44" s="2">
        <f>E44/(E44+G44)</f>
        <v>0.50210437710437705</v>
      </c>
      <c r="I44" s="2">
        <f>G44/(E44+G44)</f>
        <v>0.49789562289562289</v>
      </c>
      <c r="J44" s="6">
        <f t="shared" si="2"/>
        <v>-4.2087542087541618E-3</v>
      </c>
      <c r="K44" s="1" t="s">
        <v>19</v>
      </c>
    </row>
    <row r="45" spans="1:13" x14ac:dyDescent="0.3">
      <c r="A45" s="1">
        <v>1193</v>
      </c>
      <c r="B45" s="1" t="s">
        <v>6</v>
      </c>
      <c r="C45" s="1" t="s">
        <v>5</v>
      </c>
      <c r="D45" s="1" t="s">
        <v>3</v>
      </c>
      <c r="E45" s="1">
        <v>1228</v>
      </c>
      <c r="F45" s="1" t="s">
        <v>4</v>
      </c>
      <c r="G45" s="1">
        <v>906</v>
      </c>
      <c r="H45" s="2">
        <f>E45/(E45+G45)</f>
        <v>0.57544517338331769</v>
      </c>
      <c r="I45" s="2">
        <f>G45/(E45+G45)</f>
        <v>0.42455482661668231</v>
      </c>
      <c r="J45" s="3">
        <f t="shared" si="2"/>
        <v>-0.15089034676663537</v>
      </c>
      <c r="K45" s="1" t="s">
        <v>18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Title Page</vt:lpstr>
      <vt:lpstr>Data_Mate_choice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Si-Min Lin</dc:creator>
  <cp:lastModifiedBy>Si-Min LIN</cp:lastModifiedBy>
  <dcterms:modified xsi:type="dcterms:W3CDTF">2025-01-30T21:43:24Z</dcterms:modified>
</cp:coreProperties>
</file>