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ioda\Documents\ABA K2 e WT\SCRITTURA ARTICOLO abc1k2\REVISIONE PRIMA\"/>
    </mc:Choice>
  </mc:AlternateContent>
  <xr:revisionPtr revIDLastSave="0" documentId="13_ncr:1_{585A7DA3-57BB-4961-B413-56D7384138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matrix" sheetId="1" r:id="rId1"/>
    <sheet name="Sinapoyl choline" sheetId="4" r:id="rId2"/>
    <sheet name="LMI defini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4" l="1"/>
  <c r="L68" i="1" l="1"/>
  <c r="L53" i="1"/>
  <c r="L51" i="1"/>
  <c r="L49" i="1"/>
  <c r="L47" i="1"/>
  <c r="L70" i="1" l="1"/>
  <c r="L67" i="1"/>
  <c r="L66" i="1"/>
  <c r="L64" i="1"/>
  <c r="L54" i="1"/>
  <c r="L50" i="1"/>
  <c r="L52" i="1"/>
  <c r="L48" i="1"/>
  <c r="L46" i="1"/>
  <c r="L45" i="1"/>
  <c r="L57" i="1"/>
  <c r="L56" i="1"/>
  <c r="L55" i="1"/>
  <c r="L74" i="1"/>
  <c r="L73" i="1"/>
  <c r="L72" i="1"/>
  <c r="L22" i="1"/>
  <c r="L23" i="1"/>
  <c r="L8" i="1"/>
  <c r="L16" i="1"/>
  <c r="L15" i="1"/>
  <c r="L28" i="1"/>
  <c r="L36" i="1"/>
  <c r="L32" i="1"/>
  <c r="L30" i="1"/>
  <c r="L5" i="1"/>
  <c r="L4" i="1"/>
  <c r="L13" i="1"/>
  <c r="L9" i="1"/>
  <c r="L10" i="1"/>
  <c r="L34" i="1"/>
  <c r="L39" i="1"/>
  <c r="L11" i="1"/>
  <c r="L14" i="1"/>
  <c r="L17" i="1"/>
  <c r="L33" i="1"/>
  <c r="L37" i="1"/>
  <c r="L43" i="1"/>
  <c r="L44" i="1"/>
  <c r="L26" i="1" l="1"/>
</calcChain>
</file>

<file path=xl/sharedStrings.xml><?xml version="1.0" encoding="utf-8"?>
<sst xmlns="http://schemas.openxmlformats.org/spreadsheetml/2006/main" count="387" uniqueCount="241">
  <si>
    <t>WT</t>
  </si>
  <si>
    <t>Id</t>
  </si>
  <si>
    <t>Retention time (min)</t>
  </si>
  <si>
    <t>Putative annotation</t>
  </si>
  <si>
    <t>Alternative name</t>
  </si>
  <si>
    <t>Fragmentation</t>
  </si>
  <si>
    <t>Class</t>
  </si>
  <si>
    <t>Glucosinolate</t>
  </si>
  <si>
    <t>Glucosinolate + HCA</t>
  </si>
  <si>
    <t>HCA</t>
  </si>
  <si>
    <t>4MSOB</t>
  </si>
  <si>
    <t>Glucoraphanin</t>
  </si>
  <si>
    <t>Glucoerysolin</t>
  </si>
  <si>
    <t>5MSOP</t>
  </si>
  <si>
    <t>Unknown glucosinolate 2</t>
  </si>
  <si>
    <t>6MSOH</t>
  </si>
  <si>
    <t>7MSOH</t>
  </si>
  <si>
    <t>4MTB</t>
  </si>
  <si>
    <t>Glucoerucin</t>
  </si>
  <si>
    <t>Unknown glucosinolate 3</t>
  </si>
  <si>
    <t>Unknown glucosinolate 4</t>
  </si>
  <si>
    <t>3IM</t>
  </si>
  <si>
    <t>Glucobrassicin</t>
  </si>
  <si>
    <t>8MSOO</t>
  </si>
  <si>
    <t>Glucohirsutin</t>
  </si>
  <si>
    <t>Quercetin-O-deoxyhexosyl hexoside -O-deoxyhexoside, formic acid adduct</t>
  </si>
  <si>
    <t>Flavonol</t>
  </si>
  <si>
    <t>Glucoberteroin</t>
  </si>
  <si>
    <t>Gluconasturtiin</t>
  </si>
  <si>
    <t>Kaempferol‑O‑deoxyhexosylhexoside‑O‑deoxyhexoside</t>
  </si>
  <si>
    <t>Sinapic acid derivative</t>
  </si>
  <si>
    <t>Kaempferol-O-hexoside-O-deoxyhexoside</t>
  </si>
  <si>
    <t>Isorhamnetin-O-hexoside-O-deoxyhexoside</t>
  </si>
  <si>
    <t>Isorhamnetin-O-hexoside-O-deoxyhexoside, formic acid adduct</t>
  </si>
  <si>
    <t>Unknown glucosinolate sinapoylated 1</t>
  </si>
  <si>
    <t>Unknown glucosinolate sinapoylated 2</t>
  </si>
  <si>
    <t>Unknown glucosinolate sinapoylated 3</t>
  </si>
  <si>
    <t xml:space="preserve">Glucosinolate  </t>
  </si>
  <si>
    <t>Abbreviation</t>
  </si>
  <si>
    <t>2PE</t>
  </si>
  <si>
    <t>5MTP</t>
  </si>
  <si>
    <t>6MTH</t>
  </si>
  <si>
    <t>7MTH</t>
  </si>
  <si>
    <t>Glucomalcomiin</t>
  </si>
  <si>
    <t>2-Phenylethyl glucosinolate</t>
  </si>
  <si>
    <t>3-Indolylmethyl glucosinolate</t>
  </si>
  <si>
    <t>3-Benzoyloxypropyl glucosinolate</t>
  </si>
  <si>
    <t>4-Methylsulfinylbutyl glucosinolate</t>
  </si>
  <si>
    <t>4-Methylsulfonylbutyl glucosinolate</t>
  </si>
  <si>
    <t>4-Methylthiobutyl glucosinolate sinapoylated</t>
  </si>
  <si>
    <t>4-Methylthiobutyl glucosinolate sinapoylated, adduct + 16 Da</t>
  </si>
  <si>
    <t>4-Methylthiobutyl glucosinolate</t>
  </si>
  <si>
    <t>4-Methylthiobutyl glucosinolate, adduct</t>
  </si>
  <si>
    <t>4-Methylthiobutyl glucosinolate, adduct + 16 Da</t>
  </si>
  <si>
    <t>4-Benzoyloxybutyl glucosinolate</t>
  </si>
  <si>
    <t>4-Benzoyloxybutyl glucosinolate sinapoylated</t>
  </si>
  <si>
    <t>4-Benzoyloxybutyl glucosinolate, adduct + 68 Da</t>
  </si>
  <si>
    <t>5-Methylsulfinypentyl glucosinolate</t>
  </si>
  <si>
    <t>5-Methylsulfinylpentyl glucosinolate, adduct +68 Da</t>
  </si>
  <si>
    <t>5-Methylthiopentyl glucosinolate</t>
  </si>
  <si>
    <t>5-Methylthiopentyl glucosinolate sinapoylated, adduct + 16 Da</t>
  </si>
  <si>
    <t>5-Methylthiopentyl glucosinolate, adduct + 16 Da</t>
  </si>
  <si>
    <t>4-Methylsulfinylbutyl glucosinolate sinapoylated</t>
  </si>
  <si>
    <t>6-Methylsulfinylhexyl glucosinolate</t>
  </si>
  <si>
    <t>6-Methylsulfinylhexyl glucosinolate, adduct +68 Da</t>
  </si>
  <si>
    <t>6-Methylthiohexyl glucosinolate</t>
  </si>
  <si>
    <t>6-Methylthiohexyl glucosinolate, adduct + 16 Da</t>
  </si>
  <si>
    <t>6’-Benzoyloxy-4-Methylthiobutyl glucosinolate</t>
  </si>
  <si>
    <t>Glucolesquerellin</t>
  </si>
  <si>
    <t>Glucohesperin</t>
  </si>
  <si>
    <t>8MTO</t>
  </si>
  <si>
    <t>7-Methylsulfinylheptyl glucosinolate</t>
  </si>
  <si>
    <t>7-Methylsulfinylheptyl glucosinolate sinapoylated</t>
  </si>
  <si>
    <t>7-Methylthioheptyl glucosinolate</t>
  </si>
  <si>
    <t>8-Methylsulfinyloctyl glucosinolate sinapoylated</t>
  </si>
  <si>
    <t>8-Methylsulfinyloctyl glucosinolate</t>
  </si>
  <si>
    <t>8-Methylthiooctyl glucosinolate</t>
  </si>
  <si>
    <t>8-Methylthiooctyl glucosinolate, adduct + 16 Da</t>
  </si>
  <si>
    <t>Isorhamnetin-O-di-deoxyhexoside</t>
  </si>
  <si>
    <t>Isorhamnetin-O-di-deoxyhexoside, formic acid adduct</t>
  </si>
  <si>
    <t>Isorhamnetin-O-deoxyhexoside</t>
  </si>
  <si>
    <t>Kaempferol‑O‑deoxyhexoside</t>
  </si>
  <si>
    <t>Kaempferol-O-di-deoxyhexoside</t>
  </si>
  <si>
    <t>Kaempferol-O-di-deoxyhexoside, formic acid adduct</t>
  </si>
  <si>
    <t>Sinapic acid hexose isomer 3</t>
  </si>
  <si>
    <t>Sinapic acid hexose isomer 1</t>
  </si>
  <si>
    <t>Sinapic acid hexose isomer 3, fragment</t>
  </si>
  <si>
    <t>Sinapic acid hexose isomer 2</t>
  </si>
  <si>
    <t>Unknown glucosinolate 1</t>
  </si>
  <si>
    <t>Unknown glucosinolate 5</t>
  </si>
  <si>
    <t>Unknown glucosinolate 6</t>
  </si>
  <si>
    <t>3-Benzoyloxypropyl glucosinolate, fragment</t>
  </si>
  <si>
    <t>3-Benzoyloxypropyl glucosinolate, adduct + 68 Da</t>
  </si>
  <si>
    <t>abc1k2</t>
  </si>
  <si>
    <t>Flavan-3-ol</t>
  </si>
  <si>
    <t>8-Methylsulfinyloctyl glucosinolate, adduct + 68 Da</t>
  </si>
  <si>
    <t>Tannin</t>
  </si>
  <si>
    <t>7-Methylthioheptyl glucosinolate, adduct + 16 Da</t>
  </si>
  <si>
    <t>Quercetin-O-deoxyhexoside</t>
  </si>
  <si>
    <t>Quercetin-O-deoxyhexoside, adduct + 68 Da</t>
  </si>
  <si>
    <t>6’-Benzoyloxy-4-Methylthiobutyl glucosinolate, adduct + 16 Da</t>
  </si>
  <si>
    <t>Quercetin-O-deoxyhexoside-O-hexoside isomer 2</t>
  </si>
  <si>
    <t>Quercetin-O-deoxyhexoside-O-hexoside isomer 1</t>
  </si>
  <si>
    <t>Quercetin‑O‑deoxyhexoside‑O‑hexoside isomer 2, formic acid adduct</t>
  </si>
  <si>
    <t>Quercetin‑O‑deoxyhexoside‑O‑hexoside isomer 2, fragment</t>
  </si>
  <si>
    <t>Benzoyloxy glucosinolate derivative 1</t>
  </si>
  <si>
    <t>Benzoyloxy glucosinolate derivative 2</t>
  </si>
  <si>
    <t>Di-sinapoyl hexose isomer 1</t>
  </si>
  <si>
    <t>Di-sinapoyl hexose isomer 2</t>
  </si>
  <si>
    <t>Glucoalyssin</t>
  </si>
  <si>
    <t>Glucoibarin</t>
  </si>
  <si>
    <t>Procyanidin dimer B-type</t>
  </si>
  <si>
    <t>1153.2634; 863.1839; 739.1656; 575.1193; 407.0725; 287.0541; 125.0231</t>
  </si>
  <si>
    <t>Procyanidin tetramer B-type</t>
  </si>
  <si>
    <t>4-Benzoyloxybutyl glucosinolate benzoylated</t>
  </si>
  <si>
    <t>598.1047; 121.0290; 96.9578; 79.9574</t>
  </si>
  <si>
    <t>Unknown glucosinolate 7</t>
  </si>
  <si>
    <t>289.07; 245.0808; 205.0527; 203.0701; 179.0342; 165.0180; 137.0218; 125.0220; 109.0285</t>
  </si>
  <si>
    <t>425.0857; 407.0756; 289.07</t>
  </si>
  <si>
    <t>695.1356; 609.1415; 577.1341; 425.0810; 287.0543</t>
  </si>
  <si>
    <t>461.1116; 314.0445; 299.0237; 285.0409; 271.0222; 243.0294</t>
  </si>
  <si>
    <t>607.1670; 461.1072; 315.0500; 313.0370; 300.0297; 270.0123</t>
  </si>
  <si>
    <t>623.1625; 477.1055; 461.1116; 315.0536; 313.0370; 300.0297</t>
  </si>
  <si>
    <t>669.1318; 623.1677; 461.1072; 313.0370; 151.0047</t>
  </si>
  <si>
    <t>285.0444; 255.0310; 227.0351</t>
  </si>
  <si>
    <t>739.2120; 593.1526; 431.0971; 284.0328; 255.0277</t>
  </si>
  <si>
    <t>577.1609; 431.0971; 285.0409; 283.0264; 255.0342</t>
  </si>
  <si>
    <t>593.1526; 447.0986; 430.0905; 285.0409; 283.0264; 255.0310</t>
  </si>
  <si>
    <t>893.1790; 747.1202; 601.0601; 449.0522; 419.0421; 178.9977</t>
  </si>
  <si>
    <t>893.1790; 747.1202; 601.0601; 178.9977</t>
  </si>
  <si>
    <t>893.1775; 747.1240; 601.0648; 299.0201; 271.0256</t>
  </si>
  <si>
    <t>447.0940; 301.0338; 300.0297; 271.0256; 255.0310; 243.0294; 178.9977; 151.0050</t>
  </si>
  <si>
    <t>447.0940; 301.0374; 271.0256; 255.0310</t>
  </si>
  <si>
    <t>609.1506; 462.0835; 447.0983; 301.0338; 299.0201; 271.0289</t>
  </si>
  <si>
    <t>609.1456; 463.0872; 446.0862; 301.0374; 299.0201; 271.0256</t>
  </si>
  <si>
    <t>755.2074; 609.1506; 446.0905; 300.0297; 299.0201</t>
  </si>
  <si>
    <t>422.0592; 96.96</t>
  </si>
  <si>
    <t>480.0652; 358.0315; 195.9741; 121.0286; 96.96</t>
  </si>
  <si>
    <t>447.0527; 259.0110; 205.0429; 96.9602; 95.9524; 79.9575</t>
  </si>
  <si>
    <t>494.0820; 372.0406; 259.0110; 121.0299; 96.9624</t>
  </si>
  <si>
    <t>436.0408; 372.0422; 227.0043; 178.0162; 95.9529</t>
  </si>
  <si>
    <t>452.0369; 436.0408; 259.0112; 96.96</t>
  </si>
  <si>
    <t>420.0475; 96.96</t>
  </si>
  <si>
    <t>450.0591; 386.0604; 309.9880; 192.0343; 118.9413; 96.96; 95.9549</t>
  </si>
  <si>
    <t>450.0591; 386.0604; 192.0343; 96.96</t>
  </si>
  <si>
    <t>434.0642; 96.96</t>
  </si>
  <si>
    <t>450.0591; 434.0642; 386.0604; 192.0315; 96.96</t>
  </si>
  <si>
    <t>524.0723; 121.0286; 96.9580</t>
  </si>
  <si>
    <t>464.0743; 400.0758; 96.96</t>
  </si>
  <si>
    <t>464.0743; 400.0758; 324.0024; 206.0486; 96.96</t>
  </si>
  <si>
    <t>448.0813; 259.0145; 96.96</t>
  </si>
  <si>
    <t>478.0895; 414.0911; 259.0145; 96.96</t>
  </si>
  <si>
    <t>462.0923; 96.96</t>
  </si>
  <si>
    <t>478.0895; 414.0911; 96.96</t>
  </si>
  <si>
    <t>492.1089; 428.1063; 259.0145; 234.0803; 96.96</t>
  </si>
  <si>
    <t>492.1044; 428.1063; 234.0835; 96.96</t>
  </si>
  <si>
    <t>540.0762; 476.0733; 178.0162; 121.0308; 96.96</t>
  </si>
  <si>
    <t>518.11999; 121.0286; 96.96</t>
  </si>
  <si>
    <t>568.0854; 504.0905; 191.0570; 178.0190; 96.96</t>
  </si>
  <si>
    <t>563.1058; 259.0110; 190.0513; 146.0609; 138.9731; 96.96</t>
  </si>
  <si>
    <t>481.0612; 358.0276; 259.0145; 195.9741; 122.0236; 96.96; 95.9529; 79.9586</t>
  </si>
  <si>
    <t>495.0738; 259.0112; 209.9924; 181.0493; 166.0292; 122.0258; 96.96; 95.9509; 79.9549</t>
  </si>
  <si>
    <t>508.0964; 259.0079; 96.96</t>
  </si>
  <si>
    <t>700.1432; 325.0939; 223.0620; 164.0466; 149.0243; 96.96</t>
  </si>
  <si>
    <t>642.1016; 595.1632; 578.1054; 223.0589; 178.0190; 164.0466; 149.0268; 96.96</t>
  </si>
  <si>
    <t>578.1001; 325.0920; 265.0706; 223.0606; 205.0501; 164.0469</t>
  </si>
  <si>
    <t>642.0991; 627.0718; 465.0728; 325.0921; 223.0602; 178.0188; 96.9602</t>
  </si>
  <si>
    <t>684.1508; 620.1517; 223.0589; 96.96</t>
  </si>
  <si>
    <t>698.1625; 634.1652; 234.0803; 223.0620; 164.0493; 96.96</t>
  </si>
  <si>
    <t>582.0912; 419.1306; 274.9875; 265.0730; 259.0147; 223.0602; 195.0647; 96.9602</t>
  </si>
  <si>
    <t>223.0602; 96.9602</t>
  </si>
  <si>
    <t>223.0620; 96.96</t>
  </si>
  <si>
    <t>591.1724; 385.1123;  367.1026; 325.0921; 295.0811; 265.0730; 247.0616; 223.0602; 205.0494</t>
  </si>
  <si>
    <t>591.1716; 367.1025; 265.0708; 223.0610; 205.0500; 190.0264; 164.0471</t>
  </si>
  <si>
    <t>547.1663; 205.0499; 190.0266</t>
  </si>
  <si>
    <t xml:space="preserve">385.1123; 367.1026; 326.1225; 265.0693; 247.0616; 223.0602 </t>
  </si>
  <si>
    <t>385.1159; 223.0620; 205.0508; 190.0258; 175.0033</t>
  </si>
  <si>
    <t>325.0923; 265.0709; 223.0605; 205.0501; 190.0265</t>
  </si>
  <si>
    <t>Procyanidin trimer B-type</t>
  </si>
  <si>
    <t>Quercetin derivative 1</t>
  </si>
  <si>
    <t>Quercetin derivative 2</t>
  </si>
  <si>
    <t>Quercetin derivative 3</t>
  </si>
  <si>
    <t>Quercetin derivative 4</t>
  </si>
  <si>
    <t>Quercetin derivative 5</t>
  </si>
  <si>
    <t>Quercetin derivative 6</t>
  </si>
  <si>
    <t>LMI*</t>
  </si>
  <si>
    <t>Sumner, L. W., Amberg, A., Barrett, D., Beale, M. H., Beger, R., Daykin, C. A., ... &amp; Viant, M. R. (2007). Proposed minimum reporting standards for chemical analysis: chemical analysis working group (CAWG) metabolomics standards initiative (MSI). Metabolomics, 3(3), 211-221.</t>
  </si>
  <si>
    <t>Observed m/z</t>
  </si>
  <si>
    <t>Mass error (ppm)</t>
  </si>
  <si>
    <t>Theoretical mass</t>
  </si>
  <si>
    <t>Formula</t>
  </si>
  <si>
    <t>Negative ion</t>
  </si>
  <si>
    <t>[M-H]-</t>
  </si>
  <si>
    <t>[M+FA]-</t>
  </si>
  <si>
    <t>C₁₂H₂₃NO₁₀S₃</t>
  </si>
  <si>
    <t>C₁₂H₂₃NO₁₁S₃</t>
  </si>
  <si>
    <t>C₁₂H₂₃NO₉S₃</t>
  </si>
  <si>
    <t>C₁₃H₂₅NO₁₀S₃</t>
  </si>
  <si>
    <t>C₁₃H₂₅NO₉S₃</t>
  </si>
  <si>
    <t>C₁₄H₂₇NO₁₀S₃</t>
  </si>
  <si>
    <t>C₁₄H₂₇NO₉S₃</t>
  </si>
  <si>
    <t>C₁₅H₂₁NO₉S₂</t>
  </si>
  <si>
    <t>C₁₅H₂₉NO₁₀S₃</t>
  </si>
  <si>
    <t>C₁₅H₂₉NO₉S₃</t>
  </si>
  <si>
    <t>C₁₆H₂₀N₂O₉S₂</t>
  </si>
  <si>
    <t>C₁₆H₃₁NO₁₀S₃</t>
  </si>
  <si>
    <t>C₁₆H₃₁NO₉S₃</t>
  </si>
  <si>
    <t>C₁₇H₂₂O₁₀</t>
  </si>
  <si>
    <t>C₁₇H₂₃NO₁₁S₂</t>
  </si>
  <si>
    <t>C₁₈H₂₅NO₁₁S₂</t>
  </si>
  <si>
    <t>C₁₉H₂₇NO₁₀S₃</t>
  </si>
  <si>
    <t>C₂₁H₂₀O₁₀</t>
  </si>
  <si>
    <t>C₂₁H₂₀O₁₁</t>
  </si>
  <si>
    <t>C₂₂H₂₂O₁₁</t>
  </si>
  <si>
    <t>C₂₃H₃₃NO₁₃S₃</t>
  </si>
  <si>
    <t>C₂₃H₃₃NO₁₄S₃</t>
  </si>
  <si>
    <t>C₂₅H₂₉NO₁₂S₂</t>
  </si>
  <si>
    <t>C₂₆H₃₉NO₁₄S₃</t>
  </si>
  <si>
    <t>C₂₇H₃₀O₁₄</t>
  </si>
  <si>
    <t>C₂₇H₃₀O₁₅</t>
  </si>
  <si>
    <t>C₂₇H₃₀O₁₆</t>
  </si>
  <si>
    <t>C₂₇H₄₁NO₁₄S₃</t>
  </si>
  <si>
    <t>C₂₈H₃₂O₁₄</t>
  </si>
  <si>
    <t>C₂₈H₃₂O₁₅</t>
  </si>
  <si>
    <t>C₂₈H₃₂O₁₆</t>
  </si>
  <si>
    <t>C₂₉H₃₅NO₁₅S₂</t>
  </si>
  <si>
    <t>C₃₀H₂₆O₁₂</t>
  </si>
  <si>
    <t>C₃₃H₄₀O₁₉</t>
  </si>
  <si>
    <t>C₃₃H₄₀O₂₀</t>
  </si>
  <si>
    <t>C₄₅H₃₈O₁₈</t>
  </si>
  <si>
    <t>C₆₀H₅₀O₂₄</t>
  </si>
  <si>
    <r>
      <t xml:space="preserve">(Epi)Catechin </t>
    </r>
    <r>
      <rPr>
        <sz val="11"/>
        <color theme="1"/>
        <rFont val="Calibri"/>
        <family val="2"/>
        <scheme val="minor"/>
      </rPr>
      <t>derivative</t>
    </r>
  </si>
  <si>
    <r>
      <t xml:space="preserve">* </t>
    </r>
    <r>
      <rPr>
        <b/>
        <sz val="11"/>
        <color theme="1"/>
        <rFont val="Calibri"/>
        <family val="2"/>
        <scheme val="minor"/>
      </rPr>
      <t>LMI</t>
    </r>
    <r>
      <rPr>
        <sz val="11"/>
        <color theme="1"/>
        <rFont val="Calibri"/>
        <family val="2"/>
        <scheme val="minor"/>
      </rPr>
      <t>: Levels of Metabolite Identifications as described in Sumner et al., 2007</t>
    </r>
  </si>
  <si>
    <t>Positive ion</t>
  </si>
  <si>
    <t>Sinapoyl choline</t>
  </si>
  <si>
    <t>Sinapine</t>
  </si>
  <si>
    <t>C16H24NO5</t>
  </si>
  <si>
    <t>[M]+</t>
  </si>
  <si>
    <t>Glucosinolate + Hydroxycinnamic acid (HCA)</t>
  </si>
  <si>
    <t>Hydroxycinnamic acid (HCA)</t>
  </si>
  <si>
    <t>251,0924; 207,0663; 175,0399; 147,0449; 119,0474; 91,0537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</si>
</sst>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0" fillId="0" borderId="0" xfId="0" applyNumberFormat="1"/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2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60"/>
  <sheetViews>
    <sheetView tabSelected="1" workbookViewId="0">
      <selection activeCell="C1" sqref="C1"/>
    </sheetView>
  </sheetViews>
  <sheetFormatPr defaultColWidth="10.109375" defaultRowHeight="14.4" x14ac:dyDescent="0.3"/>
  <cols>
    <col min="1" max="1" width="7.44140625" customWidth="1"/>
    <col min="3" max="3" width="11.109375" style="6" customWidth="1"/>
    <col min="4" max="4" width="58.109375" customWidth="1"/>
    <col min="5" max="5" width="12.44140625" style="14" customWidth="1"/>
    <col min="6" max="6" width="17.44140625" style="14" customWidth="1"/>
    <col min="7" max="7" width="80.88671875" customWidth="1"/>
    <col min="8" max="8" width="8.109375" style="14" customWidth="1"/>
    <col min="9" max="9" width="9.109375" style="14" customWidth="1"/>
    <col min="10" max="10" width="13.44140625" style="14" customWidth="1"/>
    <col min="11" max="11" width="8.109375" style="14" customWidth="1"/>
    <col min="12" max="12" width="10.33203125" style="14" customWidth="1"/>
    <col min="13" max="13" width="40.88671875" customWidth="1"/>
    <col min="20" max="20" width="7.88671875" customWidth="1"/>
  </cols>
  <sheetData>
    <row r="1" spans="1:39" ht="15.6" thickTop="1" thickBot="1" x14ac:dyDescent="0.35">
      <c r="N1" s="19" t="s">
        <v>0</v>
      </c>
      <c r="O1" s="20"/>
      <c r="P1" s="20"/>
      <c r="Q1" s="21" t="s">
        <v>93</v>
      </c>
      <c r="R1" s="20"/>
      <c r="S1" s="22"/>
      <c r="T1" s="5"/>
      <c r="U1" s="5"/>
      <c r="V1" s="18"/>
      <c r="W1" s="18"/>
    </row>
    <row r="2" spans="1:39" ht="29.4" thickBot="1" x14ac:dyDescent="0.35">
      <c r="A2" s="9" t="s">
        <v>1</v>
      </c>
      <c r="B2" s="15" t="s">
        <v>187</v>
      </c>
      <c r="C2" s="10" t="s">
        <v>2</v>
      </c>
      <c r="D2" s="9" t="s">
        <v>3</v>
      </c>
      <c r="E2" s="9" t="s">
        <v>38</v>
      </c>
      <c r="F2" s="15" t="s">
        <v>4</v>
      </c>
      <c r="G2" s="9" t="s">
        <v>5</v>
      </c>
      <c r="H2" s="9" t="s">
        <v>185</v>
      </c>
      <c r="I2" s="15" t="s">
        <v>191</v>
      </c>
      <c r="J2" s="9" t="s">
        <v>190</v>
      </c>
      <c r="K2" s="15" t="s">
        <v>189</v>
      </c>
      <c r="L2" s="15" t="s">
        <v>188</v>
      </c>
      <c r="M2" s="9" t="s">
        <v>6</v>
      </c>
      <c r="N2" s="11">
        <v>1</v>
      </c>
      <c r="O2" s="12">
        <v>2</v>
      </c>
      <c r="P2" s="12">
        <v>3</v>
      </c>
      <c r="Q2" s="12">
        <v>1</v>
      </c>
      <c r="R2" s="12">
        <v>2</v>
      </c>
      <c r="S2" s="13">
        <v>3</v>
      </c>
      <c r="T2" s="5"/>
    </row>
    <row r="3" spans="1:39" ht="15" thickTop="1" x14ac:dyDescent="0.3">
      <c r="A3">
        <v>45</v>
      </c>
      <c r="B3">
        <v>451.047833485659</v>
      </c>
      <c r="C3" s="6">
        <v>4.5972999999999997</v>
      </c>
      <c r="D3" t="s">
        <v>231</v>
      </c>
      <c r="G3" t="s">
        <v>117</v>
      </c>
      <c r="H3" s="14">
        <v>2</v>
      </c>
      <c r="L3" s="16"/>
      <c r="M3" t="s">
        <v>94</v>
      </c>
      <c r="N3" s="7">
        <v>576.74811572728197</v>
      </c>
      <c r="O3" s="1">
        <v>533.44670605051203</v>
      </c>
      <c r="P3" s="1">
        <v>561.32034318843102</v>
      </c>
      <c r="Q3" s="1">
        <v>580.94843266490398</v>
      </c>
      <c r="R3" s="1">
        <v>578.53355486555802</v>
      </c>
      <c r="S3" s="8">
        <v>604.64301492975699</v>
      </c>
      <c r="T3" s="1"/>
      <c r="U3" s="2"/>
      <c r="V3" s="2"/>
      <c r="W3" s="2"/>
      <c r="Y3" s="3"/>
      <c r="Z3" s="3"/>
    </row>
    <row r="4" spans="1:39" x14ac:dyDescent="0.3">
      <c r="A4">
        <v>55</v>
      </c>
      <c r="B4">
        <v>422.057413106784</v>
      </c>
      <c r="C4" s="6">
        <v>5.1399166666666698</v>
      </c>
      <c r="D4" t="s">
        <v>44</v>
      </c>
      <c r="E4" s="14" t="s">
        <v>39</v>
      </c>
      <c r="F4" s="14" t="s">
        <v>28</v>
      </c>
      <c r="G4" t="s">
        <v>136</v>
      </c>
      <c r="H4" s="14">
        <v>1</v>
      </c>
      <c r="I4" s="14" t="s">
        <v>192</v>
      </c>
      <c r="J4" s="14" t="s">
        <v>201</v>
      </c>
      <c r="K4" s="14">
        <v>422.05790000000002</v>
      </c>
      <c r="L4" s="16">
        <f>((K4-B4)/K4)*1000000</f>
        <v>1.1536171127721804</v>
      </c>
      <c r="M4" t="s">
        <v>7</v>
      </c>
      <c r="N4" s="7">
        <v>339.46525912852297</v>
      </c>
      <c r="O4" s="1">
        <v>320.36074447016802</v>
      </c>
      <c r="P4" s="1">
        <v>344.71359956136399</v>
      </c>
      <c r="Q4" s="1">
        <v>454.20883911908999</v>
      </c>
      <c r="R4" s="1">
        <v>503.51417472865</v>
      </c>
      <c r="S4" s="8">
        <v>479.98283187646598</v>
      </c>
      <c r="T4" s="1"/>
      <c r="U4" s="2"/>
      <c r="V4" s="2"/>
      <c r="W4" s="2"/>
      <c r="Y4" s="3"/>
      <c r="Z4" s="3"/>
    </row>
    <row r="5" spans="1:39" x14ac:dyDescent="0.3">
      <c r="A5">
        <v>4</v>
      </c>
      <c r="B5">
        <v>480.062966719516</v>
      </c>
      <c r="C5" s="6">
        <v>6.21228333333333</v>
      </c>
      <c r="D5" t="s">
        <v>46</v>
      </c>
      <c r="F5" s="14" t="s">
        <v>43</v>
      </c>
      <c r="G5" t="s">
        <v>137</v>
      </c>
      <c r="H5" s="14">
        <v>2</v>
      </c>
      <c r="I5" s="14" t="s">
        <v>192</v>
      </c>
      <c r="J5" s="14" t="s">
        <v>208</v>
      </c>
      <c r="K5" s="14">
        <v>480.0634</v>
      </c>
      <c r="L5" s="16">
        <f>((K5-B5)/K5)*1000000</f>
        <v>0.90254846339725603</v>
      </c>
      <c r="M5" t="s">
        <v>7</v>
      </c>
      <c r="N5" s="7">
        <v>18285.3553828162</v>
      </c>
      <c r="O5" s="1">
        <v>17341.931982471098</v>
      </c>
      <c r="P5" s="1">
        <v>18694.525438483099</v>
      </c>
      <c r="Q5" s="1">
        <v>13469.6464353968</v>
      </c>
      <c r="R5" s="1">
        <v>13467.5624484866</v>
      </c>
      <c r="S5" s="8">
        <v>13479.048796192201</v>
      </c>
      <c r="T5" s="1"/>
      <c r="U5" s="2"/>
      <c r="V5" s="2"/>
      <c r="W5" s="2"/>
      <c r="Y5" s="3"/>
      <c r="Z5" s="3"/>
      <c r="AJ5" s="1"/>
      <c r="AK5" s="1"/>
      <c r="AL5" s="1"/>
      <c r="AM5" s="1"/>
    </row>
    <row r="6" spans="1:39" x14ac:dyDescent="0.3">
      <c r="A6">
        <v>33</v>
      </c>
      <c r="B6">
        <v>548.05041208497801</v>
      </c>
      <c r="C6" s="6">
        <v>6.21228333333333</v>
      </c>
      <c r="D6" t="s">
        <v>92</v>
      </c>
      <c r="H6" s="14">
        <v>2</v>
      </c>
      <c r="M6" t="s">
        <v>7</v>
      </c>
      <c r="N6" s="7">
        <v>1016.51601752125</v>
      </c>
      <c r="O6" s="1">
        <v>949.85494987166999</v>
      </c>
      <c r="P6" s="1">
        <v>1045.70516222469</v>
      </c>
      <c r="Q6" s="1">
        <v>761.60000833550998</v>
      </c>
      <c r="R6" s="1">
        <v>793.87790618551901</v>
      </c>
      <c r="S6" s="8">
        <v>800.22686010600398</v>
      </c>
      <c r="T6" s="1"/>
      <c r="U6" s="2"/>
      <c r="V6" s="2"/>
      <c r="W6" s="2"/>
      <c r="Y6" s="3"/>
      <c r="Z6" s="3"/>
    </row>
    <row r="7" spans="1:39" x14ac:dyDescent="0.3">
      <c r="A7">
        <v>248</v>
      </c>
      <c r="B7">
        <v>358.02609363334</v>
      </c>
      <c r="C7" s="6">
        <v>6.21228333333333</v>
      </c>
      <c r="D7" t="s">
        <v>91</v>
      </c>
      <c r="H7" s="14">
        <v>2</v>
      </c>
      <c r="M7" t="s">
        <v>7</v>
      </c>
      <c r="N7" s="7">
        <v>41.575284146236299</v>
      </c>
      <c r="O7" s="1">
        <v>40.754531741147801</v>
      </c>
      <c r="P7" s="1">
        <v>50.3933566108104</v>
      </c>
      <c r="Q7" s="1">
        <v>31.5354500776211</v>
      </c>
      <c r="R7" s="1">
        <v>31.090744018544299</v>
      </c>
      <c r="S7" s="8">
        <v>29.165725708011401</v>
      </c>
      <c r="T7" s="1"/>
      <c r="U7" s="2"/>
      <c r="V7" s="2"/>
      <c r="W7" s="2"/>
      <c r="Y7" s="3"/>
      <c r="Z7" s="3"/>
      <c r="AJ7" s="1"/>
      <c r="AK7" s="1"/>
      <c r="AL7" s="1"/>
      <c r="AM7" s="1"/>
    </row>
    <row r="8" spans="1:39" x14ac:dyDescent="0.3">
      <c r="A8">
        <v>9</v>
      </c>
      <c r="B8">
        <v>447.05285505746099</v>
      </c>
      <c r="C8" s="6">
        <v>4.5972999999999997</v>
      </c>
      <c r="D8" t="s">
        <v>45</v>
      </c>
      <c r="E8" s="14" t="s">
        <v>21</v>
      </c>
      <c r="F8" s="14" t="s">
        <v>22</v>
      </c>
      <c r="G8" t="s">
        <v>138</v>
      </c>
      <c r="H8" s="14">
        <v>1</v>
      </c>
      <c r="I8" s="14" t="s">
        <v>192</v>
      </c>
      <c r="J8" s="14" t="s">
        <v>204</v>
      </c>
      <c r="K8" s="14">
        <v>447.0532</v>
      </c>
      <c r="L8" s="16">
        <f>((K8-B8)/K8)*1000000</f>
        <v>0.77159170097842211</v>
      </c>
      <c r="M8" t="s">
        <v>7</v>
      </c>
      <c r="N8" s="7">
        <v>5245.2451330827298</v>
      </c>
      <c r="O8" s="1">
        <v>4963.3092432902504</v>
      </c>
      <c r="P8" s="1">
        <v>5256.8472540242701</v>
      </c>
      <c r="Q8" s="1">
        <v>5436.3895167700803</v>
      </c>
      <c r="R8" s="1">
        <v>5374.7546408784901</v>
      </c>
      <c r="S8" s="8">
        <v>5574.1506722570202</v>
      </c>
      <c r="T8" s="1"/>
      <c r="U8" s="2"/>
      <c r="V8" s="2"/>
      <c r="W8" s="2"/>
      <c r="Y8" s="3"/>
      <c r="Z8" s="3"/>
    </row>
    <row r="9" spans="1:39" x14ac:dyDescent="0.3">
      <c r="A9">
        <v>2</v>
      </c>
      <c r="B9">
        <v>494.07886321625</v>
      </c>
      <c r="C9" s="6">
        <v>6.9516833333333299</v>
      </c>
      <c r="D9" t="s">
        <v>54</v>
      </c>
      <c r="G9" t="s">
        <v>139</v>
      </c>
      <c r="H9" s="14">
        <v>2</v>
      </c>
      <c r="I9" s="14" t="s">
        <v>192</v>
      </c>
      <c r="J9" s="14" t="s">
        <v>209</v>
      </c>
      <c r="K9" s="14">
        <v>494.07909999999998</v>
      </c>
      <c r="L9" s="16">
        <f>((K9-B9)/K9)*1000000</f>
        <v>0.47924259492712884</v>
      </c>
      <c r="M9" t="s">
        <v>7</v>
      </c>
      <c r="N9" s="7">
        <v>47221.2895102646</v>
      </c>
      <c r="O9" s="1">
        <v>44673.379158447198</v>
      </c>
      <c r="P9" s="1">
        <v>48311.941851811302</v>
      </c>
      <c r="Q9" s="1">
        <v>15199.0581159134</v>
      </c>
      <c r="R9" s="1">
        <v>15101.974269752</v>
      </c>
      <c r="S9" s="8">
        <v>14971.158918732999</v>
      </c>
      <c r="T9" s="1"/>
      <c r="U9" s="2"/>
      <c r="V9" s="2"/>
      <c r="W9" s="2"/>
      <c r="Y9" s="3"/>
      <c r="Z9" s="3"/>
    </row>
    <row r="10" spans="1:39" x14ac:dyDescent="0.3">
      <c r="A10">
        <v>406</v>
      </c>
      <c r="B10">
        <v>598.10535359379401</v>
      </c>
      <c r="C10" s="6">
        <v>10.244533333333299</v>
      </c>
      <c r="D10" t="s">
        <v>114</v>
      </c>
      <c r="G10" t="s">
        <v>115</v>
      </c>
      <c r="H10" s="14">
        <v>2</v>
      </c>
      <c r="I10" s="14" t="s">
        <v>192</v>
      </c>
      <c r="J10" s="14" t="s">
        <v>216</v>
      </c>
      <c r="K10" s="14">
        <v>598.10530000000006</v>
      </c>
      <c r="L10" s="16">
        <f>((K10-B10)/K10)*1000000</f>
        <v>-8.960595057477809E-2</v>
      </c>
      <c r="M10" t="s">
        <v>7</v>
      </c>
      <c r="N10" s="7">
        <v>540.34551687695102</v>
      </c>
      <c r="O10" s="1">
        <v>519.91717094839703</v>
      </c>
      <c r="P10" s="1">
        <v>545.911959366205</v>
      </c>
      <c r="Q10" s="1">
        <v>87.245430085771503</v>
      </c>
      <c r="R10" s="1">
        <v>83.010936714584901</v>
      </c>
      <c r="S10" s="8">
        <v>82.906967158840899</v>
      </c>
      <c r="T10" s="1"/>
      <c r="U10" s="2"/>
      <c r="V10" s="2"/>
      <c r="W10" s="2"/>
      <c r="Y10" s="3"/>
      <c r="Z10" s="3"/>
    </row>
    <row r="11" spans="1:39" x14ac:dyDescent="0.3">
      <c r="A11">
        <v>368</v>
      </c>
      <c r="B11">
        <v>700.13821941279002</v>
      </c>
      <c r="C11" s="6">
        <v>9.0464000000000002</v>
      </c>
      <c r="D11" t="s">
        <v>55</v>
      </c>
      <c r="G11" t="s">
        <v>163</v>
      </c>
      <c r="H11" s="14">
        <v>2</v>
      </c>
      <c r="I11" s="14" t="s">
        <v>192</v>
      </c>
      <c r="J11" s="14" t="s">
        <v>225</v>
      </c>
      <c r="K11" s="14">
        <v>700.13699999999994</v>
      </c>
      <c r="L11" s="16">
        <f>((K11-B11)/K11)*1000000</f>
        <v>-1.7416774003922411</v>
      </c>
      <c r="M11" t="s">
        <v>238</v>
      </c>
      <c r="N11" s="7">
        <v>856.76983767445199</v>
      </c>
      <c r="O11" s="1">
        <v>817.74983856566496</v>
      </c>
      <c r="P11" s="1">
        <v>843.97914983798</v>
      </c>
      <c r="Q11" s="1">
        <v>803.25252699445298</v>
      </c>
      <c r="R11" s="1">
        <v>776.47357361084903</v>
      </c>
      <c r="S11" s="8">
        <v>790.17757631483096</v>
      </c>
      <c r="T11" s="1"/>
      <c r="U11" s="2"/>
      <c r="V11" s="2"/>
      <c r="W11" s="2"/>
      <c r="Y11" s="3"/>
      <c r="Z11" s="3"/>
      <c r="AB11" s="1"/>
      <c r="AJ11" s="1"/>
      <c r="AK11" s="1"/>
      <c r="AL11" s="1"/>
      <c r="AM11" s="1"/>
    </row>
    <row r="12" spans="1:39" x14ac:dyDescent="0.3">
      <c r="A12">
        <v>21</v>
      </c>
      <c r="B12">
        <v>562.06655216471404</v>
      </c>
      <c r="C12" s="6">
        <v>6.9516833333333299</v>
      </c>
      <c r="D12" t="s">
        <v>56</v>
      </c>
      <c r="H12" s="14">
        <v>2</v>
      </c>
      <c r="M12" t="s">
        <v>7</v>
      </c>
      <c r="N12" s="7">
        <v>2284.1903281095301</v>
      </c>
      <c r="O12" s="1">
        <v>2185.96464754923</v>
      </c>
      <c r="P12" s="1">
        <v>2361.0538500863699</v>
      </c>
      <c r="Q12" s="1">
        <v>783.71520644397401</v>
      </c>
      <c r="R12" s="1">
        <v>793.93036195349805</v>
      </c>
      <c r="S12" s="8">
        <v>782.67021759302804</v>
      </c>
      <c r="T12" s="1"/>
      <c r="U12" s="2"/>
      <c r="V12" s="2"/>
      <c r="W12" s="2"/>
      <c r="Y12" s="3"/>
      <c r="Z12" s="3"/>
    </row>
    <row r="13" spans="1:39" x14ac:dyDescent="0.3">
      <c r="A13">
        <v>323</v>
      </c>
      <c r="B13">
        <v>436.04014524982398</v>
      </c>
      <c r="C13" s="6">
        <v>1.55361666666667</v>
      </c>
      <c r="D13" t="s">
        <v>47</v>
      </c>
      <c r="E13" s="14" t="s">
        <v>10</v>
      </c>
      <c r="F13" s="14" t="s">
        <v>11</v>
      </c>
      <c r="G13" t="s">
        <v>140</v>
      </c>
      <c r="H13" s="14">
        <v>1</v>
      </c>
      <c r="I13" s="14" t="s">
        <v>192</v>
      </c>
      <c r="J13" s="14" t="s">
        <v>194</v>
      </c>
      <c r="K13" s="14">
        <v>436.04059999999998</v>
      </c>
      <c r="L13" s="16">
        <f>((K13-B13)/K13)*1000000</f>
        <v>1.0429078760197594</v>
      </c>
      <c r="M13" t="s">
        <v>7</v>
      </c>
      <c r="N13" s="7">
        <v>439.17359430904901</v>
      </c>
      <c r="O13" s="1">
        <v>376.65643216741</v>
      </c>
      <c r="P13" s="1">
        <v>457.11295630416402</v>
      </c>
      <c r="Q13" s="1">
        <v>830.71052019144702</v>
      </c>
      <c r="R13" s="1">
        <v>778.86429672224006</v>
      </c>
      <c r="S13" s="8">
        <v>756.829580991939</v>
      </c>
      <c r="T13" s="1"/>
      <c r="U13" s="2"/>
      <c r="V13" s="2"/>
      <c r="W13" s="2"/>
      <c r="Y13" s="3"/>
      <c r="Z13" s="3"/>
    </row>
    <row r="14" spans="1:39" x14ac:dyDescent="0.3">
      <c r="A14">
        <v>325</v>
      </c>
      <c r="B14">
        <v>642.09885232879799</v>
      </c>
      <c r="C14" s="6">
        <v>6.1389333333333296</v>
      </c>
      <c r="D14" t="s">
        <v>62</v>
      </c>
      <c r="G14" t="s">
        <v>164</v>
      </c>
      <c r="H14" s="14">
        <v>2</v>
      </c>
      <c r="I14" s="14" t="s">
        <v>192</v>
      </c>
      <c r="J14" s="14" t="s">
        <v>215</v>
      </c>
      <c r="K14" s="14">
        <v>642.09849999999994</v>
      </c>
      <c r="L14" s="16">
        <f>((K14-B14)/K14)*1000000</f>
        <v>-0.54871456333296942</v>
      </c>
      <c r="M14" t="s">
        <v>8</v>
      </c>
      <c r="N14" s="7">
        <v>300.77142938451499</v>
      </c>
      <c r="O14" s="1">
        <v>300.78343783704503</v>
      </c>
      <c r="P14" s="1">
        <v>310.43367617543601</v>
      </c>
      <c r="Q14" s="1">
        <v>925.12195527871995</v>
      </c>
      <c r="R14" s="1">
        <v>918.01442124388996</v>
      </c>
      <c r="S14" s="8">
        <v>938.628811676091</v>
      </c>
      <c r="T14" s="1"/>
      <c r="U14" s="2"/>
      <c r="V14" s="2"/>
      <c r="W14" s="2"/>
      <c r="Y14" s="3"/>
      <c r="Z14" s="3"/>
    </row>
    <row r="15" spans="1:39" x14ac:dyDescent="0.3">
      <c r="A15">
        <v>329</v>
      </c>
      <c r="B15">
        <v>452.03524861504502</v>
      </c>
      <c r="C15" s="6">
        <v>1.5745833333333299</v>
      </c>
      <c r="D15" t="s">
        <v>48</v>
      </c>
      <c r="F15" s="14" t="s">
        <v>12</v>
      </c>
      <c r="G15" t="s">
        <v>141</v>
      </c>
      <c r="H15" s="14">
        <v>2</v>
      </c>
      <c r="I15" s="14" t="s">
        <v>192</v>
      </c>
      <c r="J15" s="14" t="s">
        <v>195</v>
      </c>
      <c r="K15" s="14">
        <v>452.03550000000001</v>
      </c>
      <c r="L15" s="16">
        <f>((K15-B15)/K15)*1000000</f>
        <v>0.55611772746337995</v>
      </c>
      <c r="M15" t="s">
        <v>7</v>
      </c>
      <c r="N15" s="7">
        <v>99.631643384701405</v>
      </c>
      <c r="O15" s="1">
        <v>84.340628621188003</v>
      </c>
      <c r="P15" s="1">
        <v>89.228997368602506</v>
      </c>
      <c r="Q15" s="1">
        <v>191.14088469736001</v>
      </c>
      <c r="R15" s="1">
        <v>187.39278449408999</v>
      </c>
      <c r="S15" s="8">
        <v>195.39990565481401</v>
      </c>
      <c r="T15" s="1"/>
      <c r="U15" s="2"/>
      <c r="V15" s="2"/>
      <c r="W15" s="2"/>
      <c r="Y15" s="3"/>
      <c r="Z15" s="3"/>
    </row>
    <row r="16" spans="1:39" x14ac:dyDescent="0.3">
      <c r="A16">
        <v>1</v>
      </c>
      <c r="B16">
        <v>420.04563073663502</v>
      </c>
      <c r="C16" s="6">
        <v>4.1699666666666699</v>
      </c>
      <c r="D16" t="s">
        <v>51</v>
      </c>
      <c r="E16" s="14" t="s">
        <v>17</v>
      </c>
      <c r="F16" s="14" t="s">
        <v>18</v>
      </c>
      <c r="G16" t="s">
        <v>142</v>
      </c>
      <c r="H16" s="14">
        <v>1</v>
      </c>
      <c r="I16" s="14" t="s">
        <v>192</v>
      </c>
      <c r="J16" s="14" t="s">
        <v>196</v>
      </c>
      <c r="K16" s="14">
        <v>420.04559999999998</v>
      </c>
      <c r="L16" s="16">
        <f>((K16-B16)/K16)*1000000</f>
        <v>-7.3174519718406064E-2</v>
      </c>
      <c r="M16" t="s">
        <v>7</v>
      </c>
      <c r="N16" s="7">
        <v>88166.776718581401</v>
      </c>
      <c r="O16" s="1">
        <v>83779.438864262396</v>
      </c>
      <c r="P16" s="1">
        <v>90255.3703418082</v>
      </c>
      <c r="Q16" s="1">
        <v>88583.468652524694</v>
      </c>
      <c r="R16" s="1">
        <v>89072.875690684203</v>
      </c>
      <c r="S16" s="8">
        <v>89317.214723642697</v>
      </c>
      <c r="T16" s="1"/>
      <c r="U16" s="2"/>
      <c r="V16" s="2"/>
      <c r="W16" s="2"/>
      <c r="Y16" s="3"/>
      <c r="Z16" s="3"/>
    </row>
    <row r="17" spans="1:26" x14ac:dyDescent="0.3">
      <c r="A17">
        <v>327</v>
      </c>
      <c r="B17">
        <v>626.10342103469304</v>
      </c>
      <c r="C17" s="6">
        <v>7.7958499999999997</v>
      </c>
      <c r="D17" t="s">
        <v>49</v>
      </c>
      <c r="G17" t="s">
        <v>165</v>
      </c>
      <c r="H17" s="14">
        <v>2</v>
      </c>
      <c r="I17" s="14" t="s">
        <v>192</v>
      </c>
      <c r="J17" s="14" t="s">
        <v>214</v>
      </c>
      <c r="K17" s="14">
        <v>626.10360000000003</v>
      </c>
      <c r="L17" s="16">
        <f>((K17-B17)/K17)*1000000</f>
        <v>0.28583976675163048</v>
      </c>
      <c r="M17" t="s">
        <v>8</v>
      </c>
      <c r="N17" s="7">
        <v>760.11750602149004</v>
      </c>
      <c r="O17" s="1">
        <v>721.57131553347199</v>
      </c>
      <c r="P17" s="1">
        <v>745.46233523468504</v>
      </c>
      <c r="Q17" s="1">
        <v>2247.9739814721302</v>
      </c>
      <c r="R17" s="1">
        <v>2198.8938590182102</v>
      </c>
      <c r="S17" s="8">
        <v>2213.0763335093402</v>
      </c>
      <c r="T17" s="1"/>
      <c r="U17" s="2"/>
      <c r="V17" s="2"/>
      <c r="W17" s="2"/>
      <c r="Y17" s="3"/>
      <c r="Z17" s="3"/>
    </row>
    <row r="18" spans="1:26" x14ac:dyDescent="0.3">
      <c r="A18">
        <v>331</v>
      </c>
      <c r="B18">
        <v>642.09841039159005</v>
      </c>
      <c r="C18" s="6">
        <v>7.7958499999999997</v>
      </c>
      <c r="D18" t="s">
        <v>50</v>
      </c>
      <c r="G18" t="s">
        <v>166</v>
      </c>
      <c r="H18" s="14">
        <v>2</v>
      </c>
      <c r="M18" t="s">
        <v>8</v>
      </c>
      <c r="N18" s="7">
        <v>921.36496491979699</v>
      </c>
      <c r="O18" s="1">
        <v>888.933391251221</v>
      </c>
      <c r="P18" s="1">
        <v>955.64907073767699</v>
      </c>
      <c r="Q18" s="1">
        <v>2581.2851210918602</v>
      </c>
      <c r="R18" s="1">
        <v>2658.1686557542298</v>
      </c>
      <c r="S18" s="8">
        <v>2679.4157613747002</v>
      </c>
      <c r="T18" s="1"/>
      <c r="U18" s="2"/>
      <c r="V18" s="2"/>
      <c r="W18" s="2"/>
      <c r="Y18" s="3"/>
      <c r="Z18" s="3"/>
    </row>
    <row r="19" spans="1:26" x14ac:dyDescent="0.3">
      <c r="A19">
        <v>353</v>
      </c>
      <c r="B19">
        <v>863.08114765989296</v>
      </c>
      <c r="C19" s="6">
        <v>4.1699666666666699</v>
      </c>
      <c r="D19" t="s">
        <v>52</v>
      </c>
      <c r="G19" t="s">
        <v>142</v>
      </c>
      <c r="H19" s="14">
        <v>2</v>
      </c>
      <c r="M19" t="s">
        <v>7</v>
      </c>
      <c r="N19" s="7">
        <v>3747.8670967129001</v>
      </c>
      <c r="O19" s="1">
        <v>3482.9818652065801</v>
      </c>
      <c r="P19" s="1">
        <v>4116.1810123933901</v>
      </c>
      <c r="Q19" s="1">
        <v>4101.3589403528604</v>
      </c>
      <c r="R19" s="1">
        <v>4308.0795647171499</v>
      </c>
      <c r="S19" s="8">
        <v>4361.4726603133004</v>
      </c>
      <c r="T19" s="1"/>
      <c r="U19" s="2"/>
      <c r="V19" s="2"/>
      <c r="W19" s="2"/>
      <c r="Y19" s="3"/>
      <c r="Z19" s="3"/>
    </row>
    <row r="20" spans="1:26" x14ac:dyDescent="0.3">
      <c r="A20">
        <v>298</v>
      </c>
      <c r="B20">
        <v>436.04015775474602</v>
      </c>
      <c r="C20" s="6">
        <v>4.1699666666666699</v>
      </c>
      <c r="D20" t="s">
        <v>53</v>
      </c>
      <c r="H20" s="14">
        <v>2</v>
      </c>
      <c r="M20" t="s">
        <v>7</v>
      </c>
      <c r="N20" s="7">
        <v>22704.559598054901</v>
      </c>
      <c r="O20" s="1">
        <v>21774.799023682899</v>
      </c>
      <c r="P20" s="1">
        <v>22303.874553264599</v>
      </c>
      <c r="Q20" s="1">
        <v>21823.7353168464</v>
      </c>
      <c r="R20" s="1">
        <v>21755.069616009001</v>
      </c>
      <c r="S20" s="8">
        <v>21624.958069246099</v>
      </c>
      <c r="T20" s="1"/>
      <c r="U20" s="2"/>
      <c r="V20" s="2"/>
      <c r="W20" s="2"/>
      <c r="Y20" s="3"/>
      <c r="Z20" s="3"/>
    </row>
    <row r="21" spans="1:26" x14ac:dyDescent="0.3">
      <c r="A21">
        <v>101</v>
      </c>
      <c r="B21">
        <v>518.04355899660402</v>
      </c>
      <c r="C21" s="6">
        <v>2.6178833333333298</v>
      </c>
      <c r="D21" t="s">
        <v>58</v>
      </c>
      <c r="G21" t="s">
        <v>143</v>
      </c>
      <c r="H21" s="14">
        <v>2</v>
      </c>
      <c r="M21" t="s">
        <v>7</v>
      </c>
      <c r="N21" s="7">
        <v>112.9422074014</v>
      </c>
      <c r="O21" s="1">
        <v>110.250626679475</v>
      </c>
      <c r="P21" s="1">
        <v>119.22321324885399</v>
      </c>
      <c r="Q21" s="1">
        <v>231.65005206535599</v>
      </c>
      <c r="R21" s="1">
        <v>257.17470616620102</v>
      </c>
      <c r="S21" s="8">
        <v>236.32167289382099</v>
      </c>
      <c r="T21" s="1"/>
      <c r="U21" s="2"/>
      <c r="V21" s="2"/>
      <c r="W21" s="2"/>
      <c r="Y21" s="3"/>
      <c r="Z21" s="3"/>
    </row>
    <row r="22" spans="1:26" x14ac:dyDescent="0.3">
      <c r="A22">
        <v>13</v>
      </c>
      <c r="B22">
        <v>450.05605839052299</v>
      </c>
      <c r="C22" s="6">
        <v>2.6178833333333298</v>
      </c>
      <c r="D22" t="s">
        <v>57</v>
      </c>
      <c r="E22" s="14" t="s">
        <v>13</v>
      </c>
      <c r="F22" s="14" t="s">
        <v>109</v>
      </c>
      <c r="G22" t="s">
        <v>144</v>
      </c>
      <c r="H22" s="14">
        <v>2</v>
      </c>
      <c r="I22" s="14" t="s">
        <v>192</v>
      </c>
      <c r="J22" s="14" t="s">
        <v>197</v>
      </c>
      <c r="K22" s="14">
        <v>450.05619999999999</v>
      </c>
      <c r="L22" s="16">
        <f>((K22-B22)/K22)*1000000</f>
        <v>0.31464843056917813</v>
      </c>
      <c r="M22" t="s">
        <v>7</v>
      </c>
      <c r="N22" s="7">
        <v>1635.5289541683601</v>
      </c>
      <c r="O22" s="1">
        <v>1563.5348459530901</v>
      </c>
      <c r="P22" s="1">
        <v>1685.5972641779999</v>
      </c>
      <c r="Q22" s="1">
        <v>3238.3814225045599</v>
      </c>
      <c r="R22" s="1">
        <v>3370.3503243385298</v>
      </c>
      <c r="S22" s="8">
        <v>3346.5893893030102</v>
      </c>
      <c r="T22" s="1"/>
      <c r="U22" s="2"/>
      <c r="V22" s="2"/>
      <c r="W22" s="2"/>
      <c r="Y22" s="3"/>
      <c r="Z22" s="3"/>
    </row>
    <row r="23" spans="1:26" x14ac:dyDescent="0.3">
      <c r="A23">
        <v>14</v>
      </c>
      <c r="B23">
        <v>434.06078780809202</v>
      </c>
      <c r="C23" s="6">
        <v>5.1399166666666698</v>
      </c>
      <c r="D23" t="s">
        <v>59</v>
      </c>
      <c r="E23" s="14" t="s">
        <v>40</v>
      </c>
      <c r="F23" s="14" t="s">
        <v>27</v>
      </c>
      <c r="G23" t="s">
        <v>145</v>
      </c>
      <c r="H23" s="14">
        <v>1</v>
      </c>
      <c r="I23" s="14" t="s">
        <v>192</v>
      </c>
      <c r="J23" s="14" t="s">
        <v>198</v>
      </c>
      <c r="K23" s="14">
        <v>434.06130000000002</v>
      </c>
      <c r="L23" s="16">
        <f>((K23-B23)/K23)*1000000</f>
        <v>1.1799990185743672</v>
      </c>
      <c r="M23" t="s">
        <v>7</v>
      </c>
      <c r="N23" s="7">
        <v>2314.4813195633301</v>
      </c>
      <c r="O23" s="1">
        <v>2102.3543482835598</v>
      </c>
      <c r="P23" s="1">
        <v>2346.0555562314198</v>
      </c>
      <c r="Q23" s="1">
        <v>2815.8100093909402</v>
      </c>
      <c r="R23" s="1">
        <v>3044.9978983189098</v>
      </c>
      <c r="S23" s="8">
        <v>3126.0317695599902</v>
      </c>
      <c r="T23" s="1"/>
      <c r="U23" s="2"/>
      <c r="V23" s="2"/>
      <c r="W23" s="2"/>
      <c r="Y23" s="3"/>
      <c r="Z23" s="3"/>
    </row>
    <row r="24" spans="1:26" x14ac:dyDescent="0.3">
      <c r="A24">
        <v>398</v>
      </c>
      <c r="B24">
        <v>656.115956488596</v>
      </c>
      <c r="C24" s="6">
        <v>8.2546166666666707</v>
      </c>
      <c r="D24" t="s">
        <v>60</v>
      </c>
      <c r="H24" s="14">
        <v>2</v>
      </c>
      <c r="M24" t="s">
        <v>8</v>
      </c>
      <c r="N24" s="7">
        <v>66.607117176063198</v>
      </c>
      <c r="O24" s="1">
        <v>78.389611619680693</v>
      </c>
      <c r="P24" s="1">
        <v>77.947497916120597</v>
      </c>
      <c r="Q24" s="1">
        <v>183.59643579083999</v>
      </c>
      <c r="R24" s="1">
        <v>183.53750693814601</v>
      </c>
      <c r="S24" s="8">
        <v>158.17567398615699</v>
      </c>
      <c r="T24" s="1"/>
      <c r="U24" s="2"/>
      <c r="V24" s="2"/>
      <c r="W24" s="2"/>
      <c r="Y24" s="3"/>
      <c r="Z24" s="3"/>
    </row>
    <row r="25" spans="1:26" x14ac:dyDescent="0.3">
      <c r="A25">
        <v>11</v>
      </c>
      <c r="B25">
        <v>450.05570333727002</v>
      </c>
      <c r="C25" s="6">
        <v>5.1399166666666698</v>
      </c>
      <c r="D25" t="s">
        <v>61</v>
      </c>
      <c r="G25" t="s">
        <v>146</v>
      </c>
      <c r="H25" s="14">
        <v>2</v>
      </c>
      <c r="M25" t="s">
        <v>7</v>
      </c>
      <c r="N25" s="7">
        <v>3158.3338800154102</v>
      </c>
      <c r="O25" s="1">
        <v>2987.1126014922702</v>
      </c>
      <c r="P25" s="1">
        <v>3160.4435700486201</v>
      </c>
      <c r="Q25" s="1">
        <v>3658.4888860205601</v>
      </c>
      <c r="R25" s="1">
        <v>3863.9335553911501</v>
      </c>
      <c r="S25" s="8">
        <v>3902.8100477729199</v>
      </c>
      <c r="T25" s="1"/>
      <c r="U25" s="2"/>
      <c r="V25" s="2"/>
      <c r="W25" s="2"/>
      <c r="Y25" s="3"/>
      <c r="Z25" s="3"/>
    </row>
    <row r="26" spans="1:26" x14ac:dyDescent="0.3">
      <c r="A26">
        <v>29</v>
      </c>
      <c r="B26">
        <v>524.07166281846196</v>
      </c>
      <c r="C26" s="6">
        <v>8.6714666666666709</v>
      </c>
      <c r="D26" t="s">
        <v>67</v>
      </c>
      <c r="G26" t="s">
        <v>147</v>
      </c>
      <c r="H26" s="14">
        <v>2</v>
      </c>
      <c r="I26" s="14" t="s">
        <v>192</v>
      </c>
      <c r="J26" s="14" t="s">
        <v>210</v>
      </c>
      <c r="K26" s="14">
        <v>524.07190000000003</v>
      </c>
      <c r="L26" s="16">
        <f>((B26-K26)/K26)*1000000</f>
        <v>-0.4525744236017965</v>
      </c>
      <c r="M26" t="s">
        <v>7</v>
      </c>
      <c r="N26" s="7">
        <v>1352.6154156939101</v>
      </c>
      <c r="O26" s="1">
        <v>1286.1859142378401</v>
      </c>
      <c r="P26" s="1">
        <v>1367.4744686864501</v>
      </c>
      <c r="Q26" s="1">
        <v>1070.79849637914</v>
      </c>
      <c r="R26" s="1">
        <v>1018.18695986644</v>
      </c>
      <c r="S26" s="8">
        <v>1040.1746485907299</v>
      </c>
      <c r="T26" s="1"/>
      <c r="U26" s="2"/>
      <c r="V26" s="2"/>
      <c r="W26" s="2"/>
      <c r="Y26" s="3"/>
      <c r="Z26" s="3"/>
    </row>
    <row r="27" spans="1:26" x14ac:dyDescent="0.3">
      <c r="A27">
        <v>26</v>
      </c>
      <c r="B27">
        <v>540.06655557169802</v>
      </c>
      <c r="C27" s="6">
        <v>8.6714666666666709</v>
      </c>
      <c r="D27" t="s">
        <v>100</v>
      </c>
      <c r="H27" s="14">
        <v>2</v>
      </c>
      <c r="M27" t="s">
        <v>7</v>
      </c>
      <c r="N27" s="7">
        <v>1307.8017386516301</v>
      </c>
      <c r="O27" s="1">
        <v>1273.7670007341001</v>
      </c>
      <c r="P27" s="1">
        <v>1374.6499475092401</v>
      </c>
      <c r="Q27" s="1">
        <v>1060.8884478895</v>
      </c>
      <c r="R27" s="1">
        <v>1061.7316635362799</v>
      </c>
      <c r="S27" s="8">
        <v>1074.45556646153</v>
      </c>
      <c r="T27" s="1"/>
      <c r="U27" s="2"/>
      <c r="V27" s="2"/>
      <c r="W27" s="2"/>
      <c r="Y27" s="3"/>
      <c r="Z27" s="3"/>
    </row>
    <row r="28" spans="1:26" x14ac:dyDescent="0.3">
      <c r="A28">
        <v>27</v>
      </c>
      <c r="B28">
        <v>464.071614311551</v>
      </c>
      <c r="C28" s="6">
        <v>3.2838833333333302</v>
      </c>
      <c r="D28" t="s">
        <v>63</v>
      </c>
      <c r="E28" s="14" t="s">
        <v>15</v>
      </c>
      <c r="F28" s="14" t="s">
        <v>69</v>
      </c>
      <c r="G28" t="s">
        <v>148</v>
      </c>
      <c r="H28" s="14">
        <v>2</v>
      </c>
      <c r="I28" s="14" t="s">
        <v>192</v>
      </c>
      <c r="J28" s="14" t="s">
        <v>199</v>
      </c>
      <c r="K28" s="14">
        <v>464.0718</v>
      </c>
      <c r="L28" s="16">
        <f>((K28-B28)/K28)*1000000</f>
        <v>0.4001287063637885</v>
      </c>
      <c r="M28" t="s">
        <v>7</v>
      </c>
      <c r="N28" s="7">
        <v>822.15258845860899</v>
      </c>
      <c r="O28" s="1">
        <v>782.13954028403703</v>
      </c>
      <c r="P28" s="1">
        <v>855.43684129995995</v>
      </c>
      <c r="Q28" s="1">
        <v>1155.74024042057</v>
      </c>
      <c r="R28" s="1">
        <v>1181.57313048283</v>
      </c>
      <c r="S28" s="8">
        <v>1177.9905162986699</v>
      </c>
      <c r="T28" s="1"/>
      <c r="U28" s="2"/>
      <c r="V28" s="2"/>
      <c r="W28" s="2"/>
      <c r="Y28" s="3"/>
      <c r="Z28" s="3"/>
    </row>
    <row r="29" spans="1:26" x14ac:dyDescent="0.3">
      <c r="A29">
        <v>191</v>
      </c>
      <c r="B29">
        <v>532.05945589576004</v>
      </c>
      <c r="C29" s="6">
        <v>3.2838833333333302</v>
      </c>
      <c r="D29" t="s">
        <v>64</v>
      </c>
      <c r="G29" t="s">
        <v>149</v>
      </c>
      <c r="H29" s="14">
        <v>2</v>
      </c>
      <c r="M29" t="s">
        <v>7</v>
      </c>
      <c r="N29" s="7">
        <v>42.299278711007098</v>
      </c>
      <c r="O29" s="1">
        <v>40.473910369393501</v>
      </c>
      <c r="P29" s="1">
        <v>41.182962904701398</v>
      </c>
      <c r="Q29" s="1">
        <v>65.727763234091299</v>
      </c>
      <c r="R29" s="1">
        <v>68.573495249752099</v>
      </c>
      <c r="S29" s="8">
        <v>69.399911364999397</v>
      </c>
      <c r="T29" s="1"/>
      <c r="U29" s="2"/>
      <c r="V29" s="2"/>
      <c r="W29" s="2"/>
      <c r="Y29" s="3"/>
      <c r="Z29" s="3"/>
    </row>
    <row r="30" spans="1:26" x14ac:dyDescent="0.3">
      <c r="A30">
        <v>24</v>
      </c>
      <c r="B30">
        <v>448.07637218180798</v>
      </c>
      <c r="C30" s="6">
        <v>6.2018166666666703</v>
      </c>
      <c r="D30" t="s">
        <v>65</v>
      </c>
      <c r="E30" s="14" t="s">
        <v>41</v>
      </c>
      <c r="F30" s="14" t="s">
        <v>68</v>
      </c>
      <c r="G30" t="s">
        <v>150</v>
      </c>
      <c r="H30" s="14">
        <v>2</v>
      </c>
      <c r="I30" s="14" t="s">
        <v>192</v>
      </c>
      <c r="J30" s="14" t="s">
        <v>200</v>
      </c>
      <c r="K30" s="14">
        <v>448.077</v>
      </c>
      <c r="L30" s="16">
        <f>((K30-B30)/K30)*1000000</f>
        <v>1.4011390721130157</v>
      </c>
      <c r="M30" t="s">
        <v>7</v>
      </c>
      <c r="N30" s="7">
        <v>1461.0098785630601</v>
      </c>
      <c r="O30" s="1">
        <v>1393.11842500784</v>
      </c>
      <c r="P30" s="1">
        <v>1516.8090348697799</v>
      </c>
      <c r="Q30" s="1">
        <v>852.32903285760995</v>
      </c>
      <c r="R30" s="1">
        <v>829.12198123918802</v>
      </c>
      <c r="S30" s="8">
        <v>847.30535284414202</v>
      </c>
      <c r="T30" s="1"/>
      <c r="U30" s="2"/>
      <c r="V30" s="2"/>
      <c r="W30" s="2"/>
      <c r="Y30" s="3"/>
      <c r="Z30" s="3"/>
    </row>
    <row r="31" spans="1:26" x14ac:dyDescent="0.3">
      <c r="A31">
        <v>17</v>
      </c>
      <c r="B31">
        <v>464.07131343833697</v>
      </c>
      <c r="C31" s="6">
        <v>6.2018166666666703</v>
      </c>
      <c r="D31" t="s">
        <v>66</v>
      </c>
      <c r="H31" s="14">
        <v>2</v>
      </c>
      <c r="M31" t="s">
        <v>7</v>
      </c>
      <c r="N31" s="7">
        <v>2564.8729653519799</v>
      </c>
      <c r="O31" s="1">
        <v>2448.8543731754098</v>
      </c>
      <c r="P31" s="1">
        <v>2624.6624879429501</v>
      </c>
      <c r="Q31" s="1">
        <v>1594.5378035833601</v>
      </c>
      <c r="R31" s="1">
        <v>1610.2332590056301</v>
      </c>
      <c r="S31" s="8">
        <v>1633.69304897653</v>
      </c>
      <c r="T31" s="1"/>
      <c r="U31" s="2"/>
      <c r="V31" s="2"/>
      <c r="W31" s="2"/>
      <c r="Y31" s="3"/>
      <c r="Z31" s="3"/>
    </row>
    <row r="32" spans="1:26" x14ac:dyDescent="0.3">
      <c r="A32">
        <v>320</v>
      </c>
      <c r="B32">
        <v>478.08712378136499</v>
      </c>
      <c r="C32" s="6">
        <v>3.9603666666666699</v>
      </c>
      <c r="D32" t="s">
        <v>71</v>
      </c>
      <c r="E32" s="14" t="s">
        <v>16</v>
      </c>
      <c r="F32" s="14" t="s">
        <v>110</v>
      </c>
      <c r="G32" t="s">
        <v>151</v>
      </c>
      <c r="H32" s="14">
        <v>2</v>
      </c>
      <c r="I32" s="14" t="s">
        <v>192</v>
      </c>
      <c r="J32" s="14" t="s">
        <v>202</v>
      </c>
      <c r="K32" s="14">
        <v>478.08749999999998</v>
      </c>
      <c r="L32" s="16">
        <f>((K32-B32)/K32)*1000000</f>
        <v>0.78692422408693152</v>
      </c>
      <c r="M32" t="s">
        <v>7</v>
      </c>
      <c r="N32" s="7">
        <v>6885.6686497248702</v>
      </c>
      <c r="O32" s="1">
        <v>6387.1352036603503</v>
      </c>
      <c r="P32" s="1">
        <v>6940.7815936265297</v>
      </c>
      <c r="Q32" s="1">
        <v>7761.3561492374802</v>
      </c>
      <c r="R32" s="1">
        <v>7749.56260208821</v>
      </c>
      <c r="S32" s="8">
        <v>7773.0217906530197</v>
      </c>
      <c r="T32" s="1"/>
      <c r="U32" s="2"/>
      <c r="V32" s="2"/>
      <c r="W32" s="2"/>
      <c r="Y32" s="3"/>
      <c r="Z32" s="3"/>
    </row>
    <row r="33" spans="1:26" x14ac:dyDescent="0.3">
      <c r="A33">
        <v>392</v>
      </c>
      <c r="B33">
        <v>684.14742023050997</v>
      </c>
      <c r="C33" s="6">
        <v>6.7863666666666704</v>
      </c>
      <c r="D33" t="s">
        <v>72</v>
      </c>
      <c r="G33" t="s">
        <v>167</v>
      </c>
      <c r="H33" s="14">
        <v>2</v>
      </c>
      <c r="I33" s="14" t="s">
        <v>192</v>
      </c>
      <c r="J33" s="14" t="s">
        <v>217</v>
      </c>
      <c r="K33" s="14">
        <v>684.1454</v>
      </c>
      <c r="L33" s="16">
        <f>((K33-B33)/K33)*1000000</f>
        <v>-2.9529256645884536</v>
      </c>
      <c r="M33" t="s">
        <v>8</v>
      </c>
      <c r="N33" s="7">
        <v>153.44367724857</v>
      </c>
      <c r="O33" s="1">
        <v>156.164644226696</v>
      </c>
      <c r="P33" s="1">
        <v>153.906562170526</v>
      </c>
      <c r="Q33" s="1">
        <v>367.63406258825398</v>
      </c>
      <c r="R33" s="1">
        <v>374.83426819443298</v>
      </c>
      <c r="S33" s="8">
        <v>368.31082538054102</v>
      </c>
      <c r="T33" s="1"/>
      <c r="U33" s="2"/>
      <c r="V33" s="2"/>
      <c r="W33" s="2"/>
      <c r="Y33" s="3"/>
      <c r="Z33" s="3"/>
    </row>
    <row r="34" spans="1:26" x14ac:dyDescent="0.3">
      <c r="A34">
        <v>7</v>
      </c>
      <c r="B34">
        <v>462.09241052466598</v>
      </c>
      <c r="C34" s="6">
        <v>7.30565</v>
      </c>
      <c r="D34" t="s">
        <v>73</v>
      </c>
      <c r="E34" s="14" t="s">
        <v>42</v>
      </c>
      <c r="G34" t="s">
        <v>152</v>
      </c>
      <c r="H34" s="14">
        <v>2</v>
      </c>
      <c r="I34" s="14" t="s">
        <v>192</v>
      </c>
      <c r="J34" s="14" t="s">
        <v>203</v>
      </c>
      <c r="K34" s="14">
        <v>462.0926</v>
      </c>
      <c r="L34" s="16">
        <f>((K34-B34)/K34)*1000000</f>
        <v>0.41003758559484915</v>
      </c>
      <c r="M34" t="s">
        <v>7</v>
      </c>
      <c r="N34" s="7">
        <v>10761.211850126099</v>
      </c>
      <c r="O34" s="1">
        <v>10019.3442112465</v>
      </c>
      <c r="P34" s="1">
        <v>11056.295919010099</v>
      </c>
      <c r="Q34" s="1">
        <v>7670.6320379484196</v>
      </c>
      <c r="R34" s="1">
        <v>7599.6647754266096</v>
      </c>
      <c r="S34" s="8">
        <v>7605.4529380286704</v>
      </c>
      <c r="T34" s="1"/>
      <c r="U34" s="2"/>
      <c r="V34" s="2"/>
      <c r="W34" s="2"/>
      <c r="Y34" s="3"/>
      <c r="Z34" s="3"/>
    </row>
    <row r="35" spans="1:26" x14ac:dyDescent="0.3">
      <c r="A35">
        <v>6</v>
      </c>
      <c r="B35">
        <v>478.08740328028603</v>
      </c>
      <c r="C35" s="6">
        <v>7.30565</v>
      </c>
      <c r="D35" t="s">
        <v>97</v>
      </c>
      <c r="G35" t="s">
        <v>153</v>
      </c>
      <c r="H35" s="14">
        <v>2</v>
      </c>
      <c r="M35" t="s">
        <v>7</v>
      </c>
      <c r="N35" s="7">
        <v>11890.3594074131</v>
      </c>
      <c r="O35" s="1">
        <v>11394.4943749295</v>
      </c>
      <c r="P35" s="1">
        <v>11943.121549785399</v>
      </c>
      <c r="Q35" s="1">
        <v>9440.2033717313407</v>
      </c>
      <c r="R35" s="1">
        <v>9623.3017263137008</v>
      </c>
      <c r="S35" s="8">
        <v>9592.6476917477503</v>
      </c>
      <c r="T35" s="1"/>
      <c r="U35" s="2"/>
      <c r="V35" s="2"/>
      <c r="W35" s="2"/>
      <c r="Y35" s="3"/>
      <c r="Z35" s="3"/>
    </row>
    <row r="36" spans="1:26" x14ac:dyDescent="0.3">
      <c r="A36">
        <v>3</v>
      </c>
      <c r="B36">
        <v>492.10309308594998</v>
      </c>
      <c r="C36" s="6">
        <v>4.7125833333333302</v>
      </c>
      <c r="D36" t="s">
        <v>75</v>
      </c>
      <c r="E36" s="14" t="s">
        <v>23</v>
      </c>
      <c r="F36" s="14" t="s">
        <v>24</v>
      </c>
      <c r="G36" t="s">
        <v>154</v>
      </c>
      <c r="H36" s="14">
        <v>2</v>
      </c>
      <c r="I36" s="14" t="s">
        <v>192</v>
      </c>
      <c r="J36" s="14" t="s">
        <v>205</v>
      </c>
      <c r="K36" s="14">
        <v>492.10320000000002</v>
      </c>
      <c r="L36" s="16">
        <f>((K36-B36)/K36)*1000000</f>
        <v>0.21725940826287335</v>
      </c>
      <c r="M36" t="s">
        <v>7</v>
      </c>
      <c r="N36" s="7">
        <v>30183.338654036299</v>
      </c>
      <c r="O36" s="1">
        <v>28083.4266738851</v>
      </c>
      <c r="P36" s="1">
        <v>30349.055802871801</v>
      </c>
      <c r="Q36" s="1">
        <v>32762.294390874798</v>
      </c>
      <c r="R36" s="1">
        <v>34630.786555694103</v>
      </c>
      <c r="S36" s="8">
        <v>34552.300630681297</v>
      </c>
      <c r="T36" s="1"/>
      <c r="U36" s="2"/>
      <c r="V36" s="2"/>
      <c r="W36" s="2"/>
      <c r="Y36" s="3"/>
      <c r="Z36" s="3"/>
    </row>
    <row r="37" spans="1:26" x14ac:dyDescent="0.3">
      <c r="A37">
        <v>383</v>
      </c>
      <c r="B37">
        <v>698.16164603710195</v>
      </c>
      <c r="C37" s="6">
        <v>7.1403333333333299</v>
      </c>
      <c r="D37" t="s">
        <v>74</v>
      </c>
      <c r="G37" t="s">
        <v>168</v>
      </c>
      <c r="H37" s="14">
        <v>2</v>
      </c>
      <c r="I37" s="14" t="s">
        <v>192</v>
      </c>
      <c r="J37" s="14" t="s">
        <v>221</v>
      </c>
      <c r="K37" s="14">
        <v>698.16110000000003</v>
      </c>
      <c r="L37" s="16">
        <f>((K37-B37)/K37)*1000000</f>
        <v>-0.78210759939588248</v>
      </c>
      <c r="M37" t="s">
        <v>8</v>
      </c>
      <c r="N37" s="7">
        <v>466.94398131083199</v>
      </c>
      <c r="O37" s="1">
        <v>430.005190247727</v>
      </c>
      <c r="P37" s="1">
        <v>461.99708015100799</v>
      </c>
      <c r="Q37" s="1">
        <v>1242.6733479162299</v>
      </c>
      <c r="R37" s="1">
        <v>1243.99425750864</v>
      </c>
      <c r="S37" s="8">
        <v>1235.3640654474</v>
      </c>
      <c r="T37" s="1"/>
      <c r="U37" s="2"/>
      <c r="V37" s="2"/>
      <c r="W37" s="2"/>
      <c r="Y37" s="3"/>
      <c r="Z37" s="3"/>
    </row>
    <row r="38" spans="1:26" x14ac:dyDescent="0.3">
      <c r="A38">
        <v>20</v>
      </c>
      <c r="B38">
        <v>560.09051652322103</v>
      </c>
      <c r="C38" s="6">
        <v>4.7125833333333302</v>
      </c>
      <c r="D38" t="s">
        <v>95</v>
      </c>
      <c r="H38" s="14">
        <v>2</v>
      </c>
      <c r="M38" t="s">
        <v>7</v>
      </c>
      <c r="N38" s="7">
        <v>1822.4069918760299</v>
      </c>
      <c r="O38" s="1">
        <v>1683.5136496591699</v>
      </c>
      <c r="P38" s="1">
        <v>1832.1016804534599</v>
      </c>
      <c r="Q38" s="1">
        <v>1968.82930854233</v>
      </c>
      <c r="R38" s="1">
        <v>2101.6903181975699</v>
      </c>
      <c r="S38" s="8">
        <v>2107.8836434095101</v>
      </c>
      <c r="T38" s="1"/>
      <c r="U38" s="2"/>
      <c r="V38" s="2"/>
      <c r="W38" s="2"/>
      <c r="Y38" s="3"/>
      <c r="Z38" s="3"/>
    </row>
    <row r="39" spans="1:26" x14ac:dyDescent="0.3">
      <c r="A39">
        <v>5</v>
      </c>
      <c r="B39">
        <v>476.107890039474</v>
      </c>
      <c r="C39" s="6">
        <v>8.3594333333333299</v>
      </c>
      <c r="D39" t="s">
        <v>76</v>
      </c>
      <c r="E39" s="14" t="s">
        <v>70</v>
      </c>
      <c r="G39" s="4">
        <v>96.96</v>
      </c>
      <c r="H39" s="14">
        <v>2</v>
      </c>
      <c r="I39" s="14" t="s">
        <v>192</v>
      </c>
      <c r="J39" s="14" t="s">
        <v>206</v>
      </c>
      <c r="K39" s="14">
        <v>476.10829999999999</v>
      </c>
      <c r="L39" s="16">
        <f>((K39-B39)/K39)*1000000</f>
        <v>0.86106569867674621</v>
      </c>
      <c r="M39" t="s">
        <v>7</v>
      </c>
      <c r="N39" s="7">
        <v>14578.188836400701</v>
      </c>
      <c r="O39" s="1">
        <v>13505.758209907901</v>
      </c>
      <c r="P39" s="1">
        <v>14959.757361854199</v>
      </c>
      <c r="Q39" s="1">
        <v>10538.981732775699</v>
      </c>
      <c r="R39" s="1">
        <v>10297.732677496901</v>
      </c>
      <c r="S39" s="8">
        <v>10330.3249755493</v>
      </c>
      <c r="T39" s="1"/>
      <c r="U39" s="2"/>
      <c r="V39" s="2"/>
      <c r="W39" s="2"/>
      <c r="Y39" s="3"/>
      <c r="Z39" s="3"/>
    </row>
    <row r="40" spans="1:26" x14ac:dyDescent="0.3">
      <c r="A40">
        <v>300</v>
      </c>
      <c r="B40">
        <v>492.102930995463</v>
      </c>
      <c r="C40" s="6">
        <v>8.3594333333333299</v>
      </c>
      <c r="D40" t="s">
        <v>77</v>
      </c>
      <c r="G40" t="s">
        <v>155</v>
      </c>
      <c r="H40" s="14">
        <v>2</v>
      </c>
      <c r="M40" t="s">
        <v>7</v>
      </c>
      <c r="N40" s="7">
        <v>15270.189748114501</v>
      </c>
      <c r="O40" s="1">
        <v>14447.143252128</v>
      </c>
      <c r="P40" s="1">
        <v>15390.3702933572</v>
      </c>
      <c r="Q40" s="1">
        <v>12126.5212644976</v>
      </c>
      <c r="R40" s="1">
        <v>12404.4844725206</v>
      </c>
      <c r="S40" s="8">
        <v>12368.717245338299</v>
      </c>
      <c r="T40" s="1"/>
      <c r="U40" s="2"/>
      <c r="V40" s="2"/>
      <c r="W40" s="2"/>
      <c r="Y40" s="3"/>
      <c r="Z40" s="3"/>
    </row>
    <row r="41" spans="1:26" x14ac:dyDescent="0.3">
      <c r="A41">
        <v>73</v>
      </c>
      <c r="B41">
        <v>540.06661131574799</v>
      </c>
      <c r="C41" s="6">
        <v>6.12845</v>
      </c>
      <c r="D41" t="s">
        <v>105</v>
      </c>
      <c r="G41" t="s">
        <v>156</v>
      </c>
      <c r="H41" s="14">
        <v>3</v>
      </c>
      <c r="M41" t="s">
        <v>7</v>
      </c>
      <c r="N41" s="7">
        <v>173.90032235546099</v>
      </c>
      <c r="O41" s="1">
        <v>186.97573775615899</v>
      </c>
      <c r="P41" s="1">
        <v>179.459702441632</v>
      </c>
      <c r="Q41" s="1">
        <v>373.29715050917702</v>
      </c>
      <c r="R41" s="1">
        <v>354.25514125037</v>
      </c>
      <c r="S41" s="8">
        <v>363.47293092081497</v>
      </c>
      <c r="T41" s="1"/>
      <c r="U41" s="2"/>
      <c r="V41" s="2"/>
      <c r="W41" s="2"/>
      <c r="Y41" s="3"/>
      <c r="Z41" s="3"/>
    </row>
    <row r="42" spans="1:26" x14ac:dyDescent="0.3">
      <c r="A42">
        <v>321</v>
      </c>
      <c r="B42">
        <v>582.11341334984502</v>
      </c>
      <c r="C42" s="6">
        <v>7.2951666666666704</v>
      </c>
      <c r="D42" t="s">
        <v>106</v>
      </c>
      <c r="G42" t="s">
        <v>157</v>
      </c>
      <c r="H42" s="14">
        <v>3</v>
      </c>
      <c r="M42" t="s">
        <v>7</v>
      </c>
      <c r="N42" s="7">
        <v>35.257295515508197</v>
      </c>
      <c r="O42" s="1">
        <v>37.2217879887395</v>
      </c>
      <c r="P42" s="1">
        <v>31.431745660893998</v>
      </c>
      <c r="Q42" s="1">
        <v>32.210911901042003</v>
      </c>
      <c r="R42" s="1">
        <v>29.5569908515054</v>
      </c>
      <c r="S42" s="8">
        <v>22.8986185623063</v>
      </c>
      <c r="T42" s="1"/>
      <c r="U42" s="2"/>
      <c r="V42" s="2"/>
      <c r="W42" s="2"/>
      <c r="Y42" s="3"/>
      <c r="Z42" s="3"/>
    </row>
    <row r="43" spans="1:26" x14ac:dyDescent="0.3">
      <c r="A43">
        <v>397</v>
      </c>
      <c r="B43">
        <v>591.17184776854594</v>
      </c>
      <c r="C43" s="6">
        <v>7.9949833333333302</v>
      </c>
      <c r="D43" t="s">
        <v>107</v>
      </c>
      <c r="G43" t="s">
        <v>172</v>
      </c>
      <c r="H43" s="14">
        <v>2</v>
      </c>
      <c r="I43" s="14" t="s">
        <v>192</v>
      </c>
      <c r="J43" s="14" t="s">
        <v>222</v>
      </c>
      <c r="K43" s="14">
        <v>591.17139999999995</v>
      </c>
      <c r="L43" s="16">
        <f t="shared" ref="L43:L57" si="0">((K43-B43)/K43)*1000000</f>
        <v>-0.75742592756693106</v>
      </c>
      <c r="M43" t="s">
        <v>9</v>
      </c>
      <c r="N43" s="7">
        <v>153.88482234523099</v>
      </c>
      <c r="O43" s="1">
        <v>144.230570946694</v>
      </c>
      <c r="P43" s="1">
        <v>162.17271043556701</v>
      </c>
      <c r="Q43" s="1">
        <v>376.975835914615</v>
      </c>
      <c r="R43" s="1">
        <v>371.74923892958202</v>
      </c>
      <c r="S43" s="8">
        <v>371.58638348151999</v>
      </c>
      <c r="T43" s="1"/>
      <c r="U43" s="2"/>
      <c r="V43" s="2"/>
      <c r="W43" s="2"/>
      <c r="Y43" s="3"/>
      <c r="Z43" s="3"/>
    </row>
    <row r="44" spans="1:26" x14ac:dyDescent="0.3">
      <c r="A44">
        <v>378</v>
      </c>
      <c r="B44">
        <v>591.17141776588596</v>
      </c>
      <c r="C44" s="6">
        <v>8.6819500000000005</v>
      </c>
      <c r="D44" t="s">
        <v>108</v>
      </c>
      <c r="G44" t="s">
        <v>173</v>
      </c>
      <c r="H44" s="14">
        <v>2</v>
      </c>
      <c r="I44" s="14" t="s">
        <v>192</v>
      </c>
      <c r="J44" s="14" t="s">
        <v>222</v>
      </c>
      <c r="K44" s="14">
        <v>591.1712</v>
      </c>
      <c r="L44" s="16">
        <f t="shared" si="0"/>
        <v>-0.36836348922896145</v>
      </c>
      <c r="M44" t="s">
        <v>9</v>
      </c>
      <c r="N44" s="7">
        <v>423.69630219417502</v>
      </c>
      <c r="O44" s="1">
        <v>393.65505490697899</v>
      </c>
      <c r="P44" s="1">
        <v>419.49034090615498</v>
      </c>
      <c r="Q44" s="1">
        <v>1396.3977061963999</v>
      </c>
      <c r="R44" s="1">
        <v>1358.5608741736301</v>
      </c>
      <c r="S44" s="8">
        <v>1372.36996556595</v>
      </c>
      <c r="T44" s="1"/>
      <c r="U44" s="2"/>
      <c r="V44" s="2"/>
      <c r="W44" s="2"/>
      <c r="Y44" s="3"/>
      <c r="Z44" s="3"/>
    </row>
    <row r="45" spans="1:26" x14ac:dyDescent="0.3">
      <c r="A45">
        <v>117</v>
      </c>
      <c r="B45">
        <v>461.10760061920899</v>
      </c>
      <c r="C45" s="6">
        <v>7.7748999999999997</v>
      </c>
      <c r="D45" t="s">
        <v>80</v>
      </c>
      <c r="G45" t="s">
        <v>120</v>
      </c>
      <c r="H45" s="14">
        <v>2</v>
      </c>
      <c r="I45" s="14" t="s">
        <v>192</v>
      </c>
      <c r="J45" s="14" t="s">
        <v>213</v>
      </c>
      <c r="K45" s="14">
        <v>461.10840000000002</v>
      </c>
      <c r="L45" s="16">
        <f t="shared" si="0"/>
        <v>1.7336070889675528</v>
      </c>
      <c r="M45" t="s">
        <v>26</v>
      </c>
      <c r="N45" s="7">
        <v>215.73574334494501</v>
      </c>
      <c r="O45" s="1">
        <v>218.800458918027</v>
      </c>
      <c r="P45" s="1">
        <v>225.40239191902899</v>
      </c>
      <c r="Q45" s="1">
        <v>74.069010561165499</v>
      </c>
      <c r="R45" s="1">
        <v>83.762589587568698</v>
      </c>
      <c r="S45" s="8">
        <v>69.083198673519604</v>
      </c>
      <c r="T45" s="1"/>
      <c r="U45" s="2"/>
      <c r="V45" s="2"/>
      <c r="W45" s="2"/>
      <c r="Y45" s="3"/>
      <c r="Z45" s="3"/>
    </row>
    <row r="46" spans="1:26" x14ac:dyDescent="0.3">
      <c r="A46">
        <v>395</v>
      </c>
      <c r="B46">
        <v>607.16621809994604</v>
      </c>
      <c r="C46" s="6">
        <v>6.5872166666666701</v>
      </c>
      <c r="D46" t="s">
        <v>78</v>
      </c>
      <c r="G46" t="s">
        <v>121</v>
      </c>
      <c r="H46" s="14">
        <v>2</v>
      </c>
      <c r="I46" s="14" t="s">
        <v>192</v>
      </c>
      <c r="J46" s="14" t="s">
        <v>223</v>
      </c>
      <c r="K46" s="14">
        <v>607.16629999999998</v>
      </c>
      <c r="L46" s="16">
        <f t="shared" si="0"/>
        <v>0.13488899819087979</v>
      </c>
      <c r="M46" t="s">
        <v>26</v>
      </c>
      <c r="N46" s="7">
        <v>817.49827200304105</v>
      </c>
      <c r="O46" s="1">
        <v>758.57845306950799</v>
      </c>
      <c r="P46" s="1">
        <v>826.98268711305604</v>
      </c>
      <c r="Q46" s="1">
        <v>600.86144010285898</v>
      </c>
      <c r="R46" s="1">
        <v>613.554245820657</v>
      </c>
      <c r="S46" s="8">
        <v>578.38878851329298</v>
      </c>
      <c r="T46" s="1"/>
      <c r="U46" s="2"/>
      <c r="V46" s="2"/>
      <c r="W46" s="2"/>
      <c r="Y46" s="3"/>
      <c r="Z46" s="3"/>
    </row>
    <row r="47" spans="1:26" x14ac:dyDescent="0.3">
      <c r="A47">
        <v>382</v>
      </c>
      <c r="B47">
        <v>653.17265303711997</v>
      </c>
      <c r="C47" s="6">
        <v>6.5872166666666701</v>
      </c>
      <c r="D47" t="s">
        <v>79</v>
      </c>
      <c r="G47" t="s">
        <v>121</v>
      </c>
      <c r="H47" s="14">
        <v>2</v>
      </c>
      <c r="I47" s="14" t="s">
        <v>193</v>
      </c>
      <c r="J47" s="14" t="s">
        <v>223</v>
      </c>
      <c r="K47" s="14">
        <v>653.17179999999996</v>
      </c>
      <c r="L47" s="16">
        <f t="shared" si="0"/>
        <v>-1.3059919610881905</v>
      </c>
      <c r="M47" t="s">
        <v>26</v>
      </c>
      <c r="N47" s="7">
        <v>653.01579151906299</v>
      </c>
      <c r="O47" s="1">
        <v>610.31982209216903</v>
      </c>
      <c r="P47" s="1">
        <v>669.57627771986301</v>
      </c>
      <c r="Q47" s="1">
        <v>474.91784584348602</v>
      </c>
      <c r="R47" s="1">
        <v>493.27584228931102</v>
      </c>
      <c r="S47" s="8">
        <v>504.06349665758</v>
      </c>
      <c r="T47" s="1"/>
      <c r="U47" s="2"/>
      <c r="V47" s="2"/>
      <c r="W47" s="2"/>
      <c r="Y47" s="3"/>
      <c r="Z47" s="3"/>
    </row>
    <row r="48" spans="1:26" x14ac:dyDescent="0.3">
      <c r="A48">
        <v>403</v>
      </c>
      <c r="B48">
        <v>623.16122596453499</v>
      </c>
      <c r="C48" s="6">
        <v>6.1179666666666703</v>
      </c>
      <c r="D48" t="s">
        <v>32</v>
      </c>
      <c r="G48" t="s">
        <v>122</v>
      </c>
      <c r="H48" s="14">
        <v>2</v>
      </c>
      <c r="I48" s="14" t="s">
        <v>192</v>
      </c>
      <c r="J48" s="14" t="s">
        <v>224</v>
      </c>
      <c r="K48" s="14">
        <v>623.16120000000001</v>
      </c>
      <c r="L48" s="16">
        <f t="shared" si="0"/>
        <v>-4.1665840209994677E-2</v>
      </c>
      <c r="M48" t="s">
        <v>26</v>
      </c>
      <c r="N48" s="7">
        <v>1188.8646434826801</v>
      </c>
      <c r="O48" s="1">
        <v>1098.1422774554401</v>
      </c>
      <c r="P48" s="1">
        <v>1206.2116646076599</v>
      </c>
      <c r="Q48" s="1">
        <v>795.32025244564102</v>
      </c>
      <c r="R48" s="1">
        <v>806.35613388829904</v>
      </c>
      <c r="S48" s="8">
        <v>823.72208775604702</v>
      </c>
      <c r="T48" s="1"/>
      <c r="U48" s="2"/>
      <c r="V48" s="2"/>
      <c r="W48" s="2"/>
      <c r="Y48" s="3"/>
      <c r="Z48" s="3"/>
    </row>
    <row r="49" spans="1:26" x14ac:dyDescent="0.3">
      <c r="A49">
        <v>408</v>
      </c>
      <c r="B49">
        <v>669.16600796965997</v>
      </c>
      <c r="C49" s="6">
        <v>6.1179666666666703</v>
      </c>
      <c r="D49" t="s">
        <v>33</v>
      </c>
      <c r="G49" t="s">
        <v>123</v>
      </c>
      <c r="H49" s="14">
        <v>2</v>
      </c>
      <c r="I49" s="14" t="s">
        <v>193</v>
      </c>
      <c r="J49" s="14" t="s">
        <v>224</v>
      </c>
      <c r="K49" s="14">
        <v>669.16669999999999</v>
      </c>
      <c r="L49" s="16">
        <f t="shared" si="0"/>
        <v>1.0341673308299721</v>
      </c>
      <c r="M49" t="s">
        <v>26</v>
      </c>
      <c r="N49" s="7">
        <v>282.85519058720001</v>
      </c>
      <c r="O49" s="1">
        <v>257.81959011356798</v>
      </c>
      <c r="P49" s="1">
        <v>277.778403964164</v>
      </c>
      <c r="Q49" s="1">
        <v>185.5997113688</v>
      </c>
      <c r="R49" s="1">
        <v>194.52410259892201</v>
      </c>
      <c r="S49" s="8">
        <v>202.27611101342299</v>
      </c>
      <c r="T49" s="1"/>
      <c r="U49" s="2"/>
      <c r="V49" s="2"/>
      <c r="W49" s="2"/>
      <c r="Y49" s="3"/>
      <c r="Z49" s="3"/>
    </row>
    <row r="50" spans="1:26" x14ac:dyDescent="0.3">
      <c r="A50">
        <v>247</v>
      </c>
      <c r="B50">
        <v>431.097162938986</v>
      </c>
      <c r="C50" s="6">
        <v>7.7015333333333302</v>
      </c>
      <c r="D50" t="s">
        <v>81</v>
      </c>
      <c r="G50" t="s">
        <v>124</v>
      </c>
      <c r="H50" s="14">
        <v>2</v>
      </c>
      <c r="I50" s="14" t="s">
        <v>192</v>
      </c>
      <c r="J50" s="14" t="s">
        <v>211</v>
      </c>
      <c r="K50" s="14">
        <v>431.09780000000001</v>
      </c>
      <c r="L50" s="16">
        <f t="shared" si="0"/>
        <v>1.4777644747986372</v>
      </c>
      <c r="M50" t="s">
        <v>26</v>
      </c>
      <c r="N50" s="7">
        <v>43.007029570988102</v>
      </c>
      <c r="O50" s="1">
        <v>42.804453587410599</v>
      </c>
      <c r="P50" s="1">
        <v>44.108890844556399</v>
      </c>
      <c r="Q50" s="1">
        <v>4.7045899033560099</v>
      </c>
      <c r="R50" s="1">
        <v>11.8357987274242</v>
      </c>
      <c r="S50" s="8">
        <v>10.880082538549599</v>
      </c>
      <c r="T50" s="1"/>
      <c r="U50" s="2"/>
      <c r="V50" s="2"/>
      <c r="W50" s="2"/>
      <c r="Y50" s="3"/>
      <c r="Z50" s="3"/>
    </row>
    <row r="51" spans="1:26" x14ac:dyDescent="0.3">
      <c r="A51">
        <v>365</v>
      </c>
      <c r="B51">
        <v>739.20812061891695</v>
      </c>
      <c r="C51" s="6">
        <v>5.2737833333333297</v>
      </c>
      <c r="D51" t="s">
        <v>29</v>
      </c>
      <c r="G51" t="s">
        <v>125</v>
      </c>
      <c r="H51" s="14">
        <v>2</v>
      </c>
      <c r="I51" s="14" t="s">
        <v>192</v>
      </c>
      <c r="J51" s="14" t="s">
        <v>227</v>
      </c>
      <c r="K51" s="14">
        <v>739.20860000000005</v>
      </c>
      <c r="L51" s="16">
        <f t="shared" si="0"/>
        <v>0.64850582514338506</v>
      </c>
      <c r="M51" t="s">
        <v>26</v>
      </c>
      <c r="N51" s="7">
        <v>664.22344027148995</v>
      </c>
      <c r="O51" s="1">
        <v>589.88693096185602</v>
      </c>
      <c r="P51" s="1">
        <v>657.36772872959898</v>
      </c>
      <c r="Q51" s="1">
        <v>302.219753628479</v>
      </c>
      <c r="R51" s="1">
        <v>311.04559519032301</v>
      </c>
      <c r="S51" s="8">
        <v>303.53403553304901</v>
      </c>
      <c r="T51" s="1"/>
      <c r="U51" s="2"/>
      <c r="V51" s="2"/>
      <c r="W51" s="2"/>
      <c r="Y51" s="3"/>
      <c r="Z51" s="3"/>
    </row>
    <row r="52" spans="1:26" x14ac:dyDescent="0.3">
      <c r="A52">
        <v>330</v>
      </c>
      <c r="B52">
        <v>577.15544284484304</v>
      </c>
      <c r="C52" s="6">
        <v>6.4824000000000002</v>
      </c>
      <c r="D52" t="s">
        <v>82</v>
      </c>
      <c r="G52" t="s">
        <v>126</v>
      </c>
      <c r="H52" s="14">
        <v>2</v>
      </c>
      <c r="I52" s="14" t="s">
        <v>192</v>
      </c>
      <c r="J52" s="14" t="s">
        <v>218</v>
      </c>
      <c r="K52" s="14">
        <v>577.15570000000002</v>
      </c>
      <c r="L52" s="16">
        <f t="shared" si="0"/>
        <v>0.4455559513441692</v>
      </c>
      <c r="M52" t="s">
        <v>26</v>
      </c>
      <c r="N52" s="7">
        <v>968.52851390603905</v>
      </c>
      <c r="O52" s="1">
        <v>947.34939883018501</v>
      </c>
      <c r="P52" s="1">
        <v>1051.8299962051401</v>
      </c>
      <c r="Q52" s="1">
        <v>436.489444666135</v>
      </c>
      <c r="R52" s="1">
        <v>431.31588574365401</v>
      </c>
      <c r="S52" s="8">
        <v>448.36042068395398</v>
      </c>
      <c r="T52" s="1"/>
      <c r="U52" s="2"/>
      <c r="V52" s="2"/>
      <c r="W52" s="2"/>
      <c r="Y52" s="3"/>
      <c r="Z52" s="3"/>
    </row>
    <row r="53" spans="1:26" x14ac:dyDescent="0.3">
      <c r="A53">
        <v>356</v>
      </c>
      <c r="B53">
        <v>623.16149133872295</v>
      </c>
      <c r="C53" s="6">
        <v>6.4824000000000002</v>
      </c>
      <c r="D53" t="s">
        <v>83</v>
      </c>
      <c r="H53" s="14">
        <v>2</v>
      </c>
      <c r="I53" s="14" t="s">
        <v>193</v>
      </c>
      <c r="J53" s="14" t="s">
        <v>218</v>
      </c>
      <c r="K53" s="14">
        <v>623.16120000000001</v>
      </c>
      <c r="L53" s="16">
        <f t="shared" si="0"/>
        <v>-0.46751743039443261</v>
      </c>
      <c r="M53" t="s">
        <v>26</v>
      </c>
      <c r="N53" s="7">
        <v>961.10060563567902</v>
      </c>
      <c r="O53" s="1">
        <v>898.24389684334994</v>
      </c>
      <c r="P53" s="1">
        <v>995.46119336054005</v>
      </c>
      <c r="Q53" s="1">
        <v>470.99501150439301</v>
      </c>
      <c r="R53" s="1">
        <v>476.171822156394</v>
      </c>
      <c r="S53" s="8">
        <v>482.61549737344501</v>
      </c>
      <c r="T53" s="1"/>
      <c r="U53" s="2"/>
      <c r="V53" s="2"/>
      <c r="W53" s="2"/>
      <c r="Y53" s="3"/>
      <c r="Z53" s="3"/>
    </row>
    <row r="54" spans="1:26" x14ac:dyDescent="0.3">
      <c r="A54">
        <v>336</v>
      </c>
      <c r="B54">
        <v>593.150598129419</v>
      </c>
      <c r="C54" s="6">
        <v>6.0655666666666699</v>
      </c>
      <c r="D54" t="s">
        <v>31</v>
      </c>
      <c r="G54" t="s">
        <v>127</v>
      </c>
      <c r="H54" s="14">
        <v>2</v>
      </c>
      <c r="I54" s="14" t="s">
        <v>192</v>
      </c>
      <c r="J54" s="14" t="s">
        <v>219</v>
      </c>
      <c r="K54" s="14">
        <v>593.15060000000005</v>
      </c>
      <c r="L54" s="16">
        <f t="shared" si="0"/>
        <v>3.1536359550814151E-3</v>
      </c>
      <c r="M54" t="s">
        <v>26</v>
      </c>
      <c r="N54" s="7">
        <v>14456.1496231497</v>
      </c>
      <c r="O54" s="1">
        <v>13595.334204835501</v>
      </c>
      <c r="P54" s="1">
        <v>14627.510631196599</v>
      </c>
      <c r="Q54" s="1">
        <v>10461.8560850307</v>
      </c>
      <c r="R54" s="1">
        <v>10438.3269176575</v>
      </c>
      <c r="S54" s="8">
        <v>10626.2770066838</v>
      </c>
      <c r="T54" s="1"/>
      <c r="U54" s="2"/>
      <c r="V54" s="2"/>
      <c r="W54" s="2"/>
      <c r="Y54" s="3"/>
      <c r="Z54" s="3"/>
    </row>
    <row r="55" spans="1:26" x14ac:dyDescent="0.3">
      <c r="A55">
        <v>337</v>
      </c>
      <c r="B55">
        <v>577.13415446628505</v>
      </c>
      <c r="C55" s="6">
        <v>5.0875166666666702</v>
      </c>
      <c r="D55" t="s">
        <v>111</v>
      </c>
      <c r="G55" t="s">
        <v>118</v>
      </c>
      <c r="H55" s="14">
        <v>2</v>
      </c>
      <c r="I55" s="14" t="s">
        <v>192</v>
      </c>
      <c r="J55" s="14" t="s">
        <v>226</v>
      </c>
      <c r="K55" s="14">
        <v>577.13459999999998</v>
      </c>
      <c r="L55" s="16">
        <f t="shared" si="0"/>
        <v>0.77197540213988258</v>
      </c>
      <c r="M55" t="s">
        <v>96</v>
      </c>
      <c r="N55" s="7">
        <v>216.13979920956299</v>
      </c>
      <c r="O55" s="1">
        <v>204.755754597373</v>
      </c>
      <c r="P55" s="1">
        <v>216.267580896721</v>
      </c>
      <c r="Q55" s="1">
        <v>33.548990494939602</v>
      </c>
      <c r="R55" s="1">
        <v>28.2528530737472</v>
      </c>
      <c r="S55" s="8">
        <v>26.8099393161351</v>
      </c>
      <c r="T55" s="1"/>
      <c r="U55" s="2"/>
      <c r="V55" s="2"/>
      <c r="W55" s="2"/>
      <c r="Y55" s="3"/>
      <c r="Z55" s="3"/>
    </row>
    <row r="56" spans="1:26" x14ac:dyDescent="0.3">
      <c r="A56">
        <v>373</v>
      </c>
      <c r="B56">
        <v>1153.2587797000001</v>
      </c>
      <c r="C56" s="6">
        <v>5.7325499999999998</v>
      </c>
      <c r="D56" t="s">
        <v>113</v>
      </c>
      <c r="G56" t="s">
        <v>112</v>
      </c>
      <c r="H56" s="14">
        <v>2</v>
      </c>
      <c r="I56" s="14" t="s">
        <v>192</v>
      </c>
      <c r="J56" s="14" t="s">
        <v>230</v>
      </c>
      <c r="K56" s="14">
        <v>1153.2614000000001</v>
      </c>
      <c r="L56" s="16">
        <f t="shared" si="0"/>
        <v>2.2720781255572966</v>
      </c>
      <c r="M56" t="s">
        <v>96</v>
      </c>
      <c r="N56" s="7">
        <v>347.54003279837201</v>
      </c>
      <c r="O56" s="1">
        <v>301.10954394445503</v>
      </c>
      <c r="P56" s="1">
        <v>320.21807349960602</v>
      </c>
      <c r="Q56" s="1">
        <v>5.4635631443586403</v>
      </c>
      <c r="R56" s="1">
        <v>0</v>
      </c>
      <c r="S56" s="8">
        <v>0</v>
      </c>
      <c r="T56" s="1"/>
      <c r="U56" s="2"/>
      <c r="V56" s="2"/>
      <c r="W56" s="2"/>
      <c r="Y56" s="3"/>
      <c r="Z56" s="3"/>
    </row>
    <row r="57" spans="1:26" x14ac:dyDescent="0.3">
      <c r="A57">
        <v>418</v>
      </c>
      <c r="B57">
        <v>865.19617423140096</v>
      </c>
      <c r="C57" s="6">
        <v>5.5858333333333299</v>
      </c>
      <c r="D57" t="s">
        <v>178</v>
      </c>
      <c r="G57" t="s">
        <v>119</v>
      </c>
      <c r="H57" s="14">
        <v>2</v>
      </c>
      <c r="I57" s="14" t="s">
        <v>192</v>
      </c>
      <c r="J57" s="14" t="s">
        <v>229</v>
      </c>
      <c r="K57" s="14">
        <v>865.19799999999998</v>
      </c>
      <c r="L57" s="16">
        <f t="shared" si="0"/>
        <v>2.1102321075861066</v>
      </c>
      <c r="M57" t="s">
        <v>96</v>
      </c>
      <c r="N57" s="7">
        <v>381.15141204972599</v>
      </c>
      <c r="O57" s="1">
        <v>390.96193064415598</v>
      </c>
      <c r="P57" s="1">
        <v>395.67493302040299</v>
      </c>
      <c r="Q57" s="1">
        <v>32.7259623693176</v>
      </c>
      <c r="R57" s="1">
        <v>48.027292329656298</v>
      </c>
      <c r="S57" s="8">
        <v>52.5032639339654</v>
      </c>
      <c r="T57" s="1"/>
      <c r="U57" s="2"/>
      <c r="V57" s="2"/>
      <c r="W57" s="2"/>
      <c r="Y57" s="3"/>
      <c r="Z57" s="3"/>
    </row>
    <row r="58" spans="1:26" x14ac:dyDescent="0.3">
      <c r="A58">
        <v>362</v>
      </c>
      <c r="B58">
        <v>893.17547255293096</v>
      </c>
      <c r="C58" s="6">
        <v>5.9002499999999998</v>
      </c>
      <c r="D58" t="s">
        <v>179</v>
      </c>
      <c r="G58" t="s">
        <v>128</v>
      </c>
      <c r="H58" s="14">
        <v>3</v>
      </c>
      <c r="M58" t="s">
        <v>26</v>
      </c>
      <c r="N58" s="7">
        <v>1127.63081455937</v>
      </c>
      <c r="O58" s="1">
        <v>1058.2142977858</v>
      </c>
      <c r="P58" s="1">
        <v>1109.4880164117101</v>
      </c>
      <c r="Q58" s="1">
        <v>398.07489168987701</v>
      </c>
      <c r="R58" s="1">
        <v>407.47858086983399</v>
      </c>
      <c r="S58" s="8">
        <v>403.27655586051998</v>
      </c>
      <c r="T58" s="1"/>
      <c r="U58" s="2"/>
      <c r="V58" s="2"/>
      <c r="W58" s="2"/>
      <c r="Y58" s="3"/>
      <c r="Z58" s="3"/>
    </row>
    <row r="59" spans="1:26" x14ac:dyDescent="0.3">
      <c r="A59">
        <v>352</v>
      </c>
      <c r="B59">
        <v>893.17682755850501</v>
      </c>
      <c r="C59" s="6">
        <v>6.3275833333333296</v>
      </c>
      <c r="D59" t="s">
        <v>180</v>
      </c>
      <c r="G59" t="s">
        <v>129</v>
      </c>
      <c r="H59" s="14">
        <v>3</v>
      </c>
      <c r="M59" t="s">
        <v>26</v>
      </c>
      <c r="N59" s="7">
        <v>3882.4712514497201</v>
      </c>
      <c r="O59" s="1">
        <v>3740.13115081861</v>
      </c>
      <c r="P59" s="1">
        <v>3914.7995672564398</v>
      </c>
      <c r="Q59" s="1">
        <v>757.45811574502898</v>
      </c>
      <c r="R59" s="1">
        <v>788.77288968080302</v>
      </c>
      <c r="S59" s="8">
        <v>726.276370970632</v>
      </c>
      <c r="T59" s="1"/>
      <c r="U59" s="2"/>
      <c r="V59" s="2"/>
      <c r="W59" s="2"/>
      <c r="Y59" s="3"/>
      <c r="Z59" s="3"/>
    </row>
    <row r="60" spans="1:26" x14ac:dyDescent="0.3">
      <c r="A60">
        <v>349</v>
      </c>
      <c r="B60">
        <v>893.17702222591004</v>
      </c>
      <c r="C60" s="6">
        <v>6.5453000000000001</v>
      </c>
      <c r="D60" t="s">
        <v>181</v>
      </c>
      <c r="G60" t="s">
        <v>129</v>
      </c>
      <c r="H60" s="14">
        <v>3</v>
      </c>
      <c r="M60" t="s">
        <v>26</v>
      </c>
      <c r="N60" s="7">
        <v>1714.8293880604699</v>
      </c>
      <c r="O60" s="1">
        <v>1644.12472565648</v>
      </c>
      <c r="P60" s="1">
        <v>1707.2380094985999</v>
      </c>
      <c r="Q60" s="1">
        <v>308.471743100021</v>
      </c>
      <c r="R60" s="1">
        <v>341.77384189151502</v>
      </c>
      <c r="S60" s="8">
        <v>345.14270252846001</v>
      </c>
      <c r="T60" s="1"/>
      <c r="U60" s="2"/>
      <c r="V60" s="2"/>
      <c r="W60" s="2"/>
      <c r="Y60" s="3"/>
      <c r="Z60" s="3"/>
    </row>
    <row r="61" spans="1:26" x14ac:dyDescent="0.3">
      <c r="A61">
        <v>393</v>
      </c>
      <c r="B61">
        <v>893.17171598693801</v>
      </c>
      <c r="C61" s="6">
        <v>6.6710500000000001</v>
      </c>
      <c r="D61" t="s">
        <v>182</v>
      </c>
      <c r="G61" t="s">
        <v>129</v>
      </c>
      <c r="H61" s="14">
        <v>3</v>
      </c>
      <c r="M61" t="s">
        <v>26</v>
      </c>
      <c r="N61" s="7">
        <v>83.663837409863206</v>
      </c>
      <c r="O61" s="1">
        <v>85.3026150242261</v>
      </c>
      <c r="P61" s="1">
        <v>93.083414605839707</v>
      </c>
      <c r="Q61" s="1">
        <v>37.234354303206203</v>
      </c>
      <c r="R61" s="1">
        <v>43.8416711503424</v>
      </c>
      <c r="S61" s="8">
        <v>34.121225452050801</v>
      </c>
      <c r="T61" s="1"/>
      <c r="U61" s="2"/>
      <c r="V61" s="2"/>
      <c r="W61" s="2"/>
      <c r="Y61" s="3"/>
      <c r="Z61" s="3"/>
    </row>
    <row r="62" spans="1:26" x14ac:dyDescent="0.3">
      <c r="A62">
        <v>405</v>
      </c>
      <c r="B62">
        <v>893.171341463251</v>
      </c>
      <c r="C62" s="6">
        <v>6.7968500000000001</v>
      </c>
      <c r="D62" t="s">
        <v>183</v>
      </c>
      <c r="G62" t="s">
        <v>129</v>
      </c>
      <c r="H62" s="14">
        <v>3</v>
      </c>
      <c r="M62" t="s">
        <v>26</v>
      </c>
      <c r="N62" s="7">
        <v>109.011937371562</v>
      </c>
      <c r="O62" s="1">
        <v>108.578433995276</v>
      </c>
      <c r="P62" s="1">
        <v>121.194318696827</v>
      </c>
      <c r="Q62" s="1">
        <v>25.1029040014893</v>
      </c>
      <c r="R62" s="1">
        <v>19.977751894761099</v>
      </c>
      <c r="S62" s="8">
        <v>35.581578874411299</v>
      </c>
      <c r="T62" s="1"/>
      <c r="U62" s="2"/>
      <c r="V62" s="2"/>
      <c r="W62" s="2"/>
      <c r="Y62" s="3"/>
      <c r="Z62" s="3"/>
    </row>
    <row r="63" spans="1:26" x14ac:dyDescent="0.3">
      <c r="A63">
        <v>409</v>
      </c>
      <c r="B63">
        <v>893.16762526693697</v>
      </c>
      <c r="C63" s="6">
        <v>7.7644166666666701</v>
      </c>
      <c r="D63" t="s">
        <v>184</v>
      </c>
      <c r="G63" t="s">
        <v>130</v>
      </c>
      <c r="H63" s="14">
        <v>3</v>
      </c>
      <c r="M63" t="s">
        <v>26</v>
      </c>
      <c r="N63" s="7">
        <v>60.746421800229697</v>
      </c>
      <c r="O63" s="1">
        <v>80.792649739149297</v>
      </c>
      <c r="P63" s="1">
        <v>78.474850264369294</v>
      </c>
      <c r="Q63" s="1">
        <v>5.2829915634146802</v>
      </c>
      <c r="R63" s="1">
        <v>4.1048036720984902</v>
      </c>
      <c r="S63" s="8">
        <v>3.69040215285965</v>
      </c>
      <c r="T63" s="1"/>
      <c r="U63" s="2"/>
      <c r="V63" s="2"/>
      <c r="W63" s="2"/>
      <c r="Y63" s="3"/>
      <c r="Z63" s="3"/>
    </row>
    <row r="64" spans="1:26" x14ac:dyDescent="0.3">
      <c r="A64">
        <v>319</v>
      </c>
      <c r="B64">
        <v>447.09255000387799</v>
      </c>
      <c r="C64" s="6">
        <v>7.0984166666666697</v>
      </c>
      <c r="D64" t="s">
        <v>98</v>
      </c>
      <c r="G64" t="s">
        <v>131</v>
      </c>
      <c r="H64" s="14">
        <v>2</v>
      </c>
      <c r="I64" s="14" t="s">
        <v>192</v>
      </c>
      <c r="J64" s="14" t="s">
        <v>212</v>
      </c>
      <c r="K64" s="14">
        <v>447.09269999999998</v>
      </c>
      <c r="L64" s="16">
        <f>((K64-B64)/K64)*1000000</f>
        <v>0.33549221893049336</v>
      </c>
      <c r="M64" t="s">
        <v>26</v>
      </c>
      <c r="N64" s="7">
        <v>14914.3358103925</v>
      </c>
      <c r="O64" s="1">
        <v>14236.7070331994</v>
      </c>
      <c r="P64" s="1">
        <v>15050.894802532201</v>
      </c>
      <c r="Q64" s="1">
        <v>1940.6888795239499</v>
      </c>
      <c r="R64" s="1">
        <v>2028.5599627505301</v>
      </c>
      <c r="S64" s="8">
        <v>1954.6553799682899</v>
      </c>
      <c r="T64" s="1"/>
      <c r="U64" s="2"/>
      <c r="V64" s="2"/>
      <c r="W64" s="2"/>
      <c r="Y64" s="3"/>
      <c r="Z64" s="3"/>
    </row>
    <row r="65" spans="1:39" x14ac:dyDescent="0.3">
      <c r="A65">
        <v>314</v>
      </c>
      <c r="B65">
        <v>515.08017462519797</v>
      </c>
      <c r="C65" s="6">
        <v>7.0984166666666697</v>
      </c>
      <c r="D65" t="s">
        <v>99</v>
      </c>
      <c r="G65" t="s">
        <v>132</v>
      </c>
      <c r="H65" s="14">
        <v>2</v>
      </c>
      <c r="M65" t="s">
        <v>26</v>
      </c>
      <c r="N65" s="7">
        <v>997.68286238574399</v>
      </c>
      <c r="O65" s="1">
        <v>968.47551272759404</v>
      </c>
      <c r="P65" s="1">
        <v>1032.30814103893</v>
      </c>
      <c r="Q65" s="1">
        <v>115.355190720959</v>
      </c>
      <c r="R65" s="1">
        <v>131.32641643760601</v>
      </c>
      <c r="S65" s="8">
        <v>126.286114305371</v>
      </c>
      <c r="T65" s="1"/>
      <c r="U65" s="2"/>
      <c r="V65" s="2"/>
      <c r="W65" s="2"/>
      <c r="Y65" s="3"/>
      <c r="Z65" s="3"/>
    </row>
    <row r="66" spans="1:39" x14ac:dyDescent="0.3">
      <c r="A66">
        <v>391</v>
      </c>
      <c r="B66">
        <v>609.14536783129904</v>
      </c>
      <c r="C66" s="6">
        <v>5.07703333333333</v>
      </c>
      <c r="D66" t="s">
        <v>102</v>
      </c>
      <c r="G66" t="s">
        <v>133</v>
      </c>
      <c r="H66" s="14">
        <v>2</v>
      </c>
      <c r="I66" s="14" t="s">
        <v>192</v>
      </c>
      <c r="J66" s="14" t="s">
        <v>220</v>
      </c>
      <c r="K66" s="14">
        <v>609.14559999999994</v>
      </c>
      <c r="L66" s="16">
        <f>((K66-B66)/K66)*1000000</f>
        <v>0.38113827121851845</v>
      </c>
      <c r="M66" t="s">
        <v>26</v>
      </c>
      <c r="N66" s="7">
        <v>261.45151425368903</v>
      </c>
      <c r="O66" s="1">
        <v>243.10945162437699</v>
      </c>
      <c r="P66" s="1">
        <v>245.31665238513699</v>
      </c>
      <c r="Q66" s="1">
        <v>118.349885909064</v>
      </c>
      <c r="R66" s="1">
        <v>128.96870656690501</v>
      </c>
      <c r="S66" s="8">
        <v>131.44178498745899</v>
      </c>
      <c r="T66" s="1"/>
      <c r="U66" s="2"/>
      <c r="V66" s="2"/>
      <c r="W66" s="2"/>
      <c r="Y66" s="3"/>
      <c r="Z66" s="3"/>
    </row>
    <row r="67" spans="1:39" x14ac:dyDescent="0.3">
      <c r="A67">
        <v>324</v>
      </c>
      <c r="B67">
        <v>609.14551521349904</v>
      </c>
      <c r="C67" s="6">
        <v>5.6172666666666702</v>
      </c>
      <c r="D67" t="s">
        <v>101</v>
      </c>
      <c r="G67" t="s">
        <v>134</v>
      </c>
      <c r="H67" s="14">
        <v>2</v>
      </c>
      <c r="I67" s="14" t="s">
        <v>192</v>
      </c>
      <c r="J67" s="14" t="s">
        <v>220</v>
      </c>
      <c r="K67" s="14">
        <v>609.14559999999994</v>
      </c>
      <c r="L67" s="16">
        <f>((K67-B67)/K67)*1000000</f>
        <v>0.13918921996050748</v>
      </c>
      <c r="M67" t="s">
        <v>26</v>
      </c>
      <c r="N67" s="7">
        <v>7203.8791100224798</v>
      </c>
      <c r="O67" s="1">
        <v>6847.0772258530997</v>
      </c>
      <c r="P67" s="1">
        <v>7450.18144410693</v>
      </c>
      <c r="Q67" s="1">
        <v>5260.9455467140597</v>
      </c>
      <c r="R67" s="1">
        <v>5225.5458838806098</v>
      </c>
      <c r="S67" s="8">
        <v>5306.0176848568099</v>
      </c>
      <c r="T67" s="1"/>
      <c r="U67" s="2"/>
      <c r="V67" s="2"/>
      <c r="W67" s="2"/>
      <c r="Y67" s="3"/>
      <c r="Z67" s="3"/>
    </row>
    <row r="68" spans="1:39" x14ac:dyDescent="0.3">
      <c r="A68">
        <v>358</v>
      </c>
      <c r="B68">
        <v>655.15141708710803</v>
      </c>
      <c r="C68" s="6">
        <v>5.6172666666666702</v>
      </c>
      <c r="D68" t="s">
        <v>103</v>
      </c>
      <c r="G68" t="s">
        <v>134</v>
      </c>
      <c r="H68" s="14">
        <v>2</v>
      </c>
      <c r="I68" s="14" t="s">
        <v>193</v>
      </c>
      <c r="J68" s="14" t="s">
        <v>220</v>
      </c>
      <c r="K68" s="14">
        <v>655.15099999999995</v>
      </c>
      <c r="L68" s="16">
        <f>((K68-B68)/K68)*1000000</f>
        <v>-0.63662744630776003</v>
      </c>
      <c r="M68" t="s">
        <v>26</v>
      </c>
      <c r="N68" s="7">
        <v>1034.28699859879</v>
      </c>
      <c r="O68" s="1">
        <v>943.21447036914401</v>
      </c>
      <c r="P68" s="1">
        <v>1077.3151001118999</v>
      </c>
      <c r="Q68" s="1">
        <v>751.42225808727699</v>
      </c>
      <c r="R68" s="1">
        <v>779.75653236806897</v>
      </c>
      <c r="S68" s="8">
        <v>780.68219498593396</v>
      </c>
      <c r="T68" s="1"/>
      <c r="U68" s="2"/>
      <c r="V68" s="2"/>
      <c r="W68" s="2"/>
      <c r="Y68" s="3"/>
      <c r="Z68" s="3"/>
    </row>
    <row r="69" spans="1:39" x14ac:dyDescent="0.3">
      <c r="A69">
        <v>184</v>
      </c>
      <c r="B69">
        <v>446.08377531227802</v>
      </c>
      <c r="C69" s="6">
        <v>5.6172666666666702</v>
      </c>
      <c r="D69" t="s">
        <v>104</v>
      </c>
      <c r="H69" s="14">
        <v>2</v>
      </c>
      <c r="M69" t="s">
        <v>26</v>
      </c>
      <c r="N69" s="7">
        <v>85.818081938338295</v>
      </c>
      <c r="O69" s="1">
        <v>90.652846443534301</v>
      </c>
      <c r="P69" s="1">
        <v>87.392734407201004</v>
      </c>
      <c r="Q69" s="1">
        <v>59.152994397160398</v>
      </c>
      <c r="R69" s="1">
        <v>58.011836889427002</v>
      </c>
      <c r="S69" s="8">
        <v>61.386363022076999</v>
      </c>
      <c r="T69" s="1"/>
      <c r="U69" s="2"/>
      <c r="V69" s="2"/>
      <c r="W69" s="2"/>
      <c r="Y69" s="3"/>
      <c r="Z69" s="3"/>
    </row>
    <row r="70" spans="1:39" x14ac:dyDescent="0.3">
      <c r="A70">
        <v>366</v>
      </c>
      <c r="B70">
        <v>801.20815181923501</v>
      </c>
      <c r="C70" s="6">
        <v>5.0246333333333304</v>
      </c>
      <c r="D70" t="s">
        <v>25</v>
      </c>
      <c r="G70" t="s">
        <v>135</v>
      </c>
      <c r="H70" s="14">
        <v>2</v>
      </c>
      <c r="I70" s="14" t="s">
        <v>193</v>
      </c>
      <c r="J70" s="14" t="s">
        <v>228</v>
      </c>
      <c r="K70" s="14">
        <v>801.20889999999997</v>
      </c>
      <c r="L70" s="16">
        <f>((K70-B70)/K70)*1000000</f>
        <v>0.93381484523986957</v>
      </c>
      <c r="M70" t="s">
        <v>26</v>
      </c>
      <c r="N70" s="7">
        <v>683.54735510475996</v>
      </c>
      <c r="O70" s="1">
        <v>589.75022721385403</v>
      </c>
      <c r="P70" s="1">
        <v>627.95211344392999</v>
      </c>
      <c r="Q70" s="1">
        <v>400.20913499118802</v>
      </c>
      <c r="R70" s="1">
        <v>418.92462785736802</v>
      </c>
      <c r="S70" s="8">
        <v>421.37502466101</v>
      </c>
      <c r="T70" s="1"/>
      <c r="U70" s="2"/>
      <c r="V70" s="2"/>
      <c r="W70" s="2"/>
      <c r="Y70" s="3"/>
      <c r="Z70" s="3"/>
      <c r="AJ70" s="1"/>
      <c r="AK70" s="1"/>
      <c r="AL70" s="1"/>
      <c r="AM70" s="1"/>
    </row>
    <row r="71" spans="1:39" x14ac:dyDescent="0.3">
      <c r="A71">
        <v>388</v>
      </c>
      <c r="B71">
        <v>593.17120650532502</v>
      </c>
      <c r="C71" s="6">
        <v>5.45196666666667</v>
      </c>
      <c r="D71" t="s">
        <v>30</v>
      </c>
      <c r="G71" t="s">
        <v>174</v>
      </c>
      <c r="H71" s="14">
        <v>3</v>
      </c>
      <c r="L71" s="16"/>
      <c r="M71" t="s">
        <v>9</v>
      </c>
      <c r="N71" s="7">
        <v>43.694170920007302</v>
      </c>
      <c r="O71" s="1">
        <v>25.131453691829101</v>
      </c>
      <c r="P71" s="1">
        <v>44.596421894910698</v>
      </c>
      <c r="Q71" s="1">
        <v>280.22390577922602</v>
      </c>
      <c r="R71" s="1">
        <v>288.70450913725102</v>
      </c>
      <c r="S71" s="8">
        <v>282.19927386758098</v>
      </c>
      <c r="T71" s="1"/>
      <c r="U71" s="2"/>
      <c r="V71" s="2"/>
      <c r="W71" s="2"/>
      <c r="Y71" s="3"/>
      <c r="Z71" s="3"/>
    </row>
    <row r="72" spans="1:39" x14ac:dyDescent="0.3">
      <c r="A72">
        <v>249</v>
      </c>
      <c r="B72">
        <v>385.112760902405</v>
      </c>
      <c r="C72" s="6">
        <v>5.0141499999999999</v>
      </c>
      <c r="D72" t="s">
        <v>85</v>
      </c>
      <c r="G72" t="s">
        <v>175</v>
      </c>
      <c r="H72" s="14">
        <v>2</v>
      </c>
      <c r="I72" s="14" t="s">
        <v>192</v>
      </c>
      <c r="J72" s="14" t="s">
        <v>207</v>
      </c>
      <c r="K72" s="14">
        <v>385.11349999999999</v>
      </c>
      <c r="L72" s="16">
        <f>((K72-B72)/K72)*1000000</f>
        <v>1.9191682321899131</v>
      </c>
      <c r="M72" t="s">
        <v>9</v>
      </c>
      <c r="N72" s="7">
        <v>12.654451215278799</v>
      </c>
      <c r="O72" s="1">
        <v>7.9544535713640201</v>
      </c>
      <c r="P72" s="1">
        <v>9.3135528564490908</v>
      </c>
      <c r="Q72" s="1">
        <v>26.515516893928201</v>
      </c>
      <c r="R72" s="1">
        <v>28.6655554705527</v>
      </c>
      <c r="S72" s="8">
        <v>20.458398255836801</v>
      </c>
      <c r="T72" s="1"/>
      <c r="U72" s="2"/>
      <c r="V72" s="2"/>
      <c r="W72" s="2"/>
      <c r="Y72" s="3"/>
      <c r="Z72" s="3"/>
    </row>
    <row r="73" spans="1:39" x14ac:dyDescent="0.3">
      <c r="A73">
        <v>348</v>
      </c>
      <c r="B73">
        <v>385.11303997646701</v>
      </c>
      <c r="C73" s="6">
        <v>5.2318666666666704</v>
      </c>
      <c r="D73" t="s">
        <v>87</v>
      </c>
      <c r="G73" t="s">
        <v>176</v>
      </c>
      <c r="H73" s="14">
        <v>2</v>
      </c>
      <c r="I73" s="14" t="s">
        <v>192</v>
      </c>
      <c r="J73" s="14" t="s">
        <v>207</v>
      </c>
      <c r="K73" s="14">
        <v>385.11349999999999</v>
      </c>
      <c r="L73" s="16">
        <f>((K73-B73)/K73)*1000000</f>
        <v>1.1945141704467857</v>
      </c>
      <c r="M73" t="s">
        <v>9</v>
      </c>
      <c r="N73" s="7">
        <v>3423.2461936370401</v>
      </c>
      <c r="O73" s="1">
        <v>3412.4018933757402</v>
      </c>
      <c r="P73" s="1">
        <v>3587.2353127210999</v>
      </c>
      <c r="Q73" s="1">
        <v>4497.7099337944201</v>
      </c>
      <c r="R73" s="1">
        <v>4369.2394526850703</v>
      </c>
      <c r="S73" s="8">
        <v>4625.21987782013</v>
      </c>
      <c r="T73" s="1"/>
      <c r="U73" s="2"/>
      <c r="V73" s="2"/>
      <c r="W73" s="2"/>
      <c r="Y73" s="3"/>
      <c r="Z73" s="3"/>
    </row>
    <row r="74" spans="1:39" x14ac:dyDescent="0.3">
      <c r="A74">
        <v>361</v>
      </c>
      <c r="B74">
        <v>385.11295774861497</v>
      </c>
      <c r="C74" s="6">
        <v>5.6906333333333299</v>
      </c>
      <c r="D74" t="s">
        <v>84</v>
      </c>
      <c r="G74" t="s">
        <v>177</v>
      </c>
      <c r="H74" s="14">
        <v>2</v>
      </c>
      <c r="I74" s="14" t="s">
        <v>192</v>
      </c>
      <c r="J74" s="14" t="s">
        <v>207</v>
      </c>
      <c r="K74" s="14">
        <v>385.11349999999999</v>
      </c>
      <c r="L74" s="16">
        <f>((K74-B74)/K74)*1000000</f>
        <v>1.408030061302745</v>
      </c>
      <c r="M74" t="s">
        <v>9</v>
      </c>
      <c r="N74" s="7">
        <v>102.29457321795999</v>
      </c>
      <c r="O74" s="1">
        <v>100.68269092300601</v>
      </c>
      <c r="P74" s="1">
        <v>95.463932759593803</v>
      </c>
      <c r="Q74" s="1">
        <v>393.72694527072701</v>
      </c>
      <c r="R74" s="1">
        <v>376.19336469101</v>
      </c>
      <c r="S74" s="8">
        <v>368.78801780317599</v>
      </c>
      <c r="T74" s="1"/>
      <c r="U74" s="2"/>
      <c r="V74" s="2"/>
      <c r="W74" s="2"/>
      <c r="Y74" s="3"/>
      <c r="Z74" s="3"/>
    </row>
    <row r="75" spans="1:39" x14ac:dyDescent="0.3">
      <c r="A75">
        <v>415</v>
      </c>
      <c r="B75">
        <v>325.09166236462897</v>
      </c>
      <c r="C75" s="6">
        <v>5.6906333333333299</v>
      </c>
      <c r="D75" t="s">
        <v>86</v>
      </c>
      <c r="H75" s="14">
        <v>2</v>
      </c>
      <c r="M75" t="s">
        <v>9</v>
      </c>
      <c r="N75" s="7">
        <v>2.47406005859176</v>
      </c>
      <c r="O75" s="1">
        <v>5.6934095994343004</v>
      </c>
      <c r="P75" s="1">
        <v>0</v>
      </c>
      <c r="Q75" s="1">
        <v>31.707321166996302</v>
      </c>
      <c r="R75" s="1">
        <v>33.274874632704602</v>
      </c>
      <c r="S75" s="8">
        <v>29.643188297750498</v>
      </c>
      <c r="T75" s="1"/>
      <c r="U75" s="2"/>
      <c r="V75" s="2"/>
      <c r="W75" s="2"/>
      <c r="Y75" s="3"/>
      <c r="Z75" s="3"/>
    </row>
    <row r="76" spans="1:39" x14ac:dyDescent="0.3">
      <c r="A76">
        <v>110</v>
      </c>
      <c r="B76">
        <v>568.08282106866102</v>
      </c>
      <c r="C76" s="6">
        <v>2.86703333333333</v>
      </c>
      <c r="D76" t="s">
        <v>88</v>
      </c>
      <c r="G76" t="s">
        <v>158</v>
      </c>
      <c r="H76" s="14">
        <v>3</v>
      </c>
      <c r="M76" t="s">
        <v>7</v>
      </c>
      <c r="N76" s="7">
        <v>61.221955350488003</v>
      </c>
      <c r="O76" s="1">
        <v>55.181943663530198</v>
      </c>
      <c r="P76" s="1">
        <v>61.634648220964699</v>
      </c>
      <c r="Q76" s="1">
        <v>235.227564058279</v>
      </c>
      <c r="R76" s="1">
        <v>228.94983788565099</v>
      </c>
      <c r="S76" s="8">
        <v>230.144541934263</v>
      </c>
      <c r="T76" s="1"/>
      <c r="U76" s="2"/>
      <c r="V76" s="2"/>
      <c r="W76" s="2"/>
      <c r="Y76" s="3"/>
      <c r="Z76" s="3"/>
    </row>
    <row r="77" spans="1:39" x14ac:dyDescent="0.3">
      <c r="A77">
        <v>326</v>
      </c>
      <c r="B77">
        <v>481.05846018371</v>
      </c>
      <c r="C77" s="6">
        <v>3.2524333333333302</v>
      </c>
      <c r="D77" t="s">
        <v>14</v>
      </c>
      <c r="G77" t="s">
        <v>160</v>
      </c>
      <c r="H77" s="14">
        <v>3</v>
      </c>
      <c r="M77" t="s">
        <v>37</v>
      </c>
      <c r="N77" s="7">
        <v>309.390277061186</v>
      </c>
      <c r="O77" s="1">
        <v>292.08929453316</v>
      </c>
      <c r="P77" s="1">
        <v>312.542893496131</v>
      </c>
      <c r="Q77" s="1">
        <v>417.36048464416899</v>
      </c>
      <c r="R77" s="1">
        <v>431.83937506894301</v>
      </c>
      <c r="S77" s="8">
        <v>414.229362162131</v>
      </c>
      <c r="T77" s="1"/>
      <c r="U77" s="2"/>
      <c r="V77" s="2"/>
      <c r="W77" s="2"/>
      <c r="Y77" s="3"/>
      <c r="Z77" s="3"/>
    </row>
    <row r="78" spans="1:39" x14ac:dyDescent="0.3">
      <c r="A78">
        <v>44</v>
      </c>
      <c r="B78">
        <v>495.073820616266</v>
      </c>
      <c r="C78" s="6">
        <v>3.8474499999999998</v>
      </c>
      <c r="D78" t="s">
        <v>19</v>
      </c>
      <c r="G78" t="s">
        <v>161</v>
      </c>
      <c r="H78" s="14">
        <v>3</v>
      </c>
      <c r="M78" t="s">
        <v>37</v>
      </c>
      <c r="N78" s="7">
        <v>681.12853872487199</v>
      </c>
      <c r="O78" s="1">
        <v>644.63394332654298</v>
      </c>
      <c r="P78" s="1">
        <v>706.61035525521095</v>
      </c>
      <c r="Q78" s="1">
        <v>511.81599628899801</v>
      </c>
      <c r="R78" s="1">
        <v>530.80683734560205</v>
      </c>
      <c r="S78" s="8">
        <v>545.08867021388801</v>
      </c>
      <c r="T78" s="1"/>
      <c r="U78" s="2"/>
      <c r="V78" s="2"/>
      <c r="W78" s="2"/>
      <c r="Y78" s="3"/>
      <c r="Z78" s="3"/>
    </row>
    <row r="79" spans="1:39" x14ac:dyDescent="0.3">
      <c r="A79">
        <v>216</v>
      </c>
      <c r="B79">
        <v>478.00444055117703</v>
      </c>
      <c r="C79" s="6">
        <v>4.1699666666666699</v>
      </c>
      <c r="D79" t="s">
        <v>20</v>
      </c>
      <c r="G79" t="s">
        <v>153</v>
      </c>
      <c r="H79" s="14">
        <v>3</v>
      </c>
      <c r="M79" t="s">
        <v>7</v>
      </c>
      <c r="N79" s="7">
        <v>55.850753784176</v>
      </c>
      <c r="O79" s="1">
        <v>54.3588669580542</v>
      </c>
      <c r="P79" s="1">
        <v>57.668227037129398</v>
      </c>
      <c r="Q79" s="1">
        <v>56.920085574163103</v>
      </c>
      <c r="R79" s="1">
        <v>63.336915708871899</v>
      </c>
      <c r="S79" s="8">
        <v>53.711367054990497</v>
      </c>
      <c r="T79" s="1"/>
      <c r="U79" s="2"/>
      <c r="V79" s="2"/>
      <c r="W79" s="2"/>
      <c r="Y79" s="3"/>
      <c r="Z79" s="3"/>
    </row>
    <row r="80" spans="1:39" x14ac:dyDescent="0.3">
      <c r="A80">
        <v>25</v>
      </c>
      <c r="B80">
        <v>563.10058521674</v>
      </c>
      <c r="C80" s="6">
        <v>5.8059166666666702</v>
      </c>
      <c r="D80" t="s">
        <v>89</v>
      </c>
      <c r="G80" t="s">
        <v>159</v>
      </c>
      <c r="H80" s="14">
        <v>3</v>
      </c>
      <c r="M80" t="s">
        <v>7</v>
      </c>
      <c r="N80" s="7">
        <v>1399.49536899072</v>
      </c>
      <c r="O80" s="1">
        <v>1298.23130649373</v>
      </c>
      <c r="P80" s="1">
        <v>1444.17870709776</v>
      </c>
      <c r="Q80" s="1">
        <v>396.04866577899998</v>
      </c>
      <c r="R80" s="1">
        <v>393.22539160926698</v>
      </c>
      <c r="S80" s="8">
        <v>394.43787538645302</v>
      </c>
      <c r="T80" s="1"/>
      <c r="U80" s="2"/>
      <c r="V80" s="2"/>
      <c r="W80" s="2"/>
      <c r="Y80" s="3"/>
      <c r="Z80" s="3"/>
    </row>
    <row r="81" spans="1:26" x14ac:dyDescent="0.3">
      <c r="A81">
        <v>140</v>
      </c>
      <c r="B81">
        <v>508.09425838709001</v>
      </c>
      <c r="C81" s="6">
        <v>7.7225000000000001</v>
      </c>
      <c r="D81" t="s">
        <v>90</v>
      </c>
      <c r="G81" t="s">
        <v>162</v>
      </c>
      <c r="H81" s="14">
        <v>3</v>
      </c>
      <c r="M81" t="s">
        <v>37</v>
      </c>
      <c r="N81" s="7">
        <v>174.96624181138299</v>
      </c>
      <c r="O81" s="1">
        <v>155.69117056146101</v>
      </c>
      <c r="P81" s="1">
        <v>170.42707258064701</v>
      </c>
      <c r="Q81" s="1">
        <v>74.573745572218201</v>
      </c>
      <c r="R81" s="1">
        <v>80.943502730603498</v>
      </c>
      <c r="S81" s="8">
        <v>70.208747272940499</v>
      </c>
      <c r="T81" s="1"/>
      <c r="U81" s="2"/>
      <c r="V81" s="2"/>
      <c r="W81" s="2"/>
      <c r="Y81" s="3"/>
      <c r="Z81" s="3"/>
    </row>
    <row r="82" spans="1:26" x14ac:dyDescent="0.3">
      <c r="A82">
        <v>254</v>
      </c>
      <c r="B82">
        <v>430.11991415419101</v>
      </c>
      <c r="C82" s="6">
        <v>8.2651000000000003</v>
      </c>
      <c r="D82" t="s">
        <v>116</v>
      </c>
      <c r="G82" s="4">
        <v>96.96</v>
      </c>
      <c r="H82" s="14">
        <v>3</v>
      </c>
      <c r="M82" t="s">
        <v>37</v>
      </c>
      <c r="N82" s="7">
        <v>38.411114271022498</v>
      </c>
      <c r="O82" s="1">
        <v>44.204797554586598</v>
      </c>
      <c r="P82" s="1">
        <v>40.734627825909101</v>
      </c>
      <c r="Q82" s="1">
        <v>20.497543334956099</v>
      </c>
      <c r="R82" s="1">
        <v>26.9171614465901</v>
      </c>
      <c r="S82" s="8">
        <v>26.5199582417826</v>
      </c>
      <c r="T82" s="1"/>
      <c r="U82" s="2"/>
      <c r="V82" s="2"/>
      <c r="W82" s="2"/>
      <c r="Y82" s="3"/>
      <c r="Z82" s="3"/>
    </row>
    <row r="83" spans="1:26" x14ac:dyDescent="0.3">
      <c r="A83">
        <v>52</v>
      </c>
      <c r="B83">
        <v>582.095006919968</v>
      </c>
      <c r="C83" s="6">
        <v>6.1598833333333296</v>
      </c>
      <c r="D83" t="s">
        <v>34</v>
      </c>
      <c r="G83" t="s">
        <v>169</v>
      </c>
      <c r="H83" s="14">
        <v>3</v>
      </c>
      <c r="M83" t="s">
        <v>8</v>
      </c>
      <c r="N83" s="7">
        <v>294.17144736486802</v>
      </c>
      <c r="O83" s="1">
        <v>291.67807486622002</v>
      </c>
      <c r="P83" s="1">
        <v>315.11031838592697</v>
      </c>
      <c r="Q83" s="1">
        <v>551.10272720582304</v>
      </c>
      <c r="R83" s="1">
        <v>567.98815413791101</v>
      </c>
      <c r="S83" s="8">
        <v>564.38283062173002</v>
      </c>
      <c r="T83" s="1"/>
      <c r="U83" s="2"/>
      <c r="V83" s="2"/>
      <c r="W83" s="2"/>
      <c r="Y83" s="3"/>
      <c r="Z83" s="3"/>
    </row>
    <row r="84" spans="1:26" x14ac:dyDescent="0.3">
      <c r="A84">
        <v>213</v>
      </c>
      <c r="B84">
        <v>596.10958761129496</v>
      </c>
      <c r="C84" s="6">
        <v>6.1808500000000004</v>
      </c>
      <c r="D84" t="s">
        <v>35</v>
      </c>
      <c r="G84" t="s">
        <v>170</v>
      </c>
      <c r="H84" s="14">
        <v>3</v>
      </c>
      <c r="M84" t="s">
        <v>8</v>
      </c>
      <c r="N84" s="7">
        <v>9.4172313080116705</v>
      </c>
      <c r="O84" s="1">
        <v>16.129700739282399</v>
      </c>
      <c r="P84" s="1">
        <v>10.9605822845476</v>
      </c>
      <c r="Q84" s="1">
        <v>48.413121385087898</v>
      </c>
      <c r="R84" s="1">
        <v>59.791321037843701</v>
      </c>
      <c r="S84" s="8">
        <v>54.530271973659502</v>
      </c>
      <c r="T84" s="1"/>
      <c r="U84" s="2"/>
      <c r="V84" s="2"/>
      <c r="W84" s="2"/>
      <c r="Y84" s="3"/>
      <c r="Z84" s="3"/>
    </row>
    <row r="85" spans="1:26" x14ac:dyDescent="0.3">
      <c r="A85">
        <v>297</v>
      </c>
      <c r="B85">
        <v>596.11067216178901</v>
      </c>
      <c r="C85" s="6">
        <v>6.6920166666666701</v>
      </c>
      <c r="D85" t="s">
        <v>36</v>
      </c>
      <c r="G85" t="s">
        <v>171</v>
      </c>
      <c r="H85" s="14">
        <v>3</v>
      </c>
      <c r="M85" t="s">
        <v>8</v>
      </c>
      <c r="N85" s="7">
        <v>561.18948714147996</v>
      </c>
      <c r="O85" s="1">
        <v>542.10670135501005</v>
      </c>
      <c r="P85" s="1">
        <v>565.77434650105602</v>
      </c>
      <c r="Q85" s="1">
        <v>643.48565196662696</v>
      </c>
      <c r="R85" s="1">
        <v>630.79980127789804</v>
      </c>
      <c r="S85" s="8">
        <v>633.06904184076404</v>
      </c>
      <c r="T85" s="1"/>
      <c r="U85" s="2"/>
      <c r="V85" s="2"/>
      <c r="W85" s="2"/>
      <c r="Y85" s="3"/>
      <c r="Z85" s="3"/>
    </row>
    <row r="86" spans="1:26" x14ac:dyDescent="0.3">
      <c r="A86">
        <v>437</v>
      </c>
      <c r="B86">
        <v>653.11258550561195</v>
      </c>
      <c r="C86" s="6">
        <v>7.9635499999999997</v>
      </c>
      <c r="L86" s="16"/>
      <c r="N86" s="7">
        <v>47.329270669953999</v>
      </c>
      <c r="O86" s="1">
        <v>55.927745796182698</v>
      </c>
      <c r="P86" s="1">
        <v>55.432888648916801</v>
      </c>
      <c r="Q86" s="1">
        <v>120.694252515838</v>
      </c>
      <c r="R86" s="1">
        <v>124.70131574235501</v>
      </c>
      <c r="S86" s="8">
        <v>99.008478010289494</v>
      </c>
      <c r="T86" s="1"/>
      <c r="U86" s="2"/>
      <c r="V86" s="2"/>
      <c r="W86" s="2"/>
      <c r="Y86" s="3"/>
      <c r="Z86" s="3"/>
    </row>
    <row r="87" spans="1:26" x14ac:dyDescent="0.3">
      <c r="A87">
        <v>8</v>
      </c>
      <c r="B87">
        <v>354.155005775039</v>
      </c>
      <c r="C87" s="6">
        <v>5.2318666666666704</v>
      </c>
      <c r="N87" s="7">
        <v>6144.2974035983198</v>
      </c>
      <c r="O87" s="1">
        <v>6733.1115197221498</v>
      </c>
      <c r="P87" s="1">
        <v>7270.1773151080197</v>
      </c>
      <c r="Q87" s="1">
        <v>5695.0927201414797</v>
      </c>
      <c r="R87" s="1">
        <v>4883.7057886184202</v>
      </c>
      <c r="S87" s="8">
        <v>5721.8611060562598</v>
      </c>
      <c r="T87" s="1"/>
      <c r="U87" s="2"/>
      <c r="V87" s="2"/>
      <c r="W87" s="2"/>
      <c r="Y87" s="3"/>
      <c r="Z87" s="3"/>
    </row>
    <row r="88" spans="1:26" x14ac:dyDescent="0.3">
      <c r="A88">
        <v>12</v>
      </c>
      <c r="B88">
        <v>294.13391625734101</v>
      </c>
      <c r="C88" s="6">
        <v>5.2318666666666704</v>
      </c>
      <c r="N88" s="7">
        <v>4118.6587830411499</v>
      </c>
      <c r="O88" s="1">
        <v>4417.0824879007896</v>
      </c>
      <c r="P88" s="1">
        <v>4750.5507231896499</v>
      </c>
      <c r="Q88" s="1">
        <v>3841.0570741278402</v>
      </c>
      <c r="R88" s="1">
        <v>3296.4826101522899</v>
      </c>
      <c r="S88" s="8">
        <v>3773.2781086831701</v>
      </c>
      <c r="T88" s="1"/>
      <c r="U88" s="2"/>
      <c r="V88" s="2"/>
      <c r="W88" s="2"/>
      <c r="Y88" s="3"/>
      <c r="Z88" s="3"/>
    </row>
    <row r="89" spans="1:26" x14ac:dyDescent="0.3">
      <c r="A89">
        <v>49</v>
      </c>
      <c r="B89">
        <v>477.06336597925701</v>
      </c>
      <c r="C89" s="6">
        <v>6.2437333333333296</v>
      </c>
      <c r="N89" s="7">
        <v>619.67004976759597</v>
      </c>
      <c r="O89" s="1">
        <v>602.48908749096404</v>
      </c>
      <c r="P89" s="1">
        <v>611.73754411762695</v>
      </c>
      <c r="Q89" s="1">
        <v>438.59651066508002</v>
      </c>
      <c r="R89" s="1">
        <v>456.59423889861102</v>
      </c>
      <c r="S89" s="8">
        <v>433.93090673899002</v>
      </c>
      <c r="T89" s="1"/>
      <c r="U89" s="2"/>
      <c r="V89" s="2"/>
      <c r="W89" s="2"/>
      <c r="Y89" s="3"/>
      <c r="Z89" s="3"/>
    </row>
    <row r="90" spans="1:26" x14ac:dyDescent="0.3">
      <c r="A90">
        <v>94</v>
      </c>
      <c r="B90">
        <v>406.02963634233203</v>
      </c>
      <c r="C90" s="6">
        <v>3.3886833333333302</v>
      </c>
      <c r="N90" s="7">
        <v>215.944816371896</v>
      </c>
      <c r="O90" s="1">
        <v>206.89127926408801</v>
      </c>
      <c r="P90" s="1">
        <v>229.460434423431</v>
      </c>
      <c r="Q90" s="1">
        <v>277.51228581350699</v>
      </c>
      <c r="R90" s="1">
        <v>257.90415130538702</v>
      </c>
      <c r="S90" s="8">
        <v>261.54470024574903</v>
      </c>
      <c r="T90" s="1"/>
      <c r="U90" s="2"/>
      <c r="V90" s="2"/>
      <c r="W90" s="2"/>
      <c r="Y90" s="3"/>
      <c r="Z90" s="3"/>
    </row>
    <row r="91" spans="1:26" x14ac:dyDescent="0.3">
      <c r="A91">
        <v>132</v>
      </c>
      <c r="B91">
        <v>422.02449410961702</v>
      </c>
      <c r="C91" s="6">
        <v>3.3886833333333302</v>
      </c>
      <c r="N91" s="7">
        <v>132.54968160954601</v>
      </c>
      <c r="O91" s="1">
        <v>123.021529819797</v>
      </c>
      <c r="P91" s="1">
        <v>138.01843950111399</v>
      </c>
      <c r="Q91" s="1">
        <v>165.30149746079499</v>
      </c>
      <c r="R91" s="1">
        <v>168.35879007654901</v>
      </c>
      <c r="S91" s="8">
        <v>171.34050505841799</v>
      </c>
      <c r="T91" s="1"/>
      <c r="U91" s="2"/>
      <c r="V91" s="2"/>
      <c r="W91" s="2"/>
      <c r="Y91" s="3"/>
      <c r="Z91" s="3"/>
    </row>
    <row r="92" spans="1:26" x14ac:dyDescent="0.3">
      <c r="A92">
        <v>363</v>
      </c>
      <c r="B92">
        <v>669.13021960061997</v>
      </c>
      <c r="C92" s="6">
        <v>4.90933333333333</v>
      </c>
      <c r="N92" s="7">
        <v>601.13076420724201</v>
      </c>
      <c r="O92" s="1">
        <v>556.20340974166299</v>
      </c>
      <c r="P92" s="1">
        <v>563.93610908727305</v>
      </c>
      <c r="Q92" s="1">
        <v>278.77038453480299</v>
      </c>
      <c r="R92" s="1">
        <v>248.957136921798</v>
      </c>
      <c r="S92" s="8">
        <v>228.262741399503</v>
      </c>
      <c r="T92" s="1"/>
      <c r="U92" s="2"/>
      <c r="V92" s="2"/>
      <c r="W92" s="2"/>
      <c r="Y92" s="3"/>
      <c r="Z92" s="3"/>
    </row>
    <row r="93" spans="1:26" x14ac:dyDescent="0.3">
      <c r="A93">
        <v>350</v>
      </c>
      <c r="B93">
        <v>558.16109757656795</v>
      </c>
      <c r="C93" s="6">
        <v>8.2231833333333295</v>
      </c>
      <c r="N93" s="7">
        <v>33.582766689715903</v>
      </c>
      <c r="O93" s="1">
        <v>29.194761451704</v>
      </c>
      <c r="P93" s="1">
        <v>22.682128906269401</v>
      </c>
      <c r="Q93" s="1">
        <v>83.284375141727097</v>
      </c>
      <c r="R93" s="1">
        <v>74.965713068047805</v>
      </c>
      <c r="S93" s="8">
        <v>88.947072884568797</v>
      </c>
      <c r="T93" s="1"/>
      <c r="U93" s="2"/>
      <c r="V93" s="2"/>
      <c r="W93" s="2"/>
      <c r="Y93" s="3"/>
      <c r="Z93" s="3"/>
    </row>
    <row r="94" spans="1:26" x14ac:dyDescent="0.3">
      <c r="A94">
        <v>278</v>
      </c>
      <c r="B94">
        <v>388.03639816818998</v>
      </c>
      <c r="C94" s="6">
        <v>4.1699666666666699</v>
      </c>
      <c r="N94" s="7">
        <v>28.927310307364699</v>
      </c>
      <c r="O94" s="1">
        <v>27.5110229956301</v>
      </c>
      <c r="P94" s="1">
        <v>29.574167515153299</v>
      </c>
      <c r="Q94" s="1">
        <v>31.887755747284501</v>
      </c>
      <c r="R94" s="1">
        <v>31.992202629376202</v>
      </c>
      <c r="S94" s="8">
        <v>29.860344018183799</v>
      </c>
      <c r="T94" s="1"/>
      <c r="U94" s="2"/>
      <c r="V94" s="2"/>
      <c r="W94" s="2"/>
      <c r="Y94" s="3"/>
      <c r="Z94" s="3"/>
    </row>
    <row r="95" spans="1:26" x14ac:dyDescent="0.3">
      <c r="A95">
        <v>30</v>
      </c>
      <c r="B95">
        <v>591.02036728531505</v>
      </c>
      <c r="C95" s="6">
        <v>4.7125833333333302</v>
      </c>
      <c r="N95" s="7">
        <v>1055.8428047857999</v>
      </c>
      <c r="O95" s="1">
        <v>968.45828538153705</v>
      </c>
      <c r="P95" s="1">
        <v>1059.11068725429</v>
      </c>
      <c r="Q95" s="1">
        <v>1153.39393537879</v>
      </c>
      <c r="R95" s="1">
        <v>1186.87393902998</v>
      </c>
      <c r="S95" s="8">
        <v>1181.1934029906299</v>
      </c>
      <c r="T95" s="1"/>
      <c r="U95" s="2"/>
      <c r="V95" s="2"/>
      <c r="W95" s="2"/>
      <c r="Y95" s="3"/>
      <c r="Z95" s="3"/>
    </row>
    <row r="96" spans="1:26" x14ac:dyDescent="0.3">
      <c r="A96">
        <v>445</v>
      </c>
      <c r="B96">
        <v>369.262954609953</v>
      </c>
      <c r="C96" s="6">
        <v>1.52081666666667</v>
      </c>
      <c r="N96" s="7">
        <v>5.7022379010830404</v>
      </c>
      <c r="O96" s="1">
        <v>6.8724388053411998</v>
      </c>
      <c r="P96" s="1">
        <v>11.0288922779608</v>
      </c>
      <c r="Q96" s="1">
        <v>20.621948361394601</v>
      </c>
      <c r="R96" s="1">
        <v>20.602005004882901</v>
      </c>
      <c r="S96" s="8">
        <v>20.9133606255015</v>
      </c>
      <c r="T96" s="1"/>
      <c r="U96" s="2"/>
      <c r="V96" s="2"/>
      <c r="W96" s="2"/>
      <c r="Y96" s="3"/>
      <c r="Z96" s="3"/>
    </row>
    <row r="97" spans="1:26" x14ac:dyDescent="0.3">
      <c r="A97">
        <v>453</v>
      </c>
      <c r="B97">
        <v>381.711203568146</v>
      </c>
      <c r="C97" s="6">
        <v>1.52081666666667</v>
      </c>
      <c r="N97" s="7">
        <v>4.7433929443365299</v>
      </c>
      <c r="O97" s="1">
        <v>6.29254150390656</v>
      </c>
      <c r="P97" s="1">
        <v>4.2036895751953098</v>
      </c>
      <c r="Q97" s="1">
        <v>2.9803619384746298</v>
      </c>
      <c r="R97" s="1">
        <v>3.1762542724676499</v>
      </c>
      <c r="S97" s="8">
        <v>4.7771717700023304</v>
      </c>
      <c r="T97" s="1"/>
      <c r="U97" s="2"/>
      <c r="V97" s="2"/>
      <c r="W97" s="2"/>
      <c r="Y97" s="3"/>
      <c r="Z97" s="3"/>
    </row>
    <row r="98" spans="1:26" x14ac:dyDescent="0.3">
      <c r="A98">
        <v>454</v>
      </c>
      <c r="B98">
        <v>412.15506563536502</v>
      </c>
      <c r="C98" s="6">
        <v>1.52081666666667</v>
      </c>
      <c r="N98" s="7">
        <v>7.26746746401491</v>
      </c>
      <c r="O98" s="1">
        <v>8.5313110351589803</v>
      </c>
      <c r="P98" s="1">
        <v>8.4287106990823304</v>
      </c>
      <c r="Q98" s="1">
        <v>8.94463990011063</v>
      </c>
      <c r="R98" s="1">
        <v>11.7981282393449</v>
      </c>
      <c r="S98" s="8">
        <v>8.9170989990263401</v>
      </c>
      <c r="T98" s="1"/>
      <c r="U98" s="2"/>
      <c r="V98" s="2"/>
      <c r="W98" s="2"/>
      <c r="Y98" s="3"/>
      <c r="Z98" s="3"/>
    </row>
    <row r="99" spans="1:26" x14ac:dyDescent="0.3">
      <c r="A99">
        <v>456</v>
      </c>
      <c r="B99">
        <v>425.25695993103898</v>
      </c>
      <c r="C99" s="6">
        <v>1.52081666666667</v>
      </c>
      <c r="N99" s="7">
        <v>14.6338939676341</v>
      </c>
      <c r="O99" s="1">
        <v>5.4607317523630501</v>
      </c>
      <c r="P99" s="1">
        <v>21.0224204863352</v>
      </c>
      <c r="Q99" s="1">
        <v>29.8831198009192</v>
      </c>
      <c r="R99" s="1">
        <v>72.662751659382494</v>
      </c>
      <c r="S99" s="8">
        <v>16.917201490931902</v>
      </c>
      <c r="T99" s="1"/>
      <c r="U99" s="2"/>
      <c r="V99" s="2"/>
      <c r="W99" s="2"/>
      <c r="Y99" s="3"/>
      <c r="Z99" s="3"/>
    </row>
    <row r="100" spans="1:26" x14ac:dyDescent="0.3">
      <c r="A100">
        <v>457</v>
      </c>
      <c r="B100">
        <v>479.7129448801</v>
      </c>
      <c r="C100" s="6">
        <v>1.52081666666667</v>
      </c>
      <c r="N100" s="7">
        <v>24.3901550065256</v>
      </c>
      <c r="O100" s="1">
        <v>22.754434566216698</v>
      </c>
      <c r="P100" s="1">
        <v>29.3337276781367</v>
      </c>
      <c r="Q100" s="1">
        <v>20.890221531802599</v>
      </c>
      <c r="R100" s="1">
        <v>19.656854365466199</v>
      </c>
      <c r="S100" s="8">
        <v>34.018831430849097</v>
      </c>
      <c r="T100" s="1"/>
      <c r="U100" s="2"/>
      <c r="V100" s="2"/>
      <c r="W100" s="2"/>
      <c r="Y100" s="3"/>
      <c r="Z100" s="3"/>
    </row>
    <row r="101" spans="1:26" x14ac:dyDescent="0.3">
      <c r="A101">
        <v>458</v>
      </c>
      <c r="B101">
        <v>658.64500917470104</v>
      </c>
      <c r="C101" s="6">
        <v>1.5326166666666701</v>
      </c>
      <c r="N101" s="7">
        <v>77.789964094647601</v>
      </c>
      <c r="O101" s="1">
        <v>97.562908757118294</v>
      </c>
      <c r="P101" s="1">
        <v>94.3570956187109</v>
      </c>
      <c r="Q101" s="1">
        <v>89.166268929673194</v>
      </c>
      <c r="R101" s="1">
        <v>78.868846552631396</v>
      </c>
      <c r="S101" s="8">
        <v>87.256365852781599</v>
      </c>
      <c r="T101" s="1"/>
      <c r="U101" s="2"/>
      <c r="V101" s="2"/>
      <c r="W101" s="2"/>
      <c r="Y101" s="3"/>
      <c r="Z101" s="3"/>
    </row>
    <row r="102" spans="1:26" x14ac:dyDescent="0.3">
      <c r="A102">
        <v>146</v>
      </c>
      <c r="B102">
        <v>434.02479571676503</v>
      </c>
      <c r="C102" s="6">
        <v>1.59555</v>
      </c>
      <c r="N102" s="7">
        <v>157.46007727312701</v>
      </c>
      <c r="O102" s="1">
        <v>145.073147302953</v>
      </c>
      <c r="P102" s="1">
        <v>153.60918028844301</v>
      </c>
      <c r="Q102" s="1">
        <v>84.113746357029896</v>
      </c>
      <c r="R102" s="1">
        <v>86.377611318823995</v>
      </c>
      <c r="S102" s="8">
        <v>81.6306339463776</v>
      </c>
      <c r="T102" s="1"/>
      <c r="U102" s="2"/>
      <c r="V102" s="2"/>
      <c r="W102" s="2"/>
      <c r="Y102" s="3"/>
      <c r="Z102" s="3"/>
    </row>
    <row r="103" spans="1:26" x14ac:dyDescent="0.3">
      <c r="A103">
        <v>290</v>
      </c>
      <c r="B103">
        <v>312.09428942588403</v>
      </c>
      <c r="C103" s="6">
        <v>2.5445166666666701</v>
      </c>
      <c r="N103" s="7">
        <v>18.812912648408101</v>
      </c>
      <c r="O103" s="1">
        <v>18.455508568118201</v>
      </c>
      <c r="P103" s="1">
        <v>24.459975327003399</v>
      </c>
      <c r="Q103" s="1">
        <v>15.949565993517901</v>
      </c>
      <c r="R103" s="1">
        <v>18.7102459190411</v>
      </c>
      <c r="S103" s="8">
        <v>15.406684983503601</v>
      </c>
      <c r="T103" s="1"/>
      <c r="U103" s="2"/>
      <c r="V103" s="2"/>
      <c r="W103" s="2"/>
      <c r="Y103" s="3"/>
      <c r="Z103" s="3"/>
    </row>
    <row r="104" spans="1:26" x14ac:dyDescent="0.3">
      <c r="A104">
        <v>423</v>
      </c>
      <c r="B104">
        <v>1269.9145758113</v>
      </c>
      <c r="C104" s="6">
        <v>2.5550000000000002</v>
      </c>
      <c r="N104" s="7">
        <v>272.721742399687</v>
      </c>
      <c r="O104" s="1">
        <v>256.007846365288</v>
      </c>
      <c r="P104" s="1">
        <v>257.39462248664398</v>
      </c>
      <c r="Q104" s="1">
        <v>262.03920950709198</v>
      </c>
      <c r="R104" s="1">
        <v>341.26891134251503</v>
      </c>
      <c r="S104" s="8">
        <v>339.67352226539998</v>
      </c>
      <c r="T104" s="1"/>
      <c r="U104" s="2"/>
      <c r="V104" s="2"/>
      <c r="W104" s="2"/>
      <c r="Y104" s="3"/>
      <c r="Z104" s="3"/>
    </row>
    <row r="105" spans="1:26" x14ac:dyDescent="0.3">
      <c r="A105">
        <v>174</v>
      </c>
      <c r="B105">
        <v>548.97314108932699</v>
      </c>
      <c r="C105" s="6">
        <v>2.6178833333333298</v>
      </c>
      <c r="N105" s="7">
        <v>40.495304649132002</v>
      </c>
      <c r="O105" s="1">
        <v>36.6371490612946</v>
      </c>
      <c r="P105" s="1">
        <v>42.370352459153096</v>
      </c>
      <c r="Q105" s="1">
        <v>87.793813019628004</v>
      </c>
      <c r="R105" s="1">
        <v>86.200843935168905</v>
      </c>
      <c r="S105" s="8">
        <v>85.757777859622195</v>
      </c>
      <c r="T105" s="1"/>
      <c r="U105" s="2"/>
      <c r="V105" s="2"/>
      <c r="W105" s="2"/>
      <c r="Y105" s="3"/>
      <c r="Z105" s="3"/>
    </row>
    <row r="106" spans="1:26" x14ac:dyDescent="0.3">
      <c r="A106">
        <v>208</v>
      </c>
      <c r="B106">
        <v>616.96115862982697</v>
      </c>
      <c r="C106" s="6">
        <v>2.6178833333333298</v>
      </c>
      <c r="N106" s="7">
        <v>16.4278869628663</v>
      </c>
      <c r="O106" s="1">
        <v>25.4028934240152</v>
      </c>
      <c r="P106" s="1">
        <v>20.736583809738899</v>
      </c>
      <c r="Q106" s="1">
        <v>56.983190925914101</v>
      </c>
      <c r="R106" s="1">
        <v>58.511656125235703</v>
      </c>
      <c r="S106" s="8">
        <v>55.506522967935403</v>
      </c>
      <c r="T106" s="1"/>
      <c r="U106" s="2"/>
      <c r="V106" s="2"/>
      <c r="W106" s="2"/>
      <c r="Y106" s="3"/>
      <c r="Z106" s="3"/>
    </row>
    <row r="107" spans="1:26" x14ac:dyDescent="0.3">
      <c r="A107">
        <v>262</v>
      </c>
      <c r="B107">
        <v>495.11674257723001</v>
      </c>
      <c r="C107" s="6">
        <v>2.8565499999999999</v>
      </c>
      <c r="N107" s="7">
        <v>42.6105966586317</v>
      </c>
      <c r="O107" s="1">
        <v>34.536537812967303</v>
      </c>
      <c r="P107" s="1">
        <v>46.396655718726002</v>
      </c>
      <c r="Q107" s="1">
        <v>15.217269897464099</v>
      </c>
      <c r="R107" s="1">
        <v>12.397913527195501</v>
      </c>
      <c r="S107" s="8">
        <v>11.9328401010345</v>
      </c>
      <c r="T107" s="1"/>
      <c r="U107" s="2"/>
      <c r="V107" s="2"/>
      <c r="W107" s="2"/>
      <c r="Y107" s="3"/>
      <c r="Z107" s="3"/>
    </row>
    <row r="108" spans="1:26" x14ac:dyDescent="0.3">
      <c r="A108">
        <v>439</v>
      </c>
      <c r="B108">
        <v>774.23758022789002</v>
      </c>
      <c r="C108" s="6">
        <v>2.8775166666666698</v>
      </c>
      <c r="N108" s="7">
        <v>50.108616067534001</v>
      </c>
      <c r="O108" s="1">
        <v>53.455980146468399</v>
      </c>
      <c r="P108" s="1">
        <v>50.008627258768797</v>
      </c>
      <c r="Q108" s="1">
        <v>46.142863693041498</v>
      </c>
      <c r="R108" s="1">
        <v>93.439872403413105</v>
      </c>
      <c r="S108" s="8">
        <v>96.472253877711495</v>
      </c>
      <c r="T108" s="1"/>
      <c r="U108" s="2"/>
      <c r="V108" s="2"/>
      <c r="W108" s="2"/>
      <c r="Y108" s="3"/>
      <c r="Z108" s="3"/>
    </row>
    <row r="109" spans="1:26" x14ac:dyDescent="0.3">
      <c r="A109">
        <v>283</v>
      </c>
      <c r="B109">
        <v>506.18679529322702</v>
      </c>
      <c r="C109" s="6">
        <v>3.0847500000000001</v>
      </c>
      <c r="N109" s="7">
        <v>25.448980129257599</v>
      </c>
      <c r="O109" s="1">
        <v>18.318664550786099</v>
      </c>
      <c r="P109" s="1">
        <v>27.650066009574498</v>
      </c>
      <c r="Q109" s="1">
        <v>24.172418835388701</v>
      </c>
      <c r="R109" s="1">
        <v>26.957443969903299</v>
      </c>
      <c r="S109" s="8">
        <v>26.449158621024001</v>
      </c>
      <c r="T109" s="1"/>
      <c r="U109" s="2"/>
      <c r="V109" s="2"/>
      <c r="W109" s="2"/>
      <c r="Y109" s="3"/>
      <c r="Z109" s="3"/>
    </row>
    <row r="110" spans="1:26" x14ac:dyDescent="0.3">
      <c r="A110">
        <v>289</v>
      </c>
      <c r="B110">
        <v>404.06811792239898</v>
      </c>
      <c r="C110" s="6">
        <v>3.1895500000000001</v>
      </c>
      <c r="N110" s="7">
        <v>24.859672093900901</v>
      </c>
      <c r="O110" s="1">
        <v>17.295625260589699</v>
      </c>
      <c r="P110" s="1">
        <v>20.7967376709001</v>
      </c>
      <c r="Q110" s="1">
        <v>20.970611321723599</v>
      </c>
      <c r="R110" s="1">
        <v>25.723171096895999</v>
      </c>
      <c r="S110" s="8">
        <v>20.606917212380498</v>
      </c>
      <c r="T110" s="1"/>
      <c r="U110" s="2"/>
      <c r="V110" s="2"/>
      <c r="W110" s="2"/>
      <c r="Y110" s="3"/>
      <c r="Z110" s="3"/>
    </row>
    <row r="111" spans="1:26" x14ac:dyDescent="0.3">
      <c r="A111">
        <v>231</v>
      </c>
      <c r="B111">
        <v>477.02700102707502</v>
      </c>
      <c r="C111" s="6">
        <v>3.2838833333333302</v>
      </c>
      <c r="N111" s="7">
        <v>56.260277019506901</v>
      </c>
      <c r="O111" s="1">
        <v>42.977134162139201</v>
      </c>
      <c r="P111" s="1">
        <v>52.786223888375297</v>
      </c>
      <c r="Q111" s="1">
        <v>19.786209255455798</v>
      </c>
      <c r="R111" s="1">
        <v>21.6142459765071</v>
      </c>
      <c r="S111" s="8">
        <v>19.7522545655149</v>
      </c>
      <c r="T111" s="1"/>
      <c r="U111" s="2"/>
      <c r="V111" s="2"/>
      <c r="W111" s="2"/>
      <c r="Y111" s="3"/>
      <c r="Z111" s="3"/>
    </row>
    <row r="112" spans="1:26" x14ac:dyDescent="0.3">
      <c r="A112">
        <v>240</v>
      </c>
      <c r="B112">
        <v>563.061490924282</v>
      </c>
      <c r="C112" s="6">
        <v>3.8474499999999998</v>
      </c>
      <c r="N112" s="7">
        <v>50.161106617183002</v>
      </c>
      <c r="O112" s="1">
        <v>42.086620648261103</v>
      </c>
      <c r="P112" s="1">
        <v>51.165298871463001</v>
      </c>
      <c r="Q112" s="1">
        <v>36.0407458264363</v>
      </c>
      <c r="R112" s="1">
        <v>33.134542411237199</v>
      </c>
      <c r="S112" s="8">
        <v>32.054994011248397</v>
      </c>
      <c r="T112" s="1"/>
      <c r="U112" s="2"/>
      <c r="V112" s="2"/>
      <c r="W112" s="2"/>
      <c r="Y112" s="3"/>
      <c r="Z112" s="3"/>
    </row>
    <row r="113" spans="1:26" x14ac:dyDescent="0.3">
      <c r="A113">
        <v>273</v>
      </c>
      <c r="B113">
        <v>541.06186999832505</v>
      </c>
      <c r="C113" s="6">
        <v>3.8893666666666702</v>
      </c>
      <c r="N113" s="7">
        <v>14.2065553079571</v>
      </c>
      <c r="O113" s="1">
        <v>10.790374994283001</v>
      </c>
      <c r="P113" s="1">
        <v>13.6834707230897</v>
      </c>
      <c r="Q113" s="1">
        <v>36.7747498154718</v>
      </c>
      <c r="R113" s="1">
        <v>28.484832763676899</v>
      </c>
      <c r="S113" s="8">
        <v>31.255410448652199</v>
      </c>
      <c r="T113" s="1"/>
      <c r="U113" s="2"/>
      <c r="V113" s="2"/>
      <c r="W113" s="2"/>
      <c r="Y113" s="3"/>
      <c r="Z113" s="3"/>
    </row>
    <row r="114" spans="1:26" x14ac:dyDescent="0.3">
      <c r="A114">
        <v>54</v>
      </c>
      <c r="B114">
        <v>546.07458298290499</v>
      </c>
      <c r="C114" s="6">
        <v>3.9603666666666699</v>
      </c>
      <c r="N114" s="7">
        <v>441.02289481132402</v>
      </c>
      <c r="O114" s="1">
        <v>408.51322082559801</v>
      </c>
      <c r="P114" s="1">
        <v>450.65773698645199</v>
      </c>
      <c r="Q114" s="1">
        <v>507.32722575918098</v>
      </c>
      <c r="R114" s="1">
        <v>525.74483707998297</v>
      </c>
      <c r="S114" s="8">
        <v>526.28016313888497</v>
      </c>
      <c r="T114" s="1"/>
      <c r="U114" s="2"/>
      <c r="V114" s="2"/>
      <c r="W114" s="2"/>
      <c r="Y114" s="3"/>
      <c r="Z114" s="3"/>
    </row>
    <row r="115" spans="1:26" x14ac:dyDescent="0.3">
      <c r="A115">
        <v>88</v>
      </c>
      <c r="B115">
        <v>577.00433655622305</v>
      </c>
      <c r="C115" s="6">
        <v>3.9603666666666699</v>
      </c>
      <c r="N115" s="7">
        <v>268.39015605045699</v>
      </c>
      <c r="O115" s="1">
        <v>254.615181187584</v>
      </c>
      <c r="P115" s="1">
        <v>274.13706623765199</v>
      </c>
      <c r="Q115" s="1">
        <v>300.56069155862298</v>
      </c>
      <c r="R115" s="1">
        <v>313.101842112437</v>
      </c>
      <c r="S115" s="8">
        <v>294.40524508748803</v>
      </c>
      <c r="T115" s="1"/>
      <c r="U115" s="2"/>
      <c r="V115" s="2"/>
      <c r="W115" s="2"/>
      <c r="Y115" s="3"/>
      <c r="Z115" s="3"/>
    </row>
    <row r="116" spans="1:26" x14ac:dyDescent="0.3">
      <c r="A116">
        <v>134</v>
      </c>
      <c r="B116">
        <v>644.99237071505195</v>
      </c>
      <c r="C116" s="6">
        <v>3.9603666666666699</v>
      </c>
      <c r="N116" s="7">
        <v>166.04646031538101</v>
      </c>
      <c r="O116" s="1">
        <v>141.202969135725</v>
      </c>
      <c r="P116" s="1">
        <v>148.01720758404599</v>
      </c>
      <c r="Q116" s="1">
        <v>179.19323794253</v>
      </c>
      <c r="R116" s="1">
        <v>174.986902416145</v>
      </c>
      <c r="S116" s="8">
        <v>167.91567707994199</v>
      </c>
      <c r="T116" s="1"/>
      <c r="U116" s="2"/>
      <c r="V116" s="2"/>
      <c r="W116" s="2"/>
      <c r="Y116" s="3"/>
      <c r="Z116" s="3"/>
    </row>
    <row r="117" spans="1:26" x14ac:dyDescent="0.3">
      <c r="A117">
        <v>187</v>
      </c>
      <c r="B117">
        <v>694.97415792092704</v>
      </c>
      <c r="C117" s="6">
        <v>3.9603666666666699</v>
      </c>
      <c r="N117" s="7">
        <v>66.594543660642799</v>
      </c>
      <c r="O117" s="1">
        <v>67.915541577960198</v>
      </c>
      <c r="P117" s="1">
        <v>68.207530819646806</v>
      </c>
      <c r="Q117" s="1">
        <v>81.887308702649804</v>
      </c>
      <c r="R117" s="1">
        <v>78.752505499435898</v>
      </c>
      <c r="S117" s="8">
        <v>79.760834597352201</v>
      </c>
      <c r="T117" s="1"/>
      <c r="U117" s="2"/>
      <c r="V117" s="2"/>
      <c r="W117" s="2"/>
      <c r="Y117" s="3"/>
      <c r="Z117" s="3"/>
    </row>
    <row r="118" spans="1:26" x14ac:dyDescent="0.3">
      <c r="A118">
        <v>232</v>
      </c>
      <c r="B118">
        <v>463.06331911176301</v>
      </c>
      <c r="C118" s="6">
        <v>3.9603666666666699</v>
      </c>
      <c r="N118" s="7">
        <v>36.273040831089098</v>
      </c>
      <c r="O118" s="1">
        <v>36.4385259043164</v>
      </c>
      <c r="P118" s="1">
        <v>41.194618372724001</v>
      </c>
      <c r="Q118" s="1">
        <v>46.124122378407598</v>
      </c>
      <c r="R118" s="1">
        <v>49.803680598728398</v>
      </c>
      <c r="S118" s="8">
        <v>44.847277791037001</v>
      </c>
      <c r="T118" s="1"/>
      <c r="U118" s="2"/>
      <c r="V118" s="2"/>
      <c r="W118" s="2"/>
      <c r="Y118" s="3"/>
      <c r="Z118" s="3"/>
    </row>
    <row r="119" spans="1:26" x14ac:dyDescent="0.3">
      <c r="A119">
        <v>257</v>
      </c>
      <c r="B119">
        <v>608.04518059738996</v>
      </c>
      <c r="C119" s="6">
        <v>3.9603666666666699</v>
      </c>
      <c r="N119" s="7">
        <v>38.973442190460098</v>
      </c>
      <c r="O119" s="1">
        <v>26.5748302106254</v>
      </c>
      <c r="P119" s="1">
        <v>35.370705924026197</v>
      </c>
      <c r="Q119" s="1">
        <v>40.4719283139504</v>
      </c>
      <c r="R119" s="1">
        <v>39.936193176319101</v>
      </c>
      <c r="S119" s="8">
        <v>28.468292236340901</v>
      </c>
      <c r="T119" s="1"/>
      <c r="U119" s="2"/>
      <c r="V119" s="2"/>
      <c r="W119" s="2"/>
      <c r="Y119" s="3"/>
      <c r="Z119" s="3"/>
    </row>
    <row r="120" spans="1:26" x14ac:dyDescent="0.3">
      <c r="A120">
        <v>284</v>
      </c>
      <c r="B120">
        <v>563.06284028093</v>
      </c>
      <c r="C120" s="6">
        <v>3.9603666666666699</v>
      </c>
      <c r="N120" s="7">
        <v>20.440807166269899</v>
      </c>
      <c r="O120" s="1">
        <v>24.203981405969898</v>
      </c>
      <c r="P120" s="1">
        <v>25.502511595557898</v>
      </c>
      <c r="Q120" s="1">
        <v>20.626037597655099</v>
      </c>
      <c r="R120" s="1">
        <v>32.382516684404997</v>
      </c>
      <c r="S120" s="8">
        <v>24.975463807573501</v>
      </c>
      <c r="T120" s="1"/>
      <c r="U120" s="2"/>
      <c r="V120" s="2"/>
      <c r="W120" s="2"/>
      <c r="Y120" s="3"/>
      <c r="Z120" s="3"/>
    </row>
    <row r="121" spans="1:26" x14ac:dyDescent="0.3">
      <c r="A121">
        <v>396</v>
      </c>
      <c r="B121">
        <v>613.17746779909498</v>
      </c>
      <c r="C121" s="6">
        <v>4.0127666666666704</v>
      </c>
      <c r="N121" s="7">
        <v>40.306732654609498</v>
      </c>
      <c r="O121" s="1">
        <v>34.855407714817296</v>
      </c>
      <c r="P121" s="1">
        <v>43.631924879971201</v>
      </c>
      <c r="Q121" s="1">
        <v>45.754377208045398</v>
      </c>
      <c r="R121" s="1">
        <v>53.084517742713601</v>
      </c>
      <c r="S121" s="8">
        <v>50.279960480151097</v>
      </c>
      <c r="T121" s="1"/>
      <c r="U121" s="2"/>
      <c r="V121" s="2"/>
      <c r="W121" s="2"/>
      <c r="Y121" s="3"/>
      <c r="Z121" s="3"/>
    </row>
    <row r="122" spans="1:26" x14ac:dyDescent="0.3">
      <c r="A122">
        <v>10</v>
      </c>
      <c r="B122">
        <v>488.03271218029403</v>
      </c>
      <c r="C122" s="6">
        <v>4.1699666666666699</v>
      </c>
      <c r="N122" s="7">
        <v>4506.5219435482904</v>
      </c>
      <c r="O122" s="1">
        <v>4271.9490266329303</v>
      </c>
      <c r="P122" s="1">
        <v>4562.1303282563704</v>
      </c>
      <c r="Q122" s="1">
        <v>4481.8138138491304</v>
      </c>
      <c r="R122" s="1">
        <v>4600.1560524783399</v>
      </c>
      <c r="S122" s="8">
        <v>4565.2073953187901</v>
      </c>
      <c r="T122" s="1"/>
      <c r="U122" s="2"/>
      <c r="V122" s="2"/>
      <c r="W122" s="2"/>
      <c r="Y122" s="3"/>
      <c r="Z122" s="3"/>
    </row>
    <row r="123" spans="1:26" x14ac:dyDescent="0.3">
      <c r="A123">
        <v>15</v>
      </c>
      <c r="B123">
        <v>420.25507844806901</v>
      </c>
      <c r="C123" s="6">
        <v>4.1699666666666699</v>
      </c>
      <c r="N123" s="7">
        <v>2878.4513350139</v>
      </c>
      <c r="O123" s="1">
        <v>2662.6481340631299</v>
      </c>
      <c r="P123" s="1">
        <v>3010.29592946606</v>
      </c>
      <c r="Q123" s="1">
        <v>2934.8522413246201</v>
      </c>
      <c r="R123" s="1">
        <v>2945.1671895386098</v>
      </c>
      <c r="S123" s="8">
        <v>2893.12895842015</v>
      </c>
      <c r="T123" s="1"/>
      <c r="U123" s="2"/>
      <c r="V123" s="2"/>
      <c r="W123" s="2"/>
      <c r="Y123" s="3"/>
      <c r="Z123" s="3"/>
    </row>
    <row r="124" spans="1:26" x14ac:dyDescent="0.3">
      <c r="A124">
        <v>16</v>
      </c>
      <c r="B124">
        <v>504.02559881810498</v>
      </c>
      <c r="C124" s="6">
        <v>4.1699666666666699</v>
      </c>
      <c r="N124" s="7">
        <v>2522.7832063432802</v>
      </c>
      <c r="O124" s="1">
        <v>2461.7954540103601</v>
      </c>
      <c r="P124" s="1">
        <v>2521.78033307326</v>
      </c>
      <c r="Q124" s="1">
        <v>2488.7014123622398</v>
      </c>
      <c r="R124" s="1">
        <v>2586.64222547996</v>
      </c>
      <c r="S124" s="8">
        <v>2539.42581865997</v>
      </c>
      <c r="T124" s="1"/>
      <c r="U124" s="2"/>
      <c r="V124" s="2"/>
      <c r="W124" s="2"/>
      <c r="Y124" s="3"/>
      <c r="Z124" s="3"/>
    </row>
    <row r="125" spans="1:26" x14ac:dyDescent="0.3">
      <c r="A125">
        <v>18</v>
      </c>
      <c r="B125">
        <v>518.96236683964901</v>
      </c>
      <c r="C125" s="6">
        <v>4.1699666666666699</v>
      </c>
      <c r="N125" s="7">
        <v>2270.1529811220398</v>
      </c>
      <c r="O125" s="1">
        <v>2146.7133955649401</v>
      </c>
      <c r="P125" s="1">
        <v>2295.9552523316802</v>
      </c>
      <c r="Q125" s="1">
        <v>2266.01035226268</v>
      </c>
      <c r="R125" s="1">
        <v>2243.15230026064</v>
      </c>
      <c r="S125" s="8">
        <v>2154.6654186389501</v>
      </c>
      <c r="T125" s="1"/>
      <c r="U125" s="2"/>
      <c r="V125" s="2"/>
      <c r="W125" s="2"/>
      <c r="Y125" s="3"/>
      <c r="Z125" s="3"/>
    </row>
    <row r="126" spans="1:26" x14ac:dyDescent="0.3">
      <c r="A126">
        <v>19</v>
      </c>
      <c r="B126">
        <v>420.41266610638002</v>
      </c>
      <c r="C126" s="6">
        <v>4.1699666666666699</v>
      </c>
      <c r="N126" s="7">
        <v>1996.7584115991699</v>
      </c>
      <c r="O126" s="1">
        <v>1817.7283368301</v>
      </c>
      <c r="P126" s="1">
        <v>2086.11208407707</v>
      </c>
      <c r="Q126" s="1">
        <v>2026.6925307750901</v>
      </c>
      <c r="R126" s="1">
        <v>2008.8092454893899</v>
      </c>
      <c r="S126" s="8">
        <v>1983.77099136527</v>
      </c>
      <c r="T126" s="1"/>
      <c r="U126" s="2"/>
      <c r="V126" s="2"/>
      <c r="W126" s="2"/>
      <c r="Y126" s="3"/>
      <c r="Z126" s="3"/>
    </row>
    <row r="127" spans="1:26" x14ac:dyDescent="0.3">
      <c r="A127">
        <v>23</v>
      </c>
      <c r="B127">
        <v>586.95001178523103</v>
      </c>
      <c r="C127" s="6">
        <v>4.1699666666666699</v>
      </c>
      <c r="N127" s="7">
        <v>1766.10203070536</v>
      </c>
      <c r="O127" s="1">
        <v>1679.86471945174</v>
      </c>
      <c r="P127" s="1">
        <v>1790.55452879779</v>
      </c>
      <c r="Q127" s="1">
        <v>1762.76860103483</v>
      </c>
      <c r="R127" s="1">
        <v>1749.04320495092</v>
      </c>
      <c r="S127" s="8">
        <v>1725.86435683012</v>
      </c>
      <c r="T127" s="1"/>
      <c r="U127" s="2"/>
      <c r="V127" s="2"/>
      <c r="W127" s="2"/>
      <c r="Y127" s="3"/>
      <c r="Z127" s="3"/>
    </row>
    <row r="128" spans="1:26" x14ac:dyDescent="0.3">
      <c r="A128">
        <v>31</v>
      </c>
      <c r="B128">
        <v>636.93239534658005</v>
      </c>
      <c r="C128" s="6">
        <v>4.1699666666666699</v>
      </c>
      <c r="N128" s="7">
        <v>1160.6595917534801</v>
      </c>
      <c r="O128" s="1">
        <v>1125.60641564764</v>
      </c>
      <c r="P128" s="1">
        <v>1177.72318211372</v>
      </c>
      <c r="Q128" s="1">
        <v>1158.29077453334</v>
      </c>
      <c r="R128" s="1">
        <v>1183.02044353578</v>
      </c>
      <c r="S128" s="8">
        <v>1152.01051862852</v>
      </c>
      <c r="T128" s="1"/>
      <c r="U128" s="2"/>
      <c r="V128" s="2"/>
      <c r="W128" s="2"/>
      <c r="Y128" s="3"/>
      <c r="Z128" s="3"/>
    </row>
    <row r="129" spans="1:26" x14ac:dyDescent="0.3">
      <c r="A129">
        <v>32</v>
      </c>
      <c r="B129">
        <v>420.31492042040702</v>
      </c>
      <c r="C129" s="6">
        <v>4.1699666666666699</v>
      </c>
      <c r="N129" s="7">
        <v>912.50403976509199</v>
      </c>
      <c r="O129" s="1">
        <v>812.75901837855804</v>
      </c>
      <c r="P129" s="1">
        <v>934.03070888082198</v>
      </c>
      <c r="Q129" s="1">
        <v>929.27974033212604</v>
      </c>
      <c r="R129" s="1">
        <v>976.26214599421905</v>
      </c>
      <c r="S129" s="8">
        <v>953.95434570411396</v>
      </c>
      <c r="T129" s="1"/>
      <c r="U129" s="2"/>
      <c r="V129" s="2"/>
      <c r="W129" s="2"/>
      <c r="Y129" s="3"/>
      <c r="Z129" s="3"/>
    </row>
    <row r="130" spans="1:26" x14ac:dyDescent="0.3">
      <c r="A130">
        <v>37</v>
      </c>
      <c r="B130">
        <v>534.95743042540096</v>
      </c>
      <c r="C130" s="6">
        <v>4.1699666666666699</v>
      </c>
      <c r="N130" s="7">
        <v>828.90538460369396</v>
      </c>
      <c r="O130" s="1">
        <v>802.91088896384701</v>
      </c>
      <c r="P130" s="1">
        <v>803.27671154662005</v>
      </c>
      <c r="Q130" s="1">
        <v>791.96284514047704</v>
      </c>
      <c r="R130" s="1">
        <v>770.35162010617205</v>
      </c>
      <c r="S130" s="8">
        <v>750.513403081967</v>
      </c>
      <c r="T130" s="1"/>
      <c r="U130" s="2"/>
      <c r="V130" s="2"/>
      <c r="W130" s="2"/>
      <c r="Y130" s="3"/>
      <c r="Z130" s="3"/>
    </row>
    <row r="131" spans="1:26" x14ac:dyDescent="0.3">
      <c r="A131">
        <v>39</v>
      </c>
      <c r="B131">
        <v>556.01990114078001</v>
      </c>
      <c r="C131" s="6">
        <v>4.1699666666666699</v>
      </c>
      <c r="N131" s="7">
        <v>648.28451562791804</v>
      </c>
      <c r="O131" s="1">
        <v>631.154029708027</v>
      </c>
      <c r="P131" s="1">
        <v>664.55180046207204</v>
      </c>
      <c r="Q131" s="1">
        <v>621.42885432199398</v>
      </c>
      <c r="R131" s="1">
        <v>698.05565927944804</v>
      </c>
      <c r="S131" s="8">
        <v>668.14765708282903</v>
      </c>
      <c r="T131" s="1"/>
      <c r="U131" s="2"/>
      <c r="V131" s="2"/>
      <c r="W131" s="2"/>
      <c r="Y131" s="3"/>
      <c r="Z131" s="3"/>
    </row>
    <row r="132" spans="1:26" x14ac:dyDescent="0.3">
      <c r="A132">
        <v>41</v>
      </c>
      <c r="B132">
        <v>558.00143316127696</v>
      </c>
      <c r="C132" s="6">
        <v>4.1699666666666699</v>
      </c>
      <c r="N132" s="7">
        <v>602.33969937489599</v>
      </c>
      <c r="O132" s="1">
        <v>576.19237763101</v>
      </c>
      <c r="P132" s="1">
        <v>583.28165690980495</v>
      </c>
      <c r="Q132" s="1">
        <v>590.35293584547401</v>
      </c>
      <c r="R132" s="1">
        <v>667.90575059862704</v>
      </c>
      <c r="S132" s="8">
        <v>630.60942765483401</v>
      </c>
      <c r="T132" s="1"/>
      <c r="U132" s="2"/>
      <c r="V132" s="2"/>
      <c r="W132" s="2"/>
      <c r="Y132" s="3"/>
      <c r="Z132" s="3"/>
    </row>
    <row r="133" spans="1:26" x14ac:dyDescent="0.3">
      <c r="A133">
        <v>42</v>
      </c>
      <c r="B133">
        <v>602.94307710848102</v>
      </c>
      <c r="C133" s="6">
        <v>4.1699666666666699</v>
      </c>
      <c r="N133" s="7">
        <v>700.28623578810402</v>
      </c>
      <c r="O133" s="1">
        <v>678.16095031570796</v>
      </c>
      <c r="P133" s="1">
        <v>691.00911543645395</v>
      </c>
      <c r="Q133" s="1">
        <v>673.66547093913903</v>
      </c>
      <c r="R133" s="1">
        <v>673.68972224761501</v>
      </c>
      <c r="S133" s="8">
        <v>655.84926615508198</v>
      </c>
      <c r="T133" s="1"/>
      <c r="U133" s="2"/>
      <c r="V133" s="2"/>
      <c r="W133" s="2"/>
      <c r="Y133" s="3"/>
      <c r="Z133" s="3"/>
    </row>
    <row r="134" spans="1:26" x14ac:dyDescent="0.3">
      <c r="A134">
        <v>56</v>
      </c>
      <c r="B134">
        <v>654.93638028586304</v>
      </c>
      <c r="C134" s="6">
        <v>4.1699666666666699</v>
      </c>
      <c r="N134" s="7">
        <v>490.53353090788198</v>
      </c>
      <c r="O134" s="1">
        <v>459.86560842182303</v>
      </c>
      <c r="P134" s="1">
        <v>483.05223963225399</v>
      </c>
      <c r="Q134" s="1">
        <v>468.53201082250303</v>
      </c>
      <c r="R134" s="1">
        <v>501.16874573472103</v>
      </c>
      <c r="S134" s="8">
        <v>491.92851041991798</v>
      </c>
      <c r="T134" s="1"/>
      <c r="U134" s="2"/>
      <c r="V134" s="2"/>
      <c r="W134" s="2"/>
      <c r="Y134" s="3"/>
      <c r="Z134" s="3"/>
    </row>
    <row r="135" spans="1:26" x14ac:dyDescent="0.3">
      <c r="A135">
        <v>65</v>
      </c>
      <c r="B135">
        <v>732.88810439337101</v>
      </c>
      <c r="C135" s="6">
        <v>4.1699666666666699</v>
      </c>
      <c r="N135" s="7">
        <v>418.09232232066</v>
      </c>
      <c r="O135" s="1">
        <v>417.728082238676</v>
      </c>
      <c r="P135" s="1">
        <v>428.40503927885902</v>
      </c>
      <c r="Q135" s="1">
        <v>429.242436994961</v>
      </c>
      <c r="R135" s="1">
        <v>425.98493388112598</v>
      </c>
      <c r="S135" s="8">
        <v>406.94008781471899</v>
      </c>
      <c r="T135" s="1"/>
      <c r="U135" s="2"/>
      <c r="V135" s="2"/>
      <c r="W135" s="2"/>
      <c r="Y135" s="3"/>
      <c r="Z135" s="3"/>
    </row>
    <row r="136" spans="1:26" x14ac:dyDescent="0.3">
      <c r="A136">
        <v>66</v>
      </c>
      <c r="B136">
        <v>664.92180410931201</v>
      </c>
      <c r="C136" s="6">
        <v>4.1699666666666699</v>
      </c>
      <c r="N136" s="7">
        <v>436.118303854006</v>
      </c>
      <c r="O136" s="1">
        <v>429.67719596767103</v>
      </c>
      <c r="P136" s="1">
        <v>438.98997673309799</v>
      </c>
      <c r="Q136" s="1">
        <v>435.94822001422602</v>
      </c>
      <c r="R136" s="1">
        <v>425.08851692034301</v>
      </c>
      <c r="S136" s="8">
        <v>404.52952907601298</v>
      </c>
      <c r="T136" s="1"/>
      <c r="U136" s="2"/>
      <c r="V136" s="2"/>
      <c r="W136" s="2"/>
      <c r="Y136" s="3"/>
      <c r="Z136" s="3"/>
    </row>
    <row r="137" spans="1:26" x14ac:dyDescent="0.3">
      <c r="A137">
        <v>68</v>
      </c>
      <c r="B137">
        <v>639.973114124164</v>
      </c>
      <c r="C137" s="6">
        <v>4.1699666666666699</v>
      </c>
      <c r="N137" s="7">
        <v>358.86801528266898</v>
      </c>
      <c r="O137" s="1">
        <v>353.34492908597502</v>
      </c>
      <c r="P137" s="1">
        <v>342.80449265253498</v>
      </c>
      <c r="Q137" s="1">
        <v>368.81583029056299</v>
      </c>
      <c r="R137" s="1">
        <v>427.58219806241402</v>
      </c>
      <c r="S137" s="8">
        <v>378.50710335666099</v>
      </c>
      <c r="T137" s="1"/>
      <c r="U137" s="2"/>
      <c r="V137" s="2"/>
      <c r="W137" s="2"/>
      <c r="Y137" s="3"/>
      <c r="Z137" s="3"/>
    </row>
    <row r="138" spans="1:26" x14ac:dyDescent="0.3">
      <c r="A138">
        <v>70</v>
      </c>
      <c r="B138">
        <v>559.96405017665904</v>
      </c>
      <c r="C138" s="6">
        <v>4.1699666666666699</v>
      </c>
      <c r="N138" s="7">
        <v>417.923386176272</v>
      </c>
      <c r="O138" s="1">
        <v>396.55769574775502</v>
      </c>
      <c r="P138" s="1">
        <v>434.057638631087</v>
      </c>
      <c r="Q138" s="1">
        <v>416.46310044875298</v>
      </c>
      <c r="R138" s="1">
        <v>392.35175142345702</v>
      </c>
      <c r="S138" s="8">
        <v>382.36473908522203</v>
      </c>
      <c r="T138" s="1"/>
      <c r="U138" s="2"/>
      <c r="V138" s="2"/>
      <c r="W138" s="2"/>
      <c r="Y138" s="3"/>
      <c r="Z138" s="3"/>
    </row>
    <row r="139" spans="1:26" x14ac:dyDescent="0.3">
      <c r="A139">
        <v>72</v>
      </c>
      <c r="B139">
        <v>716.90545897916195</v>
      </c>
      <c r="C139" s="6">
        <v>4.1699666666666699</v>
      </c>
      <c r="N139" s="7">
        <v>395.46133349052297</v>
      </c>
      <c r="O139" s="1">
        <v>377.11388099105699</v>
      </c>
      <c r="P139" s="1">
        <v>390.01228932587799</v>
      </c>
      <c r="Q139" s="1">
        <v>385.20183213939998</v>
      </c>
      <c r="R139" s="1">
        <v>389.11508336564702</v>
      </c>
      <c r="S139" s="8">
        <v>370.14225037204102</v>
      </c>
      <c r="T139" s="1"/>
      <c r="U139" s="2"/>
      <c r="V139" s="2"/>
      <c r="W139" s="2"/>
      <c r="Y139" s="3"/>
      <c r="Z139" s="3"/>
    </row>
    <row r="140" spans="1:26" x14ac:dyDescent="0.3">
      <c r="A140">
        <v>74</v>
      </c>
      <c r="B140">
        <v>652.92572649278395</v>
      </c>
      <c r="C140" s="6">
        <v>4.1699666666666699</v>
      </c>
      <c r="N140" s="7">
        <v>363.34426287106402</v>
      </c>
      <c r="O140" s="1">
        <v>359.40895773092399</v>
      </c>
      <c r="P140" s="1">
        <v>368.11963363961098</v>
      </c>
      <c r="Q140" s="1">
        <v>365.78801738513499</v>
      </c>
      <c r="R140" s="1">
        <v>366.40259091020903</v>
      </c>
      <c r="S140" s="8">
        <v>351.67098067869802</v>
      </c>
      <c r="T140" s="1"/>
      <c r="U140" s="2"/>
      <c r="V140" s="2"/>
      <c r="W140" s="2"/>
      <c r="Y140" s="3"/>
      <c r="Z140" s="3"/>
    </row>
    <row r="141" spans="1:26" x14ac:dyDescent="0.3">
      <c r="A141">
        <v>77</v>
      </c>
      <c r="B141">
        <v>508.01960038453802</v>
      </c>
      <c r="C141" s="6">
        <v>4.1699666666666699</v>
      </c>
      <c r="N141" s="7">
        <v>294.02533371207102</v>
      </c>
      <c r="O141" s="1">
        <v>258.73231394897198</v>
      </c>
      <c r="P141" s="1">
        <v>293.25335374581601</v>
      </c>
      <c r="Q141" s="1">
        <v>290.77484530650599</v>
      </c>
      <c r="R141" s="1">
        <v>339.736829488193</v>
      </c>
      <c r="S141" s="8">
        <v>339.83385587309402</v>
      </c>
      <c r="T141" s="1"/>
      <c r="U141" s="2"/>
      <c r="V141" s="2"/>
      <c r="W141" s="2"/>
      <c r="Y141" s="3"/>
      <c r="Z141" s="3"/>
    </row>
    <row r="142" spans="1:26" x14ac:dyDescent="0.3">
      <c r="A142">
        <v>85</v>
      </c>
      <c r="B142">
        <v>722.919478799525</v>
      </c>
      <c r="C142" s="6">
        <v>4.1699666666666699</v>
      </c>
      <c r="N142" s="7">
        <v>311.13597093317202</v>
      </c>
      <c r="O142" s="1">
        <v>323.01224461156102</v>
      </c>
      <c r="P142" s="1">
        <v>332.36785065543899</v>
      </c>
      <c r="Q142" s="1">
        <v>310.64790756839398</v>
      </c>
      <c r="R142" s="1">
        <v>321.83062006739101</v>
      </c>
      <c r="S142" s="8">
        <v>317.11710559656399</v>
      </c>
      <c r="T142" s="1"/>
      <c r="U142" s="2"/>
      <c r="V142" s="2"/>
      <c r="W142" s="2"/>
      <c r="Y142" s="3"/>
      <c r="Z142" s="3"/>
    </row>
    <row r="143" spans="1:26" x14ac:dyDescent="0.3">
      <c r="A143">
        <v>87</v>
      </c>
      <c r="B143">
        <v>670.92385173059097</v>
      </c>
      <c r="C143" s="6">
        <v>4.1699666666666699</v>
      </c>
      <c r="N143" s="7">
        <v>324.300468795173</v>
      </c>
      <c r="O143" s="1">
        <v>302.55341339478701</v>
      </c>
      <c r="P143" s="1">
        <v>333.34846017555401</v>
      </c>
      <c r="Q143" s="1">
        <v>310.63601818220502</v>
      </c>
      <c r="R143" s="1">
        <v>323.88177980992901</v>
      </c>
      <c r="S143" s="8">
        <v>312.92232523762902</v>
      </c>
      <c r="T143" s="1"/>
      <c r="U143" s="2"/>
      <c r="V143" s="2"/>
      <c r="W143" s="2"/>
      <c r="Y143" s="3"/>
      <c r="Z143" s="3"/>
    </row>
    <row r="144" spans="1:26" x14ac:dyDescent="0.3">
      <c r="A144">
        <v>89</v>
      </c>
      <c r="B144">
        <v>648.92051804143796</v>
      </c>
      <c r="C144" s="6">
        <v>4.1699666666666699</v>
      </c>
      <c r="N144" s="7">
        <v>297.653193516447</v>
      </c>
      <c r="O144" s="1">
        <v>316.41059104498203</v>
      </c>
      <c r="P144" s="1">
        <v>307.41930803009097</v>
      </c>
      <c r="Q144" s="1">
        <v>307.82196279295499</v>
      </c>
      <c r="R144" s="1">
        <v>313.14004607675298</v>
      </c>
      <c r="S144" s="8">
        <v>296.67454716390398</v>
      </c>
      <c r="T144" s="1"/>
      <c r="U144" s="2"/>
      <c r="V144" s="2"/>
      <c r="W144" s="2"/>
      <c r="Y144" s="3"/>
      <c r="Z144" s="3"/>
    </row>
    <row r="145" spans="1:26" x14ac:dyDescent="0.3">
      <c r="A145">
        <v>97</v>
      </c>
      <c r="B145">
        <v>575.96165101103497</v>
      </c>
      <c r="C145" s="6">
        <v>4.1699666666666699</v>
      </c>
      <c r="N145" s="7">
        <v>291.97574946191497</v>
      </c>
      <c r="O145" s="1">
        <v>268.03460861543698</v>
      </c>
      <c r="P145" s="1">
        <v>282.21892474632102</v>
      </c>
      <c r="Q145" s="1">
        <v>274.76628697693599</v>
      </c>
      <c r="R145" s="1">
        <v>275.57512627177698</v>
      </c>
      <c r="S145" s="8">
        <v>273.29327025664901</v>
      </c>
      <c r="T145" s="1"/>
      <c r="U145" s="2"/>
      <c r="V145" s="2"/>
      <c r="W145" s="2"/>
      <c r="Y145" s="3"/>
      <c r="Z145" s="3"/>
    </row>
    <row r="146" spans="1:26" x14ac:dyDescent="0.3">
      <c r="A146">
        <v>103</v>
      </c>
      <c r="B146">
        <v>567.97775931878004</v>
      </c>
      <c r="C146" s="6">
        <v>4.1699666666666699</v>
      </c>
      <c r="N146" s="7">
        <v>285.98155556435802</v>
      </c>
      <c r="O146" s="1">
        <v>257.92272282630603</v>
      </c>
      <c r="P146" s="1">
        <v>272.16475615693702</v>
      </c>
      <c r="Q146" s="1">
        <v>254.424785557776</v>
      </c>
      <c r="R146" s="1">
        <v>257.58910477028502</v>
      </c>
      <c r="S146" s="8">
        <v>256.41025185367999</v>
      </c>
      <c r="T146" s="1"/>
      <c r="U146" s="2"/>
      <c r="V146" s="2"/>
      <c r="W146" s="2"/>
      <c r="Y146" s="3"/>
      <c r="Z146" s="3"/>
    </row>
    <row r="147" spans="1:26" x14ac:dyDescent="0.3">
      <c r="A147">
        <v>104</v>
      </c>
      <c r="B147">
        <v>523.96772032302397</v>
      </c>
      <c r="C147" s="6">
        <v>4.1699666666666699</v>
      </c>
      <c r="N147" s="7">
        <v>259.82389160019801</v>
      </c>
      <c r="O147" s="1">
        <v>250.95178981861699</v>
      </c>
      <c r="P147" s="1">
        <v>257.17141754506099</v>
      </c>
      <c r="Q147" s="1">
        <v>262.51913245217298</v>
      </c>
      <c r="R147" s="1">
        <v>247.57593129393601</v>
      </c>
      <c r="S147" s="8">
        <v>245.921973731359</v>
      </c>
      <c r="T147" s="1"/>
      <c r="U147" s="2"/>
      <c r="V147" s="2"/>
      <c r="W147" s="2"/>
      <c r="Y147" s="3"/>
      <c r="Z147" s="3"/>
    </row>
    <row r="148" spans="1:26" x14ac:dyDescent="0.3">
      <c r="A148">
        <v>108</v>
      </c>
      <c r="B148">
        <v>617.99035301120398</v>
      </c>
      <c r="C148" s="6">
        <v>4.1699666666666699</v>
      </c>
      <c r="N148" s="7">
        <v>232.913728238056</v>
      </c>
      <c r="O148" s="1">
        <v>228.786681706965</v>
      </c>
      <c r="P148" s="1">
        <v>238.127319720885</v>
      </c>
      <c r="Q148" s="1">
        <v>224.01657209880599</v>
      </c>
      <c r="R148" s="1">
        <v>235.28515588030399</v>
      </c>
      <c r="S148" s="8">
        <v>234.59975554462699</v>
      </c>
      <c r="T148" s="1"/>
      <c r="U148" s="2"/>
      <c r="V148" s="2"/>
      <c r="W148" s="2"/>
      <c r="Y148" s="3"/>
      <c r="Z148" s="3"/>
    </row>
    <row r="149" spans="1:26" x14ac:dyDescent="0.3">
      <c r="A149">
        <v>120</v>
      </c>
      <c r="B149">
        <v>372.04202481716197</v>
      </c>
      <c r="C149" s="6">
        <v>4.1699666666666699</v>
      </c>
      <c r="N149" s="7">
        <v>193.467361594132</v>
      </c>
      <c r="O149" s="1">
        <v>195.409631319395</v>
      </c>
      <c r="P149" s="1">
        <v>193.066740225659</v>
      </c>
      <c r="Q149" s="1">
        <v>185.06516624560501</v>
      </c>
      <c r="R149" s="1">
        <v>190.126741942705</v>
      </c>
      <c r="S149" s="8">
        <v>195.83958123196999</v>
      </c>
      <c r="T149" s="1"/>
      <c r="U149" s="2"/>
      <c r="V149" s="2"/>
      <c r="W149" s="2"/>
      <c r="Y149" s="3"/>
      <c r="Z149" s="3"/>
    </row>
    <row r="150" spans="1:26" x14ac:dyDescent="0.3">
      <c r="A150">
        <v>122</v>
      </c>
      <c r="B150">
        <v>704.91547310501403</v>
      </c>
      <c r="C150" s="6">
        <v>4.1699666666666699</v>
      </c>
      <c r="N150" s="7">
        <v>195.22040050480001</v>
      </c>
      <c r="O150" s="1">
        <v>191.03093786377801</v>
      </c>
      <c r="P150" s="1">
        <v>188.99202439024401</v>
      </c>
      <c r="Q150" s="1">
        <v>179.31886200451299</v>
      </c>
      <c r="R150" s="1">
        <v>218.35299333101699</v>
      </c>
      <c r="S150" s="8">
        <v>189.68335407933799</v>
      </c>
      <c r="T150" s="1"/>
      <c r="U150" s="2"/>
      <c r="V150" s="2"/>
      <c r="W150" s="2"/>
      <c r="Y150" s="3"/>
      <c r="Z150" s="3"/>
    </row>
    <row r="151" spans="1:26" x14ac:dyDescent="0.3">
      <c r="A151">
        <v>131</v>
      </c>
      <c r="B151">
        <v>624.00531950629897</v>
      </c>
      <c r="C151" s="6">
        <v>4.1699666666666699</v>
      </c>
      <c r="N151" s="7">
        <v>159.04674230865501</v>
      </c>
      <c r="O151" s="1">
        <v>179.83948458664</v>
      </c>
      <c r="P151" s="1">
        <v>159.25873907055799</v>
      </c>
      <c r="Q151" s="1">
        <v>165.20462876347301</v>
      </c>
      <c r="R151" s="1">
        <v>177.13258669366201</v>
      </c>
      <c r="S151" s="8">
        <v>182.20589969867899</v>
      </c>
      <c r="T151" s="1"/>
      <c r="U151" s="2"/>
      <c r="V151" s="2"/>
      <c r="W151" s="2"/>
      <c r="Y151" s="3"/>
      <c r="Z151" s="3"/>
    </row>
    <row r="152" spans="1:26" x14ac:dyDescent="0.3">
      <c r="A152">
        <v>138</v>
      </c>
      <c r="B152">
        <v>784.88526909691097</v>
      </c>
      <c r="C152" s="6">
        <v>4.1699666666666699</v>
      </c>
      <c r="N152" s="7">
        <v>154.383741619435</v>
      </c>
      <c r="O152" s="1">
        <v>148.29634653720501</v>
      </c>
      <c r="P152" s="1">
        <v>162.280211853472</v>
      </c>
      <c r="Q152" s="1">
        <v>154.96711264343699</v>
      </c>
      <c r="R152" s="1">
        <v>168.92309370699999</v>
      </c>
      <c r="S152" s="8">
        <v>162.68342633778499</v>
      </c>
      <c r="T152" s="1"/>
      <c r="U152" s="2"/>
      <c r="V152" s="2"/>
      <c r="W152" s="2"/>
      <c r="Y152" s="3"/>
      <c r="Z152" s="3"/>
    </row>
    <row r="153" spans="1:26" x14ac:dyDescent="0.3">
      <c r="A153">
        <v>149</v>
      </c>
      <c r="B153">
        <v>627.95294123425197</v>
      </c>
      <c r="C153" s="6">
        <v>4.1699666666666699</v>
      </c>
      <c r="N153" s="7">
        <v>141.506359732882</v>
      </c>
      <c r="O153" s="1">
        <v>127.575593076649</v>
      </c>
      <c r="P153" s="1">
        <v>141.85628234201599</v>
      </c>
      <c r="Q153" s="1">
        <v>135.06779687842001</v>
      </c>
      <c r="R153" s="1">
        <v>153.369059599472</v>
      </c>
      <c r="S153" s="8">
        <v>139.846636199919</v>
      </c>
      <c r="T153" s="1"/>
      <c r="U153" s="2"/>
      <c r="V153" s="2"/>
      <c r="W153" s="2"/>
      <c r="Y153" s="3"/>
      <c r="Z153" s="3"/>
    </row>
    <row r="154" spans="1:26" x14ac:dyDescent="0.3">
      <c r="A154">
        <v>166</v>
      </c>
      <c r="B154">
        <v>607.97208256386898</v>
      </c>
      <c r="C154" s="6">
        <v>4.1699666666666699</v>
      </c>
      <c r="N154" s="7">
        <v>91.874514480805502</v>
      </c>
      <c r="O154" s="1">
        <v>85.538359762114595</v>
      </c>
      <c r="P154" s="1">
        <v>86.445354267799999</v>
      </c>
      <c r="Q154" s="1">
        <v>98.515279716720798</v>
      </c>
      <c r="R154" s="1">
        <v>106.271452362971</v>
      </c>
      <c r="S154" s="8">
        <v>109.187622308754</v>
      </c>
      <c r="T154" s="1"/>
      <c r="U154" s="2"/>
      <c r="V154" s="2"/>
      <c r="W154" s="2"/>
      <c r="Y154" s="3"/>
      <c r="Z154" s="3"/>
    </row>
    <row r="155" spans="1:26" x14ac:dyDescent="0.3">
      <c r="A155">
        <v>167</v>
      </c>
      <c r="B155">
        <v>800.86515405834405</v>
      </c>
      <c r="C155" s="6">
        <v>4.1699666666666699</v>
      </c>
      <c r="N155" s="7">
        <v>108.320077772665</v>
      </c>
      <c r="O155" s="1">
        <v>116.018418987803</v>
      </c>
      <c r="P155" s="1">
        <v>109.247348442884</v>
      </c>
      <c r="Q155" s="1">
        <v>109.498119184722</v>
      </c>
      <c r="R155" s="1">
        <v>108.283924719647</v>
      </c>
      <c r="S155" s="8">
        <v>102.55160879971901</v>
      </c>
      <c r="T155" s="1"/>
      <c r="U155" s="2"/>
      <c r="V155" s="2"/>
      <c r="W155" s="2"/>
      <c r="Y155" s="3"/>
      <c r="Z155" s="3"/>
    </row>
    <row r="156" spans="1:26" x14ac:dyDescent="0.3">
      <c r="A156">
        <v>198</v>
      </c>
      <c r="B156">
        <v>804.85473854750205</v>
      </c>
      <c r="C156" s="6">
        <v>4.1699666666666699</v>
      </c>
      <c r="N156" s="7">
        <v>60.110667465861198</v>
      </c>
      <c r="O156" s="1">
        <v>62.4893796443816</v>
      </c>
      <c r="P156" s="1">
        <v>64.539677066738705</v>
      </c>
      <c r="Q156" s="1">
        <v>68.762461475355707</v>
      </c>
      <c r="R156" s="1">
        <v>63.118378580761103</v>
      </c>
      <c r="S156" s="8">
        <v>61.975182989557503</v>
      </c>
      <c r="T156" s="1"/>
      <c r="U156" s="2"/>
      <c r="V156" s="2"/>
      <c r="W156" s="2"/>
      <c r="Y156" s="3"/>
      <c r="Z156" s="3"/>
    </row>
    <row r="157" spans="1:26" x14ac:dyDescent="0.3">
      <c r="A157">
        <v>204</v>
      </c>
      <c r="B157">
        <v>472.956730088347</v>
      </c>
      <c r="C157" s="6">
        <v>4.1699666666666699</v>
      </c>
      <c r="N157" s="7">
        <v>63.659420772680903</v>
      </c>
      <c r="O157" s="1">
        <v>68.2082927075935</v>
      </c>
      <c r="P157" s="1">
        <v>63.484018615743402</v>
      </c>
      <c r="Q157" s="1">
        <v>62.347124714530899</v>
      </c>
      <c r="R157" s="1">
        <v>59.987732301573402</v>
      </c>
      <c r="S157" s="8">
        <v>58.982229887350698</v>
      </c>
      <c r="T157" s="1"/>
      <c r="U157" s="2"/>
      <c r="V157" s="2"/>
      <c r="W157" s="2"/>
      <c r="Y157" s="3"/>
      <c r="Z157" s="3"/>
    </row>
    <row r="158" spans="1:26" x14ac:dyDescent="0.3">
      <c r="A158">
        <v>222</v>
      </c>
      <c r="B158">
        <v>698.90386148719097</v>
      </c>
      <c r="C158" s="6">
        <v>4.1699666666666699</v>
      </c>
      <c r="N158" s="7">
        <v>47.103662513011898</v>
      </c>
      <c r="O158" s="1">
        <v>60.694026930264101</v>
      </c>
      <c r="P158" s="1">
        <v>53.9922557623686</v>
      </c>
      <c r="Q158" s="1">
        <v>59.077497585626702</v>
      </c>
      <c r="R158" s="1">
        <v>59.108468259344797</v>
      </c>
      <c r="S158" s="8">
        <v>46.573475777716503</v>
      </c>
      <c r="T158" s="1"/>
      <c r="U158" s="2"/>
      <c r="V158" s="2"/>
      <c r="W158" s="2"/>
      <c r="Y158" s="3"/>
      <c r="Z158" s="3"/>
    </row>
    <row r="159" spans="1:26" x14ac:dyDescent="0.3">
      <c r="A159">
        <v>227</v>
      </c>
      <c r="B159">
        <v>816.84408686121003</v>
      </c>
      <c r="C159" s="6">
        <v>4.1699666666666699</v>
      </c>
      <c r="N159" s="7">
        <v>49.633253705223702</v>
      </c>
      <c r="O159" s="1">
        <v>56.0486417182588</v>
      </c>
      <c r="P159" s="1">
        <v>53.412666751383298</v>
      </c>
      <c r="Q159" s="1">
        <v>50.842860584953598</v>
      </c>
      <c r="R159" s="1">
        <v>48.886386096982299</v>
      </c>
      <c r="S159" s="8">
        <v>42.623637572392603</v>
      </c>
      <c r="T159" s="1"/>
      <c r="U159" s="2"/>
      <c r="V159" s="2"/>
      <c r="W159" s="2"/>
      <c r="Y159" s="3"/>
      <c r="Z159" s="3"/>
    </row>
    <row r="160" spans="1:26" x14ac:dyDescent="0.3">
      <c r="A160">
        <v>242</v>
      </c>
      <c r="B160">
        <v>468.02955843877999</v>
      </c>
      <c r="C160" s="6">
        <v>4.1699666666666699</v>
      </c>
      <c r="N160" s="7">
        <v>42.2840067350281</v>
      </c>
      <c r="O160" s="1">
        <v>49.188700476332102</v>
      </c>
      <c r="P160" s="1">
        <v>42.2031799191532</v>
      </c>
      <c r="Q160" s="1">
        <v>44.132796784852502</v>
      </c>
      <c r="R160" s="1">
        <v>43.525985267533301</v>
      </c>
      <c r="S160" s="8">
        <v>37.165570169328298</v>
      </c>
      <c r="T160" s="1"/>
      <c r="U160" s="2"/>
      <c r="V160" s="2"/>
      <c r="W160" s="2"/>
      <c r="Y160" s="3"/>
      <c r="Z160" s="3"/>
    </row>
    <row r="161" spans="1:26" x14ac:dyDescent="0.3">
      <c r="A161">
        <v>244</v>
      </c>
      <c r="B161">
        <v>731.87293917130705</v>
      </c>
      <c r="C161" s="6">
        <v>4.1699666666666699</v>
      </c>
      <c r="N161" s="7">
        <v>45.298647661554199</v>
      </c>
      <c r="O161" s="1">
        <v>48.997639764076503</v>
      </c>
      <c r="P161" s="1">
        <v>45.405477271183003</v>
      </c>
      <c r="Q161" s="1">
        <v>41.093268768375403</v>
      </c>
      <c r="R161" s="1">
        <v>43.405731201177097</v>
      </c>
      <c r="S161" s="8">
        <v>41.247598055907503</v>
      </c>
      <c r="T161" s="1"/>
      <c r="U161" s="2"/>
      <c r="V161" s="2"/>
      <c r="W161" s="2"/>
      <c r="Y161" s="3"/>
      <c r="Z161" s="3"/>
    </row>
    <row r="162" spans="1:26" x14ac:dyDescent="0.3">
      <c r="A162">
        <v>277</v>
      </c>
      <c r="B162">
        <v>609.94851399881099</v>
      </c>
      <c r="C162" s="6">
        <v>4.1699666666666699</v>
      </c>
      <c r="N162" s="7">
        <v>30.373055139492099</v>
      </c>
      <c r="O162" s="1">
        <v>26.474493127369001</v>
      </c>
      <c r="P162" s="1">
        <v>32.050449943285301</v>
      </c>
      <c r="Q162" s="1">
        <v>30.250104054282701</v>
      </c>
      <c r="R162" s="1">
        <v>32.127027045741499</v>
      </c>
      <c r="S162" s="8">
        <v>32.716186165802299</v>
      </c>
      <c r="T162" s="1"/>
      <c r="U162" s="2"/>
      <c r="V162" s="2"/>
      <c r="W162" s="2"/>
      <c r="Y162" s="3"/>
      <c r="Z162" s="3"/>
    </row>
    <row r="163" spans="1:26" x14ac:dyDescent="0.3">
      <c r="A163">
        <v>285</v>
      </c>
      <c r="B163">
        <v>514.96758135664504</v>
      </c>
      <c r="C163" s="6">
        <v>4.1699666666666699</v>
      </c>
      <c r="N163" s="7">
        <v>31.445687217798302</v>
      </c>
      <c r="O163" s="1">
        <v>26.306058760519299</v>
      </c>
      <c r="P163" s="1">
        <v>21.333738629995398</v>
      </c>
      <c r="Q163" s="1">
        <v>27.771473533403</v>
      </c>
      <c r="R163" s="1">
        <v>25.7348419703352</v>
      </c>
      <c r="S163" s="8">
        <v>22.322159837797301</v>
      </c>
      <c r="T163" s="1"/>
      <c r="U163" s="2"/>
      <c r="V163" s="2"/>
      <c r="W163" s="2"/>
      <c r="Y163" s="3"/>
      <c r="Z163" s="3"/>
    </row>
    <row r="164" spans="1:26" x14ac:dyDescent="0.3">
      <c r="A164">
        <v>340</v>
      </c>
      <c r="B164">
        <v>1322.1049210896001</v>
      </c>
      <c r="C164" s="6">
        <v>4.1699666666666699</v>
      </c>
      <c r="N164" s="7">
        <v>161.83024982560801</v>
      </c>
      <c r="O164" s="1">
        <v>165.142213065644</v>
      </c>
      <c r="P164" s="1">
        <v>178.094613157992</v>
      </c>
      <c r="Q164" s="1">
        <v>169.89814019629401</v>
      </c>
      <c r="R164" s="1">
        <v>178.09483487118101</v>
      </c>
      <c r="S164" s="8">
        <v>197.565193952497</v>
      </c>
      <c r="T164" s="1"/>
      <c r="U164" s="2"/>
      <c r="V164" s="2"/>
      <c r="W164" s="2"/>
      <c r="Y164" s="3"/>
      <c r="Z164" s="3"/>
    </row>
    <row r="165" spans="1:26" x14ac:dyDescent="0.3">
      <c r="A165">
        <v>343</v>
      </c>
      <c r="B165">
        <v>1306.1144171937499</v>
      </c>
      <c r="C165" s="6">
        <v>4.1699666666666699</v>
      </c>
      <c r="N165" s="7">
        <v>138.09645942403199</v>
      </c>
      <c r="O165" s="1">
        <v>135.67532584816001</v>
      </c>
      <c r="P165" s="1">
        <v>149.241167378933</v>
      </c>
      <c r="Q165" s="1">
        <v>166.423484483903</v>
      </c>
      <c r="R165" s="1">
        <v>181.02555628862501</v>
      </c>
      <c r="S165" s="8">
        <v>194.45091432511899</v>
      </c>
      <c r="T165" s="1"/>
      <c r="U165" s="2"/>
      <c r="V165" s="2"/>
      <c r="W165" s="2"/>
      <c r="Y165" s="3"/>
      <c r="Z165" s="3"/>
    </row>
    <row r="166" spans="1:26" x14ac:dyDescent="0.3">
      <c r="A166">
        <v>360</v>
      </c>
      <c r="B166">
        <v>879.07423690947803</v>
      </c>
      <c r="C166" s="6">
        <v>4.1699666666666699</v>
      </c>
      <c r="N166" s="7">
        <v>1506.4610963149401</v>
      </c>
      <c r="O166" s="1">
        <v>1393.86083498217</v>
      </c>
      <c r="P166" s="1">
        <v>1517.7004522330899</v>
      </c>
      <c r="Q166" s="1">
        <v>1508.1062363936901</v>
      </c>
      <c r="R166" s="1">
        <v>1619.7821679568999</v>
      </c>
      <c r="S166" s="8">
        <v>1588.80321879485</v>
      </c>
      <c r="T166" s="1"/>
      <c r="U166" s="2"/>
      <c r="V166" s="2"/>
      <c r="W166" s="2"/>
      <c r="Y166" s="3"/>
      <c r="Z166" s="3"/>
    </row>
    <row r="167" spans="1:26" x14ac:dyDescent="0.3">
      <c r="A167">
        <v>364</v>
      </c>
      <c r="B167">
        <v>894.01105534932299</v>
      </c>
      <c r="C167" s="6">
        <v>4.1699666666666699</v>
      </c>
      <c r="N167" s="7">
        <v>401.94687123087903</v>
      </c>
      <c r="O167" s="1">
        <v>379.77693326805303</v>
      </c>
      <c r="P167" s="1">
        <v>475.273649022217</v>
      </c>
      <c r="Q167" s="1">
        <v>437.38198595371802</v>
      </c>
      <c r="R167" s="1">
        <v>457.177127663242</v>
      </c>
      <c r="S167" s="8">
        <v>434.345785873073</v>
      </c>
      <c r="T167" s="1"/>
      <c r="U167" s="2"/>
      <c r="V167" s="2"/>
      <c r="W167" s="2"/>
      <c r="Y167" s="3"/>
      <c r="Z167" s="3"/>
    </row>
    <row r="168" spans="1:26" x14ac:dyDescent="0.3">
      <c r="A168">
        <v>370</v>
      </c>
      <c r="B168">
        <v>344.90256555274601</v>
      </c>
      <c r="C168" s="6">
        <v>4.1699666666666699</v>
      </c>
      <c r="N168" s="7">
        <v>109.370359969654</v>
      </c>
      <c r="O168" s="1">
        <v>103.050708051857</v>
      </c>
      <c r="P168" s="1">
        <v>104.657582257302</v>
      </c>
      <c r="Q168" s="1">
        <v>97.9493696443635</v>
      </c>
      <c r="R168" s="1">
        <v>103.183981163621</v>
      </c>
      <c r="S168" s="8">
        <v>97.292047039339494</v>
      </c>
      <c r="T168" s="1"/>
      <c r="U168" s="2"/>
      <c r="V168" s="2"/>
      <c r="W168" s="2"/>
      <c r="Y168" s="3"/>
      <c r="Z168" s="3"/>
    </row>
    <row r="169" spans="1:26" x14ac:dyDescent="0.3">
      <c r="A169">
        <v>389</v>
      </c>
      <c r="B169">
        <v>421.52657960003398</v>
      </c>
      <c r="C169" s="6">
        <v>4.1699666666666699</v>
      </c>
      <c r="N169" s="7">
        <v>36.649917602543098</v>
      </c>
      <c r="O169" s="1">
        <v>25.667327821255999</v>
      </c>
      <c r="P169" s="1">
        <v>41.543105840690998</v>
      </c>
      <c r="Q169" s="1">
        <v>46.699065685264003</v>
      </c>
      <c r="R169" s="1">
        <v>45.774444580074302</v>
      </c>
      <c r="S169" s="8">
        <v>46.7167755399051</v>
      </c>
      <c r="T169" s="1"/>
      <c r="U169" s="2"/>
      <c r="V169" s="2"/>
      <c r="W169" s="2"/>
      <c r="Y169" s="3"/>
      <c r="Z169" s="3"/>
    </row>
    <row r="170" spans="1:26" x14ac:dyDescent="0.3">
      <c r="A170">
        <v>417</v>
      </c>
      <c r="B170">
        <v>931.06820306041095</v>
      </c>
      <c r="C170" s="6">
        <v>4.1699666666666699</v>
      </c>
      <c r="N170" s="7">
        <v>270.56081197593801</v>
      </c>
      <c r="O170" s="1">
        <v>235.60086132620401</v>
      </c>
      <c r="P170" s="1">
        <v>247.58889157240199</v>
      </c>
      <c r="Q170" s="1">
        <v>257.99928778196602</v>
      </c>
      <c r="R170" s="1">
        <v>293.354831515005</v>
      </c>
      <c r="S170" s="8">
        <v>287.71248141844501</v>
      </c>
      <c r="T170" s="1"/>
      <c r="U170" s="2"/>
      <c r="V170" s="2"/>
      <c r="W170" s="2"/>
      <c r="Y170" s="3"/>
      <c r="Z170" s="3"/>
    </row>
    <row r="171" spans="1:26" x14ac:dyDescent="0.3">
      <c r="A171">
        <v>421</v>
      </c>
      <c r="B171">
        <v>925.05199266236298</v>
      </c>
      <c r="C171" s="6">
        <v>4.1699666666666699</v>
      </c>
      <c r="N171" s="7">
        <v>51.065368652354302</v>
      </c>
      <c r="O171" s="1">
        <v>51.5362578655295</v>
      </c>
      <c r="P171" s="1">
        <v>51.816960238765802</v>
      </c>
      <c r="Q171" s="1">
        <v>53.278564214707799</v>
      </c>
      <c r="R171" s="1">
        <v>54.881653308853899</v>
      </c>
      <c r="S171" s="8">
        <v>56.9903794266787</v>
      </c>
      <c r="T171" s="1"/>
      <c r="U171" s="2"/>
      <c r="V171" s="2"/>
      <c r="W171" s="2"/>
      <c r="Y171" s="3"/>
      <c r="Z171" s="3"/>
    </row>
    <row r="172" spans="1:26" x14ac:dyDescent="0.3">
      <c r="A172">
        <v>124</v>
      </c>
      <c r="B172">
        <v>418.0837420652</v>
      </c>
      <c r="C172" s="6">
        <v>4.1804500000000004</v>
      </c>
      <c r="N172" s="7">
        <v>159.521332242201</v>
      </c>
      <c r="O172" s="1">
        <v>162.44368813112499</v>
      </c>
      <c r="P172" s="1">
        <v>168.57348899747299</v>
      </c>
      <c r="Q172" s="1">
        <v>183.17264702180401</v>
      </c>
      <c r="R172" s="1">
        <v>189.98992821691101</v>
      </c>
      <c r="S172" s="8">
        <v>188.313052939046</v>
      </c>
      <c r="T172" s="1"/>
      <c r="U172" s="2"/>
      <c r="V172" s="2"/>
      <c r="W172" s="2"/>
      <c r="Y172" s="3"/>
      <c r="Z172" s="3"/>
    </row>
    <row r="173" spans="1:26" x14ac:dyDescent="0.3">
      <c r="A173">
        <v>139</v>
      </c>
      <c r="B173">
        <v>565.99727283193897</v>
      </c>
      <c r="C173" s="6">
        <v>4.1804500000000004</v>
      </c>
      <c r="N173" s="7">
        <v>170.59908480922101</v>
      </c>
      <c r="O173" s="1">
        <v>154.53306947852599</v>
      </c>
      <c r="P173" s="1">
        <v>161.807256967943</v>
      </c>
      <c r="Q173" s="1">
        <v>148.273351773592</v>
      </c>
      <c r="R173" s="1">
        <v>166.73289140049701</v>
      </c>
      <c r="S173" s="8">
        <v>159.696185819742</v>
      </c>
      <c r="T173" s="1"/>
      <c r="U173" s="2"/>
      <c r="V173" s="2"/>
      <c r="W173" s="2"/>
      <c r="Y173" s="3"/>
      <c r="Z173" s="3"/>
    </row>
    <row r="174" spans="1:26" x14ac:dyDescent="0.3">
      <c r="A174">
        <v>170</v>
      </c>
      <c r="B174">
        <v>771.86712636538402</v>
      </c>
      <c r="C174" s="6">
        <v>4.1804500000000004</v>
      </c>
      <c r="N174" s="7">
        <v>115.963914748066</v>
      </c>
      <c r="O174" s="1">
        <v>81.787384152445497</v>
      </c>
      <c r="P174" s="1">
        <v>99.654203813503102</v>
      </c>
      <c r="Q174" s="1">
        <v>99.9130343092678</v>
      </c>
      <c r="R174" s="1">
        <v>99.996195679595502</v>
      </c>
      <c r="S174" s="8">
        <v>95.557331968842306</v>
      </c>
      <c r="T174" s="1"/>
      <c r="U174" s="2"/>
      <c r="V174" s="2"/>
      <c r="W174" s="2"/>
      <c r="Y174" s="3"/>
      <c r="Z174" s="3"/>
    </row>
    <row r="175" spans="1:26" x14ac:dyDescent="0.3">
      <c r="A175">
        <v>181</v>
      </c>
      <c r="B175">
        <v>787.87098893118798</v>
      </c>
      <c r="C175" s="6">
        <v>4.1804500000000004</v>
      </c>
      <c r="N175" s="7">
        <v>85.445644554028306</v>
      </c>
      <c r="O175" s="1">
        <v>81.822685632328501</v>
      </c>
      <c r="P175" s="1">
        <v>93.265342661917501</v>
      </c>
      <c r="Q175" s="1">
        <v>85.566390444699095</v>
      </c>
      <c r="R175" s="1">
        <v>94.028664394224194</v>
      </c>
      <c r="S175" s="8">
        <v>72.152667540808693</v>
      </c>
      <c r="T175" s="1"/>
      <c r="U175" s="2"/>
      <c r="V175" s="2"/>
      <c r="W175" s="2"/>
      <c r="Y175" s="3"/>
      <c r="Z175" s="3"/>
    </row>
    <row r="176" spans="1:26" x14ac:dyDescent="0.3">
      <c r="A176">
        <v>212</v>
      </c>
      <c r="B176">
        <v>748.86960219057403</v>
      </c>
      <c r="C176" s="6">
        <v>4.1804500000000004</v>
      </c>
      <c r="N176" s="7">
        <v>53.508889943147302</v>
      </c>
      <c r="O176" s="1">
        <v>58.755873094183201</v>
      </c>
      <c r="P176" s="1">
        <v>66.165677722190694</v>
      </c>
      <c r="Q176" s="1">
        <v>49.701069035387597</v>
      </c>
      <c r="R176" s="1">
        <v>56.638080475297301</v>
      </c>
      <c r="S176" s="8">
        <v>47.957309618616002</v>
      </c>
      <c r="T176" s="1"/>
      <c r="U176" s="2"/>
      <c r="V176" s="2"/>
      <c r="W176" s="2"/>
      <c r="Y176" s="3"/>
      <c r="Z176" s="3"/>
    </row>
    <row r="177" spans="1:26" x14ac:dyDescent="0.3">
      <c r="A177">
        <v>292</v>
      </c>
      <c r="B177">
        <v>521.01688596788597</v>
      </c>
      <c r="C177" s="6">
        <v>4.1804500000000004</v>
      </c>
      <c r="N177" s="7">
        <v>29.257740099963701</v>
      </c>
      <c r="O177" s="1">
        <v>20.0041810273935</v>
      </c>
      <c r="P177" s="1">
        <v>17.721714312105298</v>
      </c>
      <c r="Q177" s="1">
        <v>19.846948899556399</v>
      </c>
      <c r="R177" s="1">
        <v>26.125232753053599</v>
      </c>
      <c r="S177" s="8">
        <v>22.102995747145499</v>
      </c>
      <c r="T177" s="1"/>
      <c r="U177" s="2"/>
      <c r="V177" s="2"/>
      <c r="W177" s="2"/>
      <c r="Y177" s="3"/>
      <c r="Z177" s="3"/>
    </row>
    <row r="178" spans="1:26" x14ac:dyDescent="0.3">
      <c r="A178">
        <v>206</v>
      </c>
      <c r="B178">
        <v>494.08215229315903</v>
      </c>
      <c r="C178" s="6">
        <v>4.2538166666666699</v>
      </c>
      <c r="N178" s="7">
        <v>46.735970535119698</v>
      </c>
      <c r="O178" s="1">
        <v>34.475753292193502</v>
      </c>
      <c r="P178" s="1">
        <v>38.458377712381399</v>
      </c>
      <c r="Q178" s="1">
        <v>54.956494552279104</v>
      </c>
      <c r="R178" s="1">
        <v>59.273193556886099</v>
      </c>
      <c r="S178" s="8">
        <v>56.637577831332301</v>
      </c>
      <c r="T178" s="1"/>
      <c r="U178" s="2"/>
      <c r="V178" s="2"/>
      <c r="W178" s="2"/>
      <c r="Y178" s="3"/>
      <c r="Z178" s="3"/>
    </row>
    <row r="179" spans="1:26" x14ac:dyDescent="0.3">
      <c r="A179">
        <v>163</v>
      </c>
      <c r="B179">
        <v>388.073354311142</v>
      </c>
      <c r="C179" s="6">
        <v>4.5658500000000002</v>
      </c>
      <c r="N179" s="7">
        <v>116.478293649371</v>
      </c>
      <c r="O179" s="1">
        <v>108.424726481753</v>
      </c>
      <c r="P179" s="1">
        <v>124.245868174574</v>
      </c>
      <c r="Q179" s="1">
        <v>93.712223984627897</v>
      </c>
      <c r="R179" s="1">
        <v>87.058319217863101</v>
      </c>
      <c r="S179" s="8">
        <v>91.858787817023995</v>
      </c>
      <c r="T179" s="1"/>
      <c r="U179" s="2"/>
      <c r="V179" s="2"/>
      <c r="W179" s="2"/>
      <c r="Y179" s="3"/>
      <c r="Z179" s="3"/>
    </row>
    <row r="180" spans="1:26" x14ac:dyDescent="0.3">
      <c r="A180">
        <v>426</v>
      </c>
      <c r="B180">
        <v>669.13054498543704</v>
      </c>
      <c r="C180" s="6">
        <v>4.5868166666666701</v>
      </c>
      <c r="N180" s="7">
        <v>105.275008229428</v>
      </c>
      <c r="O180" s="1">
        <v>93.699113425645905</v>
      </c>
      <c r="P180" s="1">
        <v>91.5233707522044</v>
      </c>
      <c r="Q180" s="1">
        <v>32.787546288468299</v>
      </c>
      <c r="R180" s="1">
        <v>38.210898987449902</v>
      </c>
      <c r="S180" s="8">
        <v>33.685455965247002</v>
      </c>
      <c r="T180" s="1"/>
      <c r="U180" s="2"/>
      <c r="V180" s="2"/>
      <c r="W180" s="2"/>
      <c r="Y180" s="3"/>
      <c r="Z180" s="3"/>
    </row>
    <row r="181" spans="1:26" x14ac:dyDescent="0.3">
      <c r="A181">
        <v>51</v>
      </c>
      <c r="B181">
        <v>515.04045807756302</v>
      </c>
      <c r="C181" s="6">
        <v>4.5972999999999997</v>
      </c>
      <c r="N181" s="7">
        <v>518.64891838160599</v>
      </c>
      <c r="O181" s="1">
        <v>486.344521023845</v>
      </c>
      <c r="P181" s="1">
        <v>524.40464058700502</v>
      </c>
      <c r="Q181" s="1">
        <v>538.37357048879505</v>
      </c>
      <c r="R181" s="1">
        <v>542.03488953092096</v>
      </c>
      <c r="S181" s="8">
        <v>556.22278742277001</v>
      </c>
      <c r="T181" s="1"/>
      <c r="U181" s="2"/>
      <c r="V181" s="2"/>
      <c r="W181" s="2"/>
      <c r="Y181" s="3"/>
      <c r="Z181" s="3"/>
    </row>
    <row r="182" spans="1:26" x14ac:dyDescent="0.3">
      <c r="A182">
        <v>143</v>
      </c>
      <c r="B182">
        <v>545.97016258338203</v>
      </c>
      <c r="C182" s="6">
        <v>4.5972999999999997</v>
      </c>
      <c r="N182" s="7">
        <v>149.45067744280001</v>
      </c>
      <c r="O182" s="1">
        <v>134.41256311784801</v>
      </c>
      <c r="P182" s="1">
        <v>164.17652758938399</v>
      </c>
      <c r="Q182" s="1">
        <v>161.411570245251</v>
      </c>
      <c r="R182" s="1">
        <v>159.55371619097599</v>
      </c>
      <c r="S182" s="8">
        <v>141.29169182528</v>
      </c>
      <c r="T182" s="1"/>
      <c r="U182" s="2"/>
      <c r="V182" s="2"/>
      <c r="W182" s="2"/>
      <c r="Y182" s="3"/>
      <c r="Z182" s="3"/>
    </row>
    <row r="183" spans="1:26" x14ac:dyDescent="0.3">
      <c r="A183">
        <v>151</v>
      </c>
      <c r="B183">
        <v>513.048201034523</v>
      </c>
      <c r="C183" s="6">
        <v>4.5972999999999997</v>
      </c>
      <c r="N183" s="7">
        <v>123.32088357070801</v>
      </c>
      <c r="O183" s="1">
        <v>104.953157207019</v>
      </c>
      <c r="P183" s="1">
        <v>126.734081782403</v>
      </c>
      <c r="Q183" s="1">
        <v>129.20094233300301</v>
      </c>
      <c r="R183" s="1">
        <v>133.58253526519499</v>
      </c>
      <c r="S183" s="8">
        <v>130.17210890240699</v>
      </c>
      <c r="T183" s="1"/>
      <c r="U183" s="2"/>
      <c r="V183" s="2"/>
      <c r="W183" s="2"/>
      <c r="Y183" s="3"/>
      <c r="Z183" s="3"/>
    </row>
    <row r="184" spans="1:26" x14ac:dyDescent="0.3">
      <c r="A184">
        <v>183</v>
      </c>
      <c r="B184">
        <v>613.95764671960399</v>
      </c>
      <c r="C184" s="6">
        <v>4.5972999999999997</v>
      </c>
      <c r="N184" s="7">
        <v>72.853288898362706</v>
      </c>
      <c r="O184" s="1">
        <v>67.890233534956494</v>
      </c>
      <c r="P184" s="1">
        <v>80.5991640905563</v>
      </c>
      <c r="Q184" s="1">
        <v>77.602580676853506</v>
      </c>
      <c r="R184" s="1">
        <v>78.532273376680493</v>
      </c>
      <c r="S184" s="8">
        <v>78.451401101909994</v>
      </c>
      <c r="T184" s="1"/>
      <c r="U184" s="2"/>
      <c r="V184" s="2"/>
      <c r="W184" s="2"/>
      <c r="Y184" s="3"/>
      <c r="Z184" s="3"/>
    </row>
    <row r="185" spans="1:26" x14ac:dyDescent="0.3">
      <c r="A185">
        <v>209</v>
      </c>
      <c r="B185">
        <v>663.93979709179303</v>
      </c>
      <c r="C185" s="6">
        <v>4.5972999999999997</v>
      </c>
      <c r="N185" s="7">
        <v>50.479299444102701</v>
      </c>
      <c r="O185" s="1">
        <v>45.622788898057102</v>
      </c>
      <c r="P185" s="1">
        <v>58.235948238512201</v>
      </c>
      <c r="Q185" s="1">
        <v>60.236356746294497</v>
      </c>
      <c r="R185" s="1">
        <v>55.985013360086803</v>
      </c>
      <c r="S185" s="8">
        <v>62.178102710068501</v>
      </c>
      <c r="T185" s="1"/>
      <c r="U185" s="2"/>
      <c r="V185" s="2"/>
      <c r="W185" s="2"/>
      <c r="Y185" s="3"/>
      <c r="Z185" s="3"/>
    </row>
    <row r="186" spans="1:26" x14ac:dyDescent="0.3">
      <c r="A186">
        <v>214</v>
      </c>
      <c r="B186">
        <v>583.02798528628603</v>
      </c>
      <c r="C186" s="6">
        <v>4.5972999999999997</v>
      </c>
      <c r="N186" s="7">
        <v>51.965851587864897</v>
      </c>
      <c r="O186" s="1">
        <v>47.0111713511427</v>
      </c>
      <c r="P186" s="1">
        <v>46.008747121954599</v>
      </c>
      <c r="Q186" s="1">
        <v>48.465539568526601</v>
      </c>
      <c r="R186" s="1">
        <v>53.652165910149698</v>
      </c>
      <c r="S186" s="8">
        <v>59.585263526827902</v>
      </c>
      <c r="T186" s="1"/>
      <c r="U186" s="2"/>
      <c r="V186" s="2"/>
      <c r="W186" s="2"/>
      <c r="Y186" s="3"/>
      <c r="Z186" s="3"/>
    </row>
    <row r="187" spans="1:26" x14ac:dyDescent="0.3">
      <c r="A187">
        <v>251</v>
      </c>
      <c r="B187">
        <v>531.01418780887502</v>
      </c>
      <c r="C187" s="6">
        <v>4.5972999999999997</v>
      </c>
      <c r="N187" s="7">
        <v>34.217359186651798</v>
      </c>
      <c r="O187" s="1">
        <v>38.133117678737698</v>
      </c>
      <c r="P187" s="1">
        <v>41.127545019097496</v>
      </c>
      <c r="Q187" s="1">
        <v>38.559900368651</v>
      </c>
      <c r="R187" s="1">
        <v>41.0009995062101</v>
      </c>
      <c r="S187" s="8">
        <v>39.980342491555902</v>
      </c>
      <c r="T187" s="1"/>
      <c r="U187" s="2"/>
      <c r="V187" s="2"/>
      <c r="W187" s="2"/>
      <c r="Y187" s="3"/>
      <c r="Z187" s="3"/>
    </row>
    <row r="188" spans="1:26" x14ac:dyDescent="0.3">
      <c r="A188">
        <v>376</v>
      </c>
      <c r="B188">
        <v>481.05566997419402</v>
      </c>
      <c r="C188" s="6">
        <v>4.5972999999999997</v>
      </c>
      <c r="N188" s="7">
        <v>103.092623263325</v>
      </c>
      <c r="O188" s="1">
        <v>98.225065065972501</v>
      </c>
      <c r="P188" s="1">
        <v>104.40197876873999</v>
      </c>
      <c r="Q188" s="1">
        <v>111.931581337135</v>
      </c>
      <c r="R188" s="1">
        <v>105.186294450245</v>
      </c>
      <c r="S188" s="8">
        <v>114.01256579041301</v>
      </c>
      <c r="T188" s="1"/>
      <c r="U188" s="2"/>
      <c r="V188" s="2"/>
      <c r="W188" s="2"/>
      <c r="Y188" s="3"/>
      <c r="Z188" s="3"/>
    </row>
    <row r="189" spans="1:26" x14ac:dyDescent="0.3">
      <c r="A189">
        <v>111</v>
      </c>
      <c r="B189">
        <v>451.12343856486802</v>
      </c>
      <c r="C189" s="6">
        <v>4.6077833333333302</v>
      </c>
      <c r="N189" s="7">
        <v>251.09719146288299</v>
      </c>
      <c r="O189" s="1">
        <v>230.62848182828199</v>
      </c>
      <c r="P189" s="1">
        <v>245.287899662857</v>
      </c>
      <c r="Q189" s="1">
        <v>91.329813721434604</v>
      </c>
      <c r="R189" s="1">
        <v>84.414153814293897</v>
      </c>
      <c r="S189" s="8">
        <v>93.806348899989203</v>
      </c>
      <c r="T189" s="1"/>
      <c r="U189" s="2"/>
      <c r="V189" s="2"/>
      <c r="W189" s="2"/>
      <c r="Y189" s="3"/>
      <c r="Z189" s="3"/>
    </row>
    <row r="190" spans="1:26" x14ac:dyDescent="0.3">
      <c r="A190">
        <v>190</v>
      </c>
      <c r="B190">
        <v>494.20231164861099</v>
      </c>
      <c r="C190" s="6">
        <v>4.6497000000000002</v>
      </c>
      <c r="N190" s="7">
        <v>74.584181335717304</v>
      </c>
      <c r="O190" s="1">
        <v>74.090084348535797</v>
      </c>
      <c r="P190" s="1">
        <v>85.792512671809803</v>
      </c>
      <c r="Q190" s="1">
        <v>27.5542556881256</v>
      </c>
      <c r="R190" s="1">
        <v>27.8311651037525</v>
      </c>
      <c r="S190" s="8">
        <v>26.2618408203254</v>
      </c>
      <c r="T190" s="1"/>
      <c r="U190" s="2"/>
      <c r="V190" s="2"/>
      <c r="W190" s="2"/>
      <c r="Y190" s="3"/>
      <c r="Z190" s="3"/>
    </row>
    <row r="191" spans="1:26" x14ac:dyDescent="0.3">
      <c r="A191">
        <v>38</v>
      </c>
      <c r="B191">
        <v>659.00786121002</v>
      </c>
      <c r="C191" s="6">
        <v>4.7125833333333302</v>
      </c>
      <c r="N191" s="7">
        <v>682.68738365691399</v>
      </c>
      <c r="O191" s="1">
        <v>605.43342308734304</v>
      </c>
      <c r="P191" s="1">
        <v>665.13784575771297</v>
      </c>
      <c r="Q191" s="1">
        <v>735.21667410995599</v>
      </c>
      <c r="R191" s="1">
        <v>744.62553995625296</v>
      </c>
      <c r="S191" s="8">
        <v>757.25120758353705</v>
      </c>
      <c r="T191" s="1"/>
      <c r="U191" s="2"/>
      <c r="V191" s="2"/>
      <c r="W191" s="2"/>
      <c r="Y191" s="3"/>
      <c r="Z191" s="3"/>
    </row>
    <row r="192" spans="1:26" x14ac:dyDescent="0.3">
      <c r="A192">
        <v>43</v>
      </c>
      <c r="B192">
        <v>492.33412564979102</v>
      </c>
      <c r="C192" s="6">
        <v>4.7125833333333302</v>
      </c>
      <c r="N192" s="7">
        <v>448.15517425529299</v>
      </c>
      <c r="O192" s="1">
        <v>358.746948242234</v>
      </c>
      <c r="P192" s="1">
        <v>437.093994140326</v>
      </c>
      <c r="Q192" s="1">
        <v>549.64046478256296</v>
      </c>
      <c r="R192" s="1">
        <v>573.15272521975101</v>
      </c>
      <c r="S192" s="8">
        <v>592.22830963150898</v>
      </c>
      <c r="T192" s="1"/>
      <c r="U192" s="2"/>
      <c r="V192" s="2"/>
      <c r="W192" s="2"/>
      <c r="Y192" s="3"/>
      <c r="Z192" s="3"/>
    </row>
    <row r="193" spans="1:26" x14ac:dyDescent="0.3">
      <c r="A193">
        <v>60</v>
      </c>
      <c r="B193">
        <v>708.99019108518496</v>
      </c>
      <c r="C193" s="6">
        <v>4.7125833333333302</v>
      </c>
      <c r="N193" s="7">
        <v>374.64527405582498</v>
      </c>
      <c r="O193" s="1">
        <v>350.55380389681397</v>
      </c>
      <c r="P193" s="1">
        <v>385.49705868776198</v>
      </c>
      <c r="Q193" s="1">
        <v>411.20706882862697</v>
      </c>
      <c r="R193" s="1">
        <v>433.83224038039901</v>
      </c>
      <c r="S193" s="8">
        <v>442.80410755639701</v>
      </c>
      <c r="T193" s="1"/>
      <c r="U193" s="2"/>
      <c r="V193" s="2"/>
      <c r="W193" s="2"/>
      <c r="Y193" s="3"/>
      <c r="Z193" s="3"/>
    </row>
    <row r="194" spans="1:26" x14ac:dyDescent="0.3">
      <c r="A194">
        <v>69</v>
      </c>
      <c r="B194">
        <v>622.06116733404895</v>
      </c>
      <c r="C194" s="6">
        <v>4.7125833333333302</v>
      </c>
      <c r="N194" s="7">
        <v>337.01654000379699</v>
      </c>
      <c r="O194" s="1">
        <v>321.15166896349899</v>
      </c>
      <c r="P194" s="1">
        <v>337.00763803352902</v>
      </c>
      <c r="Q194" s="1">
        <v>364.60918543421599</v>
      </c>
      <c r="R194" s="1">
        <v>396.04256758236698</v>
      </c>
      <c r="S194" s="8">
        <v>390.27114271629301</v>
      </c>
      <c r="T194" s="1"/>
      <c r="U194" s="2"/>
      <c r="V194" s="2"/>
      <c r="W194" s="2"/>
      <c r="Y194" s="3"/>
      <c r="Z194" s="3"/>
    </row>
    <row r="195" spans="1:26" x14ac:dyDescent="0.3">
      <c r="A195">
        <v>102</v>
      </c>
      <c r="B195">
        <v>632.02282854325495</v>
      </c>
      <c r="C195" s="6">
        <v>4.7125833333333302</v>
      </c>
      <c r="N195" s="7">
        <v>215.43304337862901</v>
      </c>
      <c r="O195" s="1">
        <v>190.57061991879701</v>
      </c>
      <c r="P195" s="1">
        <v>223.51078212661699</v>
      </c>
      <c r="Q195" s="1">
        <v>241.82619941458199</v>
      </c>
      <c r="R195" s="1">
        <v>268.08470279172099</v>
      </c>
      <c r="S195" s="8">
        <v>247.05333389676801</v>
      </c>
      <c r="T195" s="1"/>
      <c r="U195" s="2"/>
      <c r="V195" s="2"/>
      <c r="W195" s="2"/>
      <c r="Y195" s="3"/>
      <c r="Z195" s="3"/>
    </row>
    <row r="196" spans="1:26" x14ac:dyDescent="0.3">
      <c r="A196">
        <v>113</v>
      </c>
      <c r="B196">
        <v>477.07934137103899</v>
      </c>
      <c r="C196" s="6">
        <v>4.7125833333333302</v>
      </c>
      <c r="N196" s="7">
        <v>180.50650525459301</v>
      </c>
      <c r="O196" s="1">
        <v>166.70465145558799</v>
      </c>
      <c r="P196" s="1">
        <v>170.83488938037601</v>
      </c>
      <c r="Q196" s="1">
        <v>192.11990006786701</v>
      </c>
      <c r="R196" s="1">
        <v>209.639085171944</v>
      </c>
      <c r="S196" s="8">
        <v>207.21555089855701</v>
      </c>
      <c r="T196" s="1"/>
      <c r="U196" s="2"/>
      <c r="V196" s="2"/>
      <c r="W196" s="2"/>
      <c r="Y196" s="3"/>
      <c r="Z196" s="3"/>
    </row>
    <row r="197" spans="1:26" x14ac:dyDescent="0.3">
      <c r="A197">
        <v>125</v>
      </c>
      <c r="B197">
        <v>644.04546068179695</v>
      </c>
      <c r="C197" s="6">
        <v>4.7125833333333302</v>
      </c>
      <c r="N197" s="7">
        <v>145.13584263037501</v>
      </c>
      <c r="O197" s="1">
        <v>138.22165116316199</v>
      </c>
      <c r="P197" s="1">
        <v>137.70540847819601</v>
      </c>
      <c r="Q197" s="1">
        <v>173.79207705404599</v>
      </c>
      <c r="R197" s="1">
        <v>183.461486628361</v>
      </c>
      <c r="S197" s="8">
        <v>194.89583773655301</v>
      </c>
      <c r="T197" s="1"/>
      <c r="U197" s="2"/>
      <c r="V197" s="2"/>
      <c r="W197" s="2"/>
      <c r="Y197" s="3"/>
      <c r="Z197" s="3"/>
    </row>
    <row r="198" spans="1:26" x14ac:dyDescent="0.3">
      <c r="A198">
        <v>152</v>
      </c>
      <c r="B198">
        <v>630.06064317394498</v>
      </c>
      <c r="C198" s="6">
        <v>4.7125833333333302</v>
      </c>
      <c r="N198" s="7">
        <v>106.946275674546</v>
      </c>
      <c r="O198" s="1">
        <v>94.692424255636695</v>
      </c>
      <c r="P198" s="1">
        <v>100.31149151757199</v>
      </c>
      <c r="Q198" s="1">
        <v>106.828868609124</v>
      </c>
      <c r="R198" s="1">
        <v>137.67942940128199</v>
      </c>
      <c r="S198" s="8">
        <v>140.76053896870101</v>
      </c>
      <c r="T198" s="1"/>
      <c r="U198" s="2"/>
      <c r="V198" s="2"/>
      <c r="W198" s="2"/>
      <c r="Y198" s="3"/>
      <c r="Z198" s="3"/>
    </row>
    <row r="199" spans="1:26" x14ac:dyDescent="0.3">
      <c r="A199">
        <v>155</v>
      </c>
      <c r="B199">
        <v>687.00803797644903</v>
      </c>
      <c r="C199" s="6">
        <v>4.7125833333333302</v>
      </c>
      <c r="N199" s="7">
        <v>115.64092205020999</v>
      </c>
      <c r="O199" s="1">
        <v>99.609025330213399</v>
      </c>
      <c r="P199" s="1">
        <v>115.55627744767099</v>
      </c>
      <c r="Q199" s="1">
        <v>126.272398841064</v>
      </c>
      <c r="R199" s="1">
        <v>128.57676506454601</v>
      </c>
      <c r="S199" s="8">
        <v>126.531618593226</v>
      </c>
      <c r="T199" s="1"/>
      <c r="U199" s="2"/>
      <c r="V199" s="2"/>
      <c r="W199" s="2"/>
      <c r="Y199" s="3"/>
      <c r="Z199" s="3"/>
    </row>
    <row r="200" spans="1:26" x14ac:dyDescent="0.3">
      <c r="A200">
        <v>173</v>
      </c>
      <c r="B200">
        <v>794.98093369763501</v>
      </c>
      <c r="C200" s="6">
        <v>4.7125833333333302</v>
      </c>
      <c r="N200" s="7">
        <v>70.882086784582199</v>
      </c>
      <c r="O200" s="1">
        <v>55.029309937208502</v>
      </c>
      <c r="P200" s="1">
        <v>70.844304865792395</v>
      </c>
      <c r="Q200" s="1">
        <v>87.574465557356007</v>
      </c>
      <c r="R200" s="1">
        <v>84.111411639874603</v>
      </c>
      <c r="S200" s="8">
        <v>95.960220586004098</v>
      </c>
      <c r="T200" s="1"/>
      <c r="U200" s="2"/>
      <c r="V200" s="2"/>
      <c r="W200" s="2"/>
      <c r="Y200" s="3"/>
      <c r="Z200" s="3"/>
    </row>
    <row r="201" spans="1:26" x14ac:dyDescent="0.3">
      <c r="A201">
        <v>175</v>
      </c>
      <c r="B201">
        <v>580.07750454788595</v>
      </c>
      <c r="C201" s="6">
        <v>4.7125833333333302</v>
      </c>
      <c r="N201" s="7">
        <v>57.7264436229271</v>
      </c>
      <c r="O201" s="1">
        <v>51.619171567358102</v>
      </c>
      <c r="P201" s="1">
        <v>58.274044117582598</v>
      </c>
      <c r="Q201" s="1">
        <v>66.151820616270101</v>
      </c>
      <c r="R201" s="1">
        <v>96.644331277774597</v>
      </c>
      <c r="S201" s="8">
        <v>94.968129987093903</v>
      </c>
      <c r="T201" s="1"/>
      <c r="U201" s="2"/>
      <c r="V201" s="2"/>
      <c r="W201" s="2"/>
      <c r="Y201" s="3"/>
      <c r="Z201" s="3"/>
    </row>
    <row r="202" spans="1:26" x14ac:dyDescent="0.3">
      <c r="A202">
        <v>178</v>
      </c>
      <c r="B202">
        <v>736.98141268675795</v>
      </c>
      <c r="C202" s="6">
        <v>4.7125833333333302</v>
      </c>
      <c r="N202" s="7">
        <v>77.341986963206395</v>
      </c>
      <c r="O202" s="1">
        <v>70.689520301425603</v>
      </c>
      <c r="P202" s="1">
        <v>69.4249649382364</v>
      </c>
      <c r="Q202" s="1">
        <v>77.187286998334997</v>
      </c>
      <c r="R202" s="1">
        <v>92.088620121725498</v>
      </c>
      <c r="S202" s="8">
        <v>91.182248547193296</v>
      </c>
      <c r="T202" s="1"/>
      <c r="U202" s="2"/>
      <c r="V202" s="2"/>
      <c r="W202" s="2"/>
      <c r="Y202" s="3"/>
      <c r="Z202" s="3"/>
    </row>
    <row r="203" spans="1:26" x14ac:dyDescent="0.3">
      <c r="A203">
        <v>197</v>
      </c>
      <c r="B203">
        <v>720.97871466139202</v>
      </c>
      <c r="C203" s="6">
        <v>4.7125833333333302</v>
      </c>
      <c r="N203" s="7">
        <v>55.201782040816198</v>
      </c>
      <c r="O203" s="1">
        <v>49.242644651282603</v>
      </c>
      <c r="P203" s="1">
        <v>56.0627723301006</v>
      </c>
      <c r="Q203" s="1">
        <v>65.626935739528705</v>
      </c>
      <c r="R203" s="1">
        <v>68.944978694293894</v>
      </c>
      <c r="S203" s="8">
        <v>63.923565892819703</v>
      </c>
      <c r="T203" s="1"/>
      <c r="U203" s="2"/>
      <c r="V203" s="2"/>
      <c r="W203" s="2"/>
      <c r="Y203" s="3"/>
      <c r="Z203" s="3"/>
    </row>
    <row r="204" spans="1:26" x14ac:dyDescent="0.3">
      <c r="A204">
        <v>235</v>
      </c>
      <c r="B204">
        <v>490.086999989513</v>
      </c>
      <c r="C204" s="6">
        <v>4.7125833333333302</v>
      </c>
      <c r="N204" s="7">
        <v>34.216504660025301</v>
      </c>
      <c r="O204" s="1">
        <v>33.934591497170402</v>
      </c>
      <c r="P204" s="1">
        <v>42.4717628254499</v>
      </c>
      <c r="Q204" s="1">
        <v>39.326250998923797</v>
      </c>
      <c r="R204" s="1">
        <v>46.138142388824697</v>
      </c>
      <c r="S204" s="8">
        <v>40.452112503239803</v>
      </c>
      <c r="T204" s="1"/>
      <c r="U204" s="2"/>
      <c r="V204" s="2"/>
      <c r="W204" s="2"/>
      <c r="Y204" s="3"/>
      <c r="Z204" s="3"/>
    </row>
    <row r="205" spans="1:26" x14ac:dyDescent="0.3">
      <c r="A205">
        <v>255</v>
      </c>
      <c r="B205">
        <v>788.96312365519395</v>
      </c>
      <c r="C205" s="6">
        <v>4.7125833333333302</v>
      </c>
      <c r="N205" s="7">
        <v>28.2613301201052</v>
      </c>
      <c r="O205" s="1">
        <v>33.147611809760797</v>
      </c>
      <c r="P205" s="1">
        <v>37.391542081788998</v>
      </c>
      <c r="Q205" s="1">
        <v>43.606947936387002</v>
      </c>
      <c r="R205" s="1">
        <v>45.9431058899414</v>
      </c>
      <c r="S205" s="8">
        <v>41.916804228455703</v>
      </c>
      <c r="T205" s="1"/>
      <c r="U205" s="2"/>
      <c r="V205" s="2"/>
      <c r="W205" s="2"/>
      <c r="Y205" s="3"/>
      <c r="Z205" s="3"/>
    </row>
    <row r="206" spans="1:26" x14ac:dyDescent="0.3">
      <c r="A206">
        <v>263</v>
      </c>
      <c r="B206">
        <v>589.02505936375201</v>
      </c>
      <c r="C206" s="6">
        <v>4.7125833333333302</v>
      </c>
      <c r="N206" s="7">
        <v>35.3615329399641</v>
      </c>
      <c r="O206" s="1">
        <v>22.427216053021802</v>
      </c>
      <c r="P206" s="1">
        <v>34.126869163059297</v>
      </c>
      <c r="Q206" s="1">
        <v>37.780620350993701</v>
      </c>
      <c r="R206" s="1">
        <v>32.016099914810503</v>
      </c>
      <c r="S206" s="8">
        <v>32.504606694113498</v>
      </c>
      <c r="T206" s="1"/>
      <c r="U206" s="2"/>
      <c r="V206" s="2"/>
      <c r="W206" s="2"/>
      <c r="Y206" s="3"/>
      <c r="Z206" s="3"/>
    </row>
    <row r="207" spans="1:26" x14ac:dyDescent="0.3">
      <c r="A207">
        <v>265</v>
      </c>
      <c r="B207">
        <v>712.02704508681597</v>
      </c>
      <c r="C207" s="6">
        <v>4.7125833333333302</v>
      </c>
      <c r="N207" s="7">
        <v>24.8830587279651</v>
      </c>
      <c r="O207" s="1">
        <v>25.533081054684899</v>
      </c>
      <c r="P207" s="1">
        <v>29.605041688467299</v>
      </c>
      <c r="Q207" s="1">
        <v>26.824716098667999</v>
      </c>
      <c r="R207" s="1">
        <v>39.102175956830401</v>
      </c>
      <c r="S207" s="8">
        <v>30.8938195464663</v>
      </c>
      <c r="T207" s="1"/>
      <c r="U207" s="2"/>
      <c r="V207" s="2"/>
      <c r="W207" s="2"/>
      <c r="Y207" s="3"/>
      <c r="Z207" s="3"/>
    </row>
    <row r="208" spans="1:26" x14ac:dyDescent="0.3">
      <c r="A208">
        <v>269</v>
      </c>
      <c r="B208">
        <v>352.03209042691998</v>
      </c>
      <c r="C208" s="6">
        <v>4.7125833333333302</v>
      </c>
      <c r="N208" s="7">
        <v>30.160364850565198</v>
      </c>
      <c r="O208" s="1">
        <v>27.244001622936501</v>
      </c>
      <c r="P208" s="1">
        <v>29.600439792872301</v>
      </c>
      <c r="Q208" s="1">
        <v>33.668067236510701</v>
      </c>
      <c r="R208" s="1">
        <v>34.311889648431801</v>
      </c>
      <c r="S208" s="8">
        <v>32.125322923109898</v>
      </c>
      <c r="T208" s="1"/>
      <c r="U208" s="2"/>
      <c r="V208" s="2"/>
      <c r="W208" s="2"/>
      <c r="Y208" s="3"/>
      <c r="Z208" s="3"/>
    </row>
    <row r="209" spans="1:26" x14ac:dyDescent="0.3">
      <c r="A209">
        <v>288</v>
      </c>
      <c r="B209">
        <v>675.99056186555595</v>
      </c>
      <c r="C209" s="6">
        <v>4.7125833333333302</v>
      </c>
      <c r="N209" s="7">
        <v>27.695645976533999</v>
      </c>
      <c r="O209" s="1">
        <v>17.5386122423355</v>
      </c>
      <c r="P209" s="1">
        <v>15.954187709239999</v>
      </c>
      <c r="Q209" s="1">
        <v>24.211577369653799</v>
      </c>
      <c r="R209" s="1">
        <v>25.324537826415401</v>
      </c>
      <c r="S209" s="8">
        <v>26.315549249696701</v>
      </c>
      <c r="T209" s="1"/>
      <c r="U209" s="2"/>
      <c r="V209" s="2"/>
      <c r="W209" s="2"/>
      <c r="Y209" s="3"/>
      <c r="Z209" s="3"/>
    </row>
    <row r="210" spans="1:26" x14ac:dyDescent="0.3">
      <c r="A210">
        <v>295</v>
      </c>
      <c r="B210">
        <v>388.07296378342198</v>
      </c>
      <c r="C210" s="6">
        <v>4.7125833333333302</v>
      </c>
      <c r="N210" s="7">
        <v>13.369528915062601</v>
      </c>
      <c r="O210" s="1">
        <v>12.811856394857401</v>
      </c>
      <c r="P210" s="1">
        <v>11.1755251572771</v>
      </c>
      <c r="Q210" s="1">
        <v>7.7300548361123802</v>
      </c>
      <c r="R210" s="1">
        <v>10.026138186455601</v>
      </c>
      <c r="S210" s="8">
        <v>12.313855545449201</v>
      </c>
      <c r="T210" s="1"/>
      <c r="U210" s="2"/>
      <c r="V210" s="2"/>
      <c r="W210" s="2"/>
      <c r="Y210" s="3"/>
      <c r="Z210" s="3"/>
    </row>
    <row r="211" spans="1:26" x14ac:dyDescent="0.3">
      <c r="A211">
        <v>302</v>
      </c>
      <c r="B211">
        <v>1007.19491363739</v>
      </c>
      <c r="C211" s="6">
        <v>4.7125833333333302</v>
      </c>
      <c r="N211" s="7">
        <v>306.30734680550398</v>
      </c>
      <c r="O211" s="1">
        <v>297.13178846876701</v>
      </c>
      <c r="P211" s="1">
        <v>351.40460309658903</v>
      </c>
      <c r="Q211" s="1">
        <v>401.846179329623</v>
      </c>
      <c r="R211" s="1">
        <v>453.58100480929602</v>
      </c>
      <c r="S211" s="8">
        <v>462.98906849381098</v>
      </c>
      <c r="T211" s="1"/>
      <c r="U211" s="2"/>
      <c r="V211" s="2"/>
      <c r="W211" s="2"/>
      <c r="Y211" s="3"/>
      <c r="Z211" s="3"/>
    </row>
    <row r="212" spans="1:26" x14ac:dyDescent="0.3">
      <c r="A212">
        <v>260</v>
      </c>
      <c r="B212">
        <v>568.08300605819295</v>
      </c>
      <c r="C212" s="6">
        <v>4.7521333333333304</v>
      </c>
      <c r="N212" s="7">
        <v>12.9565429687588</v>
      </c>
      <c r="O212" s="1">
        <v>5.7104492187581899</v>
      </c>
      <c r="P212" s="1">
        <v>7.18750011919923</v>
      </c>
      <c r="Q212" s="1">
        <v>37.096846981906303</v>
      </c>
      <c r="R212" s="1">
        <v>36.771647148755399</v>
      </c>
      <c r="S212" s="8">
        <v>32.708984374981902</v>
      </c>
      <c r="T212" s="1"/>
      <c r="U212" s="2"/>
      <c r="V212" s="2"/>
      <c r="W212" s="2"/>
      <c r="Y212" s="3"/>
      <c r="Z212" s="3"/>
    </row>
    <row r="213" spans="1:26" x14ac:dyDescent="0.3">
      <c r="A213">
        <v>387</v>
      </c>
      <c r="B213">
        <v>385.11278956224402</v>
      </c>
      <c r="C213" s="6">
        <v>4.7730833333333296</v>
      </c>
      <c r="N213" s="7">
        <v>9.0121612548813896</v>
      </c>
      <c r="O213" s="1">
        <v>5.3648472181858304</v>
      </c>
      <c r="P213" s="1">
        <v>9.1870007217841305</v>
      </c>
      <c r="Q213" s="1">
        <v>22.097667790521299</v>
      </c>
      <c r="R213" s="1">
        <v>24.4280703067754</v>
      </c>
      <c r="S213" s="8">
        <v>19.8062475225355</v>
      </c>
      <c r="T213" s="1"/>
      <c r="U213" s="2"/>
      <c r="V213" s="2"/>
      <c r="W213" s="2"/>
      <c r="Y213" s="3"/>
      <c r="Z213" s="3"/>
    </row>
    <row r="214" spans="1:26" x14ac:dyDescent="0.3">
      <c r="A214">
        <v>333</v>
      </c>
      <c r="B214">
        <v>508.097717226133</v>
      </c>
      <c r="C214" s="6">
        <v>5.1189499999999999</v>
      </c>
      <c r="N214" s="7">
        <v>292.13273466382901</v>
      </c>
      <c r="O214" s="1">
        <v>268.97275631049001</v>
      </c>
      <c r="P214" s="1">
        <v>287.42459219314702</v>
      </c>
      <c r="Q214" s="1">
        <v>393.95494671513097</v>
      </c>
      <c r="R214" s="1">
        <v>401.831395786092</v>
      </c>
      <c r="S214" s="8">
        <v>397.31025359394499</v>
      </c>
      <c r="T214" s="1"/>
      <c r="U214" s="2"/>
      <c r="V214" s="2"/>
      <c r="W214" s="2"/>
      <c r="Y214" s="3"/>
      <c r="Z214" s="3"/>
    </row>
    <row r="215" spans="1:26" x14ac:dyDescent="0.3">
      <c r="A215">
        <v>92</v>
      </c>
      <c r="B215">
        <v>518.04290789643903</v>
      </c>
      <c r="C215" s="6">
        <v>5.1399166666666698</v>
      </c>
      <c r="N215" s="7">
        <v>222.676164476076</v>
      </c>
      <c r="O215" s="1">
        <v>215.94774619188999</v>
      </c>
      <c r="P215" s="1">
        <v>221.98211129832001</v>
      </c>
      <c r="Q215" s="1">
        <v>256.74850240934899</v>
      </c>
      <c r="R215" s="1">
        <v>293.84508916349898</v>
      </c>
      <c r="S215" s="8">
        <v>285.33547607415602</v>
      </c>
      <c r="T215" s="1"/>
      <c r="U215" s="2"/>
      <c r="V215" s="2"/>
      <c r="W215" s="2"/>
      <c r="Y215" s="3"/>
      <c r="Z215" s="3"/>
    </row>
    <row r="216" spans="1:26" x14ac:dyDescent="0.3">
      <c r="A216">
        <v>123</v>
      </c>
      <c r="B216">
        <v>502.04814753168102</v>
      </c>
      <c r="C216" s="6">
        <v>5.1399166666666698</v>
      </c>
      <c r="N216" s="7">
        <v>144.15217586886499</v>
      </c>
      <c r="O216" s="1">
        <v>122.07128517035299</v>
      </c>
      <c r="P216" s="1">
        <v>132.40933279100801</v>
      </c>
      <c r="Q216" s="1">
        <v>167.31502527682801</v>
      </c>
      <c r="R216" s="1">
        <v>184.11085070872801</v>
      </c>
      <c r="S216" s="8">
        <v>184.77421085280099</v>
      </c>
      <c r="T216" s="1"/>
      <c r="U216" s="2"/>
      <c r="V216" s="2"/>
      <c r="W216" s="2"/>
      <c r="Y216" s="3"/>
      <c r="Z216" s="3"/>
    </row>
    <row r="217" spans="1:26" x14ac:dyDescent="0.3">
      <c r="A217">
        <v>147</v>
      </c>
      <c r="B217">
        <v>548.97294152475899</v>
      </c>
      <c r="C217" s="6">
        <v>5.1399166666666698</v>
      </c>
      <c r="N217" s="7">
        <v>112.128528464083</v>
      </c>
      <c r="O217" s="1">
        <v>100.543933298619</v>
      </c>
      <c r="P217" s="1">
        <v>115.298439345132</v>
      </c>
      <c r="Q217" s="1">
        <v>137.07531954997199</v>
      </c>
      <c r="R217" s="1">
        <v>145.933437271993</v>
      </c>
      <c r="S217" s="8">
        <v>137.265833629371</v>
      </c>
      <c r="T217" s="1"/>
      <c r="U217" s="2"/>
      <c r="V217" s="2"/>
      <c r="W217" s="2"/>
      <c r="Y217" s="3"/>
      <c r="Z217" s="3"/>
    </row>
    <row r="218" spans="1:26" x14ac:dyDescent="0.3">
      <c r="A218">
        <v>185</v>
      </c>
      <c r="B218">
        <v>532.97794605944398</v>
      </c>
      <c r="C218" s="6">
        <v>5.1399166666666698</v>
      </c>
      <c r="N218" s="7">
        <v>53.266251218875396</v>
      </c>
      <c r="O218" s="1">
        <v>54.391928224820397</v>
      </c>
      <c r="P218" s="1">
        <v>51.220980124856297</v>
      </c>
      <c r="Q218" s="1">
        <v>72.9668943709666</v>
      </c>
      <c r="R218" s="1">
        <v>77.038155551455802</v>
      </c>
      <c r="S218" s="8">
        <v>86.098258660051002</v>
      </c>
      <c r="T218" s="1"/>
      <c r="U218" s="2"/>
      <c r="V218" s="2"/>
      <c r="W218" s="2"/>
      <c r="Y218" s="3"/>
      <c r="Z218" s="3"/>
    </row>
    <row r="219" spans="1:26" x14ac:dyDescent="0.3">
      <c r="A219">
        <v>193</v>
      </c>
      <c r="B219">
        <v>616.95999508643297</v>
      </c>
      <c r="C219" s="6">
        <v>5.1399166666666698</v>
      </c>
      <c r="N219" s="7">
        <v>55.361212130073902</v>
      </c>
      <c r="O219" s="1">
        <v>54.676413360565697</v>
      </c>
      <c r="P219" s="1">
        <v>53.059831272413398</v>
      </c>
      <c r="Q219" s="1">
        <v>63.374725281863903</v>
      </c>
      <c r="R219" s="1">
        <v>69.425515484396399</v>
      </c>
      <c r="S219" s="8">
        <v>65.488592755638606</v>
      </c>
      <c r="T219" s="1"/>
      <c r="U219" s="2"/>
      <c r="V219" s="2"/>
      <c r="W219" s="2"/>
      <c r="Y219" s="3"/>
      <c r="Z219" s="3"/>
    </row>
    <row r="220" spans="1:26" x14ac:dyDescent="0.3">
      <c r="A220">
        <v>229</v>
      </c>
      <c r="B220">
        <v>600.96485761758299</v>
      </c>
      <c r="C220" s="6">
        <v>5.1399166666666698</v>
      </c>
      <c r="N220" s="7">
        <v>35.631588352357298</v>
      </c>
      <c r="O220" s="1">
        <v>23.796252275742201</v>
      </c>
      <c r="P220" s="1">
        <v>35.984409250793803</v>
      </c>
      <c r="Q220" s="1">
        <v>40.4802689328775</v>
      </c>
      <c r="R220" s="1">
        <v>43.959908770718002</v>
      </c>
      <c r="S220" s="8">
        <v>54.997199876458701</v>
      </c>
      <c r="T220" s="1"/>
      <c r="U220" s="2"/>
      <c r="V220" s="2"/>
      <c r="W220" s="2"/>
      <c r="Y220" s="3"/>
      <c r="Z220" s="3"/>
    </row>
    <row r="221" spans="1:26" x14ac:dyDescent="0.3">
      <c r="A221">
        <v>332</v>
      </c>
      <c r="B221">
        <v>729.25979686186497</v>
      </c>
      <c r="C221" s="6">
        <v>5.17946666666667</v>
      </c>
      <c r="N221" s="7">
        <v>63.032390918976901</v>
      </c>
      <c r="O221" s="1">
        <v>64.885074240589304</v>
      </c>
      <c r="P221" s="1">
        <v>62.876892631020503</v>
      </c>
      <c r="Q221" s="1">
        <v>47.445271285266102</v>
      </c>
      <c r="R221" s="1">
        <v>61.0365837958594</v>
      </c>
      <c r="S221" s="8">
        <v>63.975282175535497</v>
      </c>
      <c r="T221" s="1"/>
      <c r="U221" s="2"/>
      <c r="V221" s="2"/>
      <c r="W221" s="2"/>
      <c r="Y221" s="3"/>
      <c r="Z221" s="3"/>
    </row>
    <row r="222" spans="1:26" x14ac:dyDescent="0.3">
      <c r="A222">
        <v>58</v>
      </c>
      <c r="B222">
        <v>500.08521533733102</v>
      </c>
      <c r="C222" s="6">
        <v>5.2318666666666704</v>
      </c>
      <c r="N222" s="7">
        <v>504.606858827228</v>
      </c>
      <c r="O222" s="1">
        <v>528.32496817226502</v>
      </c>
      <c r="P222" s="1">
        <v>579.56711522037097</v>
      </c>
      <c r="Q222" s="1">
        <v>506.90233479601198</v>
      </c>
      <c r="R222" s="1">
        <v>421.380304195333</v>
      </c>
      <c r="S222" s="8">
        <v>470.90530422286901</v>
      </c>
      <c r="T222" s="1"/>
      <c r="U222" s="2"/>
      <c r="V222" s="2"/>
      <c r="W222" s="2"/>
      <c r="Y222" s="3"/>
      <c r="Z222" s="3"/>
    </row>
    <row r="223" spans="1:26" x14ac:dyDescent="0.3">
      <c r="A223">
        <v>64</v>
      </c>
      <c r="B223">
        <v>530.03596187554797</v>
      </c>
      <c r="C223" s="6">
        <v>5.2318666666666704</v>
      </c>
      <c r="N223" s="7">
        <v>281.86896727047798</v>
      </c>
      <c r="O223" s="1">
        <v>271.87405187875498</v>
      </c>
      <c r="P223" s="1">
        <v>286.00864379119901</v>
      </c>
      <c r="Q223" s="1">
        <v>418.44835472124799</v>
      </c>
      <c r="R223" s="1">
        <v>397.57173019002801</v>
      </c>
      <c r="S223" s="8">
        <v>407.09878077229502</v>
      </c>
      <c r="T223" s="1"/>
      <c r="U223" s="2"/>
      <c r="V223" s="2"/>
      <c r="W223" s="2"/>
      <c r="Y223" s="3"/>
      <c r="Z223" s="3"/>
    </row>
    <row r="224" spans="1:26" x14ac:dyDescent="0.3">
      <c r="A224">
        <v>71</v>
      </c>
      <c r="B224">
        <v>453.10035311660198</v>
      </c>
      <c r="C224" s="6">
        <v>5.2318666666666704</v>
      </c>
      <c r="N224" s="7">
        <v>269.70218333541402</v>
      </c>
      <c r="O224" s="1">
        <v>244.13214783689</v>
      </c>
      <c r="P224" s="1">
        <v>257.28057455005398</v>
      </c>
      <c r="Q224" s="1">
        <v>363.75569134711998</v>
      </c>
      <c r="R224" s="1">
        <v>354.935257081749</v>
      </c>
      <c r="S224" s="8">
        <v>373.88214926852697</v>
      </c>
      <c r="T224" s="1"/>
      <c r="U224" s="2"/>
      <c r="V224" s="2"/>
      <c r="W224" s="2"/>
      <c r="Y224" s="3"/>
      <c r="Z224" s="3"/>
    </row>
    <row r="225" spans="1:26" x14ac:dyDescent="0.3">
      <c r="A225">
        <v>76</v>
      </c>
      <c r="B225">
        <v>279.11036396481501</v>
      </c>
      <c r="C225" s="6">
        <v>5.2318666666666704</v>
      </c>
      <c r="N225" s="7">
        <v>360.01858366651101</v>
      </c>
      <c r="O225" s="1">
        <v>373.79683709357897</v>
      </c>
      <c r="P225" s="1">
        <v>398.947273263417</v>
      </c>
      <c r="Q225" s="1">
        <v>331.00692916865898</v>
      </c>
      <c r="R225" s="1">
        <v>281.65250406661102</v>
      </c>
      <c r="S225" s="8">
        <v>334.23377722593398</v>
      </c>
      <c r="T225" s="1"/>
      <c r="U225" s="2"/>
      <c r="V225" s="2"/>
      <c r="W225" s="2"/>
      <c r="Y225" s="3"/>
      <c r="Z225" s="3"/>
    </row>
    <row r="226" spans="1:26" x14ac:dyDescent="0.3">
      <c r="A226">
        <v>84</v>
      </c>
      <c r="B226">
        <v>568.07286188968305</v>
      </c>
      <c r="C226" s="6">
        <v>5.2318666666666704</v>
      </c>
      <c r="N226" s="7">
        <v>358.74299437158197</v>
      </c>
      <c r="O226" s="1">
        <v>371.64673765629601</v>
      </c>
      <c r="P226" s="1">
        <v>385.380836143919</v>
      </c>
      <c r="Q226" s="1">
        <v>333.16240756858201</v>
      </c>
      <c r="R226" s="1">
        <v>279.73418304911002</v>
      </c>
      <c r="S226" s="8">
        <v>315.014220479568</v>
      </c>
      <c r="T226" s="1"/>
      <c r="U226" s="2"/>
      <c r="V226" s="2"/>
      <c r="W226" s="2"/>
      <c r="Y226" s="3"/>
      <c r="Z226" s="3"/>
    </row>
    <row r="227" spans="1:26" x14ac:dyDescent="0.3">
      <c r="A227">
        <v>86</v>
      </c>
      <c r="B227">
        <v>598.02450704021305</v>
      </c>
      <c r="C227" s="6">
        <v>5.2318666666666704</v>
      </c>
      <c r="N227" s="7">
        <v>314.278123474079</v>
      </c>
      <c r="O227" s="1">
        <v>308.114633132996</v>
      </c>
      <c r="P227" s="1">
        <v>321.92904811006599</v>
      </c>
      <c r="Q227" s="1">
        <v>358.05413850719799</v>
      </c>
      <c r="R227" s="1">
        <v>313.03287435106301</v>
      </c>
      <c r="S227" s="8">
        <v>324.55677292988503</v>
      </c>
      <c r="T227" s="1"/>
      <c r="U227" s="2"/>
      <c r="V227" s="2"/>
      <c r="W227" s="2"/>
      <c r="Y227" s="3"/>
      <c r="Z227" s="3"/>
    </row>
    <row r="228" spans="1:26" x14ac:dyDescent="0.3">
      <c r="A228">
        <v>90</v>
      </c>
      <c r="B228">
        <v>264.08698154300902</v>
      </c>
      <c r="C228" s="6">
        <v>5.2318666666666704</v>
      </c>
      <c r="N228" s="7">
        <v>299.66099456626398</v>
      </c>
      <c r="O228" s="1">
        <v>330.14074024399099</v>
      </c>
      <c r="P228" s="1">
        <v>348.91211654680302</v>
      </c>
      <c r="Q228" s="1">
        <v>283.67296624657899</v>
      </c>
      <c r="R228" s="1">
        <v>239.410666525474</v>
      </c>
      <c r="S228" s="8">
        <v>275.45635133816103</v>
      </c>
      <c r="T228" s="1"/>
      <c r="U228" s="2"/>
      <c r="V228" s="2"/>
      <c r="W228" s="2"/>
      <c r="Y228" s="3"/>
      <c r="Z228" s="3"/>
    </row>
    <row r="229" spans="1:26" x14ac:dyDescent="0.3">
      <c r="A229">
        <v>91</v>
      </c>
      <c r="B229">
        <v>663.052474911633</v>
      </c>
      <c r="C229" s="6">
        <v>5.2318666666666704</v>
      </c>
      <c r="N229" s="7">
        <v>346.80603621723401</v>
      </c>
      <c r="O229" s="1">
        <v>352.17296612954499</v>
      </c>
      <c r="P229" s="1">
        <v>379.381848460713</v>
      </c>
      <c r="Q229" s="1">
        <v>308.52323509640399</v>
      </c>
      <c r="R229" s="1">
        <v>246.45897097590299</v>
      </c>
      <c r="S229" s="8">
        <v>300.89795294346499</v>
      </c>
      <c r="T229" s="1"/>
      <c r="U229" s="2"/>
      <c r="V229" s="2"/>
      <c r="W229" s="2"/>
      <c r="Y229" s="3"/>
      <c r="Z229" s="3"/>
    </row>
    <row r="230" spans="1:26" x14ac:dyDescent="0.3">
      <c r="A230">
        <v>93</v>
      </c>
      <c r="B230">
        <v>440.06392211374902</v>
      </c>
      <c r="C230" s="6">
        <v>5.2318666666666704</v>
      </c>
      <c r="N230" s="7">
        <v>311.95323103768698</v>
      </c>
      <c r="O230" s="1">
        <v>339.577939964981</v>
      </c>
      <c r="P230" s="1">
        <v>341.95706090994901</v>
      </c>
      <c r="Q230" s="1">
        <v>288.08775857148902</v>
      </c>
      <c r="R230" s="1">
        <v>227.35171175592501</v>
      </c>
      <c r="S230" s="8">
        <v>286.74785612791999</v>
      </c>
      <c r="T230" s="1"/>
      <c r="U230" s="2"/>
      <c r="V230" s="2"/>
      <c r="W230" s="2"/>
      <c r="Y230" s="3"/>
      <c r="Z230" s="3"/>
    </row>
    <row r="231" spans="1:26" x14ac:dyDescent="0.3">
      <c r="A231">
        <v>98</v>
      </c>
      <c r="B231">
        <v>681.05671825783395</v>
      </c>
      <c r="C231" s="6">
        <v>5.2318666666666704</v>
      </c>
      <c r="N231" s="7">
        <v>282.91885068697798</v>
      </c>
      <c r="O231" s="1">
        <v>320.08949956242299</v>
      </c>
      <c r="P231" s="1">
        <v>329.83345902081902</v>
      </c>
      <c r="Q231" s="1">
        <v>296.246146502795</v>
      </c>
      <c r="R231" s="1">
        <v>236.77571734518401</v>
      </c>
      <c r="S231" s="8">
        <v>260.44480620705502</v>
      </c>
      <c r="T231" s="1"/>
      <c r="U231" s="2"/>
      <c r="V231" s="2"/>
      <c r="W231" s="2"/>
      <c r="Y231" s="3"/>
      <c r="Z231" s="3"/>
    </row>
    <row r="232" spans="1:26" x14ac:dyDescent="0.3">
      <c r="A232">
        <v>105</v>
      </c>
      <c r="B232">
        <v>613.07076127916002</v>
      </c>
      <c r="C232" s="6">
        <v>5.2318666666666704</v>
      </c>
      <c r="N232" s="7">
        <v>253.511657756842</v>
      </c>
      <c r="O232" s="1">
        <v>277.510674919861</v>
      </c>
      <c r="P232" s="1">
        <v>298.96755344496597</v>
      </c>
      <c r="Q232" s="1">
        <v>252.963898818416</v>
      </c>
      <c r="R232" s="1">
        <v>207.55106224798601</v>
      </c>
      <c r="S232" s="8">
        <v>232.99619157730299</v>
      </c>
      <c r="T232" s="1"/>
      <c r="U232" s="2"/>
      <c r="V232" s="2"/>
      <c r="W232" s="2"/>
      <c r="Y232" s="3"/>
      <c r="Z232" s="3"/>
    </row>
    <row r="233" spans="1:26" x14ac:dyDescent="0.3">
      <c r="A233">
        <v>106</v>
      </c>
      <c r="B233">
        <v>711.99676485042096</v>
      </c>
      <c r="C233" s="6">
        <v>5.2318666666666704</v>
      </c>
      <c r="N233" s="7">
        <v>259.87488766389799</v>
      </c>
      <c r="O233" s="1">
        <v>265.53806171528601</v>
      </c>
      <c r="P233" s="1">
        <v>272.62508228672999</v>
      </c>
      <c r="Q233" s="1">
        <v>235.09511292223701</v>
      </c>
      <c r="R233" s="1">
        <v>226.45962409684401</v>
      </c>
      <c r="S233" s="8">
        <v>258.45610782848303</v>
      </c>
      <c r="T233" s="1"/>
      <c r="U233" s="2"/>
      <c r="V233" s="2"/>
      <c r="W233" s="2"/>
      <c r="Y233" s="3"/>
      <c r="Z233" s="3"/>
    </row>
    <row r="234" spans="1:26" x14ac:dyDescent="0.3">
      <c r="A234">
        <v>109</v>
      </c>
      <c r="B234">
        <v>484.11257181026701</v>
      </c>
      <c r="C234" s="6">
        <v>5.2318666666666704</v>
      </c>
      <c r="N234" s="7">
        <v>236.81018022476999</v>
      </c>
      <c r="O234" s="1">
        <v>266.32075745853302</v>
      </c>
      <c r="P234" s="1">
        <v>277.627223530685</v>
      </c>
      <c r="Q234" s="1">
        <v>218.377740092934</v>
      </c>
      <c r="R234" s="1">
        <v>207.002441548229</v>
      </c>
      <c r="S234" s="8">
        <v>236.343751967999</v>
      </c>
      <c r="T234" s="1"/>
      <c r="U234" s="2"/>
      <c r="V234" s="2"/>
      <c r="W234" s="2"/>
      <c r="Y234" s="3"/>
      <c r="Z234" s="3"/>
    </row>
    <row r="235" spans="1:26" x14ac:dyDescent="0.3">
      <c r="A235">
        <v>118</v>
      </c>
      <c r="B235">
        <v>552.10038429215501</v>
      </c>
      <c r="C235" s="6">
        <v>5.2318666666666704</v>
      </c>
      <c r="N235" s="7">
        <v>175.406538608505</v>
      </c>
      <c r="O235" s="1">
        <v>187.534261011089</v>
      </c>
      <c r="P235" s="1">
        <v>201.415926733737</v>
      </c>
      <c r="Q235" s="1">
        <v>200.969781964546</v>
      </c>
      <c r="R235" s="1">
        <v>193.098243766721</v>
      </c>
      <c r="S235" s="8">
        <v>210.287984972554</v>
      </c>
      <c r="T235" s="1"/>
      <c r="U235" s="2"/>
      <c r="V235" s="2"/>
      <c r="W235" s="2"/>
      <c r="Y235" s="3"/>
      <c r="Z235" s="3"/>
    </row>
    <row r="236" spans="1:26" x14ac:dyDescent="0.3">
      <c r="A236">
        <v>129</v>
      </c>
      <c r="B236">
        <v>424.09139844320703</v>
      </c>
      <c r="C236" s="6">
        <v>5.2318666666666704</v>
      </c>
      <c r="N236" s="7">
        <v>187.57167742125301</v>
      </c>
      <c r="O236" s="1">
        <v>211.25640677474701</v>
      </c>
      <c r="P236" s="1">
        <v>207.90389721093501</v>
      </c>
      <c r="Q236" s="1">
        <v>174.81000277261401</v>
      </c>
      <c r="R236" s="1">
        <v>155.66970132776399</v>
      </c>
      <c r="S236" s="8">
        <v>181.18095674301401</v>
      </c>
      <c r="T236" s="1"/>
      <c r="U236" s="2"/>
      <c r="V236" s="2"/>
      <c r="W236" s="2"/>
      <c r="Y236" s="3"/>
      <c r="Z236" s="3"/>
    </row>
    <row r="237" spans="1:26" x14ac:dyDescent="0.3">
      <c r="A237">
        <v>130</v>
      </c>
      <c r="B237">
        <v>595.06566973397901</v>
      </c>
      <c r="C237" s="6">
        <v>5.2318666666666704</v>
      </c>
      <c r="N237" s="7">
        <v>195.39684540387901</v>
      </c>
      <c r="O237" s="1">
        <v>208.817097179538</v>
      </c>
      <c r="P237" s="1">
        <v>220.82588654526899</v>
      </c>
      <c r="Q237" s="1">
        <v>185.569340287296</v>
      </c>
      <c r="R237" s="1">
        <v>162.737244783439</v>
      </c>
      <c r="S237" s="8">
        <v>178.294624084036</v>
      </c>
      <c r="T237" s="1"/>
      <c r="U237" s="2"/>
      <c r="V237" s="2"/>
      <c r="W237" s="2"/>
      <c r="Y237" s="3"/>
      <c r="Z237" s="3"/>
    </row>
    <row r="238" spans="1:26" x14ac:dyDescent="0.3">
      <c r="A238">
        <v>133</v>
      </c>
      <c r="B238">
        <v>362.12121133912598</v>
      </c>
      <c r="C238" s="6">
        <v>5.2318666666666704</v>
      </c>
      <c r="N238" s="7">
        <v>179.45789866868699</v>
      </c>
      <c r="O238" s="1">
        <v>195.235698179015</v>
      </c>
      <c r="P238" s="1">
        <v>210.39264739199399</v>
      </c>
      <c r="Q238" s="1">
        <v>164.65138522699601</v>
      </c>
      <c r="R238" s="1">
        <v>147.85575675061301</v>
      </c>
      <c r="S238" s="8">
        <v>173.05733403911401</v>
      </c>
      <c r="T238" s="1"/>
      <c r="U238" s="2"/>
      <c r="V238" s="2"/>
      <c r="W238" s="2"/>
      <c r="Y238" s="3"/>
      <c r="Z238" s="3"/>
    </row>
    <row r="239" spans="1:26" x14ac:dyDescent="0.3">
      <c r="A239">
        <v>135</v>
      </c>
      <c r="B239">
        <v>707.30259717817205</v>
      </c>
      <c r="C239" s="6">
        <v>5.2318666666666704</v>
      </c>
      <c r="N239" s="7">
        <v>230.727896937042</v>
      </c>
      <c r="O239" s="1">
        <v>249.77538804777399</v>
      </c>
      <c r="P239" s="1">
        <v>271.097636591634</v>
      </c>
      <c r="Q239" s="1">
        <v>184.06143669222701</v>
      </c>
      <c r="R239" s="1">
        <v>129.192496133003</v>
      </c>
      <c r="S239" s="8">
        <v>175.64040455735099</v>
      </c>
      <c r="T239" s="1"/>
      <c r="U239" s="2"/>
      <c r="V239" s="2"/>
      <c r="W239" s="2"/>
      <c r="Y239" s="3"/>
      <c r="Z239" s="3"/>
    </row>
    <row r="240" spans="1:26" x14ac:dyDescent="0.3">
      <c r="A240">
        <v>142</v>
      </c>
      <c r="B240">
        <v>438.11581091559998</v>
      </c>
      <c r="C240" s="6">
        <v>5.2318666666666704</v>
      </c>
      <c r="N240" s="7">
        <v>148.538149299623</v>
      </c>
      <c r="O240" s="1">
        <v>142.85687337261601</v>
      </c>
      <c r="P240" s="1">
        <v>161.21802609474599</v>
      </c>
      <c r="Q240" s="1">
        <v>150.15944737455399</v>
      </c>
      <c r="R240" s="1">
        <v>140.29757059407001</v>
      </c>
      <c r="S240" s="8">
        <v>154.879774933254</v>
      </c>
      <c r="T240" s="1"/>
      <c r="U240" s="2"/>
      <c r="V240" s="2"/>
      <c r="W240" s="2"/>
      <c r="Y240" s="3"/>
      <c r="Z240" s="3"/>
    </row>
    <row r="241" spans="1:26" x14ac:dyDescent="0.3">
      <c r="A241">
        <v>153</v>
      </c>
      <c r="B241">
        <v>517.08689125173896</v>
      </c>
      <c r="C241" s="6">
        <v>5.2318666666666704</v>
      </c>
      <c r="N241" s="7">
        <v>149.80499675766001</v>
      </c>
      <c r="O241" s="1">
        <v>160.93436815368801</v>
      </c>
      <c r="P241" s="1">
        <v>176.454357836577</v>
      </c>
      <c r="Q241" s="1">
        <v>156.73385810107601</v>
      </c>
      <c r="R241" s="1">
        <v>123.03365115211101</v>
      </c>
      <c r="S241" s="8">
        <v>125.380476797228</v>
      </c>
      <c r="T241" s="1"/>
      <c r="U241" s="2"/>
      <c r="V241" s="2"/>
      <c r="W241" s="2"/>
      <c r="Y241" s="3"/>
      <c r="Z241" s="3"/>
    </row>
    <row r="242" spans="1:26" x14ac:dyDescent="0.3">
      <c r="A242">
        <v>154</v>
      </c>
      <c r="B242">
        <v>558.11660677799898</v>
      </c>
      <c r="C242" s="6">
        <v>5.2318666666666704</v>
      </c>
      <c r="N242" s="7">
        <v>143.41710430169499</v>
      </c>
      <c r="O242" s="1">
        <v>139.410385120613</v>
      </c>
      <c r="P242" s="1">
        <v>155.92896359194</v>
      </c>
      <c r="Q242" s="1">
        <v>128.09968028116401</v>
      </c>
      <c r="R242" s="1">
        <v>116.10308757478199</v>
      </c>
      <c r="S242" s="8">
        <v>146.38820546124001</v>
      </c>
      <c r="T242" s="1"/>
      <c r="U242" s="2"/>
      <c r="V242" s="2"/>
      <c r="W242" s="2"/>
      <c r="Y242" s="3"/>
      <c r="Z242" s="3"/>
    </row>
    <row r="243" spans="1:26" x14ac:dyDescent="0.3">
      <c r="A243">
        <v>157</v>
      </c>
      <c r="B243">
        <v>371.14519327863798</v>
      </c>
      <c r="C243" s="6">
        <v>5.2318666666666704</v>
      </c>
      <c r="N243" s="7">
        <v>128.73794394637599</v>
      </c>
      <c r="O243" s="1">
        <v>154.039482513888</v>
      </c>
      <c r="P243" s="1">
        <v>164.14636122417201</v>
      </c>
      <c r="Q243" s="1">
        <v>127.044571880456</v>
      </c>
      <c r="R243" s="1">
        <v>127.0204749215</v>
      </c>
      <c r="S243" s="8">
        <v>131.435257221624</v>
      </c>
      <c r="T243" s="1"/>
      <c r="U243" s="2"/>
      <c r="V243" s="2"/>
      <c r="W243" s="2"/>
      <c r="Y243" s="3"/>
      <c r="Z243" s="3"/>
    </row>
    <row r="244" spans="1:26" x14ac:dyDescent="0.3">
      <c r="A244">
        <v>159</v>
      </c>
      <c r="B244">
        <v>406.11865206180499</v>
      </c>
      <c r="C244" s="6">
        <v>5.2318666666666704</v>
      </c>
      <c r="N244" s="7">
        <v>126.931231378776</v>
      </c>
      <c r="O244" s="1">
        <v>130.289850385481</v>
      </c>
      <c r="P244" s="1">
        <v>148.56557452369199</v>
      </c>
      <c r="Q244" s="1">
        <v>117.54701181889099</v>
      </c>
      <c r="R244" s="1">
        <v>107.35742485891301</v>
      </c>
      <c r="S244" s="8">
        <v>122.663596085826</v>
      </c>
      <c r="T244" s="1"/>
      <c r="U244" s="2"/>
      <c r="V244" s="2"/>
      <c r="W244" s="2"/>
      <c r="Y244" s="3"/>
      <c r="Z244" s="3"/>
    </row>
    <row r="245" spans="1:26" x14ac:dyDescent="0.3">
      <c r="A245">
        <v>162</v>
      </c>
      <c r="B245">
        <v>854.24020071964401</v>
      </c>
      <c r="C245" s="6">
        <v>5.2318666666666704</v>
      </c>
      <c r="N245" s="7">
        <v>110.801202416922</v>
      </c>
      <c r="O245" s="1">
        <v>143.21226920335801</v>
      </c>
      <c r="P245" s="1">
        <v>171.40438007593801</v>
      </c>
      <c r="Q245" s="1">
        <v>117.88334603684601</v>
      </c>
      <c r="R245" s="1">
        <v>92.976002959107205</v>
      </c>
      <c r="S245" s="8">
        <v>109.314031627676</v>
      </c>
      <c r="T245" s="1"/>
      <c r="U245" s="2"/>
      <c r="V245" s="2"/>
      <c r="W245" s="2"/>
      <c r="Y245" s="3"/>
      <c r="Z245" s="3"/>
    </row>
    <row r="246" spans="1:26" x14ac:dyDescent="0.3">
      <c r="A246">
        <v>171</v>
      </c>
      <c r="B246">
        <v>679.05822823140397</v>
      </c>
      <c r="C246" s="6">
        <v>5.2318666666666704</v>
      </c>
      <c r="N246" s="7">
        <v>102.99565960349101</v>
      </c>
      <c r="O246" s="1">
        <v>110.57017888610299</v>
      </c>
      <c r="P246" s="1">
        <v>113.98017549099499</v>
      </c>
      <c r="Q246" s="1">
        <v>82.083817932487193</v>
      </c>
      <c r="R246" s="1">
        <v>81.567506174508594</v>
      </c>
      <c r="S246" s="8">
        <v>88.089361366459499</v>
      </c>
      <c r="T246" s="1"/>
      <c r="U246" s="2"/>
      <c r="V246" s="2"/>
      <c r="W246" s="2"/>
      <c r="Y246" s="3"/>
      <c r="Z246" s="3"/>
    </row>
    <row r="247" spans="1:26" x14ac:dyDescent="0.3">
      <c r="A247">
        <v>176</v>
      </c>
      <c r="B247">
        <v>630.04468004540604</v>
      </c>
      <c r="C247" s="6">
        <v>5.2318666666666704</v>
      </c>
      <c r="N247" s="7">
        <v>101.74955057062699</v>
      </c>
      <c r="O247" s="1">
        <v>104.990296534774</v>
      </c>
      <c r="P247" s="1">
        <v>98.971569869249194</v>
      </c>
      <c r="Q247" s="1">
        <v>96.525712649823006</v>
      </c>
      <c r="R247" s="1">
        <v>85.673866655206794</v>
      </c>
      <c r="S247" s="8">
        <v>91.519802913629405</v>
      </c>
      <c r="T247" s="1"/>
      <c r="U247" s="2"/>
      <c r="V247" s="2"/>
      <c r="W247" s="2"/>
      <c r="Y247" s="3"/>
      <c r="Z247" s="3"/>
    </row>
    <row r="248" spans="1:26" x14ac:dyDescent="0.3">
      <c r="A248">
        <v>189</v>
      </c>
      <c r="B248">
        <v>799.28817128972696</v>
      </c>
      <c r="C248" s="6">
        <v>5.2318666666666704</v>
      </c>
      <c r="N248" s="7">
        <v>76.480834960970697</v>
      </c>
      <c r="O248" s="1">
        <v>87.509614513582804</v>
      </c>
      <c r="P248" s="1">
        <v>101.605771523277</v>
      </c>
      <c r="Q248" s="1">
        <v>74.511437538306197</v>
      </c>
      <c r="R248" s="1">
        <v>54.794558109867197</v>
      </c>
      <c r="S248" s="8">
        <v>77.269553285053306</v>
      </c>
      <c r="T248" s="1"/>
      <c r="U248" s="2"/>
      <c r="V248" s="2"/>
      <c r="W248" s="2"/>
      <c r="Y248" s="3"/>
      <c r="Z248" s="3"/>
    </row>
    <row r="249" spans="1:26" x14ac:dyDescent="0.3">
      <c r="A249">
        <v>196</v>
      </c>
      <c r="B249">
        <v>535.04384747541303</v>
      </c>
      <c r="C249" s="6">
        <v>5.2318666666666704</v>
      </c>
      <c r="N249" s="7">
        <v>60.939476143146599</v>
      </c>
      <c r="O249" s="1">
        <v>71.646453306098294</v>
      </c>
      <c r="P249" s="1">
        <v>65.327045964120302</v>
      </c>
      <c r="Q249" s="1">
        <v>74.780868812380007</v>
      </c>
      <c r="R249" s="1">
        <v>67.064550728001095</v>
      </c>
      <c r="S249" s="8">
        <v>62.009506260732998</v>
      </c>
      <c r="T249" s="1"/>
      <c r="U249" s="2"/>
      <c r="V249" s="2"/>
      <c r="W249" s="2"/>
      <c r="Y249" s="3"/>
      <c r="Z249" s="3"/>
    </row>
    <row r="250" spans="1:26" x14ac:dyDescent="0.3">
      <c r="A250">
        <v>199</v>
      </c>
      <c r="B250">
        <v>485.06090395943198</v>
      </c>
      <c r="C250" s="6">
        <v>5.2318666666666704</v>
      </c>
      <c r="N250" s="7">
        <v>71.568345919442194</v>
      </c>
      <c r="O250" s="1">
        <v>77.127856175649598</v>
      </c>
      <c r="P250" s="1">
        <v>78.3837573378527</v>
      </c>
      <c r="Q250" s="1">
        <v>69.324159440060498</v>
      </c>
      <c r="R250" s="1">
        <v>56.082400494683696</v>
      </c>
      <c r="S250" s="8">
        <v>75.8191205864007</v>
      </c>
      <c r="T250" s="1"/>
      <c r="U250" s="2"/>
      <c r="V250" s="2"/>
      <c r="W250" s="2"/>
      <c r="Y250" s="3"/>
      <c r="Z250" s="3"/>
    </row>
    <row r="251" spans="1:26" x14ac:dyDescent="0.3">
      <c r="A251">
        <v>203</v>
      </c>
      <c r="B251">
        <v>396.16524062217798</v>
      </c>
      <c r="C251" s="6">
        <v>5.2318666666666704</v>
      </c>
      <c r="N251" s="7">
        <v>61.257214266054</v>
      </c>
      <c r="O251" s="1">
        <v>77.911905937103199</v>
      </c>
      <c r="P251" s="1">
        <v>70.426045761453594</v>
      </c>
      <c r="Q251" s="1">
        <v>54.931905159960202</v>
      </c>
      <c r="R251" s="1">
        <v>41.157401262370897</v>
      </c>
      <c r="S251" s="8">
        <v>55.164990993294801</v>
      </c>
      <c r="T251" s="1"/>
      <c r="U251" s="2"/>
      <c r="V251" s="2"/>
      <c r="W251" s="2"/>
      <c r="Y251" s="3"/>
      <c r="Z251" s="3"/>
    </row>
    <row r="252" spans="1:26" x14ac:dyDescent="0.3">
      <c r="A252">
        <v>218</v>
      </c>
      <c r="B252">
        <v>620.08647006861395</v>
      </c>
      <c r="C252" s="6">
        <v>5.2318666666666704</v>
      </c>
      <c r="N252" s="7">
        <v>46.679740365629101</v>
      </c>
      <c r="O252" s="1">
        <v>57.123307684873197</v>
      </c>
      <c r="P252" s="1">
        <v>61.946286322892</v>
      </c>
      <c r="Q252" s="1">
        <v>57.374790521182298</v>
      </c>
      <c r="R252" s="1">
        <v>49.313153071337098</v>
      </c>
      <c r="S252" s="8">
        <v>55.673275826664202</v>
      </c>
      <c r="T252" s="1"/>
      <c r="U252" s="2"/>
      <c r="V252" s="2"/>
      <c r="W252" s="2"/>
      <c r="Y252" s="3"/>
      <c r="Z252" s="3"/>
    </row>
    <row r="253" spans="1:26" x14ac:dyDescent="0.3">
      <c r="A253">
        <v>220</v>
      </c>
      <c r="B253">
        <v>675.04100099135803</v>
      </c>
      <c r="C253" s="6">
        <v>5.2318666666666704</v>
      </c>
      <c r="N253" s="7">
        <v>58.195056843180403</v>
      </c>
      <c r="O253" s="1">
        <v>60.629857898812098</v>
      </c>
      <c r="P253" s="1">
        <v>67.650771293177499</v>
      </c>
      <c r="Q253" s="1">
        <v>58.602093472561002</v>
      </c>
      <c r="R253" s="1">
        <v>51.444115564108898</v>
      </c>
      <c r="S253" s="8">
        <v>49.510954022204302</v>
      </c>
      <c r="T253" s="1"/>
      <c r="U253" s="2"/>
      <c r="V253" s="2"/>
      <c r="W253" s="2"/>
      <c r="Y253" s="3"/>
      <c r="Z253" s="3"/>
    </row>
    <row r="254" spans="1:26" x14ac:dyDescent="0.3">
      <c r="A254">
        <v>221</v>
      </c>
      <c r="B254">
        <v>704.04530971457302</v>
      </c>
      <c r="C254" s="6">
        <v>5.2318666666666704</v>
      </c>
      <c r="N254" s="7">
        <v>59.644924447574702</v>
      </c>
      <c r="O254" s="1">
        <v>61.651966159970797</v>
      </c>
      <c r="P254" s="1">
        <v>67.266709254718606</v>
      </c>
      <c r="Q254" s="1">
        <v>50.534992850584501</v>
      </c>
      <c r="R254" s="1">
        <v>58.250711609022503</v>
      </c>
      <c r="S254" s="8">
        <v>59.159799934215897</v>
      </c>
      <c r="T254" s="1"/>
      <c r="U254" s="2"/>
      <c r="V254" s="2"/>
      <c r="W254" s="2"/>
      <c r="Y254" s="3"/>
      <c r="Z254" s="3"/>
    </row>
    <row r="255" spans="1:26" x14ac:dyDescent="0.3">
      <c r="A255">
        <v>224</v>
      </c>
      <c r="B255">
        <v>695.01796921122502</v>
      </c>
      <c r="C255" s="6">
        <v>5.2318666666666704</v>
      </c>
      <c r="N255" s="7">
        <v>63.407360840559498</v>
      </c>
      <c r="O255" s="1">
        <v>56.166439246141302</v>
      </c>
      <c r="P255" s="1">
        <v>70.205737977298199</v>
      </c>
      <c r="Q255" s="1">
        <v>51.784394351525201</v>
      </c>
      <c r="R255" s="1">
        <v>44.3059403054733</v>
      </c>
      <c r="S255" s="8">
        <v>49.655626088120997</v>
      </c>
      <c r="T255" s="1"/>
      <c r="U255" s="2"/>
      <c r="V255" s="2"/>
      <c r="W255" s="2"/>
      <c r="Y255" s="3"/>
      <c r="Z255" s="3"/>
    </row>
    <row r="256" spans="1:26" x14ac:dyDescent="0.3">
      <c r="A256">
        <v>225</v>
      </c>
      <c r="B256">
        <v>506.09405932692999</v>
      </c>
      <c r="C256" s="6">
        <v>5.2318666666666704</v>
      </c>
      <c r="N256" s="7">
        <v>54.527874365278898</v>
      </c>
      <c r="O256" s="1">
        <v>52.183760627778597</v>
      </c>
      <c r="P256" s="1">
        <v>56.878181315914098</v>
      </c>
      <c r="Q256" s="1">
        <v>41.608379883358701</v>
      </c>
      <c r="R256" s="1">
        <v>43.788129964340399</v>
      </c>
      <c r="S256" s="8">
        <v>46.553695619103898</v>
      </c>
      <c r="T256" s="1"/>
      <c r="U256" s="2"/>
      <c r="V256" s="2"/>
      <c r="W256" s="2"/>
      <c r="Y256" s="3"/>
      <c r="Z256" s="3"/>
    </row>
    <row r="257" spans="1:26" x14ac:dyDescent="0.3">
      <c r="A257">
        <v>228</v>
      </c>
      <c r="B257">
        <v>972.20779557812898</v>
      </c>
      <c r="C257" s="6">
        <v>5.2318666666666704</v>
      </c>
      <c r="N257" s="7">
        <v>45.873965933906902</v>
      </c>
      <c r="O257" s="1">
        <v>63.190568269380002</v>
      </c>
      <c r="P257" s="1">
        <v>74.766496379417504</v>
      </c>
      <c r="Q257" s="1">
        <v>36.579650998108598</v>
      </c>
      <c r="R257" s="1">
        <v>45.006016217907799</v>
      </c>
      <c r="S257" s="8">
        <v>46.0485349095838</v>
      </c>
      <c r="T257" s="1"/>
      <c r="U257" s="2"/>
      <c r="V257" s="2"/>
      <c r="W257" s="2"/>
      <c r="Y257" s="3"/>
      <c r="Z257" s="3"/>
    </row>
    <row r="258" spans="1:26" x14ac:dyDescent="0.3">
      <c r="A258">
        <v>238</v>
      </c>
      <c r="B258">
        <v>743.01973855362496</v>
      </c>
      <c r="C258" s="6">
        <v>5.2318666666666704</v>
      </c>
      <c r="N258" s="7">
        <v>57.458969592190201</v>
      </c>
      <c r="O258" s="1">
        <v>51.764290842548803</v>
      </c>
      <c r="P258" s="1">
        <v>63.728252765720796</v>
      </c>
      <c r="Q258" s="1">
        <v>47.676672349693298</v>
      </c>
      <c r="R258" s="1">
        <v>44.1004028320272</v>
      </c>
      <c r="S258" s="8">
        <v>49.533418550888797</v>
      </c>
      <c r="T258" s="1"/>
      <c r="U258" s="2"/>
      <c r="V258" s="2"/>
      <c r="W258" s="2"/>
      <c r="Y258" s="3"/>
      <c r="Z258" s="3"/>
    </row>
    <row r="259" spans="1:26" x14ac:dyDescent="0.3">
      <c r="A259">
        <v>241</v>
      </c>
      <c r="B259">
        <v>793.27075254586805</v>
      </c>
      <c r="C259" s="6">
        <v>5.2318666666666704</v>
      </c>
      <c r="N259" s="7">
        <v>41.954244253216302</v>
      </c>
      <c r="O259" s="1">
        <v>60.793856373349499</v>
      </c>
      <c r="P259" s="1">
        <v>63.006988454001998</v>
      </c>
      <c r="Q259" s="1">
        <v>42.744429934271302</v>
      </c>
      <c r="R259" s="1">
        <v>29.9305429991282</v>
      </c>
      <c r="S259" s="8">
        <v>46.104184946869701</v>
      </c>
      <c r="T259" s="1"/>
      <c r="U259" s="2"/>
      <c r="V259" s="2"/>
      <c r="W259" s="2"/>
      <c r="Y259" s="3"/>
      <c r="Z259" s="3"/>
    </row>
    <row r="260" spans="1:26" x14ac:dyDescent="0.3">
      <c r="A260">
        <v>246</v>
      </c>
      <c r="B260">
        <v>400.10884515157801</v>
      </c>
      <c r="C260" s="6">
        <v>5.2318666666666704</v>
      </c>
      <c r="N260" s="7">
        <v>34.769558955492201</v>
      </c>
      <c r="O260" s="1">
        <v>36.8591269880244</v>
      </c>
      <c r="P260" s="1">
        <v>28.579478541261999</v>
      </c>
      <c r="Q260" s="1">
        <v>40.708365377428699</v>
      </c>
      <c r="R260" s="1">
        <v>42.453530069032901</v>
      </c>
      <c r="S260" s="8">
        <v>45.892889163271903</v>
      </c>
      <c r="T260" s="1"/>
      <c r="U260" s="2"/>
      <c r="V260" s="2"/>
      <c r="W260" s="2"/>
      <c r="Y260" s="3"/>
      <c r="Z260" s="3"/>
    </row>
    <row r="261" spans="1:26" x14ac:dyDescent="0.3">
      <c r="A261">
        <v>250</v>
      </c>
      <c r="B261">
        <v>414.139627235685</v>
      </c>
      <c r="C261" s="6">
        <v>5.2318666666666704</v>
      </c>
      <c r="N261" s="7">
        <v>40.071539897585403</v>
      </c>
      <c r="O261" s="1">
        <v>53.1709322527607</v>
      </c>
      <c r="P261" s="1">
        <v>59.775359776045498</v>
      </c>
      <c r="Q261" s="1">
        <v>43.627453772158198</v>
      </c>
      <c r="R261" s="1">
        <v>29.7926388004411</v>
      </c>
      <c r="S261" s="8">
        <v>35.920030590413702</v>
      </c>
      <c r="T261" s="1"/>
      <c r="U261" s="2"/>
      <c r="V261" s="2"/>
      <c r="W261" s="2"/>
      <c r="Y261" s="3"/>
      <c r="Z261" s="3"/>
    </row>
    <row r="262" spans="1:26" x14ac:dyDescent="0.3">
      <c r="A262">
        <v>252</v>
      </c>
      <c r="B262">
        <v>382.14948714769201</v>
      </c>
      <c r="C262" s="6">
        <v>5.2318666666666704</v>
      </c>
      <c r="N262" s="7">
        <v>38.036392688742602</v>
      </c>
      <c r="O262" s="1">
        <v>43.6022111303879</v>
      </c>
      <c r="P262" s="1">
        <v>45.845385037346396</v>
      </c>
      <c r="Q262" s="1">
        <v>45.361256930591097</v>
      </c>
      <c r="R262" s="1">
        <v>28.607725802856301</v>
      </c>
      <c r="S262" s="8">
        <v>38.8612825870526</v>
      </c>
      <c r="T262" s="1"/>
      <c r="U262" s="2"/>
      <c r="V262" s="2"/>
      <c r="W262" s="2"/>
      <c r="Y262" s="3"/>
      <c r="Z262" s="3"/>
    </row>
    <row r="263" spans="1:26" x14ac:dyDescent="0.3">
      <c r="A263">
        <v>258</v>
      </c>
      <c r="B263">
        <v>309.12091935926401</v>
      </c>
      <c r="C263" s="6">
        <v>5.2318666666666704</v>
      </c>
      <c r="N263" s="7">
        <v>34.789567510205501</v>
      </c>
      <c r="O263" s="1">
        <v>41.615207112532602</v>
      </c>
      <c r="P263" s="1">
        <v>42.415068752104297</v>
      </c>
      <c r="Q263" s="1">
        <v>39.174623441818603</v>
      </c>
      <c r="R263" s="1">
        <v>31.0482264825933</v>
      </c>
      <c r="S263" s="8">
        <v>38.268270023188499</v>
      </c>
      <c r="T263" s="1"/>
      <c r="U263" s="2"/>
      <c r="V263" s="2"/>
      <c r="W263" s="2"/>
      <c r="Y263" s="3"/>
      <c r="Z263" s="3"/>
    </row>
    <row r="264" spans="1:26" x14ac:dyDescent="0.3">
      <c r="A264">
        <v>259</v>
      </c>
      <c r="B264">
        <v>369.14182384851802</v>
      </c>
      <c r="C264" s="6">
        <v>5.2318666666666704</v>
      </c>
      <c r="N264" s="7">
        <v>40.344756960857801</v>
      </c>
      <c r="O264" s="1">
        <v>44.197080553431</v>
      </c>
      <c r="P264" s="1">
        <v>49.2728421688008</v>
      </c>
      <c r="Q264" s="1">
        <v>37.480575373885301</v>
      </c>
      <c r="R264" s="1">
        <v>32.854660034166301</v>
      </c>
      <c r="S264" s="8">
        <v>33.2550275003886</v>
      </c>
      <c r="T264" s="1"/>
      <c r="U264" s="2"/>
      <c r="V264" s="2"/>
      <c r="W264" s="2"/>
      <c r="Y264" s="3"/>
      <c r="Z264" s="3"/>
    </row>
    <row r="265" spans="1:26" x14ac:dyDescent="0.3">
      <c r="A265">
        <v>270</v>
      </c>
      <c r="B265">
        <v>543.08849983122104</v>
      </c>
      <c r="C265" s="6">
        <v>5.2318666666666704</v>
      </c>
      <c r="N265" s="7">
        <v>34.446005329351202</v>
      </c>
      <c r="O265" s="1">
        <v>41.013713060161798</v>
      </c>
      <c r="P265" s="1">
        <v>40.678959551736803</v>
      </c>
      <c r="Q265" s="1">
        <v>33.465627511384803</v>
      </c>
      <c r="R265" s="1">
        <v>34.854405898200099</v>
      </c>
      <c r="S265" s="8">
        <v>32.855649439388898</v>
      </c>
      <c r="T265" s="1"/>
      <c r="U265" s="2"/>
      <c r="V265" s="2"/>
      <c r="W265" s="2"/>
      <c r="Y265" s="3"/>
      <c r="Z265" s="3"/>
    </row>
    <row r="266" spans="1:26" x14ac:dyDescent="0.3">
      <c r="A266">
        <v>275</v>
      </c>
      <c r="B266">
        <v>666.00934255440802</v>
      </c>
      <c r="C266" s="6">
        <v>5.2318666666666704</v>
      </c>
      <c r="N266" s="7">
        <v>30.886707093236499</v>
      </c>
      <c r="O266" s="1">
        <v>30.279662315387299</v>
      </c>
      <c r="P266" s="1">
        <v>31.230262158483999</v>
      </c>
      <c r="Q266" s="1">
        <v>33.331538454834401</v>
      </c>
      <c r="R266" s="1">
        <v>29.910297465764199</v>
      </c>
      <c r="S266" s="8">
        <v>32.8083806037912</v>
      </c>
      <c r="T266" s="1"/>
      <c r="U266" s="2"/>
      <c r="V266" s="2"/>
      <c r="W266" s="2"/>
      <c r="Y266" s="3"/>
      <c r="Z266" s="3"/>
    </row>
    <row r="267" spans="1:26" x14ac:dyDescent="0.3">
      <c r="A267">
        <v>286</v>
      </c>
      <c r="B267">
        <v>236.091938399463</v>
      </c>
      <c r="C267" s="6">
        <v>5.2318666666666704</v>
      </c>
      <c r="N267" s="7">
        <v>22.754288981875199</v>
      </c>
      <c r="O267" s="1">
        <v>24.246081354602801</v>
      </c>
      <c r="P267" s="1">
        <v>24.685232939542399</v>
      </c>
      <c r="Q267" s="1">
        <v>17.896766063546199</v>
      </c>
      <c r="R267" s="1">
        <v>16.112877799854999</v>
      </c>
      <c r="S267" s="8">
        <v>23.338691731332698</v>
      </c>
      <c r="T267" s="1"/>
      <c r="U267" s="2"/>
      <c r="V267" s="2"/>
      <c r="W267" s="2"/>
      <c r="Y267" s="3"/>
      <c r="Z267" s="3"/>
    </row>
    <row r="268" spans="1:26" x14ac:dyDescent="0.3">
      <c r="A268">
        <v>299</v>
      </c>
      <c r="B268">
        <v>762.99555121542505</v>
      </c>
      <c r="C268" s="6">
        <v>5.2318666666666704</v>
      </c>
      <c r="N268" s="7">
        <v>123.77137562890201</v>
      </c>
      <c r="O268" s="1">
        <v>137.048282705209</v>
      </c>
      <c r="P268" s="1">
        <v>136.352447972661</v>
      </c>
      <c r="Q268" s="1">
        <v>113.230021830843</v>
      </c>
      <c r="R268" s="1">
        <v>98.343027132813702</v>
      </c>
      <c r="S268" s="8">
        <v>109.59954525149899</v>
      </c>
      <c r="T268" s="1"/>
      <c r="U268" s="2"/>
      <c r="V268" s="2"/>
      <c r="W268" s="2"/>
      <c r="Y268" s="3"/>
      <c r="Z268" s="3"/>
    </row>
    <row r="269" spans="1:26" x14ac:dyDescent="0.3">
      <c r="A269">
        <v>301</v>
      </c>
      <c r="B269">
        <v>904.22265206287796</v>
      </c>
      <c r="C269" s="6">
        <v>5.2318666666666704</v>
      </c>
      <c r="N269" s="7">
        <v>138.566324157797</v>
      </c>
      <c r="O269" s="1">
        <v>178.36430184311999</v>
      </c>
      <c r="P269" s="1">
        <v>203.704601684457</v>
      </c>
      <c r="Q269" s="1">
        <v>145.24220307410701</v>
      </c>
      <c r="R269" s="1">
        <v>104.94660366323301</v>
      </c>
      <c r="S269" s="8">
        <v>134.34439731155399</v>
      </c>
      <c r="T269" s="1"/>
      <c r="U269" s="2"/>
      <c r="V269" s="2"/>
      <c r="W269" s="2"/>
      <c r="Y269" s="3"/>
      <c r="Z269" s="3"/>
    </row>
    <row r="270" spans="1:26" x14ac:dyDescent="0.3">
      <c r="A270">
        <v>303</v>
      </c>
      <c r="B270">
        <v>426.08515480205199</v>
      </c>
      <c r="C270" s="6">
        <v>5.2318666666666704</v>
      </c>
      <c r="N270" s="7">
        <v>533.86900687113302</v>
      </c>
      <c r="O270" s="1">
        <v>614.18871458113404</v>
      </c>
      <c r="P270" s="1">
        <v>648.91683440456995</v>
      </c>
      <c r="Q270" s="1">
        <v>520.02270793743503</v>
      </c>
      <c r="R270" s="1">
        <v>417.319295950352</v>
      </c>
      <c r="S270" s="8">
        <v>468.626711479508</v>
      </c>
      <c r="T270" s="1"/>
      <c r="U270" s="2"/>
      <c r="V270" s="2"/>
      <c r="W270" s="2"/>
      <c r="Y270" s="3"/>
      <c r="Z270" s="3"/>
    </row>
    <row r="271" spans="1:26" x14ac:dyDescent="0.3">
      <c r="A271">
        <v>306</v>
      </c>
      <c r="B271">
        <v>877.23049360639698</v>
      </c>
      <c r="C271" s="6">
        <v>5.2318666666666704</v>
      </c>
      <c r="N271" s="7">
        <v>51.397679326757697</v>
      </c>
      <c r="O271" s="1">
        <v>50.753661045842698</v>
      </c>
      <c r="P271" s="1">
        <v>61.963336190783203</v>
      </c>
      <c r="Q271" s="1">
        <v>40.585395362871601</v>
      </c>
      <c r="R271" s="1">
        <v>27.403151614817201</v>
      </c>
      <c r="S271" s="8">
        <v>41.645563348264403</v>
      </c>
      <c r="T271" s="1"/>
      <c r="U271" s="2"/>
      <c r="V271" s="2"/>
      <c r="W271" s="2"/>
      <c r="Y271" s="3"/>
      <c r="Z271" s="3"/>
    </row>
    <row r="272" spans="1:26" x14ac:dyDescent="0.3">
      <c r="A272">
        <v>309</v>
      </c>
      <c r="B272">
        <v>731.30027008409604</v>
      </c>
      <c r="C272" s="6">
        <v>5.2318666666666704</v>
      </c>
      <c r="N272" s="7">
        <v>243.49724008605301</v>
      </c>
      <c r="O272" s="1">
        <v>300.24479174529199</v>
      </c>
      <c r="P272" s="1">
        <v>346.305749101272</v>
      </c>
      <c r="Q272" s="1">
        <v>266.475396613295</v>
      </c>
      <c r="R272" s="1">
        <v>212.76667523239601</v>
      </c>
      <c r="S272" s="8">
        <v>264.919475242619</v>
      </c>
      <c r="T272" s="1"/>
      <c r="U272" s="2"/>
      <c r="V272" s="2"/>
      <c r="W272" s="2"/>
      <c r="Y272" s="3"/>
      <c r="Z272" s="3"/>
    </row>
    <row r="273" spans="1:26" x14ac:dyDescent="0.3">
      <c r="A273">
        <v>310</v>
      </c>
      <c r="B273">
        <v>708.01593869236103</v>
      </c>
      <c r="C273" s="6">
        <v>5.2318666666666704</v>
      </c>
      <c r="N273" s="7">
        <v>128.865553081808</v>
      </c>
      <c r="O273" s="1">
        <v>131.54200252016199</v>
      </c>
      <c r="P273" s="1">
        <v>138.48787609646899</v>
      </c>
      <c r="Q273" s="1">
        <v>103.335154497069</v>
      </c>
      <c r="R273" s="1">
        <v>86.959556811534796</v>
      </c>
      <c r="S273" s="8">
        <v>97.244602999103094</v>
      </c>
      <c r="T273" s="1"/>
      <c r="U273" s="2"/>
      <c r="V273" s="2"/>
      <c r="W273" s="2"/>
      <c r="Y273" s="3"/>
      <c r="Z273" s="3"/>
    </row>
    <row r="274" spans="1:26" x14ac:dyDescent="0.3">
      <c r="A274">
        <v>313</v>
      </c>
      <c r="B274">
        <v>740.27598243761304</v>
      </c>
      <c r="C274" s="6">
        <v>5.2318666666666704</v>
      </c>
      <c r="N274" s="7">
        <v>169.224812536001</v>
      </c>
      <c r="O274" s="1">
        <v>181.39851169411401</v>
      </c>
      <c r="P274" s="1">
        <v>210.85355117372899</v>
      </c>
      <c r="Q274" s="1">
        <v>254.882895794642</v>
      </c>
      <c r="R274" s="1">
        <v>218.165195776041</v>
      </c>
      <c r="S274" s="8">
        <v>263.440307565468</v>
      </c>
      <c r="T274" s="1"/>
      <c r="U274" s="2"/>
      <c r="V274" s="2"/>
      <c r="W274" s="2"/>
      <c r="Y274" s="3"/>
      <c r="Z274" s="3"/>
    </row>
    <row r="275" spans="1:26" x14ac:dyDescent="0.3">
      <c r="A275">
        <v>316</v>
      </c>
      <c r="B275">
        <v>738.26065767948603</v>
      </c>
      <c r="C275" s="6">
        <v>5.2318666666666704</v>
      </c>
      <c r="N275" s="7">
        <v>79.185284969951894</v>
      </c>
      <c r="O275" s="1">
        <v>63.966680183776703</v>
      </c>
      <c r="P275" s="1">
        <v>86.286889139780598</v>
      </c>
      <c r="Q275" s="1">
        <v>109.515720264005</v>
      </c>
      <c r="R275" s="1">
        <v>95.417942582493296</v>
      </c>
      <c r="S275" s="8">
        <v>118.12695473191501</v>
      </c>
      <c r="T275" s="1"/>
      <c r="U275" s="2"/>
      <c r="V275" s="2"/>
      <c r="W275" s="2"/>
      <c r="Y275" s="3"/>
      <c r="Z275" s="3"/>
    </row>
    <row r="276" spans="1:26" x14ac:dyDescent="0.3">
      <c r="A276">
        <v>334</v>
      </c>
      <c r="B276">
        <v>490.12963339944099</v>
      </c>
      <c r="C276" s="6">
        <v>5.2318666666666704</v>
      </c>
      <c r="N276" s="7">
        <v>301.77226079777301</v>
      </c>
      <c r="O276" s="1">
        <v>327.00158701733397</v>
      </c>
      <c r="P276" s="1">
        <v>344.38264439300201</v>
      </c>
      <c r="Q276" s="1">
        <v>296.20156502354001</v>
      </c>
      <c r="R276" s="1">
        <v>260.71131894539798</v>
      </c>
      <c r="S276" s="8">
        <v>290.91855921627399</v>
      </c>
      <c r="T276" s="1"/>
      <c r="U276" s="2"/>
      <c r="V276" s="2"/>
      <c r="W276" s="2"/>
      <c r="Y276" s="3"/>
      <c r="Z276" s="3"/>
    </row>
    <row r="277" spans="1:26" x14ac:dyDescent="0.3">
      <c r="A277">
        <v>374</v>
      </c>
      <c r="B277">
        <v>861.25537154000097</v>
      </c>
      <c r="C277" s="6">
        <v>5.2318666666666704</v>
      </c>
      <c r="N277" s="7">
        <v>34.394397488310197</v>
      </c>
      <c r="O277" s="1">
        <v>44.0356417602774</v>
      </c>
      <c r="P277" s="1">
        <v>46.628667811611997</v>
      </c>
      <c r="Q277" s="1">
        <v>32.139843246479998</v>
      </c>
      <c r="R277" s="1">
        <v>21.639262753868501</v>
      </c>
      <c r="S277" s="8">
        <v>32.8930318697792</v>
      </c>
      <c r="T277" s="1"/>
      <c r="U277" s="2"/>
      <c r="V277" s="2"/>
      <c r="W277" s="2"/>
      <c r="Y277" s="3"/>
      <c r="Z277" s="3"/>
    </row>
    <row r="278" spans="1:26" x14ac:dyDescent="0.3">
      <c r="A278">
        <v>375</v>
      </c>
      <c r="B278">
        <v>545.08294280075802</v>
      </c>
      <c r="C278" s="6">
        <v>5.2318666666666704</v>
      </c>
      <c r="N278" s="7">
        <v>608.54595672902497</v>
      </c>
      <c r="O278" s="1">
        <v>633.77042473802896</v>
      </c>
      <c r="P278" s="1">
        <v>667.652259197332</v>
      </c>
      <c r="Q278" s="1">
        <v>557.40763223356703</v>
      </c>
      <c r="R278" s="1">
        <v>473.43584926696502</v>
      </c>
      <c r="S278" s="8">
        <v>540.11285895407696</v>
      </c>
      <c r="T278" s="1"/>
      <c r="U278" s="2"/>
      <c r="V278" s="2"/>
      <c r="W278" s="2"/>
      <c r="Y278" s="3"/>
      <c r="Z278" s="3"/>
    </row>
    <row r="279" spans="1:26" x14ac:dyDescent="0.3">
      <c r="A279">
        <v>394</v>
      </c>
      <c r="B279">
        <v>735.24270308513405</v>
      </c>
      <c r="C279" s="6">
        <v>5.2318666666666704</v>
      </c>
      <c r="N279" s="7">
        <v>39.435630440849799</v>
      </c>
      <c r="O279" s="1">
        <v>49.478535845602899</v>
      </c>
      <c r="P279" s="1">
        <v>66.461566328332907</v>
      </c>
      <c r="Q279" s="1">
        <v>37.0411284777663</v>
      </c>
      <c r="R279" s="1">
        <v>23.165374755859901</v>
      </c>
      <c r="S279" s="8">
        <v>30.666595850824201</v>
      </c>
      <c r="T279" s="1"/>
      <c r="U279" s="2"/>
      <c r="V279" s="2"/>
      <c r="W279" s="2"/>
      <c r="Y279" s="3"/>
      <c r="Z279" s="3"/>
    </row>
    <row r="280" spans="1:26" x14ac:dyDescent="0.3">
      <c r="A280">
        <v>442</v>
      </c>
      <c r="B280">
        <v>972.471363742265</v>
      </c>
      <c r="C280" s="6">
        <v>5.2318666666666704</v>
      </c>
      <c r="N280" s="7">
        <v>66.062080508991301</v>
      </c>
      <c r="O280" s="1">
        <v>53.368838210495802</v>
      </c>
      <c r="P280" s="1">
        <v>69.458680102469003</v>
      </c>
      <c r="Q280" s="1">
        <v>43.167939042764203</v>
      </c>
      <c r="R280" s="1">
        <v>44.249877929662802</v>
      </c>
      <c r="S280" s="8">
        <v>69.965619274727004</v>
      </c>
      <c r="T280" s="1"/>
      <c r="U280" s="2"/>
      <c r="V280" s="2"/>
      <c r="W280" s="2"/>
      <c r="Y280" s="3"/>
      <c r="Z280" s="3"/>
    </row>
    <row r="281" spans="1:26" x14ac:dyDescent="0.3">
      <c r="A281">
        <v>243</v>
      </c>
      <c r="B281">
        <v>295.08158198797901</v>
      </c>
      <c r="C281" s="6">
        <v>5.2423500000000001</v>
      </c>
      <c r="N281" s="7">
        <v>42.254382102228597</v>
      </c>
      <c r="O281" s="1">
        <v>44.410037258926302</v>
      </c>
      <c r="P281" s="1">
        <v>48.8115386962671</v>
      </c>
      <c r="Q281" s="1">
        <v>39.246633286373999</v>
      </c>
      <c r="R281" s="1">
        <v>33.149236733315099</v>
      </c>
      <c r="S281" s="8">
        <v>41.363922119186697</v>
      </c>
      <c r="T281" s="1"/>
      <c r="U281" s="2"/>
      <c r="V281" s="2"/>
      <c r="W281" s="2"/>
      <c r="Y281" s="3"/>
      <c r="Z281" s="3"/>
    </row>
    <row r="282" spans="1:26" x14ac:dyDescent="0.3">
      <c r="A282">
        <v>245</v>
      </c>
      <c r="B282">
        <v>609.08458821522595</v>
      </c>
      <c r="C282" s="6">
        <v>5.2423500000000001</v>
      </c>
      <c r="N282" s="7">
        <v>38.812703233299104</v>
      </c>
      <c r="O282" s="1">
        <v>38.298167793543897</v>
      </c>
      <c r="P282" s="1">
        <v>27.100647106328701</v>
      </c>
      <c r="Q282" s="1">
        <v>48.006237771583798</v>
      </c>
      <c r="R282" s="1">
        <v>42.874371555220897</v>
      </c>
      <c r="S282" s="8">
        <v>38.192994375632601</v>
      </c>
      <c r="T282" s="1"/>
      <c r="U282" s="2"/>
      <c r="V282" s="2"/>
      <c r="W282" s="2"/>
      <c r="Y282" s="3"/>
      <c r="Z282" s="3"/>
    </row>
    <row r="283" spans="1:26" x14ac:dyDescent="0.3">
      <c r="A283">
        <v>338</v>
      </c>
      <c r="B283">
        <v>555.17119657153296</v>
      </c>
      <c r="C283" s="6">
        <v>5.2528333333333297</v>
      </c>
      <c r="N283" s="7">
        <v>56.000311333001598</v>
      </c>
      <c r="O283" s="1">
        <v>44.0410402876795</v>
      </c>
      <c r="P283" s="1">
        <v>43.901052043574303</v>
      </c>
      <c r="Q283" s="1">
        <v>28.3982004989529</v>
      </c>
      <c r="R283" s="1">
        <v>28.270555699506801</v>
      </c>
      <c r="S283" s="8">
        <v>33.481345436440797</v>
      </c>
      <c r="T283" s="1"/>
      <c r="U283" s="2"/>
      <c r="V283" s="2"/>
      <c r="W283" s="2"/>
      <c r="Y283" s="3"/>
      <c r="Z283" s="3"/>
    </row>
    <row r="284" spans="1:26" x14ac:dyDescent="0.3">
      <c r="A284">
        <v>282</v>
      </c>
      <c r="B284">
        <v>517.182364797991</v>
      </c>
      <c r="C284" s="6">
        <v>5.36811666666667</v>
      </c>
      <c r="N284" s="7">
        <v>28.430960668319699</v>
      </c>
      <c r="O284" s="1">
        <v>37.072085318402003</v>
      </c>
      <c r="P284" s="1">
        <v>32.336482245895198</v>
      </c>
      <c r="Q284" s="1">
        <v>16.031049238974202</v>
      </c>
      <c r="R284" s="1">
        <v>12.98321443627</v>
      </c>
      <c r="S284" s="8">
        <v>14.760922849800499</v>
      </c>
      <c r="T284" s="1"/>
      <c r="U284" s="2"/>
      <c r="V284" s="2"/>
      <c r="W284" s="2"/>
      <c r="Y284" s="3"/>
      <c r="Z284" s="3"/>
    </row>
    <row r="285" spans="1:26" x14ac:dyDescent="0.3">
      <c r="A285">
        <v>46</v>
      </c>
      <c r="B285">
        <v>549.08476086686801</v>
      </c>
      <c r="C285" s="6">
        <v>5.3890833333333301</v>
      </c>
      <c r="N285" s="7">
        <v>667.86782084103595</v>
      </c>
      <c r="O285" s="1">
        <v>633.19668182635598</v>
      </c>
      <c r="P285" s="1">
        <v>673.79367863155903</v>
      </c>
      <c r="Q285" s="1">
        <v>443.82231497816002</v>
      </c>
      <c r="R285" s="1">
        <v>430.88480225048801</v>
      </c>
      <c r="S285" s="8">
        <v>457.89825366238102</v>
      </c>
      <c r="T285" s="1"/>
      <c r="U285" s="2"/>
      <c r="V285" s="2"/>
      <c r="W285" s="2"/>
      <c r="Y285" s="3"/>
      <c r="Z285" s="3"/>
    </row>
    <row r="286" spans="1:26" x14ac:dyDescent="0.3">
      <c r="A286">
        <v>339</v>
      </c>
      <c r="B286">
        <v>566.22321104400203</v>
      </c>
      <c r="C286" s="6">
        <v>5.4414833333333297</v>
      </c>
      <c r="N286" s="7">
        <v>120.266726887582</v>
      </c>
      <c r="O286" s="1">
        <v>113.150227277703</v>
      </c>
      <c r="P286" s="1">
        <v>138.91431109493701</v>
      </c>
      <c r="Q286" s="1">
        <v>33.837534698159097</v>
      </c>
      <c r="R286" s="1">
        <v>35.108450142373798</v>
      </c>
      <c r="S286" s="8">
        <v>36.441463908483698</v>
      </c>
      <c r="T286" s="1"/>
      <c r="U286" s="2"/>
      <c r="V286" s="2"/>
      <c r="W286" s="2"/>
      <c r="Y286" s="3"/>
      <c r="Z286" s="3"/>
    </row>
    <row r="287" spans="1:26" x14ac:dyDescent="0.3">
      <c r="A287">
        <v>380</v>
      </c>
      <c r="B287">
        <v>669.13020734037002</v>
      </c>
      <c r="C287" s="6">
        <v>5.4624499999999996</v>
      </c>
      <c r="N287" s="7">
        <v>153.37652998801099</v>
      </c>
      <c r="O287" s="1">
        <v>144.85213563888999</v>
      </c>
      <c r="P287" s="1">
        <v>146.040706543005</v>
      </c>
      <c r="Q287" s="1">
        <v>47.372479087364901</v>
      </c>
      <c r="R287" s="1">
        <v>70.525969351670796</v>
      </c>
      <c r="S287" s="8">
        <v>48.084229006137001</v>
      </c>
      <c r="T287" s="1"/>
      <c r="U287" s="2"/>
      <c r="V287" s="2"/>
      <c r="W287" s="2"/>
      <c r="Y287" s="3"/>
      <c r="Z287" s="3"/>
    </row>
    <row r="288" spans="1:26" x14ac:dyDescent="0.3">
      <c r="A288">
        <v>234</v>
      </c>
      <c r="B288">
        <v>453.09978424114797</v>
      </c>
      <c r="C288" s="6">
        <v>5.4729333333333301</v>
      </c>
      <c r="N288" s="7">
        <v>3.26222229004102</v>
      </c>
      <c r="O288" s="1">
        <v>5.8466761679808501</v>
      </c>
      <c r="P288" s="1">
        <v>6.2926788330073</v>
      </c>
      <c r="Q288" s="1">
        <v>39.4093322754117</v>
      </c>
      <c r="R288" s="1">
        <v>41.324542298331799</v>
      </c>
      <c r="S288" s="8">
        <v>42.600631892669398</v>
      </c>
      <c r="T288" s="1"/>
      <c r="U288" s="2"/>
      <c r="V288" s="2"/>
      <c r="W288" s="2"/>
      <c r="Y288" s="3"/>
      <c r="Z288" s="3"/>
    </row>
    <row r="289" spans="1:26" x14ac:dyDescent="0.3">
      <c r="A289">
        <v>369</v>
      </c>
      <c r="B289">
        <v>386.11672574580501</v>
      </c>
      <c r="C289" s="6">
        <v>5.4729333333333301</v>
      </c>
      <c r="N289" s="7">
        <v>48.8915908677386</v>
      </c>
      <c r="O289" s="1">
        <v>53.232208419704797</v>
      </c>
      <c r="P289" s="1">
        <v>53.566334014898501</v>
      </c>
      <c r="Q289" s="1">
        <v>127.474563627492</v>
      </c>
      <c r="R289" s="1">
        <v>125.603854058238</v>
      </c>
      <c r="S289" s="8">
        <v>116.851138221658</v>
      </c>
      <c r="T289" s="1"/>
      <c r="U289" s="2"/>
      <c r="V289" s="2"/>
      <c r="W289" s="2"/>
      <c r="Y289" s="3"/>
      <c r="Z289" s="3"/>
    </row>
    <row r="290" spans="1:26" x14ac:dyDescent="0.3">
      <c r="A290">
        <v>261</v>
      </c>
      <c r="B290">
        <v>325.09204641907399</v>
      </c>
      <c r="C290" s="6">
        <v>5.4833999999999996</v>
      </c>
      <c r="N290" s="7">
        <v>5.8011169433594896</v>
      </c>
      <c r="O290" s="1">
        <v>2.3801759932609099</v>
      </c>
      <c r="P290" s="1">
        <v>2.01802062988591</v>
      </c>
      <c r="Q290" s="1">
        <v>31.142441867468399</v>
      </c>
      <c r="R290" s="1">
        <v>33.776208221953397</v>
      </c>
      <c r="S290" s="8">
        <v>31.2426006526943</v>
      </c>
      <c r="T290" s="1"/>
      <c r="U290" s="2"/>
      <c r="V290" s="2"/>
      <c r="W290" s="2"/>
      <c r="Y290" s="3"/>
      <c r="Z290" s="3"/>
    </row>
    <row r="291" spans="1:26" x14ac:dyDescent="0.3">
      <c r="A291">
        <v>48</v>
      </c>
      <c r="B291">
        <v>549.08490865825695</v>
      </c>
      <c r="C291" s="6">
        <v>5.4938833333333301</v>
      </c>
      <c r="N291" s="7">
        <v>629.46699023093197</v>
      </c>
      <c r="O291" s="1">
        <v>590.89327315687206</v>
      </c>
      <c r="P291" s="1">
        <v>651.54784621829901</v>
      </c>
      <c r="Q291" s="1">
        <v>427.330233546145</v>
      </c>
      <c r="R291" s="1">
        <v>434.45123015514997</v>
      </c>
      <c r="S291" s="8">
        <v>424.67347496513798</v>
      </c>
      <c r="T291" s="1"/>
      <c r="U291" s="2"/>
      <c r="V291" s="2"/>
      <c r="W291" s="2"/>
      <c r="Y291" s="3"/>
      <c r="Z291" s="3"/>
    </row>
    <row r="292" spans="1:26" x14ac:dyDescent="0.3">
      <c r="A292">
        <v>266</v>
      </c>
      <c r="B292">
        <v>506.11874330847502</v>
      </c>
      <c r="C292" s="6">
        <v>5.51485</v>
      </c>
      <c r="N292" s="7">
        <v>34.603003151335102</v>
      </c>
      <c r="O292" s="1">
        <v>26.796378120582698</v>
      </c>
      <c r="P292" s="1">
        <v>28.197180191269201</v>
      </c>
      <c r="Q292" s="1">
        <v>36.410873227965098</v>
      </c>
      <c r="R292" s="1">
        <v>39.3069916963723</v>
      </c>
      <c r="S292" s="8">
        <v>36.098844091653298</v>
      </c>
      <c r="T292" s="1"/>
      <c r="U292" s="2"/>
      <c r="V292" s="2"/>
      <c r="W292" s="2"/>
      <c r="Y292" s="3"/>
      <c r="Z292" s="3"/>
    </row>
    <row r="293" spans="1:26" x14ac:dyDescent="0.3">
      <c r="A293">
        <v>341</v>
      </c>
      <c r="B293">
        <v>510.07400563196802</v>
      </c>
      <c r="C293" s="6">
        <v>5.55676666666667</v>
      </c>
      <c r="N293" s="7">
        <v>37.382782909003502</v>
      </c>
      <c r="O293" s="1">
        <v>40.831538014790098</v>
      </c>
      <c r="P293" s="1">
        <v>36.3519556242994</v>
      </c>
      <c r="Q293" s="1">
        <v>13.574677892259301</v>
      </c>
      <c r="R293" s="1">
        <v>13.5144651802211</v>
      </c>
      <c r="S293" s="8">
        <v>15.1144409179697</v>
      </c>
      <c r="T293" s="1"/>
      <c r="U293" s="2"/>
      <c r="V293" s="2"/>
      <c r="W293" s="2"/>
      <c r="Y293" s="3"/>
      <c r="Z293" s="3"/>
    </row>
    <row r="294" spans="1:26" x14ac:dyDescent="0.3">
      <c r="A294">
        <v>311</v>
      </c>
      <c r="B294">
        <v>607.12974337967603</v>
      </c>
      <c r="C294" s="6">
        <v>5.6172666666666702</v>
      </c>
      <c r="N294" s="7">
        <v>222.52068345130999</v>
      </c>
      <c r="O294" s="1">
        <v>213.01163063597599</v>
      </c>
      <c r="P294" s="1">
        <v>231.01903206371099</v>
      </c>
      <c r="Q294" s="1">
        <v>164.763219756056</v>
      </c>
      <c r="R294" s="1">
        <v>155.81220350792901</v>
      </c>
      <c r="S294" s="8">
        <v>147.64226234657801</v>
      </c>
      <c r="T294" s="1"/>
      <c r="U294" s="2"/>
      <c r="V294" s="2"/>
      <c r="W294" s="2"/>
      <c r="Y294" s="3"/>
      <c r="Z294" s="3"/>
    </row>
    <row r="295" spans="1:26" x14ac:dyDescent="0.3">
      <c r="A295">
        <v>345</v>
      </c>
      <c r="B295">
        <v>623.125011205889</v>
      </c>
      <c r="C295" s="6">
        <v>5.6172666666666702</v>
      </c>
      <c r="N295" s="7">
        <v>105.225164838136</v>
      </c>
      <c r="O295" s="1">
        <v>99.273814171774106</v>
      </c>
      <c r="P295" s="1">
        <v>113.36201460509599</v>
      </c>
      <c r="Q295" s="1">
        <v>95.347983927947496</v>
      </c>
      <c r="R295" s="1">
        <v>80.631093995796505</v>
      </c>
      <c r="S295" s="8">
        <v>77.986444945129904</v>
      </c>
      <c r="T295" s="1"/>
      <c r="U295" s="2"/>
      <c r="V295" s="2"/>
      <c r="W295" s="2"/>
      <c r="Y295" s="3"/>
      <c r="Z295" s="3"/>
    </row>
    <row r="296" spans="1:26" x14ac:dyDescent="0.3">
      <c r="A296">
        <v>355</v>
      </c>
      <c r="B296">
        <v>708.063002538962</v>
      </c>
      <c r="C296" s="6">
        <v>5.6172666666666702</v>
      </c>
      <c r="N296" s="7">
        <v>892.948715810674</v>
      </c>
      <c r="O296" s="1">
        <v>828.64793202043199</v>
      </c>
      <c r="P296" s="1">
        <v>909.23466470003495</v>
      </c>
      <c r="Q296" s="1">
        <v>637.46971991765702</v>
      </c>
      <c r="R296" s="1">
        <v>628.49990842751595</v>
      </c>
      <c r="S296" s="8">
        <v>630.47240749627701</v>
      </c>
      <c r="T296" s="1"/>
      <c r="U296" s="2"/>
      <c r="V296" s="2"/>
      <c r="W296" s="2"/>
      <c r="Y296" s="3"/>
      <c r="Z296" s="3"/>
    </row>
    <row r="297" spans="1:26" x14ac:dyDescent="0.3">
      <c r="A297">
        <v>399</v>
      </c>
      <c r="B297">
        <v>723.13993447104997</v>
      </c>
      <c r="C297" s="6">
        <v>5.6172666666666702</v>
      </c>
      <c r="N297" s="7">
        <v>210.607185691127</v>
      </c>
      <c r="O297" s="1">
        <v>213.61812116203799</v>
      </c>
      <c r="P297" s="1">
        <v>217.62309191974001</v>
      </c>
      <c r="Q297" s="1">
        <v>148.506909963168</v>
      </c>
      <c r="R297" s="1">
        <v>174.160937492839</v>
      </c>
      <c r="S297" s="8">
        <v>176.466999145979</v>
      </c>
      <c r="T297" s="1"/>
      <c r="U297" s="2"/>
      <c r="V297" s="2"/>
      <c r="W297" s="2"/>
      <c r="Y297" s="3"/>
      <c r="Z297" s="3"/>
    </row>
    <row r="298" spans="1:26" x14ac:dyDescent="0.3">
      <c r="A298">
        <v>419</v>
      </c>
      <c r="B298">
        <v>672.14321641050901</v>
      </c>
      <c r="C298" s="6">
        <v>5.6172666666666702</v>
      </c>
      <c r="N298" s="7">
        <v>136.357002505292</v>
      </c>
      <c r="O298" s="1">
        <v>127.475569105576</v>
      </c>
      <c r="P298" s="1">
        <v>129.451827391743</v>
      </c>
      <c r="Q298" s="1">
        <v>112.070534612938</v>
      </c>
      <c r="R298" s="1">
        <v>105.235719881664</v>
      </c>
      <c r="S298" s="8">
        <v>106.864240649154</v>
      </c>
      <c r="T298" s="1"/>
      <c r="U298" s="2"/>
      <c r="V298" s="2"/>
      <c r="W298" s="2"/>
      <c r="Y298" s="3"/>
      <c r="Z298" s="3"/>
    </row>
    <row r="299" spans="1:26" x14ac:dyDescent="0.3">
      <c r="A299">
        <v>67</v>
      </c>
      <c r="B299">
        <v>718.31893277121105</v>
      </c>
      <c r="C299" s="6">
        <v>5.6696666666666697</v>
      </c>
      <c r="N299" s="7">
        <v>414.82081334446201</v>
      </c>
      <c r="O299" s="1">
        <v>384.45614819212102</v>
      </c>
      <c r="P299" s="1">
        <v>432.59520753759398</v>
      </c>
      <c r="Q299" s="1">
        <v>402.603569649419</v>
      </c>
      <c r="R299" s="1">
        <v>421.59827458899201</v>
      </c>
      <c r="S299" s="8">
        <v>416.12400168881999</v>
      </c>
      <c r="T299" s="1"/>
      <c r="U299" s="2"/>
      <c r="V299" s="2"/>
      <c r="W299" s="2"/>
      <c r="Y299" s="3"/>
      <c r="Z299" s="3"/>
    </row>
    <row r="300" spans="1:26" x14ac:dyDescent="0.3">
      <c r="A300">
        <v>177</v>
      </c>
      <c r="B300">
        <v>764.32381647046498</v>
      </c>
      <c r="C300" s="6">
        <v>5.6696666666666697</v>
      </c>
      <c r="N300" s="7">
        <v>78.265879108985104</v>
      </c>
      <c r="O300" s="1">
        <v>81.531450746524399</v>
      </c>
      <c r="P300" s="1">
        <v>96.616130200580102</v>
      </c>
      <c r="Q300" s="1">
        <v>93.621905416480104</v>
      </c>
      <c r="R300" s="1">
        <v>81.284411155562495</v>
      </c>
      <c r="S300" s="8">
        <v>92.583732312883399</v>
      </c>
      <c r="T300" s="1"/>
      <c r="U300" s="2"/>
      <c r="V300" s="2"/>
      <c r="W300" s="2"/>
      <c r="Y300" s="3"/>
      <c r="Z300" s="3"/>
    </row>
    <row r="301" spans="1:26" x14ac:dyDescent="0.3">
      <c r="A301">
        <v>335</v>
      </c>
      <c r="B301">
        <v>556.26518352384505</v>
      </c>
      <c r="C301" s="6">
        <v>5.6696666666666697</v>
      </c>
      <c r="N301" s="7">
        <v>58.092203729391997</v>
      </c>
      <c r="O301" s="1">
        <v>50.672719595568402</v>
      </c>
      <c r="P301" s="1">
        <v>60.752572532231703</v>
      </c>
      <c r="Q301" s="1">
        <v>61.852179027460203</v>
      </c>
      <c r="R301" s="1">
        <v>59.4153872053367</v>
      </c>
      <c r="S301" s="8">
        <v>55.498010572703201</v>
      </c>
      <c r="T301" s="1"/>
      <c r="U301" s="2"/>
      <c r="V301" s="2"/>
      <c r="W301" s="2"/>
      <c r="Y301" s="3"/>
      <c r="Z301" s="3"/>
    </row>
    <row r="302" spans="1:26" x14ac:dyDescent="0.3">
      <c r="A302">
        <v>53</v>
      </c>
      <c r="B302">
        <v>402.08891331078098</v>
      </c>
      <c r="C302" s="6">
        <v>5.8163999999999998</v>
      </c>
      <c r="N302" s="7">
        <v>594.34587016761304</v>
      </c>
      <c r="O302" s="1">
        <v>564.75581841289602</v>
      </c>
      <c r="P302" s="1">
        <v>595.52151381165197</v>
      </c>
      <c r="Q302" s="1">
        <v>460.65993453873801</v>
      </c>
      <c r="R302" s="1">
        <v>458.28666449883099</v>
      </c>
      <c r="S302" s="8">
        <v>462.97682278109897</v>
      </c>
      <c r="T302" s="1"/>
      <c r="U302" s="2"/>
      <c r="V302" s="2"/>
      <c r="W302" s="2"/>
      <c r="Y302" s="3"/>
      <c r="Z302" s="3"/>
    </row>
    <row r="303" spans="1:26" x14ac:dyDescent="0.3">
      <c r="A303">
        <v>291</v>
      </c>
      <c r="B303">
        <v>470.07584780412799</v>
      </c>
      <c r="C303" s="6">
        <v>5.8268833333333303</v>
      </c>
      <c r="N303" s="7">
        <v>22.982281347778201</v>
      </c>
      <c r="O303" s="1">
        <v>20.822372436531602</v>
      </c>
      <c r="P303" s="1">
        <v>23.0176515920421</v>
      </c>
      <c r="Q303" s="1">
        <v>21.419486117557302</v>
      </c>
      <c r="R303" s="1">
        <v>20.0246698912044</v>
      </c>
      <c r="S303" s="8">
        <v>18.961096958954499</v>
      </c>
      <c r="T303" s="1"/>
      <c r="U303" s="2"/>
      <c r="V303" s="2"/>
      <c r="W303" s="2"/>
      <c r="Y303" s="3"/>
      <c r="Z303" s="3"/>
    </row>
    <row r="304" spans="1:26" x14ac:dyDescent="0.3">
      <c r="A304">
        <v>386</v>
      </c>
      <c r="B304">
        <v>720.16125898845098</v>
      </c>
      <c r="C304" s="6">
        <v>5.8373666666666697</v>
      </c>
      <c r="N304" s="7">
        <v>260.93069465012002</v>
      </c>
      <c r="O304" s="1">
        <v>243.78745458832799</v>
      </c>
      <c r="P304" s="1">
        <v>243.36796324611299</v>
      </c>
      <c r="Q304" s="1">
        <v>58.4592767201773</v>
      </c>
      <c r="R304" s="1">
        <v>67.807950618708105</v>
      </c>
      <c r="S304" s="8">
        <v>65.169852335701293</v>
      </c>
      <c r="T304" s="1"/>
      <c r="U304" s="2"/>
      <c r="V304" s="2"/>
      <c r="W304" s="2"/>
      <c r="Y304" s="3"/>
      <c r="Z304" s="3"/>
    </row>
    <row r="305" spans="1:26" x14ac:dyDescent="0.3">
      <c r="A305">
        <v>438</v>
      </c>
      <c r="B305">
        <v>669.13247282615202</v>
      </c>
      <c r="C305" s="6">
        <v>5.8373666666666697</v>
      </c>
      <c r="N305" s="7">
        <v>48.621837463636801</v>
      </c>
      <c r="O305" s="1">
        <v>49.014373779309601</v>
      </c>
      <c r="P305" s="1">
        <v>47.214014918162199</v>
      </c>
      <c r="Q305" s="1">
        <v>12.2507906663811</v>
      </c>
      <c r="R305" s="1">
        <v>20.262644649280698</v>
      </c>
      <c r="S305" s="8">
        <v>21.916324235662799</v>
      </c>
      <c r="T305" s="1"/>
      <c r="U305" s="2"/>
      <c r="V305" s="2"/>
      <c r="W305" s="2"/>
      <c r="Y305" s="3"/>
      <c r="Z305" s="3"/>
    </row>
    <row r="306" spans="1:26" x14ac:dyDescent="0.3">
      <c r="A306">
        <v>201</v>
      </c>
      <c r="B306">
        <v>513.20834989209402</v>
      </c>
      <c r="C306" s="6">
        <v>5.8478500000000002</v>
      </c>
      <c r="N306" s="7">
        <v>56.8438049139464</v>
      </c>
      <c r="O306" s="1">
        <v>47.386368143442802</v>
      </c>
      <c r="P306" s="1">
        <v>53.023088348352303</v>
      </c>
      <c r="Q306" s="1">
        <v>60.073701437169603</v>
      </c>
      <c r="R306" s="1">
        <v>67.279275365820894</v>
      </c>
      <c r="S306" s="8">
        <v>58.286417205992798</v>
      </c>
      <c r="T306" s="1"/>
      <c r="U306" s="2"/>
      <c r="V306" s="2"/>
      <c r="W306" s="2"/>
      <c r="Y306" s="3"/>
      <c r="Z306" s="3"/>
    </row>
    <row r="307" spans="1:26" x14ac:dyDescent="0.3">
      <c r="A307">
        <v>112</v>
      </c>
      <c r="B307">
        <v>541.06194997502496</v>
      </c>
      <c r="C307" s="6">
        <v>5.9631333333333298</v>
      </c>
      <c r="N307" s="7">
        <v>139.07332476422499</v>
      </c>
      <c r="O307" s="1">
        <v>123.52416064247601</v>
      </c>
      <c r="P307" s="1">
        <v>136.471267809029</v>
      </c>
      <c r="Q307" s="1">
        <v>183.97166819825401</v>
      </c>
      <c r="R307" s="1">
        <v>216.36276730461299</v>
      </c>
      <c r="S307" s="8">
        <v>225.81184159733499</v>
      </c>
      <c r="T307" s="1"/>
      <c r="U307" s="2"/>
      <c r="V307" s="2"/>
      <c r="W307" s="2"/>
      <c r="Y307" s="3"/>
      <c r="Z307" s="3"/>
    </row>
    <row r="308" spans="1:26" x14ac:dyDescent="0.3">
      <c r="A308">
        <v>127</v>
      </c>
      <c r="B308">
        <v>525.066745907366</v>
      </c>
      <c r="C308" s="6">
        <v>5.9631333333333298</v>
      </c>
      <c r="N308" s="7">
        <v>107.84841790659399</v>
      </c>
      <c r="O308" s="1">
        <v>107.887145473228</v>
      </c>
      <c r="P308" s="1">
        <v>114.04016301273199</v>
      </c>
      <c r="Q308" s="1">
        <v>151.37414842369401</v>
      </c>
      <c r="R308" s="1">
        <v>174.13283465734199</v>
      </c>
      <c r="S308" s="8">
        <v>197.215704986616</v>
      </c>
      <c r="T308" s="1"/>
      <c r="U308" s="2"/>
      <c r="V308" s="2"/>
      <c r="W308" s="2"/>
      <c r="Y308" s="3"/>
      <c r="Z308" s="3"/>
    </row>
    <row r="309" spans="1:26" x14ac:dyDescent="0.3">
      <c r="A309">
        <v>164</v>
      </c>
      <c r="B309">
        <v>402.08881082644598</v>
      </c>
      <c r="C309" s="6">
        <v>6.0131666666666703</v>
      </c>
      <c r="N309" s="7">
        <v>85.540681221283194</v>
      </c>
      <c r="O309" s="1">
        <v>77.1919402530783</v>
      </c>
      <c r="P309" s="1">
        <v>86.568812947488695</v>
      </c>
      <c r="Q309" s="1">
        <v>102.250531384102</v>
      </c>
      <c r="R309" s="1">
        <v>105.2478079007</v>
      </c>
      <c r="S309" s="8">
        <v>107.59172737407</v>
      </c>
      <c r="T309" s="1"/>
      <c r="U309" s="2"/>
      <c r="V309" s="2"/>
      <c r="W309" s="2"/>
      <c r="Y309" s="3"/>
      <c r="Z309" s="3"/>
    </row>
    <row r="310" spans="1:26" x14ac:dyDescent="0.3">
      <c r="A310">
        <v>82</v>
      </c>
      <c r="B310">
        <v>445.07644719424599</v>
      </c>
      <c r="C310" s="6">
        <v>6.0655666666666699</v>
      </c>
      <c r="N310" s="7">
        <v>346.60269080514399</v>
      </c>
      <c r="O310" s="1">
        <v>333.55506357137801</v>
      </c>
      <c r="P310" s="1">
        <v>368.19160139032402</v>
      </c>
      <c r="Q310" s="1">
        <v>263.74001257776399</v>
      </c>
      <c r="R310" s="1">
        <v>260.88253242975298</v>
      </c>
      <c r="S310" s="8">
        <v>253.264013468309</v>
      </c>
      <c r="T310" s="1"/>
      <c r="U310" s="2"/>
      <c r="V310" s="2"/>
      <c r="W310" s="2"/>
      <c r="Y310" s="3"/>
      <c r="Z310" s="3"/>
    </row>
    <row r="311" spans="1:26" x14ac:dyDescent="0.3">
      <c r="A311">
        <v>307</v>
      </c>
      <c r="B311">
        <v>676.07467288599105</v>
      </c>
      <c r="C311" s="6">
        <v>6.0655666666666699</v>
      </c>
      <c r="N311" s="7">
        <v>43.412142298982999</v>
      </c>
      <c r="O311" s="1">
        <v>40.251583270482001</v>
      </c>
      <c r="P311" s="1">
        <v>38.994731150131003</v>
      </c>
      <c r="Q311" s="1">
        <v>29.704588316470002</v>
      </c>
      <c r="R311" s="1">
        <v>25.798133617862199</v>
      </c>
      <c r="S311" s="8">
        <v>34.293700203859501</v>
      </c>
      <c r="T311" s="1"/>
      <c r="U311" s="2"/>
      <c r="V311" s="2"/>
      <c r="W311" s="2"/>
      <c r="Y311" s="3"/>
      <c r="Z311" s="3"/>
    </row>
    <row r="312" spans="1:26" x14ac:dyDescent="0.3">
      <c r="A312">
        <v>308</v>
      </c>
      <c r="B312">
        <v>591.13525468550199</v>
      </c>
      <c r="C312" s="6">
        <v>6.0655666666666699</v>
      </c>
      <c r="N312" s="7">
        <v>83.337522020446897</v>
      </c>
      <c r="O312" s="1">
        <v>80.518007663233305</v>
      </c>
      <c r="P312" s="1">
        <v>82.208996429237203</v>
      </c>
      <c r="Q312" s="1">
        <v>52.596998448389002</v>
      </c>
      <c r="R312" s="1">
        <v>55.301716402069196</v>
      </c>
      <c r="S312" s="8">
        <v>48.430114746126598</v>
      </c>
      <c r="T312" s="1"/>
      <c r="U312" s="2"/>
      <c r="V312" s="2"/>
      <c r="W312" s="2"/>
      <c r="Y312" s="3"/>
      <c r="Z312" s="3"/>
    </row>
    <row r="313" spans="1:26" x14ac:dyDescent="0.3">
      <c r="A313">
        <v>354</v>
      </c>
      <c r="B313">
        <v>692.06796998420396</v>
      </c>
      <c r="C313" s="6">
        <v>6.0655666666666699</v>
      </c>
      <c r="N313" s="7">
        <v>1507.5374978786699</v>
      </c>
      <c r="O313" s="1">
        <v>1428.41024485456</v>
      </c>
      <c r="P313" s="1">
        <v>1534.8741594323899</v>
      </c>
      <c r="Q313" s="1">
        <v>1123.18160219684</v>
      </c>
      <c r="R313" s="1">
        <v>1064.6784227400201</v>
      </c>
      <c r="S313" s="8">
        <v>1047.7650658647401</v>
      </c>
      <c r="T313" s="1"/>
      <c r="U313" s="2"/>
      <c r="V313" s="2"/>
      <c r="W313" s="2"/>
      <c r="Y313" s="3"/>
      <c r="Z313" s="3"/>
    </row>
    <row r="314" spans="1:26" x14ac:dyDescent="0.3">
      <c r="A314">
        <v>357</v>
      </c>
      <c r="B314">
        <v>661.13851213851501</v>
      </c>
      <c r="C314" s="6">
        <v>6.0655666666666699</v>
      </c>
      <c r="N314" s="7">
        <v>769.03030277505798</v>
      </c>
      <c r="O314" s="1">
        <v>718.59434059817499</v>
      </c>
      <c r="P314" s="1">
        <v>767.93037507548297</v>
      </c>
      <c r="Q314" s="1">
        <v>553.75458598146497</v>
      </c>
      <c r="R314" s="1">
        <v>582.22801440198396</v>
      </c>
      <c r="S314" s="8">
        <v>591.60445900458797</v>
      </c>
      <c r="T314" s="1"/>
      <c r="U314" s="2"/>
      <c r="V314" s="2"/>
      <c r="W314" s="2"/>
      <c r="Y314" s="3"/>
      <c r="Z314" s="3"/>
    </row>
    <row r="315" spans="1:26" x14ac:dyDescent="0.3">
      <c r="A315">
        <v>385</v>
      </c>
      <c r="B315">
        <v>723.11081273286595</v>
      </c>
      <c r="C315" s="6">
        <v>6.0655666666666699</v>
      </c>
      <c r="N315" s="7">
        <v>206.00914930217499</v>
      </c>
      <c r="O315" s="1">
        <v>176.16877176245799</v>
      </c>
      <c r="P315" s="1">
        <v>196.614103913295</v>
      </c>
      <c r="Q315" s="1">
        <v>153.3527701074</v>
      </c>
      <c r="R315" s="1">
        <v>138.60684201117701</v>
      </c>
      <c r="S315" s="8">
        <v>146.634031306579</v>
      </c>
      <c r="T315" s="1"/>
      <c r="U315" s="2"/>
      <c r="V315" s="2"/>
      <c r="W315" s="2"/>
      <c r="Y315" s="3"/>
      <c r="Z315" s="3"/>
    </row>
    <row r="316" spans="1:26" x14ac:dyDescent="0.3">
      <c r="A316">
        <v>400</v>
      </c>
      <c r="B316">
        <v>656.14763034268003</v>
      </c>
      <c r="C316" s="6">
        <v>6.0655666666666699</v>
      </c>
      <c r="N316" s="7">
        <v>445.50878141594899</v>
      </c>
      <c r="O316" s="1">
        <v>418.21193510074801</v>
      </c>
      <c r="P316" s="1">
        <v>444.02220732191</v>
      </c>
      <c r="Q316" s="1">
        <v>323.22441373033303</v>
      </c>
      <c r="R316" s="1">
        <v>327.28223133725902</v>
      </c>
      <c r="S316" s="8">
        <v>336.03503383273198</v>
      </c>
      <c r="T316" s="1"/>
      <c r="U316" s="2"/>
      <c r="V316" s="2"/>
      <c r="W316" s="2"/>
      <c r="Y316" s="3"/>
      <c r="Z316" s="3"/>
    </row>
    <row r="317" spans="1:26" x14ac:dyDescent="0.3">
      <c r="A317">
        <v>402</v>
      </c>
      <c r="B317">
        <v>788.05776278071801</v>
      </c>
      <c r="C317" s="6">
        <v>6.0655666666666699</v>
      </c>
      <c r="N317" s="7">
        <v>264.22432877884398</v>
      </c>
      <c r="O317" s="1">
        <v>238.63142411064399</v>
      </c>
      <c r="P317" s="1">
        <v>241.49229177902799</v>
      </c>
      <c r="Q317" s="1">
        <v>191.42876555585801</v>
      </c>
      <c r="R317" s="1">
        <v>175.695051815482</v>
      </c>
      <c r="S317" s="8">
        <v>182.942477371953</v>
      </c>
      <c r="T317" s="1"/>
      <c r="U317" s="2"/>
      <c r="V317" s="2"/>
      <c r="W317" s="2"/>
      <c r="Y317" s="3"/>
      <c r="Z317" s="3"/>
    </row>
    <row r="318" spans="1:26" x14ac:dyDescent="0.3">
      <c r="A318">
        <v>411</v>
      </c>
      <c r="B318">
        <v>733.07256086591804</v>
      </c>
      <c r="C318" s="6">
        <v>6.0655666666666699</v>
      </c>
      <c r="N318" s="7">
        <v>89.7945535715983</v>
      </c>
      <c r="O318" s="1">
        <v>78.549432914926697</v>
      </c>
      <c r="P318" s="1">
        <v>86.797301876880596</v>
      </c>
      <c r="Q318" s="1">
        <v>63.429136760763797</v>
      </c>
      <c r="R318" s="1">
        <v>63.409643069195702</v>
      </c>
      <c r="S318" s="8">
        <v>69.473744149808198</v>
      </c>
      <c r="T318" s="1"/>
      <c r="U318" s="2"/>
      <c r="V318" s="2"/>
      <c r="W318" s="2"/>
      <c r="Y318" s="3"/>
      <c r="Z318" s="3"/>
    </row>
    <row r="319" spans="1:26" x14ac:dyDescent="0.3">
      <c r="A319">
        <v>436</v>
      </c>
      <c r="B319">
        <v>596.23321333216802</v>
      </c>
      <c r="C319" s="6">
        <v>6.0865166666666699</v>
      </c>
      <c r="N319" s="7">
        <v>33.241512081318</v>
      </c>
      <c r="O319" s="1">
        <v>24.130428145144901</v>
      </c>
      <c r="P319" s="1">
        <v>20.558936373029901</v>
      </c>
      <c r="Q319" s="1">
        <v>17.798338447833601</v>
      </c>
      <c r="R319" s="1">
        <v>12.947135036135601</v>
      </c>
      <c r="S319" s="8">
        <v>11.9493978756151</v>
      </c>
      <c r="T319" s="1"/>
      <c r="U319" s="2"/>
      <c r="V319" s="2"/>
      <c r="W319" s="2"/>
      <c r="Y319" s="3"/>
      <c r="Z319" s="3"/>
    </row>
    <row r="320" spans="1:26" x14ac:dyDescent="0.3">
      <c r="A320">
        <v>271</v>
      </c>
      <c r="B320">
        <v>510.074175490019</v>
      </c>
      <c r="C320" s="6">
        <v>6.0970000000000004</v>
      </c>
      <c r="N320" s="7">
        <v>24.293226854839201</v>
      </c>
      <c r="O320" s="1">
        <v>23.9776109430757</v>
      </c>
      <c r="P320" s="1">
        <v>27.555816650401301</v>
      </c>
      <c r="Q320" s="1">
        <v>38.077198958197997</v>
      </c>
      <c r="R320" s="1">
        <v>33.502068097556197</v>
      </c>
      <c r="S320" s="8">
        <v>30.954958154420702</v>
      </c>
      <c r="T320" s="1"/>
      <c r="U320" s="2"/>
      <c r="V320" s="2"/>
      <c r="W320" s="2"/>
      <c r="Y320" s="3"/>
      <c r="Z320" s="3"/>
    </row>
    <row r="321" spans="1:26" x14ac:dyDescent="0.3">
      <c r="A321">
        <v>381</v>
      </c>
      <c r="B321">
        <v>674.08879011039096</v>
      </c>
      <c r="C321" s="6">
        <v>6.1389333333333296</v>
      </c>
      <c r="N321" s="7">
        <v>14.1945299014091</v>
      </c>
      <c r="O321" s="1">
        <v>6.4173588108867303</v>
      </c>
      <c r="P321" s="1">
        <v>5.3400878906245497</v>
      </c>
      <c r="Q321" s="1">
        <v>52.034007819156102</v>
      </c>
      <c r="R321" s="1">
        <v>49.399354051045101</v>
      </c>
      <c r="S321" s="8">
        <v>43.669363724363897</v>
      </c>
      <c r="T321" s="1"/>
      <c r="U321" s="2"/>
      <c r="V321" s="2"/>
      <c r="W321" s="2"/>
      <c r="Y321" s="3"/>
      <c r="Z321" s="3"/>
    </row>
    <row r="322" spans="1:26" x14ac:dyDescent="0.3">
      <c r="A322">
        <v>401</v>
      </c>
      <c r="B322">
        <v>664.13427096641396</v>
      </c>
      <c r="C322" s="6">
        <v>6.1494</v>
      </c>
      <c r="N322" s="7">
        <v>60.260445770483201</v>
      </c>
      <c r="O322" s="1">
        <v>45.366518168948403</v>
      </c>
      <c r="P322" s="1">
        <v>50.208485235729</v>
      </c>
      <c r="Q322" s="1">
        <v>48.149827109748003</v>
      </c>
      <c r="R322" s="1">
        <v>40.647525676592501</v>
      </c>
      <c r="S322" s="8">
        <v>47.477533877452501</v>
      </c>
      <c r="T322" s="1"/>
      <c r="U322" s="2"/>
      <c r="V322" s="2"/>
      <c r="W322" s="2"/>
      <c r="Y322" s="3"/>
      <c r="Z322" s="3"/>
    </row>
    <row r="323" spans="1:26" x14ac:dyDescent="0.3">
      <c r="A323">
        <v>144</v>
      </c>
      <c r="B323">
        <v>532.05857893696498</v>
      </c>
      <c r="C323" s="6">
        <v>6.2018166666666703</v>
      </c>
      <c r="N323" s="7">
        <v>158.77607650865201</v>
      </c>
      <c r="O323" s="1">
        <v>154.81653242213</v>
      </c>
      <c r="P323" s="1">
        <v>154.478886154706</v>
      </c>
      <c r="Q323" s="1">
        <v>90.908442470454901</v>
      </c>
      <c r="R323" s="1">
        <v>97.071607885572703</v>
      </c>
      <c r="S323" s="8">
        <v>93.692983539588795</v>
      </c>
      <c r="T323" s="1"/>
      <c r="U323" s="2"/>
      <c r="V323" s="2"/>
      <c r="W323" s="2"/>
      <c r="Y323" s="3"/>
      <c r="Z323" s="3"/>
    </row>
    <row r="324" spans="1:26" x14ac:dyDescent="0.3">
      <c r="A324">
        <v>210</v>
      </c>
      <c r="B324">
        <v>630.97457648025897</v>
      </c>
      <c r="C324" s="6">
        <v>6.2018166666666703</v>
      </c>
      <c r="N324" s="7">
        <v>59.226703613069098</v>
      </c>
      <c r="O324" s="1">
        <v>57.058868290116301</v>
      </c>
      <c r="P324" s="1">
        <v>67.331529149752598</v>
      </c>
      <c r="Q324" s="1">
        <v>37.002943690490604</v>
      </c>
      <c r="R324" s="1">
        <v>46.618714683214598</v>
      </c>
      <c r="S324" s="8">
        <v>42.414589256520998</v>
      </c>
      <c r="T324" s="1"/>
      <c r="U324" s="2"/>
      <c r="V324" s="2"/>
      <c r="W324" s="2"/>
      <c r="Y324" s="3"/>
      <c r="Z324" s="3"/>
    </row>
    <row r="325" spans="1:26" x14ac:dyDescent="0.3">
      <c r="A325">
        <v>50</v>
      </c>
      <c r="B325">
        <v>578.98021625278795</v>
      </c>
      <c r="C325" s="6">
        <v>6.21228333333333</v>
      </c>
      <c r="N325" s="7">
        <v>625.84930554843095</v>
      </c>
      <c r="O325" s="1">
        <v>613.49371779738897</v>
      </c>
      <c r="P325" s="1">
        <v>654.95849083041799</v>
      </c>
      <c r="Q325" s="1">
        <v>467.39606112743002</v>
      </c>
      <c r="R325" s="1">
        <v>467.91584079859899</v>
      </c>
      <c r="S325" s="8">
        <v>459.47747528675802</v>
      </c>
      <c r="T325" s="1"/>
      <c r="U325" s="2"/>
      <c r="V325" s="2"/>
      <c r="W325" s="2"/>
      <c r="Y325" s="3"/>
      <c r="Z325" s="3"/>
    </row>
    <row r="326" spans="1:26" x14ac:dyDescent="0.3">
      <c r="A326">
        <v>83</v>
      </c>
      <c r="B326">
        <v>646.96784933195897</v>
      </c>
      <c r="C326" s="6">
        <v>6.21228333333333</v>
      </c>
      <c r="N326" s="7">
        <v>372.86376676410902</v>
      </c>
      <c r="O326" s="1">
        <v>353.14046288864301</v>
      </c>
      <c r="P326" s="1">
        <v>380.94921650376102</v>
      </c>
      <c r="Q326" s="1">
        <v>269.70064368151401</v>
      </c>
      <c r="R326" s="1">
        <v>257.58141818068702</v>
      </c>
      <c r="S326" s="8">
        <v>263.15886362779798</v>
      </c>
      <c r="T326" s="1"/>
      <c r="U326" s="2"/>
      <c r="V326" s="2"/>
      <c r="W326" s="2"/>
      <c r="Y326" s="3"/>
      <c r="Z326" s="3"/>
    </row>
    <row r="327" spans="1:26" x14ac:dyDescent="0.3">
      <c r="A327">
        <v>126</v>
      </c>
      <c r="B327">
        <v>564.01894992088103</v>
      </c>
      <c r="C327" s="6">
        <v>6.21228333333333</v>
      </c>
      <c r="N327" s="7">
        <v>200.33732860093801</v>
      </c>
      <c r="O327" s="1">
        <v>193.909574564938</v>
      </c>
      <c r="P327" s="1">
        <v>211.66407983699199</v>
      </c>
      <c r="Q327" s="1">
        <v>157.694272287111</v>
      </c>
      <c r="R327" s="1">
        <v>158.000153900736</v>
      </c>
      <c r="S327" s="8">
        <v>150.52509517938901</v>
      </c>
      <c r="T327" s="1"/>
      <c r="U327" s="2"/>
      <c r="V327" s="2"/>
      <c r="W327" s="2"/>
      <c r="Y327" s="3"/>
      <c r="Z327" s="3"/>
    </row>
    <row r="328" spans="1:26" x14ac:dyDescent="0.3">
      <c r="A328">
        <v>128</v>
      </c>
      <c r="B328">
        <v>696.94991630914706</v>
      </c>
      <c r="C328" s="6">
        <v>6.21228333333333</v>
      </c>
      <c r="N328" s="7">
        <v>196.942316837416</v>
      </c>
      <c r="O328" s="1">
        <v>187.405378899667</v>
      </c>
      <c r="P328" s="1">
        <v>221.737575229279</v>
      </c>
      <c r="Q328" s="1">
        <v>144.53811807291399</v>
      </c>
      <c r="R328" s="1">
        <v>142.1455600946</v>
      </c>
      <c r="S328" s="8">
        <v>156.97017985871301</v>
      </c>
      <c r="T328" s="1"/>
      <c r="U328" s="2"/>
      <c r="V328" s="2"/>
      <c r="W328" s="2"/>
      <c r="Y328" s="3"/>
      <c r="Z328" s="3"/>
    </row>
    <row r="329" spans="1:26" x14ac:dyDescent="0.3">
      <c r="A329">
        <v>179</v>
      </c>
      <c r="B329">
        <v>674.96843612075702</v>
      </c>
      <c r="C329" s="6">
        <v>6.21228333333333</v>
      </c>
      <c r="N329" s="7">
        <v>92.364876331975495</v>
      </c>
      <c r="O329" s="1">
        <v>94.983676429811695</v>
      </c>
      <c r="P329" s="1">
        <v>94.621006949406905</v>
      </c>
      <c r="Q329" s="1">
        <v>61.877612334688699</v>
      </c>
      <c r="R329" s="1">
        <v>70.256407123772405</v>
      </c>
      <c r="S329" s="8">
        <v>74.874282956128894</v>
      </c>
      <c r="T329" s="1"/>
      <c r="U329" s="2"/>
      <c r="V329" s="2"/>
      <c r="W329" s="2"/>
      <c r="Y329" s="3"/>
      <c r="Z329" s="3"/>
    </row>
    <row r="330" spans="1:26" x14ac:dyDescent="0.3">
      <c r="A330">
        <v>182</v>
      </c>
      <c r="B330">
        <v>619.98166590714595</v>
      </c>
      <c r="C330" s="6">
        <v>6.21228333333333</v>
      </c>
      <c r="N330" s="7">
        <v>93.362406912440306</v>
      </c>
      <c r="O330" s="1">
        <v>102.969360672291</v>
      </c>
      <c r="P330" s="1">
        <v>99.717403127734201</v>
      </c>
      <c r="Q330" s="1">
        <v>77.334760021480506</v>
      </c>
      <c r="R330" s="1">
        <v>59.678146612595398</v>
      </c>
      <c r="S330" s="8">
        <v>61.051477953415599</v>
      </c>
      <c r="T330" s="1"/>
      <c r="U330" s="2"/>
      <c r="V330" s="2"/>
      <c r="W330" s="2"/>
      <c r="Y330" s="3"/>
      <c r="Z330" s="3"/>
    </row>
    <row r="331" spans="1:26" x14ac:dyDescent="0.3">
      <c r="A331">
        <v>264</v>
      </c>
      <c r="B331">
        <v>545.05164038272005</v>
      </c>
      <c r="C331" s="6">
        <v>6.2437333333333296</v>
      </c>
      <c r="N331" s="7">
        <v>41.479217181658903</v>
      </c>
      <c r="O331" s="1">
        <v>37.010787077334101</v>
      </c>
      <c r="P331" s="1">
        <v>39.699122717691701</v>
      </c>
      <c r="Q331" s="1">
        <v>26.198006256613901</v>
      </c>
      <c r="R331" s="1">
        <v>25.7850449065368</v>
      </c>
      <c r="S331" s="8">
        <v>24.7735290527426</v>
      </c>
      <c r="T331" s="1"/>
      <c r="U331" s="2"/>
      <c r="V331" s="2"/>
      <c r="W331" s="2"/>
      <c r="Y331" s="3"/>
      <c r="Z331" s="3"/>
    </row>
    <row r="332" spans="1:26" x14ac:dyDescent="0.3">
      <c r="A332">
        <v>274</v>
      </c>
      <c r="B332">
        <v>446.04571827023398</v>
      </c>
      <c r="C332" s="6">
        <v>6.2437333333333296</v>
      </c>
      <c r="N332" s="7">
        <v>28.336601461306302</v>
      </c>
      <c r="O332" s="1">
        <v>34.680709481252897</v>
      </c>
      <c r="P332" s="1">
        <v>33.882711326268002</v>
      </c>
      <c r="Q332" s="1">
        <v>23.477769637693399</v>
      </c>
      <c r="R332" s="1">
        <v>20.022403023140299</v>
      </c>
      <c r="S332" s="8">
        <v>24.726049975141201</v>
      </c>
      <c r="T332" s="1"/>
      <c r="U332" s="2"/>
      <c r="V332" s="2"/>
      <c r="W332" s="2"/>
      <c r="Y332" s="3"/>
      <c r="Z332" s="3"/>
    </row>
    <row r="333" spans="1:26" x14ac:dyDescent="0.3">
      <c r="A333">
        <v>416</v>
      </c>
      <c r="B333">
        <v>656.11553148877499</v>
      </c>
      <c r="C333" s="6">
        <v>6.2856500000000004</v>
      </c>
      <c r="N333" s="7">
        <v>52.080083112224798</v>
      </c>
      <c r="O333" s="1">
        <v>54.170462238604301</v>
      </c>
      <c r="P333" s="1">
        <v>50.878388972627</v>
      </c>
      <c r="Q333" s="1">
        <v>121.618759704341</v>
      </c>
      <c r="R333" s="1">
        <v>129.930466486932</v>
      </c>
      <c r="S333" s="8">
        <v>134.84473736257601</v>
      </c>
      <c r="T333" s="1"/>
      <c r="U333" s="2"/>
      <c r="V333" s="2"/>
      <c r="W333" s="2"/>
      <c r="Y333" s="3"/>
      <c r="Z333" s="3"/>
    </row>
    <row r="334" spans="1:26" x14ac:dyDescent="0.3">
      <c r="A334">
        <v>372</v>
      </c>
      <c r="B334">
        <v>891.15453175033997</v>
      </c>
      <c r="C334" s="6">
        <v>6.33805</v>
      </c>
      <c r="N334" s="7">
        <v>187.748008824198</v>
      </c>
      <c r="O334" s="1">
        <v>167.246689198859</v>
      </c>
      <c r="P334" s="1">
        <v>182.969645654175</v>
      </c>
      <c r="Q334" s="1">
        <v>64.325388957572798</v>
      </c>
      <c r="R334" s="1">
        <v>68.951532079690793</v>
      </c>
      <c r="S334" s="8">
        <v>62.581563807534401</v>
      </c>
      <c r="T334" s="1"/>
      <c r="U334" s="2"/>
      <c r="V334" s="2"/>
      <c r="W334" s="2"/>
      <c r="Y334" s="3"/>
      <c r="Z334" s="3"/>
    </row>
    <row r="335" spans="1:26" x14ac:dyDescent="0.3">
      <c r="A335">
        <v>219</v>
      </c>
      <c r="B335">
        <v>393.11852635419001</v>
      </c>
      <c r="C335" s="6">
        <v>6.4719333333333298</v>
      </c>
      <c r="N335" s="7">
        <v>54.348022162901103</v>
      </c>
      <c r="O335" s="1">
        <v>48.112587290447102</v>
      </c>
      <c r="P335" s="1">
        <v>61.693260041856199</v>
      </c>
      <c r="Q335" s="1">
        <v>31.8975805159324</v>
      </c>
      <c r="R335" s="1">
        <v>34.615410888002501</v>
      </c>
      <c r="S335" s="8">
        <v>30.1053254201111</v>
      </c>
      <c r="T335" s="1"/>
      <c r="U335" s="2"/>
      <c r="V335" s="2"/>
      <c r="W335" s="2"/>
      <c r="Y335" s="3"/>
      <c r="Z335" s="3"/>
    </row>
    <row r="336" spans="1:26" x14ac:dyDescent="0.3">
      <c r="A336">
        <v>379</v>
      </c>
      <c r="B336">
        <v>722.08083885571602</v>
      </c>
      <c r="C336" s="6">
        <v>6.4824000000000002</v>
      </c>
      <c r="N336" s="7">
        <v>120.292008775582</v>
      </c>
      <c r="O336" s="1">
        <v>118.824802067543</v>
      </c>
      <c r="P336" s="1">
        <v>122.155242199368</v>
      </c>
      <c r="Q336" s="1">
        <v>59.068795879394898</v>
      </c>
      <c r="R336" s="1">
        <v>51.739447445063803</v>
      </c>
      <c r="S336" s="8">
        <v>48.8326645264695</v>
      </c>
      <c r="T336" s="1"/>
      <c r="U336" s="2"/>
      <c r="V336" s="2"/>
      <c r="W336" s="2"/>
      <c r="Y336" s="3"/>
      <c r="Z336" s="3"/>
    </row>
    <row r="337" spans="1:26" x14ac:dyDescent="0.3">
      <c r="A337">
        <v>435</v>
      </c>
      <c r="B337">
        <v>640.15282387487105</v>
      </c>
      <c r="C337" s="6">
        <v>6.4824000000000002</v>
      </c>
      <c r="N337" s="7">
        <v>81.009863186010705</v>
      </c>
      <c r="O337" s="1">
        <v>82.144347437330794</v>
      </c>
      <c r="P337" s="1">
        <v>79.734225016485695</v>
      </c>
      <c r="Q337" s="1">
        <v>35.535982179436097</v>
      </c>
      <c r="R337" s="1">
        <v>48.1293717292168</v>
      </c>
      <c r="S337" s="8">
        <v>35.486877337072102</v>
      </c>
      <c r="T337" s="1"/>
      <c r="U337" s="2"/>
      <c r="V337" s="2"/>
      <c r="W337" s="2"/>
      <c r="Y337" s="3"/>
      <c r="Z337" s="3"/>
    </row>
    <row r="338" spans="1:26" x14ac:dyDescent="0.3">
      <c r="A338">
        <v>328</v>
      </c>
      <c r="B338">
        <v>628.10167115605998</v>
      </c>
      <c r="C338" s="6">
        <v>6.6920166666666701</v>
      </c>
      <c r="N338" s="7">
        <v>26.166010365382199</v>
      </c>
      <c r="O338" s="1">
        <v>20.733370169017899</v>
      </c>
      <c r="P338" s="1">
        <v>31.264794887162498</v>
      </c>
      <c r="Q338" s="1">
        <v>36.114519699068701</v>
      </c>
      <c r="R338" s="1">
        <v>25.805970933985201</v>
      </c>
      <c r="S338" s="8">
        <v>34.882562448544199</v>
      </c>
      <c r="T338" s="1"/>
      <c r="U338" s="2"/>
      <c r="V338" s="2"/>
      <c r="W338" s="2"/>
      <c r="Y338" s="3"/>
      <c r="Z338" s="3"/>
    </row>
    <row r="339" spans="1:26" x14ac:dyDescent="0.3">
      <c r="A339">
        <v>431</v>
      </c>
      <c r="B339">
        <v>669.13221131388298</v>
      </c>
      <c r="C339" s="6">
        <v>6.7444166666666696</v>
      </c>
      <c r="N339" s="7">
        <v>189.481907204701</v>
      </c>
      <c r="O339" s="1">
        <v>153.00294339713901</v>
      </c>
      <c r="P339" s="1">
        <v>142.256097682725</v>
      </c>
      <c r="Q339" s="1">
        <v>77.187351651535195</v>
      </c>
      <c r="R339" s="1">
        <v>87.108585941870103</v>
      </c>
      <c r="S339" s="8">
        <v>60.034529904227099</v>
      </c>
      <c r="T339" s="1"/>
      <c r="U339" s="2"/>
      <c r="V339" s="2"/>
      <c r="W339" s="2"/>
      <c r="Y339" s="3"/>
      <c r="Z339" s="3"/>
    </row>
    <row r="340" spans="1:26" x14ac:dyDescent="0.3">
      <c r="A340">
        <v>342</v>
      </c>
      <c r="B340">
        <v>510.19124307342798</v>
      </c>
      <c r="C340" s="6">
        <v>6.7863666666666704</v>
      </c>
      <c r="N340" s="7">
        <v>41.0555260961724</v>
      </c>
      <c r="O340" s="1">
        <v>37.742218136790399</v>
      </c>
      <c r="P340" s="1">
        <v>40.906852034596398</v>
      </c>
      <c r="Q340" s="1">
        <v>31.6681134444859</v>
      </c>
      <c r="R340" s="1">
        <v>31.586022935240599</v>
      </c>
      <c r="S340" s="8">
        <v>25.8205324282895</v>
      </c>
      <c r="T340" s="1"/>
      <c r="U340" s="2"/>
      <c r="V340" s="2"/>
      <c r="W340" s="2"/>
      <c r="Y340" s="3"/>
      <c r="Z340" s="3"/>
    </row>
    <row r="341" spans="1:26" x14ac:dyDescent="0.3">
      <c r="A341">
        <v>287</v>
      </c>
      <c r="B341">
        <v>351.15523362726401</v>
      </c>
      <c r="C341" s="6">
        <v>6.8992833333333303</v>
      </c>
      <c r="N341" s="7">
        <v>25.334705795446499</v>
      </c>
      <c r="O341" s="1">
        <v>20.141887217689099</v>
      </c>
      <c r="P341" s="1">
        <v>28.562266495849201</v>
      </c>
      <c r="Q341" s="1">
        <v>8.5626730364793193</v>
      </c>
      <c r="R341" s="1">
        <v>9.2147181481280107</v>
      </c>
      <c r="S341" s="8">
        <v>10.345134467646901</v>
      </c>
      <c r="T341" s="1"/>
      <c r="U341" s="2"/>
      <c r="V341" s="2"/>
      <c r="W341" s="2"/>
      <c r="Y341" s="3"/>
      <c r="Z341" s="3"/>
    </row>
    <row r="342" spans="1:26" x14ac:dyDescent="0.3">
      <c r="A342">
        <v>28</v>
      </c>
      <c r="B342">
        <v>592.99643520466498</v>
      </c>
      <c r="C342" s="6">
        <v>6.9516833333333299</v>
      </c>
      <c r="N342" s="7">
        <v>1421.94779397865</v>
      </c>
      <c r="O342" s="1">
        <v>1333.08804772704</v>
      </c>
      <c r="P342" s="1">
        <v>1429.5998463472799</v>
      </c>
      <c r="Q342" s="1">
        <v>449.87180907885698</v>
      </c>
      <c r="R342" s="1">
        <v>451.52309435430698</v>
      </c>
      <c r="S342" s="8">
        <v>435.73505548952602</v>
      </c>
      <c r="T342" s="1"/>
      <c r="U342" s="2"/>
      <c r="V342" s="2"/>
      <c r="W342" s="2"/>
      <c r="Y342" s="3"/>
      <c r="Z342" s="3"/>
    </row>
    <row r="343" spans="1:26" x14ac:dyDescent="0.3">
      <c r="A343">
        <v>36</v>
      </c>
      <c r="B343">
        <v>660.98405312734997</v>
      </c>
      <c r="C343" s="6">
        <v>6.9516833333333299</v>
      </c>
      <c r="N343" s="7">
        <v>897.65360104536398</v>
      </c>
      <c r="O343" s="1">
        <v>848.61326530516101</v>
      </c>
      <c r="P343" s="1">
        <v>908.603947899682</v>
      </c>
      <c r="Q343" s="1">
        <v>279.71501817503503</v>
      </c>
      <c r="R343" s="1">
        <v>290.85879871577998</v>
      </c>
      <c r="S343" s="8">
        <v>273.961346604977</v>
      </c>
      <c r="T343" s="1"/>
      <c r="U343" s="2"/>
      <c r="V343" s="2"/>
      <c r="W343" s="2"/>
      <c r="Y343" s="3"/>
      <c r="Z343" s="3"/>
    </row>
    <row r="344" spans="1:26" x14ac:dyDescent="0.3">
      <c r="A344">
        <v>61</v>
      </c>
      <c r="B344">
        <v>710.96584303408895</v>
      </c>
      <c r="C344" s="6">
        <v>6.9516833333333299</v>
      </c>
      <c r="N344" s="7">
        <v>486.160164903686</v>
      </c>
      <c r="O344" s="1">
        <v>439.69768098263899</v>
      </c>
      <c r="P344" s="1">
        <v>486.68025848465902</v>
      </c>
      <c r="Q344" s="1">
        <v>142.30357602806899</v>
      </c>
      <c r="R344" s="1">
        <v>144.954316599468</v>
      </c>
      <c r="S344" s="8">
        <v>128.03409317167501</v>
      </c>
      <c r="T344" s="1"/>
      <c r="U344" s="2"/>
      <c r="V344" s="2"/>
      <c r="W344" s="2"/>
      <c r="Y344" s="3"/>
      <c r="Z344" s="3"/>
    </row>
    <row r="345" spans="1:26" x14ac:dyDescent="0.3">
      <c r="A345">
        <v>78</v>
      </c>
      <c r="B345">
        <v>578.03807720602094</v>
      </c>
      <c r="C345" s="6">
        <v>6.9516833333333299</v>
      </c>
      <c r="N345" s="7">
        <v>355.68608803317699</v>
      </c>
      <c r="O345" s="1">
        <v>354.51007234066202</v>
      </c>
      <c r="P345" s="1">
        <v>355.64410881415603</v>
      </c>
      <c r="Q345" s="1">
        <v>95.6443948325619</v>
      </c>
      <c r="R345" s="1">
        <v>118.657336026853</v>
      </c>
      <c r="S345" s="8">
        <v>120.3989711981</v>
      </c>
      <c r="T345" s="1"/>
      <c r="U345" s="2"/>
      <c r="V345" s="2"/>
      <c r="W345" s="2"/>
      <c r="Y345" s="3"/>
      <c r="Z345" s="3"/>
    </row>
    <row r="346" spans="1:26" x14ac:dyDescent="0.3">
      <c r="A346">
        <v>95</v>
      </c>
      <c r="B346">
        <v>633.99775418736203</v>
      </c>
      <c r="C346" s="6">
        <v>6.9516833333333299</v>
      </c>
      <c r="N346" s="7">
        <v>326.58168046765701</v>
      </c>
      <c r="O346" s="1">
        <v>334.634317837303</v>
      </c>
      <c r="P346" s="1">
        <v>354.13412244638499</v>
      </c>
      <c r="Q346" s="1">
        <v>87.282394733157204</v>
      </c>
      <c r="R346" s="1">
        <v>89.299806898729699</v>
      </c>
      <c r="S346" s="8">
        <v>87.807857522135507</v>
      </c>
      <c r="T346" s="1"/>
      <c r="U346" s="2"/>
      <c r="V346" s="2"/>
      <c r="W346" s="2"/>
      <c r="Y346" s="3"/>
      <c r="Z346" s="3"/>
    </row>
    <row r="347" spans="1:26" x14ac:dyDescent="0.3">
      <c r="A347">
        <v>107</v>
      </c>
      <c r="B347">
        <v>624.037402183366</v>
      </c>
      <c r="C347" s="6">
        <v>6.9516833333333299</v>
      </c>
      <c r="N347" s="7">
        <v>266.94307926617699</v>
      </c>
      <c r="O347" s="1">
        <v>246.023899995379</v>
      </c>
      <c r="P347" s="1">
        <v>259.14508182361698</v>
      </c>
      <c r="Q347" s="1">
        <v>71.056037198282894</v>
      </c>
      <c r="R347" s="1">
        <v>65.640726469643695</v>
      </c>
      <c r="S347" s="8">
        <v>68.899509990469198</v>
      </c>
      <c r="T347" s="1"/>
      <c r="U347" s="2"/>
      <c r="V347" s="2"/>
      <c r="W347" s="2"/>
      <c r="Y347" s="3"/>
      <c r="Z347" s="3"/>
    </row>
    <row r="348" spans="1:26" x14ac:dyDescent="0.3">
      <c r="A348">
        <v>119</v>
      </c>
      <c r="B348">
        <v>688.98419825595204</v>
      </c>
      <c r="C348" s="6">
        <v>6.9516833333333299</v>
      </c>
      <c r="N348" s="7">
        <v>217.21851943586799</v>
      </c>
      <c r="O348" s="1">
        <v>217.26880689631901</v>
      </c>
      <c r="P348" s="1">
        <v>243.15628895201601</v>
      </c>
      <c r="Q348" s="1">
        <v>65.770775389527202</v>
      </c>
      <c r="R348" s="1">
        <v>69.086753152180194</v>
      </c>
      <c r="S348" s="8">
        <v>58.3511785186951</v>
      </c>
      <c r="T348" s="1"/>
      <c r="U348" s="2"/>
      <c r="V348" s="2"/>
      <c r="W348" s="2"/>
      <c r="Y348" s="3"/>
      <c r="Z348" s="3"/>
    </row>
    <row r="349" spans="1:26" x14ac:dyDescent="0.3">
      <c r="A349">
        <v>180</v>
      </c>
      <c r="B349">
        <v>582.05294042345497</v>
      </c>
      <c r="C349" s="6">
        <v>6.9516833333333299</v>
      </c>
      <c r="N349" s="7">
        <v>78.085696466867404</v>
      </c>
      <c r="O349" s="1">
        <v>74.820681406996002</v>
      </c>
      <c r="P349" s="1">
        <v>77.263966434171905</v>
      </c>
      <c r="Q349" s="1">
        <v>19.508612197372599</v>
      </c>
      <c r="R349" s="1">
        <v>33.676034721925703</v>
      </c>
      <c r="S349" s="8">
        <v>26.3398438158146</v>
      </c>
      <c r="T349" s="1"/>
      <c r="U349" s="2"/>
      <c r="V349" s="2"/>
      <c r="W349" s="2"/>
      <c r="Y349" s="3"/>
      <c r="Z349" s="3"/>
    </row>
    <row r="350" spans="1:26" x14ac:dyDescent="0.3">
      <c r="A350">
        <v>192</v>
      </c>
      <c r="B350">
        <v>692.02343115869803</v>
      </c>
      <c r="C350" s="6">
        <v>6.9516833333333299</v>
      </c>
      <c r="N350" s="7">
        <v>81.233486789955506</v>
      </c>
      <c r="O350" s="1">
        <v>81.349188705816303</v>
      </c>
      <c r="P350" s="1">
        <v>78.2313510253489</v>
      </c>
      <c r="Q350" s="1">
        <v>19.790838878390002</v>
      </c>
      <c r="R350" s="1">
        <v>19.785973808539001</v>
      </c>
      <c r="S350" s="8">
        <v>21.428677860625001</v>
      </c>
      <c r="T350" s="1"/>
      <c r="U350" s="2"/>
      <c r="V350" s="2"/>
      <c r="W350" s="2"/>
      <c r="Y350" s="3"/>
      <c r="Z350" s="3"/>
    </row>
    <row r="351" spans="1:26" x14ac:dyDescent="0.3">
      <c r="A351">
        <v>205</v>
      </c>
      <c r="B351">
        <v>698.04140322751698</v>
      </c>
      <c r="C351" s="6">
        <v>6.9516833333333299</v>
      </c>
      <c r="N351" s="7">
        <v>58.548276181847598</v>
      </c>
      <c r="O351" s="1">
        <v>57.729299793627902</v>
      </c>
      <c r="P351" s="1">
        <v>59.817552300065898</v>
      </c>
      <c r="Q351" s="1">
        <v>15.786707302649701</v>
      </c>
      <c r="R351" s="1">
        <v>10.3455167441359</v>
      </c>
      <c r="S351" s="8">
        <v>19.015045166001102</v>
      </c>
      <c r="T351" s="1"/>
      <c r="U351" s="2"/>
      <c r="V351" s="2"/>
      <c r="W351" s="2"/>
      <c r="Y351" s="3"/>
      <c r="Z351" s="3"/>
    </row>
    <row r="352" spans="1:26" x14ac:dyDescent="0.3">
      <c r="A352">
        <v>223</v>
      </c>
      <c r="B352">
        <v>492.06321125571901</v>
      </c>
      <c r="C352" s="6">
        <v>6.9516833333333299</v>
      </c>
      <c r="N352" s="7">
        <v>49.007494446876898</v>
      </c>
      <c r="O352" s="1">
        <v>46.7205262262069</v>
      </c>
      <c r="P352" s="1">
        <v>51.803120003817597</v>
      </c>
      <c r="Q352" s="1">
        <v>15.5620599653</v>
      </c>
      <c r="R352" s="1">
        <v>11.5030704161468</v>
      </c>
      <c r="S352" s="8">
        <v>10.9158430736514</v>
      </c>
      <c r="T352" s="1"/>
      <c r="U352" s="2"/>
      <c r="V352" s="2"/>
      <c r="W352" s="2"/>
      <c r="Y352" s="3"/>
      <c r="Z352" s="3"/>
    </row>
    <row r="353" spans="1:26" x14ac:dyDescent="0.3">
      <c r="A353">
        <v>233</v>
      </c>
      <c r="B353">
        <v>642.00792812167197</v>
      </c>
      <c r="C353" s="6">
        <v>6.9621666666666702</v>
      </c>
      <c r="N353" s="7">
        <v>63.941559077623097</v>
      </c>
      <c r="O353" s="1">
        <v>57.431067215600599</v>
      </c>
      <c r="P353" s="1">
        <v>58.612696841464299</v>
      </c>
      <c r="Q353" s="1">
        <v>19.146073139171101</v>
      </c>
      <c r="R353" s="1">
        <v>16.427765071389299</v>
      </c>
      <c r="S353" s="8">
        <v>15.872650146485601</v>
      </c>
      <c r="T353" s="1"/>
      <c r="U353" s="2"/>
      <c r="V353" s="2"/>
      <c r="W353" s="2"/>
      <c r="Y353" s="3"/>
      <c r="Z353" s="3"/>
    </row>
    <row r="354" spans="1:26" x14ac:dyDescent="0.3">
      <c r="A354">
        <v>347</v>
      </c>
      <c r="B354">
        <v>597.12809739537602</v>
      </c>
      <c r="C354" s="6">
        <v>6.9831166666666702</v>
      </c>
      <c r="N354" s="7">
        <v>127.787907022071</v>
      </c>
      <c r="O354" s="1">
        <v>124.24273987002999</v>
      </c>
      <c r="P354" s="1">
        <v>137.83107501194399</v>
      </c>
      <c r="Q354" s="1">
        <v>61.164429274855998</v>
      </c>
      <c r="R354" s="1">
        <v>69.374485298624805</v>
      </c>
      <c r="S354" s="8">
        <v>60.009419884825498</v>
      </c>
      <c r="T354" s="1"/>
      <c r="U354" s="2"/>
      <c r="V354" s="2"/>
      <c r="W354" s="2"/>
      <c r="Y354" s="3"/>
      <c r="Z354" s="3"/>
    </row>
    <row r="355" spans="1:26" x14ac:dyDescent="0.3">
      <c r="A355">
        <v>322</v>
      </c>
      <c r="B355">
        <v>499.17145541240302</v>
      </c>
      <c r="C355" s="6">
        <v>7.0040833333333303</v>
      </c>
      <c r="N355" s="7">
        <v>69.089750422136206</v>
      </c>
      <c r="O355" s="1">
        <v>61.648925102591001</v>
      </c>
      <c r="P355" s="1">
        <v>69.3894516921209</v>
      </c>
      <c r="Q355" s="1">
        <v>27.646120237614898</v>
      </c>
      <c r="R355" s="1">
        <v>25.326751639464199</v>
      </c>
      <c r="S355" s="8">
        <v>19.839247861755901</v>
      </c>
      <c r="T355" s="1"/>
      <c r="U355" s="2"/>
      <c r="V355" s="2"/>
      <c r="W355" s="2"/>
      <c r="Y355" s="3"/>
      <c r="Z355" s="3"/>
    </row>
    <row r="356" spans="1:26" x14ac:dyDescent="0.3">
      <c r="A356">
        <v>137</v>
      </c>
      <c r="B356">
        <v>416.10429356567897</v>
      </c>
      <c r="C356" s="6">
        <v>7.0669666666666702</v>
      </c>
      <c r="N356" s="7">
        <v>177.75107037505299</v>
      </c>
      <c r="O356" s="1">
        <v>171.78764929154599</v>
      </c>
      <c r="P356" s="1">
        <v>174.349967961581</v>
      </c>
      <c r="Q356" s="1">
        <v>149.800460789884</v>
      </c>
      <c r="R356" s="1">
        <v>145.712271118068</v>
      </c>
      <c r="S356" s="8">
        <v>147.13574356695401</v>
      </c>
      <c r="T356" s="1"/>
      <c r="U356" s="2"/>
      <c r="V356" s="2"/>
      <c r="W356" s="2"/>
      <c r="Y356" s="3"/>
      <c r="Z356" s="3"/>
    </row>
    <row r="357" spans="1:26" x14ac:dyDescent="0.3">
      <c r="A357">
        <v>414</v>
      </c>
      <c r="B357">
        <v>579.17243514095799</v>
      </c>
      <c r="C357" s="6">
        <v>7.2241833333333298</v>
      </c>
      <c r="N357" s="7">
        <v>30.2221825204096</v>
      </c>
      <c r="O357" s="1">
        <v>21.670671912215699</v>
      </c>
      <c r="P357" s="1">
        <v>20.714792301570899</v>
      </c>
      <c r="Q357" s="1">
        <v>17.901974132064399</v>
      </c>
      <c r="R357" s="1">
        <v>23.6106808220147</v>
      </c>
      <c r="S357" s="8">
        <v>22.3939773496835</v>
      </c>
      <c r="T357" s="1"/>
      <c r="U357" s="2"/>
      <c r="V357" s="2"/>
      <c r="W357" s="2"/>
      <c r="Y357" s="3"/>
      <c r="Z357" s="3"/>
    </row>
    <row r="358" spans="1:26" x14ac:dyDescent="0.3">
      <c r="A358">
        <v>40</v>
      </c>
      <c r="B358">
        <v>546.07465711883901</v>
      </c>
      <c r="C358" s="6">
        <v>7.30565</v>
      </c>
      <c r="N358" s="7">
        <v>726.69933922335497</v>
      </c>
      <c r="O358" s="1">
        <v>689.12662300256102</v>
      </c>
      <c r="P358" s="1">
        <v>730.70487472097705</v>
      </c>
      <c r="Q358" s="1">
        <v>576.74980380220904</v>
      </c>
      <c r="R358" s="1">
        <v>600.037744745395</v>
      </c>
      <c r="S358" s="8">
        <v>597.72760431710196</v>
      </c>
      <c r="T358" s="1"/>
      <c r="U358" s="2"/>
      <c r="V358" s="2"/>
      <c r="W358" s="2"/>
      <c r="Y358" s="3"/>
      <c r="Z358" s="3"/>
    </row>
    <row r="359" spans="1:26" x14ac:dyDescent="0.3">
      <c r="A359">
        <v>57</v>
      </c>
      <c r="B359">
        <v>530.07999479692796</v>
      </c>
      <c r="C359" s="6">
        <v>7.30565</v>
      </c>
      <c r="N359" s="7">
        <v>516.68921842160898</v>
      </c>
      <c r="O359" s="1">
        <v>493.86539599557</v>
      </c>
      <c r="P359" s="1">
        <v>542.93551815732906</v>
      </c>
      <c r="Q359" s="1">
        <v>363.89074575076899</v>
      </c>
      <c r="R359" s="1">
        <v>377.48593229276099</v>
      </c>
      <c r="S359" s="8">
        <v>378.75902984443599</v>
      </c>
      <c r="T359" s="1"/>
      <c r="U359" s="2"/>
      <c r="V359" s="2"/>
      <c r="W359" s="2"/>
      <c r="Y359" s="3"/>
      <c r="Z359" s="3"/>
    </row>
    <row r="360" spans="1:26" x14ac:dyDescent="0.3">
      <c r="A360">
        <v>79</v>
      </c>
      <c r="B360">
        <v>577.00473617146895</v>
      </c>
      <c r="C360" s="6">
        <v>7.30565</v>
      </c>
      <c r="N360" s="7">
        <v>387.15707044534201</v>
      </c>
      <c r="O360" s="1">
        <v>361.28655119793302</v>
      </c>
      <c r="P360" s="1">
        <v>385.580937470246</v>
      </c>
      <c r="Q360" s="1">
        <v>290.97368848791399</v>
      </c>
      <c r="R360" s="1">
        <v>304.44075086563299</v>
      </c>
      <c r="S360" s="8">
        <v>303.60988852686</v>
      </c>
      <c r="T360" s="1"/>
      <c r="U360" s="2"/>
      <c r="V360" s="2"/>
      <c r="W360" s="2"/>
      <c r="Y360" s="3"/>
      <c r="Z360" s="3"/>
    </row>
    <row r="361" spans="1:26" x14ac:dyDescent="0.3">
      <c r="A361">
        <v>81</v>
      </c>
      <c r="B361">
        <v>561.00973055366001</v>
      </c>
      <c r="C361" s="6">
        <v>7.30565</v>
      </c>
      <c r="N361" s="7">
        <v>384.93992395959901</v>
      </c>
      <c r="O361" s="1">
        <v>363.861436221318</v>
      </c>
      <c r="P361" s="1">
        <v>384.42801960165002</v>
      </c>
      <c r="Q361" s="1">
        <v>265.48289560886002</v>
      </c>
      <c r="R361" s="1">
        <v>277.87874370255099</v>
      </c>
      <c r="S361" s="8">
        <v>260.21532144632101</v>
      </c>
      <c r="T361" s="1"/>
      <c r="U361" s="2"/>
      <c r="V361" s="2"/>
      <c r="W361" s="2"/>
      <c r="Y361" s="3"/>
      <c r="Z361" s="3"/>
    </row>
    <row r="362" spans="1:26" x14ac:dyDescent="0.3">
      <c r="A362">
        <v>96</v>
      </c>
      <c r="B362">
        <v>644.99221131437503</v>
      </c>
      <c r="C362" s="6">
        <v>7.30565</v>
      </c>
      <c r="N362" s="7">
        <v>324.23128473729901</v>
      </c>
      <c r="O362" s="1">
        <v>305.12299468503102</v>
      </c>
      <c r="P362" s="1">
        <v>328.11567708809798</v>
      </c>
      <c r="Q362" s="1">
        <v>258.22624511861198</v>
      </c>
      <c r="R362" s="1">
        <v>262.18024669131302</v>
      </c>
      <c r="S362" s="8">
        <v>247.92978308723599</v>
      </c>
      <c r="T362" s="1"/>
      <c r="U362" s="2"/>
      <c r="V362" s="2"/>
      <c r="W362" s="2"/>
      <c r="Y362" s="3"/>
      <c r="Z362" s="3"/>
    </row>
    <row r="363" spans="1:26" x14ac:dyDescent="0.3">
      <c r="A363">
        <v>116</v>
      </c>
      <c r="B363">
        <v>628.99651708003296</v>
      </c>
      <c r="C363" s="6">
        <v>7.30565</v>
      </c>
      <c r="N363" s="7">
        <v>229.68967161019199</v>
      </c>
      <c r="O363" s="1">
        <v>214.378093834266</v>
      </c>
      <c r="P363" s="1">
        <v>246.981766684093</v>
      </c>
      <c r="Q363" s="1">
        <v>178.523397910726</v>
      </c>
      <c r="R363" s="1">
        <v>179.183953103975</v>
      </c>
      <c r="S363" s="8">
        <v>150.90021779428801</v>
      </c>
      <c r="T363" s="1"/>
      <c r="U363" s="2"/>
      <c r="V363" s="2"/>
      <c r="W363" s="2"/>
      <c r="Y363" s="3"/>
      <c r="Z363" s="3"/>
    </row>
    <row r="364" spans="1:26" x14ac:dyDescent="0.3">
      <c r="A364">
        <v>136</v>
      </c>
      <c r="B364">
        <v>614.06097079179699</v>
      </c>
      <c r="C364" s="6">
        <v>7.30565</v>
      </c>
      <c r="N364" s="7">
        <v>179.83094147313699</v>
      </c>
      <c r="O364" s="1">
        <v>157.07084580141901</v>
      </c>
      <c r="P364" s="1">
        <v>165.756993774596</v>
      </c>
      <c r="Q364" s="1">
        <v>130.06220613932601</v>
      </c>
      <c r="R364" s="1">
        <v>148.12551850249</v>
      </c>
      <c r="S364" s="8">
        <v>147.94413133917499</v>
      </c>
      <c r="T364" s="1"/>
      <c r="U364" s="2"/>
      <c r="V364" s="2"/>
      <c r="W364" s="2"/>
      <c r="Y364" s="3"/>
      <c r="Z364" s="3"/>
    </row>
    <row r="365" spans="1:26" x14ac:dyDescent="0.3">
      <c r="A365">
        <v>158</v>
      </c>
      <c r="B365">
        <v>694.97435960566804</v>
      </c>
      <c r="C365" s="6">
        <v>7.30565</v>
      </c>
      <c r="N365" s="7">
        <v>131.007711730447</v>
      </c>
      <c r="O365" s="1">
        <v>132.976142969265</v>
      </c>
      <c r="P365" s="1">
        <v>140.55003238165099</v>
      </c>
      <c r="Q365" s="1">
        <v>89.134394281737997</v>
      </c>
      <c r="R365" s="1">
        <v>104.03797283116</v>
      </c>
      <c r="S365" s="8">
        <v>107.194853355978</v>
      </c>
      <c r="T365" s="1"/>
      <c r="U365" s="2"/>
      <c r="V365" s="2"/>
      <c r="W365" s="2"/>
      <c r="Y365" s="3"/>
      <c r="Z365" s="3"/>
    </row>
    <row r="366" spans="1:26" x14ac:dyDescent="0.3">
      <c r="A366">
        <v>169</v>
      </c>
      <c r="B366">
        <v>696.98062276651103</v>
      </c>
      <c r="C366" s="6">
        <v>7.30565</v>
      </c>
      <c r="N366" s="7">
        <v>115.333500572836</v>
      </c>
      <c r="O366" s="1">
        <v>108.180859365294</v>
      </c>
      <c r="P366" s="1">
        <v>127.940166241925</v>
      </c>
      <c r="Q366" s="1">
        <v>72.8645662799386</v>
      </c>
      <c r="R366" s="1">
        <v>66.330504683870501</v>
      </c>
      <c r="S366" s="8">
        <v>76.156912898793195</v>
      </c>
      <c r="T366" s="1"/>
      <c r="U366" s="2"/>
      <c r="V366" s="2"/>
      <c r="W366" s="2"/>
      <c r="Y366" s="3"/>
      <c r="Z366" s="3"/>
    </row>
    <row r="367" spans="1:26" x14ac:dyDescent="0.3">
      <c r="A367">
        <v>195</v>
      </c>
      <c r="B367">
        <v>618.00632358862504</v>
      </c>
      <c r="C367" s="6">
        <v>7.30565</v>
      </c>
      <c r="N367" s="7">
        <v>81.913912178879997</v>
      </c>
      <c r="O367" s="1">
        <v>80.439039785143393</v>
      </c>
      <c r="P367" s="1">
        <v>82.116984724659304</v>
      </c>
      <c r="Q367" s="1">
        <v>52.167957252632903</v>
      </c>
      <c r="R367" s="1">
        <v>55.875266713520297</v>
      </c>
      <c r="S367" s="8">
        <v>55.022508573330803</v>
      </c>
      <c r="T367" s="1"/>
      <c r="U367" s="2"/>
      <c r="V367" s="2"/>
      <c r="W367" s="2"/>
      <c r="Y367" s="3"/>
      <c r="Z367" s="3"/>
    </row>
    <row r="368" spans="1:26" x14ac:dyDescent="0.3">
      <c r="A368">
        <v>230</v>
      </c>
      <c r="B368">
        <v>608.04490824180004</v>
      </c>
      <c r="C368" s="6">
        <v>7.30565</v>
      </c>
      <c r="N368" s="7">
        <v>54.407913623112002</v>
      </c>
      <c r="O368" s="1">
        <v>57.771333782902701</v>
      </c>
      <c r="P368" s="1">
        <v>50.811952330743999</v>
      </c>
      <c r="Q368" s="1">
        <v>43.676489627859198</v>
      </c>
      <c r="R368" s="1">
        <v>38.832074546091803</v>
      </c>
      <c r="S368" s="8">
        <v>36.198479615099302</v>
      </c>
      <c r="T368" s="1"/>
      <c r="U368" s="2"/>
      <c r="V368" s="2"/>
      <c r="W368" s="2"/>
      <c r="Y368" s="3"/>
      <c r="Z368" s="3"/>
    </row>
    <row r="369" spans="1:26" x14ac:dyDescent="0.3">
      <c r="A369">
        <v>239</v>
      </c>
      <c r="B369">
        <v>602.00985011518003</v>
      </c>
      <c r="C369" s="6">
        <v>7.30565</v>
      </c>
      <c r="N369" s="7">
        <v>57.025139188841898</v>
      </c>
      <c r="O369" s="1">
        <v>49.911110673569901</v>
      </c>
      <c r="P369" s="1">
        <v>55.033119608470699</v>
      </c>
      <c r="Q369" s="1">
        <v>42.091478032434701</v>
      </c>
      <c r="R369" s="1">
        <v>34.106213019207203</v>
      </c>
      <c r="S369" s="8">
        <v>31.826689040658501</v>
      </c>
      <c r="T369" s="1"/>
      <c r="U369" s="2"/>
      <c r="V369" s="2"/>
      <c r="W369" s="2"/>
      <c r="Y369" s="3"/>
      <c r="Z369" s="3"/>
    </row>
    <row r="370" spans="1:26" x14ac:dyDescent="0.3">
      <c r="A370">
        <v>276</v>
      </c>
      <c r="B370">
        <v>672.99295706262603</v>
      </c>
      <c r="C370" s="6">
        <v>7.30565</v>
      </c>
      <c r="N370" s="7">
        <v>34.581387893523598</v>
      </c>
      <c r="O370" s="1">
        <v>29.0330079730468</v>
      </c>
      <c r="P370" s="1">
        <v>32.5161437988234</v>
      </c>
      <c r="Q370" s="1">
        <v>33.208023628055699</v>
      </c>
      <c r="R370" s="1">
        <v>25.358184814453999</v>
      </c>
      <c r="S370" s="8">
        <v>29.2159423827915</v>
      </c>
      <c r="T370" s="1"/>
      <c r="U370" s="2"/>
      <c r="V370" s="2"/>
      <c r="W370" s="2"/>
      <c r="Y370" s="3"/>
      <c r="Z370" s="3"/>
    </row>
    <row r="371" spans="1:26" x14ac:dyDescent="0.3">
      <c r="A371">
        <v>351</v>
      </c>
      <c r="B371">
        <v>963.16680376915997</v>
      </c>
      <c r="C371" s="6">
        <v>7.30565</v>
      </c>
      <c r="N371" s="7">
        <v>52.883578813131301</v>
      </c>
      <c r="O371" s="1">
        <v>53.585844917375397</v>
      </c>
      <c r="P371" s="1">
        <v>69.012070933600199</v>
      </c>
      <c r="Q371" s="1">
        <v>33.8774640508855</v>
      </c>
      <c r="R371" s="1">
        <v>38.824066208030501</v>
      </c>
      <c r="S371" s="8">
        <v>33.901820045296098</v>
      </c>
      <c r="T371" s="1"/>
      <c r="U371" s="2"/>
      <c r="V371" s="2"/>
      <c r="W371" s="2"/>
      <c r="Y371" s="3"/>
      <c r="Z371" s="3"/>
    </row>
    <row r="372" spans="1:26" x14ac:dyDescent="0.3">
      <c r="A372">
        <v>279</v>
      </c>
      <c r="B372">
        <v>593.09396511615205</v>
      </c>
      <c r="C372" s="6">
        <v>7.4314166666666699</v>
      </c>
      <c r="N372" s="7">
        <v>37.499634193064402</v>
      </c>
      <c r="O372" s="1">
        <v>32.5608395467261</v>
      </c>
      <c r="P372" s="1">
        <v>25.505805166886599</v>
      </c>
      <c r="Q372" s="1">
        <v>31.1798399686792</v>
      </c>
      <c r="R372" s="1">
        <v>33.814361782502303</v>
      </c>
      <c r="S372" s="8">
        <v>32.331268429757998</v>
      </c>
      <c r="T372" s="1"/>
      <c r="U372" s="2"/>
      <c r="V372" s="2"/>
      <c r="W372" s="2"/>
      <c r="Y372" s="3"/>
      <c r="Z372" s="3"/>
    </row>
    <row r="373" spans="1:26" x14ac:dyDescent="0.3">
      <c r="A373">
        <v>237</v>
      </c>
      <c r="B373">
        <v>609.08900314100595</v>
      </c>
      <c r="C373" s="6">
        <v>7.4418833333333296</v>
      </c>
      <c r="N373" s="7">
        <v>38.950530885918802</v>
      </c>
      <c r="O373" s="1">
        <v>36.047706110847201</v>
      </c>
      <c r="P373" s="1">
        <v>31.2508959990436</v>
      </c>
      <c r="Q373" s="1">
        <v>48.508986949343701</v>
      </c>
      <c r="R373" s="1">
        <v>45.525768502365601</v>
      </c>
      <c r="S373" s="8">
        <v>39.1127682491339</v>
      </c>
      <c r="T373" s="1"/>
      <c r="U373" s="2"/>
      <c r="V373" s="2"/>
      <c r="W373" s="2"/>
      <c r="Y373" s="3"/>
      <c r="Z373" s="3"/>
    </row>
    <row r="374" spans="1:26" x14ac:dyDescent="0.3">
      <c r="A374">
        <v>317</v>
      </c>
      <c r="B374">
        <v>641.090758545992</v>
      </c>
      <c r="C374" s="6">
        <v>7.7958499999999997</v>
      </c>
      <c r="N374" s="7">
        <v>25.637268580247401</v>
      </c>
      <c r="O374" s="1">
        <v>27.199944074634999</v>
      </c>
      <c r="P374" s="1">
        <v>23.845099624772299</v>
      </c>
      <c r="Q374" s="1">
        <v>72.385620668893097</v>
      </c>
      <c r="R374" s="1">
        <v>64.560081478292801</v>
      </c>
      <c r="S374" s="8">
        <v>68.796311084051098</v>
      </c>
      <c r="T374" s="1"/>
      <c r="U374" s="2"/>
      <c r="V374" s="2"/>
      <c r="W374" s="2"/>
      <c r="Y374" s="3"/>
      <c r="Z374" s="3"/>
    </row>
    <row r="375" spans="1:26" x14ac:dyDescent="0.3">
      <c r="A375">
        <v>359</v>
      </c>
      <c r="B375">
        <v>658.09354364869705</v>
      </c>
      <c r="C375" s="6">
        <v>7.7958499999999997</v>
      </c>
      <c r="N375" s="7">
        <v>134.430498131153</v>
      </c>
      <c r="O375" s="1">
        <v>125.681418541516</v>
      </c>
      <c r="P375" s="1">
        <v>137.54817646513101</v>
      </c>
      <c r="Q375" s="1">
        <v>329.34679535715799</v>
      </c>
      <c r="R375" s="1">
        <v>300.79102246037098</v>
      </c>
      <c r="S375" s="8">
        <v>352.79303567088698</v>
      </c>
      <c r="T375" s="1"/>
      <c r="U375" s="2"/>
      <c r="V375" s="2"/>
      <c r="W375" s="2"/>
      <c r="Y375" s="3"/>
      <c r="Z375" s="3"/>
    </row>
    <row r="376" spans="1:26" x14ac:dyDescent="0.3">
      <c r="A376">
        <v>427</v>
      </c>
      <c r="B376">
        <v>674.08920996376401</v>
      </c>
      <c r="C376" s="6">
        <v>7.7958499999999997</v>
      </c>
      <c r="N376" s="7">
        <v>35.467892138900197</v>
      </c>
      <c r="O376" s="1">
        <v>59.076330337591202</v>
      </c>
      <c r="P376" s="1">
        <v>41.572557922173203</v>
      </c>
      <c r="Q376" s="1">
        <v>146.14307249997401</v>
      </c>
      <c r="R376" s="1">
        <v>136.12143002832801</v>
      </c>
      <c r="S376" s="8">
        <v>137.37680072011699</v>
      </c>
      <c r="T376" s="1"/>
      <c r="U376" s="2"/>
      <c r="V376" s="2"/>
      <c r="W376" s="2"/>
      <c r="Y376" s="3"/>
      <c r="Z376" s="3"/>
    </row>
    <row r="377" spans="1:26" x14ac:dyDescent="0.3">
      <c r="A377">
        <v>377</v>
      </c>
      <c r="B377">
        <v>596.12989242967603</v>
      </c>
      <c r="C377" s="6">
        <v>7.8482666666666701</v>
      </c>
      <c r="N377" s="7">
        <v>133.46587325042901</v>
      </c>
      <c r="O377" s="1">
        <v>123.680168758444</v>
      </c>
      <c r="P377" s="1">
        <v>137.71398846333</v>
      </c>
      <c r="Q377" s="1">
        <v>128.43179015235901</v>
      </c>
      <c r="R377" s="1">
        <v>140.84339699034601</v>
      </c>
      <c r="S377" s="8">
        <v>138.30175167359701</v>
      </c>
      <c r="T377" s="1"/>
      <c r="U377" s="2"/>
      <c r="V377" s="2"/>
      <c r="W377" s="2"/>
      <c r="Y377" s="3"/>
      <c r="Z377" s="3"/>
    </row>
    <row r="378" spans="1:26" x14ac:dyDescent="0.3">
      <c r="A378">
        <v>253</v>
      </c>
      <c r="B378">
        <v>599.10071431270705</v>
      </c>
      <c r="C378" s="6">
        <v>7.9216166666666696</v>
      </c>
      <c r="N378" s="7">
        <v>43.968716885608899</v>
      </c>
      <c r="O378" s="1">
        <v>38.827996980799703</v>
      </c>
      <c r="P378" s="1">
        <v>43.805053181453196</v>
      </c>
      <c r="Q378" s="1">
        <v>9.3648988008563396</v>
      </c>
      <c r="R378" s="1">
        <v>16.818212298806099</v>
      </c>
      <c r="S378" s="8">
        <v>11.562014387249899</v>
      </c>
      <c r="T378" s="1"/>
      <c r="U378" s="2"/>
      <c r="V378" s="2"/>
      <c r="W378" s="2"/>
      <c r="Y378" s="3"/>
      <c r="Z378" s="3"/>
    </row>
    <row r="379" spans="1:26" x14ac:dyDescent="0.3">
      <c r="A379">
        <v>432</v>
      </c>
      <c r="B379">
        <v>593.22208589505397</v>
      </c>
      <c r="C379" s="6">
        <v>8.27558333333333</v>
      </c>
      <c r="N379" s="7">
        <v>41.020281519413601</v>
      </c>
      <c r="O379" s="1">
        <v>39.363708496098901</v>
      </c>
      <c r="P379" s="1">
        <v>23.915253043166299</v>
      </c>
      <c r="Q379" s="1">
        <v>25.326995467222801</v>
      </c>
      <c r="R379" s="1">
        <v>23.188987206111101</v>
      </c>
      <c r="S379" s="8">
        <v>19.299468994137801</v>
      </c>
      <c r="T379" s="1"/>
      <c r="U379" s="2"/>
      <c r="V379" s="2"/>
      <c r="W379" s="2"/>
      <c r="Y379" s="3"/>
      <c r="Z379" s="3"/>
    </row>
    <row r="380" spans="1:26" x14ac:dyDescent="0.3">
      <c r="A380">
        <v>344</v>
      </c>
      <c r="B380">
        <v>558.16139139003803</v>
      </c>
      <c r="C380" s="6">
        <v>8.3489500000000003</v>
      </c>
      <c r="N380" s="7">
        <v>19.572611430101301</v>
      </c>
      <c r="O380" s="1">
        <v>27.1993410132572</v>
      </c>
      <c r="P380" s="1">
        <v>20.593029500288001</v>
      </c>
      <c r="Q380" s="1">
        <v>72.3642940956193</v>
      </c>
      <c r="R380" s="1">
        <v>75.448839543747397</v>
      </c>
      <c r="S380" s="8">
        <v>72.300855406020702</v>
      </c>
      <c r="T380" s="1"/>
      <c r="U380" s="2"/>
      <c r="V380" s="2"/>
      <c r="W380" s="2"/>
      <c r="Y380" s="3"/>
      <c r="Z380" s="3"/>
    </row>
    <row r="381" spans="1:26" x14ac:dyDescent="0.3">
      <c r="A381">
        <v>35</v>
      </c>
      <c r="B381">
        <v>560.09016510505501</v>
      </c>
      <c r="C381" s="6">
        <v>8.3594333333333299</v>
      </c>
      <c r="N381" s="7">
        <v>822.58466457610905</v>
      </c>
      <c r="O381" s="1">
        <v>812.41605687341803</v>
      </c>
      <c r="P381" s="1">
        <v>871.19340952919697</v>
      </c>
      <c r="Q381" s="1">
        <v>678.16411181411502</v>
      </c>
      <c r="R381" s="1">
        <v>694.97217801153795</v>
      </c>
      <c r="S381" s="8">
        <v>689.39741110100101</v>
      </c>
      <c r="T381" s="1"/>
      <c r="U381" s="2"/>
      <c r="V381" s="2"/>
      <c r="W381" s="2"/>
      <c r="Y381" s="3"/>
      <c r="Z381" s="3"/>
    </row>
    <row r="382" spans="1:26" x14ac:dyDescent="0.3">
      <c r="A382">
        <v>47</v>
      </c>
      <c r="B382">
        <v>544.09546967411598</v>
      </c>
      <c r="C382" s="6">
        <v>8.3594333333333299</v>
      </c>
      <c r="N382" s="7">
        <v>642.37291314293395</v>
      </c>
      <c r="O382" s="1">
        <v>593.48627347774004</v>
      </c>
      <c r="P382" s="1">
        <v>662.83942731267803</v>
      </c>
      <c r="Q382" s="1">
        <v>464.84982182958203</v>
      </c>
      <c r="R382" s="1">
        <v>464.78273772532498</v>
      </c>
      <c r="S382" s="8">
        <v>472.77820685052001</v>
      </c>
      <c r="T382" s="1"/>
      <c r="U382" s="2"/>
      <c r="V382" s="2"/>
      <c r="W382" s="2"/>
      <c r="Y382" s="3"/>
      <c r="Z382" s="3"/>
    </row>
    <row r="383" spans="1:26" x14ac:dyDescent="0.3">
      <c r="A383">
        <v>62</v>
      </c>
      <c r="B383">
        <v>591.02012116945104</v>
      </c>
      <c r="C383" s="6">
        <v>8.3594333333333299</v>
      </c>
      <c r="N383" s="7">
        <v>505.15729247818598</v>
      </c>
      <c r="O383" s="1">
        <v>467.12982553757001</v>
      </c>
      <c r="P383" s="1">
        <v>497.11775713408599</v>
      </c>
      <c r="Q383" s="1">
        <v>389.01210241737903</v>
      </c>
      <c r="R383" s="1">
        <v>395.39074767772598</v>
      </c>
      <c r="S383" s="8">
        <v>385.43244770805899</v>
      </c>
      <c r="T383" s="1"/>
      <c r="U383" s="2"/>
      <c r="V383" s="2"/>
      <c r="W383" s="2"/>
      <c r="Y383" s="3"/>
      <c r="Z383" s="3"/>
    </row>
    <row r="384" spans="1:26" x14ac:dyDescent="0.3">
      <c r="A384">
        <v>63</v>
      </c>
      <c r="B384">
        <v>575.02504917505405</v>
      </c>
      <c r="C384" s="6">
        <v>8.3594333333333299</v>
      </c>
      <c r="N384" s="7">
        <v>505.68040688037797</v>
      </c>
      <c r="O384" s="1">
        <v>448.39286960557098</v>
      </c>
      <c r="P384" s="1">
        <v>517.85388731887099</v>
      </c>
      <c r="Q384" s="1">
        <v>351.01252608565198</v>
      </c>
      <c r="R384" s="1">
        <v>362.09032884689901</v>
      </c>
      <c r="S384" s="8">
        <v>333.32094134178101</v>
      </c>
      <c r="T384" s="1"/>
      <c r="U384" s="2"/>
      <c r="V384" s="2"/>
      <c r="W384" s="2"/>
      <c r="Y384" s="3"/>
      <c r="Z384" s="3"/>
    </row>
    <row r="385" spans="1:26" x14ac:dyDescent="0.3">
      <c r="A385">
        <v>80</v>
      </c>
      <c r="B385">
        <v>659.00766543191901</v>
      </c>
      <c r="C385" s="6">
        <v>8.3594333333333299</v>
      </c>
      <c r="N385" s="7">
        <v>371.50809732985999</v>
      </c>
      <c r="O385" s="1">
        <v>370.80923399863298</v>
      </c>
      <c r="P385" s="1">
        <v>399.23335824025099</v>
      </c>
      <c r="Q385" s="1">
        <v>291.15563086323101</v>
      </c>
      <c r="R385" s="1">
        <v>320.56763265564098</v>
      </c>
      <c r="S385" s="8">
        <v>304.09992029939002</v>
      </c>
      <c r="T385" s="1"/>
      <c r="U385" s="2"/>
      <c r="V385" s="2"/>
      <c r="W385" s="2"/>
      <c r="Y385" s="3"/>
      <c r="Z385" s="3"/>
    </row>
    <row r="386" spans="1:26" x14ac:dyDescent="0.3">
      <c r="A386">
        <v>121</v>
      </c>
      <c r="B386">
        <v>628.07669819178398</v>
      </c>
      <c r="C386" s="6">
        <v>8.3594333333333299</v>
      </c>
      <c r="N386" s="7">
        <v>195.643899524321</v>
      </c>
      <c r="O386" s="1">
        <v>198.36694291321899</v>
      </c>
      <c r="P386" s="1">
        <v>199.92498486852301</v>
      </c>
      <c r="Q386" s="1">
        <v>157.702551926582</v>
      </c>
      <c r="R386" s="1">
        <v>169.70478057491101</v>
      </c>
      <c r="S386" s="8">
        <v>180.07311060229799</v>
      </c>
      <c r="T386" s="1"/>
      <c r="U386" s="2"/>
      <c r="V386" s="2"/>
      <c r="W386" s="2"/>
      <c r="Y386" s="3"/>
      <c r="Z386" s="3"/>
    </row>
    <row r="387" spans="1:26" x14ac:dyDescent="0.3">
      <c r="A387">
        <v>148</v>
      </c>
      <c r="B387">
        <v>708.98969557465296</v>
      </c>
      <c r="C387" s="6">
        <v>8.3594333333333299</v>
      </c>
      <c r="N387" s="7">
        <v>164.80095189663899</v>
      </c>
      <c r="O387" s="1">
        <v>143.153018005858</v>
      </c>
      <c r="P387" s="1">
        <v>169.99520819362101</v>
      </c>
      <c r="Q387" s="1">
        <v>109.256040845551</v>
      </c>
      <c r="R387" s="1">
        <v>133.54128020606899</v>
      </c>
      <c r="S387" s="8">
        <v>125.43058988375</v>
      </c>
      <c r="T387" s="1"/>
      <c r="U387" s="2"/>
      <c r="V387" s="2"/>
      <c r="W387" s="2"/>
      <c r="Y387" s="3"/>
      <c r="Z387" s="3"/>
    </row>
    <row r="388" spans="1:26" x14ac:dyDescent="0.3">
      <c r="A388">
        <v>172</v>
      </c>
      <c r="B388">
        <v>632.02139523589403</v>
      </c>
      <c r="C388" s="6">
        <v>8.3594333333333299</v>
      </c>
      <c r="N388" s="7">
        <v>110.320240588858</v>
      </c>
      <c r="O388" s="1">
        <v>108.194943638692</v>
      </c>
      <c r="P388" s="1">
        <v>115.33736066233401</v>
      </c>
      <c r="Q388" s="1">
        <v>86.317843466345494</v>
      </c>
      <c r="R388" s="1">
        <v>94.668190436087798</v>
      </c>
      <c r="S388" s="8">
        <v>87.864731415905993</v>
      </c>
      <c r="T388" s="1"/>
      <c r="U388" s="2"/>
      <c r="V388" s="2"/>
      <c r="W388" s="2"/>
      <c r="Y388" s="3"/>
      <c r="Z388" s="3"/>
    </row>
    <row r="389" spans="1:26" x14ac:dyDescent="0.3">
      <c r="A389">
        <v>186</v>
      </c>
      <c r="B389">
        <v>616.02557252107204</v>
      </c>
      <c r="C389" s="6">
        <v>8.3594333333333299</v>
      </c>
      <c r="N389" s="7">
        <v>103.39983399032</v>
      </c>
      <c r="O389" s="1">
        <v>85.765245065822697</v>
      </c>
      <c r="P389" s="1">
        <v>99.774543788668097</v>
      </c>
      <c r="Q389" s="1">
        <v>67.969781665950407</v>
      </c>
      <c r="R389" s="1">
        <v>57.7708014679597</v>
      </c>
      <c r="S389" s="8">
        <v>59.065706648108602</v>
      </c>
      <c r="T389" s="1"/>
      <c r="U389" s="2"/>
      <c r="V389" s="2"/>
      <c r="W389" s="2"/>
      <c r="Y389" s="3"/>
      <c r="Z389" s="3"/>
    </row>
    <row r="390" spans="1:26" x14ac:dyDescent="0.3">
      <c r="A390">
        <v>202</v>
      </c>
      <c r="B390">
        <v>622.060412018345</v>
      </c>
      <c r="C390" s="6">
        <v>8.3594333333333299</v>
      </c>
      <c r="N390" s="7">
        <v>73.1860670917237</v>
      </c>
      <c r="O390" s="1">
        <v>64.651662575254903</v>
      </c>
      <c r="P390" s="1">
        <v>70.595329963660802</v>
      </c>
      <c r="Q390" s="1">
        <v>57.679371555104403</v>
      </c>
      <c r="R390" s="1">
        <v>53.010577126001998</v>
      </c>
      <c r="S390" s="8">
        <v>48.306259368107703</v>
      </c>
      <c r="T390" s="1"/>
      <c r="U390" s="2"/>
      <c r="V390" s="2"/>
      <c r="W390" s="2"/>
      <c r="Y390" s="3"/>
      <c r="Z390" s="3"/>
    </row>
    <row r="391" spans="1:26" x14ac:dyDescent="0.3">
      <c r="A391">
        <v>267</v>
      </c>
      <c r="B391">
        <v>671.01316864511</v>
      </c>
      <c r="C391" s="6">
        <v>8.3594333333333299</v>
      </c>
      <c r="N391" s="7">
        <v>37.599696577491002</v>
      </c>
      <c r="O391" s="1">
        <v>37.811401367168202</v>
      </c>
      <c r="P391" s="1">
        <v>44.983739321135701</v>
      </c>
      <c r="Q391" s="1">
        <v>26.824406320773601</v>
      </c>
      <c r="R391" s="1">
        <v>29.003840482193901</v>
      </c>
      <c r="S391" s="8">
        <v>33.154155058637599</v>
      </c>
      <c r="T391" s="1"/>
      <c r="U391" s="2"/>
      <c r="V391" s="2"/>
      <c r="W391" s="2"/>
      <c r="Y391" s="3"/>
      <c r="Z391" s="3"/>
    </row>
    <row r="392" spans="1:26" x14ac:dyDescent="0.3">
      <c r="A392">
        <v>280</v>
      </c>
      <c r="B392">
        <v>687.008639845434</v>
      </c>
      <c r="C392" s="6">
        <v>8.3594333333333299</v>
      </c>
      <c r="N392" s="7">
        <v>33.851308061946199</v>
      </c>
      <c r="O392" s="1">
        <v>27.519415881615998</v>
      </c>
      <c r="P392" s="1">
        <v>39.967055088684504</v>
      </c>
      <c r="Q392" s="1">
        <v>28.7487705714329</v>
      </c>
      <c r="R392" s="1">
        <v>25.651109936474501</v>
      </c>
      <c r="S392" s="8">
        <v>28.2575784876271</v>
      </c>
      <c r="T392" s="1"/>
      <c r="U392" s="2"/>
      <c r="V392" s="2"/>
      <c r="W392" s="2"/>
      <c r="Y392" s="3"/>
      <c r="Z392" s="3"/>
    </row>
    <row r="393" spans="1:26" x14ac:dyDescent="0.3">
      <c r="A393">
        <v>305</v>
      </c>
      <c r="B393">
        <v>710.99648087635398</v>
      </c>
      <c r="C393" s="6">
        <v>8.3594333333333299</v>
      </c>
      <c r="N393" s="7">
        <v>129.070309733447</v>
      </c>
      <c r="O393" s="1">
        <v>127.824202023013</v>
      </c>
      <c r="P393" s="1">
        <v>145.201231912255</v>
      </c>
      <c r="Q393" s="1">
        <v>96.101399184620206</v>
      </c>
      <c r="R393" s="1">
        <v>99.865935553360003</v>
      </c>
      <c r="S393" s="8">
        <v>98.4230826367085</v>
      </c>
      <c r="T393" s="1"/>
      <c r="U393" s="2"/>
      <c r="V393" s="2"/>
      <c r="W393" s="2"/>
      <c r="Y393" s="3"/>
      <c r="Z393" s="3"/>
    </row>
    <row r="394" spans="1:26" x14ac:dyDescent="0.3">
      <c r="A394">
        <v>312</v>
      </c>
      <c r="B394">
        <v>991.19695109269105</v>
      </c>
      <c r="C394" s="6">
        <v>8.3594333333333299</v>
      </c>
      <c r="N394" s="7">
        <v>72.236215748123001</v>
      </c>
      <c r="O394" s="1">
        <v>53.330851816589302</v>
      </c>
      <c r="P394" s="1">
        <v>67.720408143694499</v>
      </c>
      <c r="Q394" s="1">
        <v>38.672345071122699</v>
      </c>
      <c r="R394" s="1">
        <v>33.227172851562699</v>
      </c>
      <c r="S394" s="8">
        <v>34.179289732830902</v>
      </c>
      <c r="T394" s="1"/>
      <c r="U394" s="2"/>
      <c r="V394" s="2"/>
      <c r="W394" s="2"/>
      <c r="Y394" s="3"/>
      <c r="Z394" s="3"/>
    </row>
    <row r="395" spans="1:26" x14ac:dyDescent="0.3">
      <c r="A395">
        <v>99</v>
      </c>
      <c r="B395">
        <v>643.01214731270704</v>
      </c>
      <c r="C395" s="6">
        <v>8.3699166666666702</v>
      </c>
      <c r="N395" s="7">
        <v>298.38781782876703</v>
      </c>
      <c r="O395" s="1">
        <v>292.05305911596298</v>
      </c>
      <c r="P395" s="1">
        <v>314.85498952049898</v>
      </c>
      <c r="Q395" s="1">
        <v>220.849262802016</v>
      </c>
      <c r="R395" s="1">
        <v>213.36006538007999</v>
      </c>
      <c r="S395" s="8">
        <v>209.32462711346599</v>
      </c>
      <c r="T395" s="1"/>
      <c r="U395" s="2"/>
      <c r="V395" s="2"/>
      <c r="W395" s="2"/>
      <c r="Y395" s="3"/>
      <c r="Z395" s="3"/>
    </row>
    <row r="396" spans="1:26" x14ac:dyDescent="0.3">
      <c r="A396">
        <v>296</v>
      </c>
      <c r="B396">
        <v>444.099450534043</v>
      </c>
      <c r="C396" s="6">
        <v>8.3699166666666702</v>
      </c>
      <c r="N396" s="7">
        <v>15.4129738091621</v>
      </c>
      <c r="O396" s="1">
        <v>11.7133656673914</v>
      </c>
      <c r="P396" s="1">
        <v>14.702787399322</v>
      </c>
      <c r="Q396" s="1">
        <v>9.4899902343734102</v>
      </c>
      <c r="R396" s="1">
        <v>10.9371824470823</v>
      </c>
      <c r="S396" s="8">
        <v>7.2155333126505301</v>
      </c>
      <c r="T396" s="1"/>
      <c r="U396" s="2"/>
      <c r="V396" s="2"/>
      <c r="W396" s="2"/>
      <c r="Y396" s="3"/>
      <c r="Z396" s="3"/>
    </row>
    <row r="397" spans="1:26" x14ac:dyDescent="0.3">
      <c r="A397">
        <v>293</v>
      </c>
      <c r="B397">
        <v>522.11029238528795</v>
      </c>
      <c r="C397" s="6">
        <v>8.5561833333333297</v>
      </c>
      <c r="N397" s="7">
        <v>19.2300113089936</v>
      </c>
      <c r="O397" s="1">
        <v>22.673278808594201</v>
      </c>
      <c r="P397" s="1">
        <v>28.354269676339001</v>
      </c>
      <c r="Q397" s="1">
        <v>8.3565586056628298</v>
      </c>
      <c r="R397" s="1">
        <v>11.341409514507401</v>
      </c>
      <c r="S397" s="8">
        <v>9.1781729877583906</v>
      </c>
      <c r="T397" s="1"/>
      <c r="U397" s="2"/>
      <c r="V397" s="2"/>
      <c r="W397" s="2"/>
      <c r="Y397" s="3"/>
      <c r="Z397" s="3"/>
    </row>
    <row r="398" spans="1:26" x14ac:dyDescent="0.3">
      <c r="A398">
        <v>434</v>
      </c>
      <c r="B398">
        <v>653.11564529373504</v>
      </c>
      <c r="C398" s="6">
        <v>8.5771499999999996</v>
      </c>
      <c r="N398" s="7">
        <v>46.080401160769</v>
      </c>
      <c r="O398" s="1">
        <v>57.4007319002759</v>
      </c>
      <c r="P398" s="1">
        <v>66.355850183373406</v>
      </c>
      <c r="Q398" s="1">
        <v>45.418197835342497</v>
      </c>
      <c r="R398" s="1">
        <v>33.716010460252797</v>
      </c>
      <c r="S398" s="8">
        <v>34.190856695163198</v>
      </c>
      <c r="T398" s="1"/>
      <c r="U398" s="2"/>
      <c r="V398" s="2"/>
      <c r="W398" s="2"/>
      <c r="Y398" s="3"/>
      <c r="Z398" s="3"/>
    </row>
    <row r="399" spans="1:26" x14ac:dyDescent="0.3">
      <c r="A399">
        <v>367</v>
      </c>
      <c r="B399">
        <v>686.12282596325895</v>
      </c>
      <c r="C399" s="6">
        <v>8.5981166666666695</v>
      </c>
      <c r="N399" s="7">
        <v>363.96111922606502</v>
      </c>
      <c r="O399" s="1">
        <v>365.77807079128002</v>
      </c>
      <c r="P399" s="1">
        <v>371.03674130879699</v>
      </c>
      <c r="Q399" s="1">
        <v>526.41909745309704</v>
      </c>
      <c r="R399" s="1">
        <v>535.12529774078303</v>
      </c>
      <c r="S399" s="8">
        <v>530.36895944388698</v>
      </c>
      <c r="T399" s="1"/>
      <c r="U399" s="2"/>
      <c r="V399" s="2"/>
      <c r="W399" s="2"/>
      <c r="Y399" s="3"/>
      <c r="Z399" s="3"/>
    </row>
    <row r="400" spans="1:26" x14ac:dyDescent="0.3">
      <c r="A400">
        <v>217</v>
      </c>
      <c r="B400">
        <v>608.05428480466003</v>
      </c>
      <c r="C400" s="6">
        <v>8.6714666666666709</v>
      </c>
      <c r="N400" s="7">
        <v>59.425263095655701</v>
      </c>
      <c r="O400" s="1">
        <v>50.304448421989498</v>
      </c>
      <c r="P400" s="1">
        <v>60.1887285371483</v>
      </c>
      <c r="Q400" s="1">
        <v>38.330108415691498</v>
      </c>
      <c r="R400" s="1">
        <v>51.814443139146903</v>
      </c>
      <c r="S400" s="8">
        <v>45.093994140655198</v>
      </c>
      <c r="T400" s="1"/>
      <c r="U400" s="2"/>
      <c r="V400" s="2"/>
      <c r="W400" s="2"/>
      <c r="Y400" s="3"/>
      <c r="Z400" s="3"/>
    </row>
    <row r="401" spans="1:26" x14ac:dyDescent="0.3">
      <c r="A401">
        <v>256</v>
      </c>
      <c r="B401">
        <v>592.05875985966395</v>
      </c>
      <c r="C401" s="6">
        <v>8.6714666666666709</v>
      </c>
      <c r="N401" s="7">
        <v>43.430018147022203</v>
      </c>
      <c r="O401" s="1">
        <v>41.682342337223702</v>
      </c>
      <c r="P401" s="1">
        <v>46.182373159544902</v>
      </c>
      <c r="Q401" s="1">
        <v>23.917302654685699</v>
      </c>
      <c r="R401" s="1">
        <v>24.120478706598298</v>
      </c>
      <c r="S401" s="8">
        <v>24.843841373926001</v>
      </c>
      <c r="T401" s="1"/>
      <c r="U401" s="2"/>
      <c r="V401" s="2"/>
      <c r="W401" s="2"/>
      <c r="Y401" s="3"/>
      <c r="Z401" s="3"/>
    </row>
    <row r="402" spans="1:26" x14ac:dyDescent="0.3">
      <c r="A402">
        <v>422</v>
      </c>
      <c r="B402">
        <v>691.10484453873505</v>
      </c>
      <c r="C402" s="6">
        <v>8.6819500000000005</v>
      </c>
      <c r="N402" s="7">
        <v>18.977325439455001</v>
      </c>
      <c r="O402" s="1">
        <v>15.5060159984333</v>
      </c>
      <c r="P402" s="1">
        <v>10.3985045959032</v>
      </c>
      <c r="Q402" s="1">
        <v>50.821703076631401</v>
      </c>
      <c r="R402" s="1">
        <v>55.2487316687657</v>
      </c>
      <c r="S402" s="8">
        <v>44.364899039251199</v>
      </c>
      <c r="T402" s="1"/>
      <c r="U402" s="2"/>
      <c r="V402" s="2"/>
      <c r="W402" s="2"/>
      <c r="Y402" s="3"/>
      <c r="Z402" s="3"/>
    </row>
    <row r="403" spans="1:26" x14ac:dyDescent="0.3">
      <c r="A403">
        <v>114</v>
      </c>
      <c r="B403">
        <v>551.07935251219203</v>
      </c>
      <c r="C403" s="6">
        <v>8.8286833333333306</v>
      </c>
      <c r="N403" s="7">
        <v>179.74567223752501</v>
      </c>
      <c r="O403" s="1">
        <v>172.20398752068499</v>
      </c>
      <c r="P403" s="1">
        <v>194.79896643120699</v>
      </c>
      <c r="Q403" s="1">
        <v>208.513517952434</v>
      </c>
      <c r="R403" s="1">
        <v>208.814420244665</v>
      </c>
      <c r="S403" s="8">
        <v>224.16458221807</v>
      </c>
      <c r="T403" s="1"/>
      <c r="U403" s="2"/>
      <c r="V403" s="2"/>
      <c r="W403" s="2"/>
      <c r="Y403" s="3"/>
      <c r="Z403" s="3"/>
    </row>
    <row r="404" spans="1:26" x14ac:dyDescent="0.3">
      <c r="A404">
        <v>294</v>
      </c>
      <c r="B404">
        <v>444.1355898612</v>
      </c>
      <c r="C404" s="6">
        <v>9.3584333333333305</v>
      </c>
      <c r="N404" s="7">
        <v>22.210457650553199</v>
      </c>
      <c r="O404" s="1">
        <v>19.657245310204299</v>
      </c>
      <c r="P404" s="1">
        <v>21.742980957035801</v>
      </c>
      <c r="Q404" s="1">
        <v>11.2847151079913</v>
      </c>
      <c r="R404" s="1">
        <v>7.6970063447980399</v>
      </c>
      <c r="S404" s="8">
        <v>11.6365223234141</v>
      </c>
      <c r="T404" s="1"/>
      <c r="U404" s="2"/>
      <c r="V404" s="2"/>
      <c r="W404" s="2"/>
      <c r="Y404" s="3"/>
      <c r="Z404" s="3"/>
    </row>
    <row r="405" spans="1:26" x14ac:dyDescent="0.3">
      <c r="A405">
        <v>407</v>
      </c>
      <c r="B405">
        <v>684.14801721911897</v>
      </c>
      <c r="C405" s="6">
        <v>9.4632500000000004</v>
      </c>
      <c r="N405" s="7">
        <v>145.978190501706</v>
      </c>
      <c r="O405" s="1">
        <v>144.24579059785401</v>
      </c>
      <c r="P405" s="1">
        <v>136.065345397512</v>
      </c>
      <c r="Q405" s="1">
        <v>231.63186008199699</v>
      </c>
      <c r="R405" s="1">
        <v>223.93287430939</v>
      </c>
      <c r="S405" s="8">
        <v>224.39060681864899</v>
      </c>
      <c r="T405" s="1"/>
      <c r="U405" s="2"/>
      <c r="V405" s="2"/>
      <c r="W405" s="2"/>
      <c r="Y405" s="3"/>
      <c r="Z405" s="3"/>
    </row>
    <row r="406" spans="1:26" x14ac:dyDescent="0.3">
      <c r="A406">
        <v>318</v>
      </c>
      <c r="B406">
        <v>584.08977382274804</v>
      </c>
      <c r="C406" s="6">
        <v>9.6414166666666699</v>
      </c>
      <c r="N406" s="7">
        <v>168.95174352578499</v>
      </c>
      <c r="O406" s="1">
        <v>155.065850346921</v>
      </c>
      <c r="P406" s="1">
        <v>166.483186851699</v>
      </c>
      <c r="Q406" s="1">
        <v>53.536017846956902</v>
      </c>
      <c r="R406" s="1">
        <v>50.371452946945801</v>
      </c>
      <c r="S406" s="8">
        <v>58.786467305744701</v>
      </c>
      <c r="T406" s="1"/>
      <c r="U406" s="2"/>
      <c r="V406" s="2"/>
      <c r="W406" s="2"/>
      <c r="Y406" s="3"/>
      <c r="Z406" s="3"/>
    </row>
    <row r="407" spans="1:26" x14ac:dyDescent="0.3">
      <c r="A407">
        <v>430</v>
      </c>
      <c r="B407">
        <v>327.21485546362902</v>
      </c>
      <c r="C407" s="6">
        <v>9.8696166666666691</v>
      </c>
      <c r="N407" s="7">
        <v>31.805682961285999</v>
      </c>
      <c r="O407" s="1">
        <v>29.017968432903601</v>
      </c>
      <c r="P407" s="1">
        <v>31.696737400132701</v>
      </c>
      <c r="Q407" s="1">
        <v>11.952851650362501</v>
      </c>
      <c r="R407" s="1">
        <v>12.725451250159001</v>
      </c>
      <c r="S407" s="8">
        <v>14.026072828470401</v>
      </c>
      <c r="T407" s="1"/>
      <c r="U407" s="2"/>
      <c r="V407" s="2"/>
      <c r="W407" s="2"/>
      <c r="Y407" s="3"/>
      <c r="Z407" s="3"/>
    </row>
    <row r="408" spans="1:26" x14ac:dyDescent="0.3">
      <c r="A408">
        <v>440</v>
      </c>
      <c r="B408">
        <v>530.08799645821</v>
      </c>
      <c r="C408" s="6">
        <v>12.164999999999999</v>
      </c>
      <c r="N408" s="7">
        <v>47.0842201554578</v>
      </c>
      <c r="O408" s="1">
        <v>20.878548594017101</v>
      </c>
      <c r="P408" s="1">
        <v>34.258203423739097</v>
      </c>
      <c r="Q408" s="1">
        <v>34.682571645251898</v>
      </c>
      <c r="R408" s="1">
        <v>9.41781616210619</v>
      </c>
      <c r="S408" s="8">
        <v>40.273342093263203</v>
      </c>
      <c r="T408" s="1"/>
      <c r="U408" s="2"/>
      <c r="V408" s="2"/>
      <c r="W408" s="2"/>
      <c r="Y408" s="3"/>
      <c r="Z408" s="3"/>
    </row>
    <row r="409" spans="1:26" x14ac:dyDescent="0.3">
      <c r="A409">
        <v>429</v>
      </c>
      <c r="B409">
        <v>311.22189898959499</v>
      </c>
      <c r="C409" s="6">
        <v>12.4584333333333</v>
      </c>
      <c r="N409" s="7">
        <v>42.403664595127303</v>
      </c>
      <c r="O409" s="1">
        <v>46.132108473875903</v>
      </c>
      <c r="P409" s="1">
        <v>42.365056437084299</v>
      </c>
      <c r="Q409" s="1">
        <v>24.4267507941803</v>
      </c>
      <c r="R409" s="1">
        <v>24.3292571249521</v>
      </c>
      <c r="S409" s="8">
        <v>22.718824747198902</v>
      </c>
      <c r="T409" s="1"/>
      <c r="U409" s="2"/>
      <c r="V409" s="2"/>
      <c r="W409" s="2"/>
      <c r="Y409" s="3"/>
      <c r="Z409" s="3"/>
    </row>
    <row r="410" spans="1:26" x14ac:dyDescent="0.3">
      <c r="A410">
        <v>441</v>
      </c>
      <c r="B410">
        <v>562.31409406304999</v>
      </c>
      <c r="C410" s="6">
        <v>13.4932</v>
      </c>
      <c r="N410" s="7">
        <v>44.390885789116297</v>
      </c>
      <c r="O410" s="1">
        <v>40.313507080063196</v>
      </c>
      <c r="P410" s="1">
        <v>53.370070928784301</v>
      </c>
      <c r="Q410" s="1">
        <v>31.277511491240201</v>
      </c>
      <c r="R410" s="1">
        <v>27.617571429691399</v>
      </c>
      <c r="S410" s="8">
        <v>60.739198589681301</v>
      </c>
      <c r="T410" s="1"/>
      <c r="U410" s="2"/>
      <c r="V410" s="2"/>
      <c r="W410" s="2"/>
      <c r="Y410" s="3"/>
      <c r="Z410" s="3"/>
    </row>
    <row r="411" spans="1:26" x14ac:dyDescent="0.3">
      <c r="A411">
        <v>447</v>
      </c>
      <c r="B411">
        <v>425.286953840396</v>
      </c>
      <c r="C411" s="6">
        <v>13.6506333333333</v>
      </c>
      <c r="N411" s="7">
        <v>33.249736679697101</v>
      </c>
      <c r="O411" s="1">
        <v>68.600465856352102</v>
      </c>
      <c r="P411" s="1">
        <v>92.064336590913399</v>
      </c>
      <c r="Q411" s="1">
        <v>95.991831990317806</v>
      </c>
      <c r="R411" s="1">
        <v>115.07945394095201</v>
      </c>
      <c r="S411" s="8">
        <v>125.00607150858499</v>
      </c>
      <c r="T411" s="1"/>
      <c r="U411" s="2"/>
      <c r="V411" s="2"/>
      <c r="W411" s="2"/>
      <c r="Y411" s="3"/>
      <c r="Z411" s="3"/>
    </row>
    <row r="412" spans="1:26" x14ac:dyDescent="0.3">
      <c r="A412">
        <v>444</v>
      </c>
      <c r="B412">
        <v>397.29247150825699</v>
      </c>
      <c r="C412" s="6">
        <v>13.714650000000001</v>
      </c>
      <c r="N412" s="7">
        <v>11.755780027792399</v>
      </c>
      <c r="O412" s="1">
        <v>40.457962703966103</v>
      </c>
      <c r="P412" s="1">
        <v>42.986216876580997</v>
      </c>
      <c r="Q412" s="1">
        <v>44.289810793335697</v>
      </c>
      <c r="R412" s="1">
        <v>51.136590935201198</v>
      </c>
      <c r="S412" s="8">
        <v>57.943973498761899</v>
      </c>
      <c r="T412" s="1"/>
      <c r="U412" s="2"/>
      <c r="V412" s="2"/>
      <c r="W412" s="2"/>
      <c r="Y412" s="3"/>
      <c r="Z412" s="3"/>
    </row>
    <row r="413" spans="1:26" x14ac:dyDescent="0.3">
      <c r="A413">
        <v>449</v>
      </c>
      <c r="B413">
        <v>593.27196043008405</v>
      </c>
      <c r="C413" s="6">
        <v>13.907299999999999</v>
      </c>
      <c r="N413" s="7">
        <v>262.97951452179399</v>
      </c>
      <c r="O413" s="1">
        <v>276.813046315382</v>
      </c>
      <c r="P413" s="1">
        <v>295.53246290781999</v>
      </c>
      <c r="Q413" s="1">
        <v>133.63305561266299</v>
      </c>
      <c r="R413" s="1">
        <v>113.58446314391099</v>
      </c>
      <c r="S413" s="8">
        <v>153.01274063560899</v>
      </c>
      <c r="T413" s="1"/>
      <c r="U413" s="2"/>
      <c r="V413" s="2"/>
      <c r="W413" s="2"/>
      <c r="Y413" s="3"/>
      <c r="Z413" s="3"/>
    </row>
    <row r="414" spans="1:26" x14ac:dyDescent="0.3">
      <c r="A414">
        <v>450</v>
      </c>
      <c r="B414">
        <v>564.32972982219803</v>
      </c>
      <c r="C414" s="6">
        <v>13.9181333333333</v>
      </c>
      <c r="N414" s="7">
        <v>15.3782409919997</v>
      </c>
      <c r="O414" s="1">
        <v>13.934860390215199</v>
      </c>
      <c r="P414" s="1">
        <v>13.6916760780791</v>
      </c>
      <c r="Q414" s="1">
        <v>29.4316407442127</v>
      </c>
      <c r="R414" s="1">
        <v>25.6690590712243</v>
      </c>
      <c r="S414" s="8">
        <v>45.244649396960597</v>
      </c>
      <c r="T414" s="1"/>
      <c r="U414" s="2"/>
      <c r="V414" s="2"/>
      <c r="W414" s="2"/>
      <c r="Y414" s="3"/>
      <c r="Z414" s="3"/>
    </row>
    <row r="415" spans="1:26" x14ac:dyDescent="0.3">
      <c r="A415">
        <v>451</v>
      </c>
      <c r="B415">
        <v>411.27440537913202</v>
      </c>
      <c r="C415" s="6">
        <v>13.9181333333333</v>
      </c>
      <c r="N415" s="7">
        <v>29.1713330216994</v>
      </c>
      <c r="O415" s="1">
        <v>50.760080058219302</v>
      </c>
      <c r="P415" s="1">
        <v>45.6012753023088</v>
      </c>
      <c r="Q415" s="1">
        <v>59.734735245805098</v>
      </c>
      <c r="R415" s="1">
        <v>74.637662296730596</v>
      </c>
      <c r="S415" s="8">
        <v>74.658220472285905</v>
      </c>
      <c r="T415" s="1"/>
      <c r="U415" s="2"/>
      <c r="V415" s="2"/>
      <c r="W415" s="2"/>
      <c r="Y415" s="3"/>
      <c r="Z415" s="3"/>
    </row>
    <row r="416" spans="1:26" x14ac:dyDescent="0.3">
      <c r="A416">
        <v>446</v>
      </c>
      <c r="B416">
        <v>341.26852383794801</v>
      </c>
      <c r="C416" s="6">
        <v>13.936716666666699</v>
      </c>
      <c r="N416" s="7">
        <v>27.549577436156898</v>
      </c>
      <c r="O416" s="1">
        <v>45.508132934561303</v>
      </c>
      <c r="P416" s="1">
        <v>45.909461005939797</v>
      </c>
      <c r="Q416" s="1">
        <v>47.944845254618997</v>
      </c>
      <c r="R416" s="1">
        <v>55.637447134069703</v>
      </c>
      <c r="S416" s="8">
        <v>51.254554942557498</v>
      </c>
      <c r="T416" s="1"/>
      <c r="U416" s="2"/>
      <c r="V416" s="2"/>
      <c r="W416" s="2"/>
      <c r="Y416" s="3"/>
      <c r="Z416" s="3"/>
    </row>
    <row r="417" spans="1:26" x14ac:dyDescent="0.3">
      <c r="A417">
        <v>448</v>
      </c>
      <c r="B417">
        <v>427.30079955171902</v>
      </c>
      <c r="C417" s="6">
        <v>13.9689</v>
      </c>
      <c r="N417" s="7">
        <v>124.19942457647601</v>
      </c>
      <c r="O417" s="1">
        <v>229.82195149491201</v>
      </c>
      <c r="P417" s="1">
        <v>302.77173603614398</v>
      </c>
      <c r="Q417" s="1">
        <v>339.402466166164</v>
      </c>
      <c r="R417" s="1">
        <v>359.00183283985399</v>
      </c>
      <c r="S417" s="8">
        <v>397.39802240855801</v>
      </c>
      <c r="T417" s="1"/>
      <c r="U417" s="2"/>
      <c r="V417" s="2"/>
      <c r="W417" s="2"/>
      <c r="Y417" s="3"/>
      <c r="Z417" s="3"/>
    </row>
    <row r="418" spans="1:26" x14ac:dyDescent="0.3">
      <c r="A418">
        <v>455</v>
      </c>
      <c r="B418">
        <v>317.13881446065301</v>
      </c>
      <c r="C418" s="6">
        <v>13.9902333333333</v>
      </c>
      <c r="N418" s="7">
        <v>42.814296770882301</v>
      </c>
      <c r="O418" s="1">
        <v>50.558386162753898</v>
      </c>
      <c r="P418" s="1">
        <v>51.075154413825501</v>
      </c>
      <c r="Q418" s="1">
        <v>98.968842962059398</v>
      </c>
      <c r="R418" s="1">
        <v>115.252545847386</v>
      </c>
      <c r="S418" s="8">
        <v>118.403778573301</v>
      </c>
      <c r="T418" s="1"/>
      <c r="U418" s="2"/>
      <c r="V418" s="2"/>
      <c r="W418" s="2"/>
      <c r="Y418" s="3"/>
      <c r="Z418" s="3"/>
    </row>
    <row r="419" spans="1:26" x14ac:dyDescent="0.3">
      <c r="A419">
        <v>452</v>
      </c>
      <c r="B419">
        <v>439.301688318885</v>
      </c>
      <c r="C419" s="6">
        <v>14.0009833333333</v>
      </c>
      <c r="N419" s="7">
        <v>18.449478030208201</v>
      </c>
      <c r="O419" s="1">
        <v>56.578185826544299</v>
      </c>
      <c r="P419" s="1">
        <v>66.430905560813102</v>
      </c>
      <c r="Q419" s="1">
        <v>103.843389744183</v>
      </c>
      <c r="R419" s="1">
        <v>106.61658161279701</v>
      </c>
      <c r="S419" s="8">
        <v>116.79963678122</v>
      </c>
      <c r="T419" s="1"/>
      <c r="U419" s="2"/>
      <c r="V419" s="2"/>
      <c r="W419" s="2"/>
      <c r="Y419" s="3"/>
      <c r="Z419" s="3"/>
    </row>
    <row r="420" spans="1:26" x14ac:dyDescent="0.3">
      <c r="A420">
        <v>272</v>
      </c>
      <c r="B420">
        <v>490.10427104237903</v>
      </c>
      <c r="C420" s="6">
        <v>4.4191333333333302</v>
      </c>
      <c r="N420" s="7">
        <v>31.319446498842499</v>
      </c>
      <c r="O420" s="1">
        <v>33.466155955930503</v>
      </c>
      <c r="P420" s="1">
        <v>46.245233500527902</v>
      </c>
      <c r="Q420" s="1">
        <v>7.7331578015620099</v>
      </c>
      <c r="R420" s="1">
        <v>7.3993088223349703</v>
      </c>
      <c r="S420" s="8">
        <v>10.408065974715299</v>
      </c>
      <c r="T420" s="1"/>
      <c r="U420" s="2"/>
      <c r="V420" s="2"/>
      <c r="W420" s="2"/>
      <c r="Y420" s="3"/>
      <c r="Z420" s="3"/>
    </row>
    <row r="421" spans="1:26" x14ac:dyDescent="0.3">
      <c r="A421">
        <v>207</v>
      </c>
      <c r="B421">
        <v>579.095555742339</v>
      </c>
      <c r="C421" s="6">
        <v>4.6182666666666696</v>
      </c>
      <c r="N421" s="7">
        <v>58.211855492034999</v>
      </c>
      <c r="O421" s="1">
        <v>60.227971607823299</v>
      </c>
      <c r="P421" s="1">
        <v>73.6223411539045</v>
      </c>
      <c r="Q421" s="1">
        <v>3.5496520996150598</v>
      </c>
      <c r="R421" s="1">
        <v>4.1924438476566497</v>
      </c>
      <c r="S421" s="8">
        <v>8.3851319551452494</v>
      </c>
      <c r="T421" s="1"/>
      <c r="U421" s="2"/>
      <c r="V421" s="2"/>
      <c r="W421" s="2"/>
      <c r="Y421" s="3"/>
      <c r="Z421" s="3"/>
    </row>
    <row r="422" spans="1:26" x14ac:dyDescent="0.3">
      <c r="A422">
        <v>443</v>
      </c>
      <c r="B422">
        <v>527.10794284087797</v>
      </c>
      <c r="C422" s="6">
        <v>5.3052333333333301</v>
      </c>
      <c r="N422" s="7">
        <v>52.378875345000097</v>
      </c>
      <c r="O422" s="1">
        <v>47.903429212063699</v>
      </c>
      <c r="P422" s="1">
        <v>38.251852949937998</v>
      </c>
      <c r="Q422" s="1">
        <v>7.6064758896897002</v>
      </c>
      <c r="R422" s="1">
        <v>9.31246960162383</v>
      </c>
      <c r="S422" s="8">
        <v>10.8069762587571</v>
      </c>
      <c r="T422" s="1"/>
      <c r="U422" s="2"/>
      <c r="V422" s="2"/>
      <c r="W422" s="2"/>
      <c r="Y422" s="3"/>
      <c r="Z422" s="3"/>
    </row>
    <row r="423" spans="1:26" x14ac:dyDescent="0.3">
      <c r="A423">
        <v>428</v>
      </c>
      <c r="B423">
        <v>863.17655680636199</v>
      </c>
      <c r="C423" s="6">
        <v>5.5858333333333299</v>
      </c>
      <c r="N423" s="7">
        <v>70.012159660583194</v>
      </c>
      <c r="O423" s="1">
        <v>52.8435652822264</v>
      </c>
      <c r="P423" s="1">
        <v>63.077664032732002</v>
      </c>
      <c r="Q423" s="1">
        <v>10.515780686810601</v>
      </c>
      <c r="R423" s="1">
        <v>11.5783864736403</v>
      </c>
      <c r="S423" s="8">
        <v>12.083429651299401</v>
      </c>
      <c r="T423" s="1"/>
      <c r="U423" s="2"/>
      <c r="V423" s="2"/>
      <c r="W423" s="2"/>
      <c r="Y423" s="3"/>
      <c r="Z423" s="3"/>
    </row>
    <row r="424" spans="1:26" x14ac:dyDescent="0.3">
      <c r="A424">
        <v>413</v>
      </c>
      <c r="B424">
        <v>625.14161413281795</v>
      </c>
      <c r="C424" s="6">
        <v>5.7325499999999998</v>
      </c>
      <c r="N424" s="7">
        <v>54.5133489902394</v>
      </c>
      <c r="O424" s="1">
        <v>58.942056328253102</v>
      </c>
      <c r="P424" s="1">
        <v>57.041410652117499</v>
      </c>
      <c r="Q424" s="1">
        <v>3.7102713931176399</v>
      </c>
      <c r="R424" s="1">
        <v>3.2510456684092701</v>
      </c>
      <c r="S424" s="8">
        <v>1.81058810005135</v>
      </c>
      <c r="T424" s="1"/>
      <c r="U424" s="2"/>
      <c r="V424" s="2"/>
      <c r="W424" s="2"/>
      <c r="Y424" s="3"/>
      <c r="Z424" s="3"/>
    </row>
    <row r="425" spans="1:26" x14ac:dyDescent="0.3">
      <c r="A425">
        <v>433</v>
      </c>
      <c r="B425">
        <v>469.08848272088301</v>
      </c>
      <c r="C425" s="6">
        <v>5.9002499999999998</v>
      </c>
      <c r="N425" s="7">
        <v>24.293889228749698</v>
      </c>
      <c r="O425" s="1">
        <v>20.588258579117699</v>
      </c>
      <c r="P425" s="1">
        <v>22.965109585158999</v>
      </c>
      <c r="Q425" s="1">
        <v>0</v>
      </c>
      <c r="R425" s="1">
        <v>5.23281139944008</v>
      </c>
      <c r="S425" s="8">
        <v>0</v>
      </c>
      <c r="T425" s="1"/>
      <c r="U425" s="2"/>
      <c r="V425" s="2"/>
      <c r="W425" s="2"/>
      <c r="Y425" s="3"/>
      <c r="Z425" s="3"/>
    </row>
    <row r="426" spans="1:26" x14ac:dyDescent="0.3">
      <c r="A426">
        <v>371</v>
      </c>
      <c r="B426">
        <v>864.18886321815899</v>
      </c>
      <c r="C426" s="6">
        <v>5.9631333333333298</v>
      </c>
      <c r="N426" s="7">
        <v>336.48441618197</v>
      </c>
      <c r="O426" s="1">
        <v>321.78949290762102</v>
      </c>
      <c r="P426" s="1">
        <v>302.95563191967102</v>
      </c>
      <c r="Q426" s="1">
        <v>56.109676225557699</v>
      </c>
      <c r="R426" s="1">
        <v>82.755025351285894</v>
      </c>
      <c r="S426" s="8">
        <v>78.710745087108293</v>
      </c>
      <c r="T426" s="1"/>
      <c r="U426" s="2"/>
      <c r="V426" s="2"/>
      <c r="W426" s="2"/>
      <c r="Y426" s="3"/>
      <c r="Z426" s="3"/>
    </row>
    <row r="427" spans="1:26" x14ac:dyDescent="0.3">
      <c r="A427">
        <v>384</v>
      </c>
      <c r="B427">
        <v>1008.22248226965</v>
      </c>
      <c r="C427" s="6">
        <v>6.0865166666666699</v>
      </c>
      <c r="N427" s="7">
        <v>259.94817171769398</v>
      </c>
      <c r="O427" s="1">
        <v>265.85269492030898</v>
      </c>
      <c r="P427" s="1">
        <v>264.770283019565</v>
      </c>
      <c r="Q427" s="1">
        <v>2.50194687904846</v>
      </c>
      <c r="R427" s="1">
        <v>3.3528747558637</v>
      </c>
      <c r="S427" s="8">
        <v>0</v>
      </c>
      <c r="T427" s="1"/>
      <c r="U427" s="2"/>
      <c r="V427" s="2"/>
      <c r="W427" s="2"/>
      <c r="Y427" s="3"/>
      <c r="Z427" s="3"/>
    </row>
    <row r="428" spans="1:26" x14ac:dyDescent="0.3">
      <c r="A428">
        <v>390</v>
      </c>
      <c r="B428">
        <v>480.29186236300899</v>
      </c>
      <c r="C428" s="6">
        <v>6.2018166666666703</v>
      </c>
      <c r="N428" s="7">
        <v>32.663493827348901</v>
      </c>
      <c r="O428" s="1">
        <v>26.2064553681688</v>
      </c>
      <c r="P428" s="1">
        <v>39.119887617645297</v>
      </c>
      <c r="Q428" s="1">
        <v>3.9185942411447701</v>
      </c>
      <c r="R428" s="1">
        <v>5.2607792748476401</v>
      </c>
      <c r="S428" s="8">
        <v>3.9320526123076101</v>
      </c>
      <c r="T428" s="1"/>
      <c r="U428" s="2"/>
      <c r="V428" s="2"/>
      <c r="W428" s="2"/>
      <c r="Y428" s="3"/>
      <c r="Z428" s="3"/>
    </row>
    <row r="429" spans="1:26" x14ac:dyDescent="0.3">
      <c r="A429">
        <v>150</v>
      </c>
      <c r="B429">
        <v>495.544388022992</v>
      </c>
      <c r="C429" s="6">
        <v>6.3275833333333296</v>
      </c>
      <c r="N429" s="7">
        <v>132.010425732117</v>
      </c>
      <c r="O429" s="1">
        <v>136.35124233079</v>
      </c>
      <c r="P429" s="1">
        <v>134.18768959176501</v>
      </c>
      <c r="Q429" s="1">
        <v>20.9323576092671</v>
      </c>
      <c r="R429" s="1">
        <v>19.335021644045899</v>
      </c>
      <c r="S429" s="8">
        <v>12.289225609212201</v>
      </c>
      <c r="T429" s="1"/>
      <c r="U429" s="2"/>
      <c r="V429" s="2"/>
      <c r="W429" s="2"/>
      <c r="Y429" s="3"/>
      <c r="Z429" s="3"/>
    </row>
    <row r="430" spans="1:26" x14ac:dyDescent="0.3">
      <c r="A430">
        <v>420</v>
      </c>
      <c r="B430">
        <v>480.581131950908</v>
      </c>
      <c r="C430" s="6">
        <v>6.3275833333333296</v>
      </c>
      <c r="N430" s="7">
        <v>33.693121724313002</v>
      </c>
      <c r="O430" s="1">
        <v>33.702785203311997</v>
      </c>
      <c r="P430" s="1">
        <v>34.450093216708197</v>
      </c>
      <c r="Q430" s="1">
        <v>0</v>
      </c>
      <c r="R430" s="1">
        <v>2.8380326080426999</v>
      </c>
      <c r="S430" s="8">
        <v>2.1757507324260499</v>
      </c>
      <c r="T430" s="1"/>
      <c r="U430" s="2"/>
      <c r="V430" s="2"/>
      <c r="W430" s="2"/>
      <c r="Y430" s="3"/>
      <c r="Z430" s="3"/>
    </row>
    <row r="431" spans="1:26" x14ac:dyDescent="0.3">
      <c r="A431">
        <v>194</v>
      </c>
      <c r="B431">
        <v>463.08717509058499</v>
      </c>
      <c r="C431" s="6">
        <v>6.5348166666666696</v>
      </c>
      <c r="N431" s="7">
        <v>73.661282041419298</v>
      </c>
      <c r="O431" s="1">
        <v>73.025259551666807</v>
      </c>
      <c r="P431" s="1">
        <v>80.468253472199194</v>
      </c>
      <c r="Q431" s="1">
        <v>13.9798370722849</v>
      </c>
      <c r="R431" s="1">
        <v>14.996175827162601</v>
      </c>
      <c r="S431" s="8">
        <v>17.4467984933808</v>
      </c>
      <c r="T431" s="1"/>
      <c r="U431" s="2"/>
      <c r="V431" s="2"/>
      <c r="W431" s="2"/>
      <c r="Y431" s="3"/>
      <c r="Z431" s="3"/>
    </row>
    <row r="432" spans="1:26" x14ac:dyDescent="0.3">
      <c r="A432">
        <v>34</v>
      </c>
      <c r="B432">
        <v>494.3102686336</v>
      </c>
      <c r="C432" s="6">
        <v>6.9516833333333299</v>
      </c>
      <c r="N432" s="7">
        <v>841.41237585061106</v>
      </c>
      <c r="O432" s="1">
        <v>750.80527686252799</v>
      </c>
      <c r="P432" s="1">
        <v>881.45071761239001</v>
      </c>
      <c r="Q432" s="1">
        <v>7.7183677702309099</v>
      </c>
      <c r="R432" s="1">
        <v>11.149416415687201</v>
      </c>
      <c r="S432" s="8">
        <v>7.2341918945299701</v>
      </c>
      <c r="T432" s="1"/>
      <c r="U432" s="2"/>
      <c r="V432" s="2"/>
      <c r="W432" s="2"/>
      <c r="Y432" s="3"/>
      <c r="Z432" s="3"/>
    </row>
    <row r="433" spans="1:26" x14ac:dyDescent="0.3">
      <c r="A433">
        <v>226</v>
      </c>
      <c r="B433">
        <v>639.00259276499798</v>
      </c>
      <c r="C433" s="6">
        <v>6.9516833333333299</v>
      </c>
      <c r="N433" s="7">
        <v>57.388102940048</v>
      </c>
      <c r="O433" s="1">
        <v>54.5027447034633</v>
      </c>
      <c r="P433" s="1">
        <v>55.2957222252872</v>
      </c>
      <c r="Q433" s="1">
        <v>10.3014831542999</v>
      </c>
      <c r="R433" s="1">
        <v>13.041900753960601</v>
      </c>
      <c r="S433" s="8">
        <v>11.7388915419676</v>
      </c>
      <c r="T433" s="1"/>
      <c r="U433" s="2"/>
      <c r="V433" s="2"/>
      <c r="W433" s="2"/>
      <c r="Y433" s="3"/>
      <c r="Z433" s="3"/>
    </row>
    <row r="434" spans="1:26" x14ac:dyDescent="0.3">
      <c r="A434">
        <v>346</v>
      </c>
      <c r="B434">
        <v>1011.1462394038</v>
      </c>
      <c r="C434" s="6">
        <v>6.9516833333333299</v>
      </c>
      <c r="N434" s="7">
        <v>454.82610255424999</v>
      </c>
      <c r="O434" s="1">
        <v>433.57834288710097</v>
      </c>
      <c r="P434" s="1">
        <v>504.398018626956</v>
      </c>
      <c r="Q434" s="1">
        <v>52.935635705883499</v>
      </c>
      <c r="R434" s="1">
        <v>64.375393873174204</v>
      </c>
      <c r="S434" s="8">
        <v>62.432580847919198</v>
      </c>
      <c r="T434" s="1"/>
      <c r="U434" s="2"/>
      <c r="V434" s="2"/>
      <c r="W434" s="2"/>
      <c r="Y434" s="3"/>
      <c r="Z434" s="3"/>
    </row>
    <row r="435" spans="1:26" x14ac:dyDescent="0.3">
      <c r="A435">
        <v>424</v>
      </c>
      <c r="B435">
        <v>590.99980653856801</v>
      </c>
      <c r="C435" s="6">
        <v>6.9516833333333299</v>
      </c>
      <c r="N435" s="7">
        <v>50.5043954274146</v>
      </c>
      <c r="O435" s="1">
        <v>43.558003397060801</v>
      </c>
      <c r="P435" s="1">
        <v>43.192348342907302</v>
      </c>
      <c r="Q435" s="1">
        <v>8.8788757324336398</v>
      </c>
      <c r="R435" s="1">
        <v>2.10708618164466</v>
      </c>
      <c r="S435" s="8">
        <v>11.911193847658501</v>
      </c>
      <c r="T435" s="1"/>
      <c r="U435" s="2"/>
      <c r="V435" s="2"/>
      <c r="W435" s="2"/>
      <c r="Y435" s="3"/>
      <c r="Z435" s="3"/>
    </row>
    <row r="436" spans="1:26" x14ac:dyDescent="0.3">
      <c r="A436">
        <v>215</v>
      </c>
      <c r="B436">
        <v>722.95501277650101</v>
      </c>
      <c r="C436" s="6">
        <v>6.9621666666666702</v>
      </c>
      <c r="N436" s="7">
        <v>57.110460850997498</v>
      </c>
      <c r="O436" s="1">
        <v>49.890249050644599</v>
      </c>
      <c r="P436" s="1">
        <v>72.605850542558699</v>
      </c>
      <c r="Q436" s="1">
        <v>10.096618652355099</v>
      </c>
      <c r="R436" s="1">
        <v>8.0202330350877595</v>
      </c>
      <c r="S436" s="8">
        <v>12.519916013183799</v>
      </c>
      <c r="T436" s="1"/>
      <c r="U436" s="2"/>
      <c r="V436" s="2"/>
      <c r="W436" s="2"/>
      <c r="Y436" s="3"/>
      <c r="Z436" s="3"/>
    </row>
    <row r="437" spans="1:26" x14ac:dyDescent="0.3">
      <c r="A437">
        <v>165</v>
      </c>
      <c r="B437">
        <v>955.24938090102796</v>
      </c>
      <c r="C437" s="6">
        <v>6.9726499999999998</v>
      </c>
      <c r="N437" s="7">
        <v>110.542911914963</v>
      </c>
      <c r="O437" s="1">
        <v>122.81662129294899</v>
      </c>
      <c r="P437" s="1">
        <v>139.62624212170101</v>
      </c>
      <c r="Q437" s="1">
        <v>13.4629821777411</v>
      </c>
      <c r="R437" s="1">
        <v>20.4068841108569</v>
      </c>
      <c r="S437" s="8">
        <v>24.7809141874231</v>
      </c>
      <c r="T437" s="1"/>
      <c r="U437" s="2"/>
      <c r="V437" s="2"/>
      <c r="W437" s="2"/>
      <c r="Y437" s="3"/>
      <c r="Z437" s="3"/>
    </row>
    <row r="438" spans="1:26" x14ac:dyDescent="0.3">
      <c r="A438">
        <v>22</v>
      </c>
      <c r="B438">
        <v>546.00982522241702</v>
      </c>
      <c r="C438" s="6">
        <v>7.0984166666666697</v>
      </c>
      <c r="N438" s="7">
        <v>2205.6831091539698</v>
      </c>
      <c r="O438" s="1">
        <v>2051.46348944691</v>
      </c>
      <c r="P438" s="1">
        <v>2225.6882378677901</v>
      </c>
      <c r="Q438" s="1">
        <v>241.666477045644</v>
      </c>
      <c r="R438" s="1">
        <v>242.74588227401799</v>
      </c>
      <c r="S438" s="8">
        <v>248.33850898193</v>
      </c>
      <c r="T438" s="1"/>
      <c r="U438" s="2"/>
      <c r="V438" s="2"/>
      <c r="W438" s="2"/>
      <c r="Y438" s="3"/>
      <c r="Z438" s="3"/>
    </row>
    <row r="439" spans="1:26" x14ac:dyDescent="0.3">
      <c r="A439">
        <v>75</v>
      </c>
      <c r="B439">
        <v>641.99820262283299</v>
      </c>
      <c r="C439" s="6">
        <v>7.0984166666666697</v>
      </c>
      <c r="N439" s="7">
        <v>403.340291955304</v>
      </c>
      <c r="O439" s="1">
        <v>378.55461466006102</v>
      </c>
      <c r="P439" s="1">
        <v>427.954160176036</v>
      </c>
      <c r="Q439" s="1">
        <v>20.138212725378899</v>
      </c>
      <c r="R439" s="1">
        <v>18.0880737304687</v>
      </c>
      <c r="S439" s="8">
        <v>23.374481499197099</v>
      </c>
      <c r="T439" s="1"/>
      <c r="U439" s="2"/>
      <c r="V439" s="2"/>
      <c r="W439" s="2"/>
      <c r="Y439" s="3"/>
      <c r="Z439" s="3"/>
    </row>
    <row r="440" spans="1:26" x14ac:dyDescent="0.3">
      <c r="A440">
        <v>100</v>
      </c>
      <c r="B440">
        <v>300.02694016942399</v>
      </c>
      <c r="C440" s="6">
        <v>7.0984166666666697</v>
      </c>
      <c r="N440" s="7">
        <v>269.62512485827398</v>
      </c>
      <c r="O440" s="1">
        <v>267.83211172108997</v>
      </c>
      <c r="P440" s="1">
        <v>275.56858534319502</v>
      </c>
      <c r="Q440" s="1">
        <v>28.112107141968899</v>
      </c>
      <c r="R440" s="1">
        <v>30.2157745361392</v>
      </c>
      <c r="S440" s="8">
        <v>31.4483415085936</v>
      </c>
      <c r="T440" s="1"/>
      <c r="U440" s="2"/>
      <c r="V440" s="2"/>
      <c r="W440" s="2"/>
      <c r="Y440" s="3"/>
      <c r="Z440" s="3"/>
    </row>
    <row r="441" spans="1:26" x14ac:dyDescent="0.3">
      <c r="A441">
        <v>115</v>
      </c>
      <c r="B441">
        <v>577.05084382783798</v>
      </c>
      <c r="C441" s="6">
        <v>7.0984166666666697</v>
      </c>
      <c r="N441" s="7">
        <v>230.405450591386</v>
      </c>
      <c r="O441" s="1">
        <v>213.2874718809</v>
      </c>
      <c r="P441" s="1">
        <v>238.63935896698601</v>
      </c>
      <c r="Q441" s="1">
        <v>20.2982872263172</v>
      </c>
      <c r="R441" s="1">
        <v>20.9490883152524</v>
      </c>
      <c r="S441" s="8">
        <v>20.285217285170699</v>
      </c>
      <c r="T441" s="1"/>
      <c r="U441" s="2"/>
      <c r="V441" s="2"/>
      <c r="W441" s="2"/>
      <c r="Y441" s="3"/>
      <c r="Z441" s="3"/>
    </row>
    <row r="442" spans="1:26" x14ac:dyDescent="0.3">
      <c r="A442">
        <v>141</v>
      </c>
      <c r="B442">
        <v>544.01291463193502</v>
      </c>
      <c r="C442" s="6">
        <v>7.0984166666666697</v>
      </c>
      <c r="N442" s="7">
        <v>167.918708421757</v>
      </c>
      <c r="O442" s="1">
        <v>170.31694562822801</v>
      </c>
      <c r="P442" s="1">
        <v>174.033840495482</v>
      </c>
      <c r="Q442" s="1">
        <v>8.2241210937469909</v>
      </c>
      <c r="R442" s="1">
        <v>2.94549253828181</v>
      </c>
      <c r="S442" s="8">
        <v>2.0158692002326002</v>
      </c>
      <c r="T442" s="1"/>
      <c r="U442" s="2"/>
      <c r="V442" s="2"/>
      <c r="W442" s="2"/>
      <c r="Y442" s="3"/>
      <c r="Z442" s="3"/>
    </row>
    <row r="443" spans="1:26" x14ac:dyDescent="0.3">
      <c r="A443">
        <v>145</v>
      </c>
      <c r="B443">
        <v>587.01067376641299</v>
      </c>
      <c r="C443" s="6">
        <v>7.0984166666666697</v>
      </c>
      <c r="N443" s="7">
        <v>174.48856241482201</v>
      </c>
      <c r="O443" s="1">
        <v>160.311157488444</v>
      </c>
      <c r="P443" s="1">
        <v>167.891909000049</v>
      </c>
      <c r="Q443" s="1">
        <v>8.9980446535839391</v>
      </c>
      <c r="R443" s="1">
        <v>7.5982666611626497</v>
      </c>
      <c r="S443" s="8">
        <v>4.1553039550775601</v>
      </c>
      <c r="T443" s="1"/>
      <c r="U443" s="2"/>
      <c r="V443" s="2"/>
      <c r="W443" s="2"/>
      <c r="Y443" s="3"/>
      <c r="Z443" s="3"/>
    </row>
    <row r="444" spans="1:26" x14ac:dyDescent="0.3">
      <c r="A444">
        <v>156</v>
      </c>
      <c r="B444">
        <v>583.06737588757403</v>
      </c>
      <c r="C444" s="6">
        <v>7.0984166666666697</v>
      </c>
      <c r="N444" s="7">
        <v>140.73896226900399</v>
      </c>
      <c r="O444" s="1">
        <v>133.57772783846499</v>
      </c>
      <c r="P444" s="1">
        <v>138.269083955106</v>
      </c>
      <c r="Q444" s="1">
        <v>7.8767314356371996</v>
      </c>
      <c r="R444" s="1">
        <v>11.151407962009801</v>
      </c>
      <c r="S444" s="8">
        <v>12.6303974766541</v>
      </c>
      <c r="T444" s="1"/>
      <c r="U444" s="2"/>
      <c r="V444" s="2"/>
      <c r="W444" s="2"/>
      <c r="Y444" s="3"/>
      <c r="Z444" s="3"/>
    </row>
    <row r="445" spans="1:26" x14ac:dyDescent="0.3">
      <c r="A445">
        <v>160</v>
      </c>
      <c r="B445">
        <v>510.08839210119999</v>
      </c>
      <c r="C445" s="6">
        <v>7.0984166666666697</v>
      </c>
      <c r="N445" s="7">
        <v>140.23140150328101</v>
      </c>
      <c r="O445" s="1">
        <v>135.27674649076599</v>
      </c>
      <c r="P445" s="1">
        <v>131.438468841739</v>
      </c>
      <c r="Q445" s="1">
        <v>12.649590262596799</v>
      </c>
      <c r="R445" s="1">
        <v>15.9972782923402</v>
      </c>
      <c r="S445" s="8">
        <v>10.657046033632099</v>
      </c>
      <c r="T445" s="1"/>
      <c r="U445" s="2"/>
      <c r="V445" s="2"/>
      <c r="W445" s="2"/>
      <c r="Y445" s="3"/>
      <c r="Z445" s="3"/>
    </row>
    <row r="446" spans="1:26" x14ac:dyDescent="0.3">
      <c r="A446">
        <v>161</v>
      </c>
      <c r="B446">
        <v>660.00323771958494</v>
      </c>
      <c r="C446" s="6">
        <v>7.0984166666666697</v>
      </c>
      <c r="N446" s="7">
        <v>153.29310987143899</v>
      </c>
      <c r="O446" s="1">
        <v>128.157994900137</v>
      </c>
      <c r="P446" s="1">
        <v>127.326507085057</v>
      </c>
      <c r="Q446" s="1">
        <v>2.2544555664069299</v>
      </c>
      <c r="R446" s="1">
        <v>7.1553649902354604</v>
      </c>
      <c r="S446" s="8">
        <v>7.35464635932696</v>
      </c>
      <c r="T446" s="1"/>
      <c r="U446" s="2"/>
      <c r="V446" s="2"/>
      <c r="W446" s="2"/>
      <c r="Y446" s="3"/>
      <c r="Z446" s="3"/>
    </row>
    <row r="447" spans="1:26" x14ac:dyDescent="0.3">
      <c r="A447">
        <v>188</v>
      </c>
      <c r="B447">
        <v>271.024220346655</v>
      </c>
      <c r="C447" s="6">
        <v>7.0984166666666697</v>
      </c>
      <c r="N447" s="7">
        <v>86.332428413330803</v>
      </c>
      <c r="O447" s="1">
        <v>80.918270320540898</v>
      </c>
      <c r="P447" s="1">
        <v>76.915517810993805</v>
      </c>
      <c r="Q447" s="1">
        <v>5.9873671196822196</v>
      </c>
      <c r="R447" s="1">
        <v>5.00515747069994</v>
      </c>
      <c r="S447" s="8">
        <v>4.7188948294034496</v>
      </c>
      <c r="T447" s="1"/>
      <c r="U447" s="2"/>
      <c r="V447" s="2"/>
      <c r="W447" s="2"/>
      <c r="Y447" s="3"/>
      <c r="Z447" s="3"/>
    </row>
    <row r="448" spans="1:26" x14ac:dyDescent="0.3">
      <c r="A448">
        <v>315</v>
      </c>
      <c r="B448">
        <v>445.07676325044099</v>
      </c>
      <c r="C448" s="6">
        <v>7.0984166666666697</v>
      </c>
      <c r="N448" s="7">
        <v>827.27037363763702</v>
      </c>
      <c r="O448" s="1">
        <v>794.83402969639496</v>
      </c>
      <c r="P448" s="1">
        <v>830.52372743722196</v>
      </c>
      <c r="Q448" s="1">
        <v>112.653612473943</v>
      </c>
      <c r="R448" s="1">
        <v>107.257096514476</v>
      </c>
      <c r="S448" s="8">
        <v>101.768070619037</v>
      </c>
      <c r="T448" s="1"/>
      <c r="U448" s="2"/>
      <c r="V448" s="2"/>
      <c r="W448" s="2"/>
      <c r="Y448" s="3"/>
      <c r="Z448" s="3"/>
    </row>
    <row r="449" spans="1:26" x14ac:dyDescent="0.3">
      <c r="A449">
        <v>410</v>
      </c>
      <c r="B449">
        <v>535.06636856814202</v>
      </c>
      <c r="C449" s="6">
        <v>7.0984166666666697</v>
      </c>
      <c r="N449" s="7">
        <v>78.766925839704101</v>
      </c>
      <c r="O449" s="1">
        <v>66.0571649739516</v>
      </c>
      <c r="P449" s="1">
        <v>80.853520151987894</v>
      </c>
      <c r="Q449" s="1">
        <v>3.6505932862513299</v>
      </c>
      <c r="R449" s="1">
        <v>0</v>
      </c>
      <c r="S449" s="8">
        <v>0</v>
      </c>
      <c r="T449" s="1"/>
      <c r="U449" s="2"/>
      <c r="V449" s="2"/>
      <c r="W449" s="2"/>
      <c r="Y449" s="3"/>
      <c r="Z449" s="3"/>
    </row>
    <row r="450" spans="1:26" x14ac:dyDescent="0.3">
      <c r="A450">
        <v>412</v>
      </c>
      <c r="B450">
        <v>645.03768162518304</v>
      </c>
      <c r="C450" s="6">
        <v>7.0984166666666697</v>
      </c>
      <c r="N450" s="7">
        <v>72.041472362277105</v>
      </c>
      <c r="O450" s="1">
        <v>63.954552359307002</v>
      </c>
      <c r="P450" s="1">
        <v>79.673829173185595</v>
      </c>
      <c r="Q450" s="1">
        <v>2.3300475478163198</v>
      </c>
      <c r="R450" s="1">
        <v>6.80774166211134</v>
      </c>
      <c r="S450" s="8">
        <v>3.4919384901842299</v>
      </c>
      <c r="T450" s="1"/>
      <c r="U450" s="2"/>
      <c r="V450" s="2"/>
      <c r="W450" s="2"/>
      <c r="Y450" s="3"/>
      <c r="Z450" s="3"/>
    </row>
    <row r="451" spans="1:26" x14ac:dyDescent="0.3">
      <c r="A451">
        <v>425</v>
      </c>
      <c r="B451">
        <v>477.10187562961698</v>
      </c>
      <c r="C451" s="6">
        <v>7.1403333333333299</v>
      </c>
      <c r="N451" s="7">
        <v>37.515307944701597</v>
      </c>
      <c r="O451" s="1">
        <v>31.882232427590999</v>
      </c>
      <c r="P451" s="1">
        <v>32.5157469511038</v>
      </c>
      <c r="Q451" s="1">
        <v>0</v>
      </c>
      <c r="R451" s="1">
        <v>0</v>
      </c>
      <c r="S451" s="8">
        <v>6.6094431586594</v>
      </c>
      <c r="T451" s="1"/>
      <c r="U451" s="2"/>
      <c r="V451" s="2"/>
      <c r="W451" s="2"/>
      <c r="Y451" s="3"/>
      <c r="Z451" s="3"/>
    </row>
    <row r="452" spans="1:26" x14ac:dyDescent="0.3">
      <c r="A452">
        <v>168</v>
      </c>
      <c r="B452">
        <v>985.26020109484898</v>
      </c>
      <c r="C452" s="6">
        <v>7.2846833333333301</v>
      </c>
      <c r="N452" s="7">
        <v>119.726135023778</v>
      </c>
      <c r="O452" s="1">
        <v>107.58647601532699</v>
      </c>
      <c r="P452" s="1">
        <v>126.02826375535599</v>
      </c>
      <c r="Q452" s="1">
        <v>9.3280944824246603</v>
      </c>
      <c r="R452" s="1">
        <v>17.181671142581401</v>
      </c>
      <c r="S452" s="8">
        <v>14.4704285860144</v>
      </c>
      <c r="T452" s="1"/>
      <c r="U452" s="2"/>
      <c r="V452" s="2"/>
      <c r="W452" s="2"/>
      <c r="Y452" s="3"/>
      <c r="Z452" s="3"/>
    </row>
    <row r="453" spans="1:26" x14ac:dyDescent="0.3">
      <c r="A453">
        <v>236</v>
      </c>
      <c r="B453">
        <v>451.06944249692799</v>
      </c>
      <c r="C453" s="6">
        <v>7.8063333333333302</v>
      </c>
      <c r="N453" s="7">
        <v>54.207885683827598</v>
      </c>
      <c r="O453" s="1">
        <v>47.364954968389497</v>
      </c>
      <c r="P453" s="1">
        <v>44.5829061151723</v>
      </c>
      <c r="Q453" s="1">
        <v>8.8117299188147804</v>
      </c>
      <c r="R453" s="1">
        <v>8.30627441406617</v>
      </c>
      <c r="S453" s="8">
        <v>7.2315063476547197</v>
      </c>
      <c r="T453" s="1"/>
      <c r="U453" s="2"/>
      <c r="V453" s="2"/>
      <c r="W453" s="2"/>
      <c r="Y453" s="3"/>
      <c r="Z453" s="3"/>
    </row>
    <row r="454" spans="1:26" x14ac:dyDescent="0.3">
      <c r="A454">
        <v>304</v>
      </c>
      <c r="B454">
        <v>329.23187698219698</v>
      </c>
      <c r="C454" s="6">
        <v>9.7147833333333296</v>
      </c>
      <c r="N454" s="7">
        <v>73.358444154273201</v>
      </c>
      <c r="O454" s="1">
        <v>59.5088052153503</v>
      </c>
      <c r="P454" s="1">
        <v>68.080022556162206</v>
      </c>
      <c r="Q454" s="1">
        <v>15.5091895248867</v>
      </c>
      <c r="R454" s="1">
        <v>15.3926100971604</v>
      </c>
      <c r="S454" s="8">
        <v>14.937316626309499</v>
      </c>
      <c r="T454" s="1"/>
      <c r="U454" s="2"/>
      <c r="V454" s="2"/>
      <c r="W454" s="2"/>
      <c r="Y454" s="3"/>
      <c r="Z454" s="3"/>
    </row>
    <row r="455" spans="1:26" x14ac:dyDescent="0.3">
      <c r="A455">
        <v>404</v>
      </c>
      <c r="B455">
        <v>447.31319585260502</v>
      </c>
      <c r="C455" s="6">
        <v>7.0984166666666697</v>
      </c>
      <c r="N455" s="7">
        <v>9.8859558105492304</v>
      </c>
      <c r="O455" s="1">
        <v>10.7971343994198</v>
      </c>
      <c r="P455" s="1">
        <v>13.099792480458101</v>
      </c>
      <c r="Q455" s="1">
        <v>0</v>
      </c>
      <c r="R455" s="1">
        <v>0</v>
      </c>
      <c r="S455" s="8">
        <v>0</v>
      </c>
      <c r="T455" s="1"/>
      <c r="U455" s="2"/>
      <c r="V455" s="2"/>
      <c r="W455" s="2"/>
      <c r="Y455" s="3"/>
      <c r="Z455" s="3"/>
    </row>
    <row r="456" spans="1:26" x14ac:dyDescent="0.3">
      <c r="A456">
        <v>281</v>
      </c>
      <c r="B456">
        <v>520.53543681333701</v>
      </c>
      <c r="C456" s="6">
        <v>6.3275833333333296</v>
      </c>
      <c r="N456" s="7">
        <v>25.5234639653304</v>
      </c>
      <c r="O456" s="1">
        <v>30.1048060457824</v>
      </c>
      <c r="P456" s="1">
        <v>27.1859544209264</v>
      </c>
      <c r="Q456" s="1">
        <v>0</v>
      </c>
      <c r="R456" s="1">
        <v>0</v>
      </c>
      <c r="S456" s="8">
        <v>0</v>
      </c>
      <c r="T456" s="1"/>
      <c r="U456" s="2"/>
      <c r="V456" s="2"/>
      <c r="W456" s="2"/>
      <c r="Y456" s="3"/>
      <c r="Z456" s="3"/>
    </row>
    <row r="457" spans="1:26" x14ac:dyDescent="0.3">
      <c r="A457">
        <v>59</v>
      </c>
      <c r="B457">
        <v>494.47709568775201</v>
      </c>
      <c r="C457" s="6">
        <v>6.9516833333333299</v>
      </c>
      <c r="N457" s="7">
        <v>427.43928527801199</v>
      </c>
      <c r="O457" s="1">
        <v>363.69061166601</v>
      </c>
      <c r="P457" s="1">
        <v>453.79812786959599</v>
      </c>
      <c r="Q457" s="1">
        <v>0</v>
      </c>
      <c r="R457" s="1">
        <v>0</v>
      </c>
      <c r="S457" s="8">
        <v>0</v>
      </c>
      <c r="T457" s="1"/>
      <c r="U457" s="2"/>
      <c r="V457" s="2"/>
      <c r="W457" s="2"/>
      <c r="Y457" s="3"/>
      <c r="Z457" s="3"/>
    </row>
    <row r="458" spans="1:26" x14ac:dyDescent="0.3">
      <c r="A458">
        <v>200</v>
      </c>
      <c r="B458">
        <v>494.26896188199601</v>
      </c>
      <c r="C458" s="6">
        <v>6.9516833333333299</v>
      </c>
      <c r="N458" s="7">
        <v>50.027324307231403</v>
      </c>
      <c r="O458" s="1">
        <v>34.692605236320503</v>
      </c>
      <c r="P458" s="1">
        <v>47.933456420836599</v>
      </c>
      <c r="Q458" s="1">
        <v>0</v>
      </c>
      <c r="R458" s="1">
        <v>0</v>
      </c>
      <c r="S458" s="8">
        <v>0</v>
      </c>
      <c r="T458" s="1"/>
      <c r="U458" s="2"/>
      <c r="V458" s="2"/>
      <c r="W458" s="2"/>
      <c r="Y458" s="3"/>
      <c r="Z458" s="3"/>
    </row>
    <row r="459" spans="1:26" x14ac:dyDescent="0.3">
      <c r="A459">
        <v>268</v>
      </c>
      <c r="B459">
        <v>494.19515617600399</v>
      </c>
      <c r="C459" s="6">
        <v>6.9516833333333299</v>
      </c>
      <c r="N459" s="7">
        <v>31.052090259766299</v>
      </c>
      <c r="O459" s="1">
        <v>30.891577826593899</v>
      </c>
      <c r="P459" s="1">
        <v>37.365951061229197</v>
      </c>
      <c r="Q459" s="1">
        <v>0</v>
      </c>
      <c r="R459" s="1">
        <v>0</v>
      </c>
      <c r="S459" s="8">
        <v>0</v>
      </c>
      <c r="T459" s="1"/>
      <c r="U459" s="2"/>
      <c r="V459" s="2"/>
      <c r="W459" s="2"/>
      <c r="Y459" s="3"/>
      <c r="Z459" s="3"/>
    </row>
    <row r="460" spans="1:26" x14ac:dyDescent="0.3">
      <c r="A460">
        <v>211</v>
      </c>
      <c r="B460">
        <v>727.99009618051196</v>
      </c>
      <c r="C460" s="6">
        <v>7.0984166666666697</v>
      </c>
      <c r="N460" s="7">
        <v>67.057226635495397</v>
      </c>
      <c r="O460" s="1">
        <v>61.699123168392603</v>
      </c>
      <c r="P460" s="1">
        <v>60.062650171645899</v>
      </c>
      <c r="Q460" s="1">
        <v>0</v>
      </c>
      <c r="R460" s="1">
        <v>0</v>
      </c>
      <c r="S460" s="8">
        <v>0</v>
      </c>
      <c r="T460" s="1"/>
      <c r="U460" s="2"/>
      <c r="V460" s="2"/>
      <c r="W460" s="2"/>
      <c r="Y460" s="3"/>
      <c r="Z460" s="3"/>
    </row>
  </sheetData>
  <sortState xmlns:xlrd2="http://schemas.microsoft.com/office/spreadsheetml/2017/richdata2" ref="A3:S460">
    <sortCondition ref="D3:D460"/>
  </sortState>
  <mergeCells count="3">
    <mergeCell ref="V1:W1"/>
    <mergeCell ref="N1:P1"/>
    <mergeCell ref="Q1:S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"/>
  <sheetViews>
    <sheetView topLeftCell="C1" workbookViewId="0">
      <selection activeCell="F4" sqref="F4"/>
    </sheetView>
  </sheetViews>
  <sheetFormatPr defaultRowHeight="14.4" x14ac:dyDescent="0.3"/>
  <cols>
    <col min="1" max="1" width="10.44140625" customWidth="1"/>
    <col min="2" max="2" width="10.33203125" customWidth="1"/>
    <col min="3" max="3" width="20" customWidth="1"/>
    <col min="4" max="4" width="13.44140625" customWidth="1"/>
    <col min="5" max="5" width="11.109375" customWidth="1"/>
    <col min="6" max="6" width="30.88671875" customWidth="1"/>
    <col min="9" max="10" width="11.88671875" customWidth="1"/>
    <col min="12" max="12" width="26.44140625" customWidth="1"/>
  </cols>
  <sheetData>
    <row r="1" spans="1:18" ht="15.6" thickTop="1" thickBot="1" x14ac:dyDescent="0.35">
      <c r="B1" s="6"/>
      <c r="D1" s="14"/>
      <c r="E1" s="14"/>
      <c r="G1" s="14"/>
      <c r="H1" s="14"/>
      <c r="I1" s="14"/>
      <c r="J1" s="14"/>
      <c r="K1" s="14"/>
      <c r="M1" s="19" t="s">
        <v>0</v>
      </c>
      <c r="N1" s="20"/>
      <c r="O1" s="20"/>
      <c r="P1" s="21" t="s">
        <v>93</v>
      </c>
      <c r="Q1" s="20"/>
      <c r="R1" s="22"/>
    </row>
    <row r="2" spans="1:18" ht="43.8" thickBot="1" x14ac:dyDescent="0.35">
      <c r="A2" s="15" t="s">
        <v>187</v>
      </c>
      <c r="B2" s="10" t="s">
        <v>2</v>
      </c>
      <c r="C2" s="15" t="s">
        <v>3</v>
      </c>
      <c r="D2" s="9" t="s">
        <v>38</v>
      </c>
      <c r="E2" s="15" t="s">
        <v>4</v>
      </c>
      <c r="F2" s="9" t="s">
        <v>5</v>
      </c>
      <c r="G2" s="9" t="s">
        <v>185</v>
      </c>
      <c r="H2" s="15" t="s">
        <v>233</v>
      </c>
      <c r="I2" s="9" t="s">
        <v>190</v>
      </c>
      <c r="J2" s="15" t="s">
        <v>189</v>
      </c>
      <c r="K2" s="15" t="s">
        <v>188</v>
      </c>
      <c r="L2" s="9" t="s">
        <v>6</v>
      </c>
      <c r="M2" s="11">
        <v>1</v>
      </c>
      <c r="N2" s="12">
        <v>2</v>
      </c>
      <c r="O2" s="12">
        <v>3</v>
      </c>
      <c r="P2" s="12">
        <v>1</v>
      </c>
      <c r="Q2" s="12">
        <v>2</v>
      </c>
      <c r="R2" s="13">
        <v>3</v>
      </c>
    </row>
    <row r="3" spans="1:18" ht="29.4" thickTop="1" x14ac:dyDescent="0.3">
      <c r="A3" s="14">
        <v>310.166</v>
      </c>
      <c r="B3" s="14">
        <v>5.23</v>
      </c>
      <c r="C3" s="14" t="s">
        <v>234</v>
      </c>
      <c r="E3" s="14" t="s">
        <v>235</v>
      </c>
      <c r="F3" s="17" t="s">
        <v>240</v>
      </c>
      <c r="G3" s="14">
        <v>2</v>
      </c>
      <c r="H3" s="14" t="s">
        <v>237</v>
      </c>
      <c r="I3" t="s">
        <v>236</v>
      </c>
      <c r="J3">
        <v>310.16539999999998</v>
      </c>
      <c r="K3" s="16">
        <f>((J3-A3)/J3)*1000000</f>
        <v>-1.9344517474222398</v>
      </c>
      <c r="L3" s="14" t="s">
        <v>239</v>
      </c>
      <c r="M3">
        <v>178778</v>
      </c>
      <c r="N3">
        <v>198903</v>
      </c>
      <c r="O3">
        <v>210440</v>
      </c>
      <c r="P3">
        <v>189422</v>
      </c>
      <c r="Q3">
        <v>167891</v>
      </c>
      <c r="R3">
        <v>188873</v>
      </c>
    </row>
  </sheetData>
  <mergeCells count="2">
    <mergeCell ref="M1:O1"/>
    <mergeCell ref="P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t="s">
        <v>232</v>
      </c>
    </row>
    <row r="2" spans="1:1" x14ac:dyDescent="0.3">
      <c r="A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Datamatrix</vt:lpstr>
      <vt:lpstr>Sinapoyl choline</vt:lpstr>
      <vt:lpstr>LMI definition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Commisso</dc:creator>
  <cp:lastModifiedBy>Giovanni Dal Corso</cp:lastModifiedBy>
  <dcterms:created xsi:type="dcterms:W3CDTF">2025-04-22T12:09:11Z</dcterms:created>
  <dcterms:modified xsi:type="dcterms:W3CDTF">2025-09-19T09:23:29Z</dcterms:modified>
</cp:coreProperties>
</file>