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X\Redaktion\VHA\inArbeit\23_SI-Weide\23_00024_Whitlam\hochladen\"/>
    </mc:Choice>
  </mc:AlternateContent>
  <bookViews>
    <workbookView xWindow="1800" yWindow="8820" windowWidth="28800" windowHeight="15820"/>
  </bookViews>
  <sheets>
    <sheet name="ListOfSamples" sheetId="1" r:id="rId1"/>
    <sheet name="SampleSpeciesData" sheetId="2" r:id="rId2"/>
  </sheets>
  <definedNames>
    <definedName name="_xlnm._FilterDatabase" localSheetId="0" hidden="1">ListOfSamples!$A$4:$F$97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D3" i="1" l="1"/>
  <c r="A3" i="1"/>
</calcChain>
</file>

<file path=xl/comments1.xml><?xml version="1.0" encoding="utf-8"?>
<comments xmlns="http://schemas.openxmlformats.org/spreadsheetml/2006/main">
  <authors>
    <author>Jade Whitlam</author>
  </authors>
  <commentList>
    <comment ref="A7" authorId="0" shapeId="0">
      <text>
        <r>
          <rPr>
            <b/>
            <sz val="10"/>
            <color rgb="FF000000"/>
            <rFont val="Tahoma"/>
            <family val="2"/>
          </rPr>
          <t>Jade Whitlam: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 xml:space="preserve">For Figures 4 and 5 in the main text, taxa and plant parts have been categorised according to the following major categories:
</t>
        </r>
        <r>
          <rPr>
            <sz val="10.5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 xml:space="preserve">Cereal grain
</t>
        </r>
        <r>
          <rPr>
            <sz val="10.5"/>
            <color rgb="FF000000"/>
            <rFont val="Tahoma"/>
            <family val="2"/>
          </rPr>
          <t xml:space="preserve">Cereal chaff
</t>
        </r>
        <r>
          <rPr>
            <sz val="10.5"/>
            <color rgb="FF000000"/>
            <rFont val="Tahoma"/>
            <family val="2"/>
          </rPr>
          <t xml:space="preserve">Pulses
</t>
        </r>
        <r>
          <rPr>
            <sz val="10.5"/>
            <color rgb="FF000000"/>
            <rFont val="Tahoma"/>
            <family val="2"/>
          </rPr>
          <t xml:space="preserve">Fig fruit
</t>
        </r>
        <r>
          <rPr>
            <sz val="10.5"/>
            <color rgb="FF000000"/>
            <rFont val="Tahoma"/>
            <family val="2"/>
          </rPr>
          <t xml:space="preserve">Pistachio nutlet
</t>
        </r>
        <r>
          <rPr>
            <sz val="10.5"/>
            <color rgb="FF000000"/>
            <rFont val="Tahoma"/>
            <family val="2"/>
          </rPr>
          <t xml:space="preserve">Wild grass
</t>
        </r>
        <r>
          <rPr>
            <sz val="10.5"/>
            <color rgb="FF000000"/>
            <rFont val="Tahoma"/>
            <family val="2"/>
          </rPr>
          <t xml:space="preserve">Wild (non-grass)
</t>
        </r>
        <r>
          <rPr>
            <sz val="10.5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 xml:space="preserve">This column shows which taxa/plant parts have been included in each category. 
</t>
        </r>
        <r>
          <rPr>
            <sz val="10.5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>Taxa/plant parts that have been excluded are indicated by n/a. This includes fig drupelets that have been removed to reveal underlying patterns in the data, along with fig stalks and indeterminate nut/fruit types, which have been removed as they occur in such small numbers that they would not be visible in Figures 4 and 5.</t>
        </r>
      </text>
    </comment>
    <comment ref="B7" authorId="0" shapeId="0">
      <text>
        <r>
          <rPr>
            <b/>
            <sz val="10"/>
            <color rgb="FF000000"/>
            <rFont val="Tahoma"/>
            <family val="2"/>
          </rPr>
          <t>Jade Whitlam: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Tahoma"/>
            <family val="2"/>
          </rPr>
          <t>This column lists the categories in which each taxa and plant part has been included for the summary of the assemblage presented in Table 1 (main text).</t>
        </r>
      </text>
    </comment>
  </commentList>
</comments>
</file>

<file path=xl/sharedStrings.xml><?xml version="1.0" encoding="utf-8"?>
<sst xmlns="http://schemas.openxmlformats.org/spreadsheetml/2006/main" count="639" uniqueCount="286">
  <si>
    <t>SAMPLE #</t>
  </si>
  <si>
    <t>CONTEXT</t>
  </si>
  <si>
    <t>BOT 002</t>
  </si>
  <si>
    <t>BOT 006</t>
  </si>
  <si>
    <t>BOT 005</t>
  </si>
  <si>
    <t>BOT 001</t>
  </si>
  <si>
    <t>BOT 003</t>
  </si>
  <si>
    <t>BOT 004</t>
  </si>
  <si>
    <t>BOT 008</t>
  </si>
  <si>
    <t>BOT 009</t>
  </si>
  <si>
    <t>BOT 007</t>
  </si>
  <si>
    <t>BOT 010</t>
  </si>
  <si>
    <t>BOT 011</t>
  </si>
  <si>
    <t>BOT 012</t>
  </si>
  <si>
    <t>BOT 013</t>
  </si>
  <si>
    <t>BOT 014</t>
  </si>
  <si>
    <t>BOT 015</t>
  </si>
  <si>
    <t>BOT 016</t>
  </si>
  <si>
    <t>BOT 017</t>
  </si>
  <si>
    <t>BOT 018</t>
  </si>
  <si>
    <t>BOT 019</t>
  </si>
  <si>
    <t>BOT 020</t>
  </si>
  <si>
    <t>BOT 021</t>
  </si>
  <si>
    <t>BOT 022</t>
  </si>
  <si>
    <t>BOT 023</t>
  </si>
  <si>
    <t>BOT 024</t>
  </si>
  <si>
    <t>BOT 025</t>
  </si>
  <si>
    <t>n/a</t>
  </si>
  <si>
    <t>BOT 026</t>
  </si>
  <si>
    <t>BOT 027</t>
  </si>
  <si>
    <t>BOT 028</t>
  </si>
  <si>
    <t>BOT 029</t>
  </si>
  <si>
    <t>BOT 030</t>
  </si>
  <si>
    <t>BOT 033</t>
  </si>
  <si>
    <t>BOT 032</t>
  </si>
  <si>
    <t>BOT 035</t>
  </si>
  <si>
    <t>BOT 034</t>
  </si>
  <si>
    <t>BOT 031</t>
  </si>
  <si>
    <t>BOT 036</t>
  </si>
  <si>
    <t>BOT 037</t>
  </si>
  <si>
    <t>BOT 038</t>
  </si>
  <si>
    <t>BOT 039</t>
  </si>
  <si>
    <t>SEASON</t>
  </si>
  <si>
    <t>Hand picked</t>
  </si>
  <si>
    <t>VOLUME (L)</t>
  </si>
  <si>
    <t>RECOVERY METHOD</t>
  </si>
  <si>
    <t>Bucket flotation</t>
  </si>
  <si>
    <t>BOT 046</t>
  </si>
  <si>
    <t>BOT 047</t>
  </si>
  <si>
    <t>BOT 048</t>
  </si>
  <si>
    <t>BOT 049</t>
  </si>
  <si>
    <t>BOT 050</t>
  </si>
  <si>
    <t>BOT 051</t>
  </si>
  <si>
    <t>BOT 052</t>
  </si>
  <si>
    <t>BOT 053</t>
  </si>
  <si>
    <t>BOT 054</t>
  </si>
  <si>
    <t>BOT 055</t>
  </si>
  <si>
    <t>BOT 056</t>
  </si>
  <si>
    <t>BOT 057</t>
  </si>
  <si>
    <t>BOT 058</t>
  </si>
  <si>
    <t>BOT 059</t>
  </si>
  <si>
    <t>BOT 060</t>
  </si>
  <si>
    <t>BOT 061</t>
  </si>
  <si>
    <t>BOT 062</t>
  </si>
  <si>
    <t>BOT 063</t>
  </si>
  <si>
    <t>BOT 064</t>
  </si>
  <si>
    <t>BOT 065</t>
  </si>
  <si>
    <t>BOT 066</t>
  </si>
  <si>
    <t>BOT 067</t>
  </si>
  <si>
    <t>BOT 068</t>
  </si>
  <si>
    <t>BOT 069</t>
  </si>
  <si>
    <t>705b</t>
  </si>
  <si>
    <t>BOT 070</t>
  </si>
  <si>
    <t>BOT 071</t>
  </si>
  <si>
    <t>BOT 072</t>
  </si>
  <si>
    <t>BOT 073</t>
  </si>
  <si>
    <t>BOT 074</t>
  </si>
  <si>
    <t>BOT 075</t>
  </si>
  <si>
    <t>BOT 076</t>
  </si>
  <si>
    <t>BOT 077</t>
  </si>
  <si>
    <t>BOT 078</t>
  </si>
  <si>
    <t>BOT 079</t>
  </si>
  <si>
    <t>BOT 041</t>
  </si>
  <si>
    <t>BOT 042</t>
  </si>
  <si>
    <t>BOT 043</t>
  </si>
  <si>
    <t>BOT 044</t>
  </si>
  <si>
    <t>BOT 045</t>
  </si>
  <si>
    <t>BOT 081</t>
  </si>
  <si>
    <t>BOT 082</t>
  </si>
  <si>
    <t>BOT 083</t>
  </si>
  <si>
    <t>BOT 084</t>
  </si>
  <si>
    <t>BOT 085</t>
  </si>
  <si>
    <t>BOT 086a</t>
  </si>
  <si>
    <t>BOT 086b</t>
  </si>
  <si>
    <t>BOT 086c</t>
  </si>
  <si>
    <t>BOT 087</t>
  </si>
  <si>
    <t>BOT 088</t>
  </si>
  <si>
    <t>BOT 089</t>
  </si>
  <si>
    <t>BOT 090</t>
  </si>
  <si>
    <t>BOT 080</t>
  </si>
  <si>
    <t>Wood charcoal</t>
  </si>
  <si>
    <t>eastern wall (Space 5)</t>
  </si>
  <si>
    <t>Space 5</t>
  </si>
  <si>
    <t>eastern wall</t>
  </si>
  <si>
    <t>Context</t>
  </si>
  <si>
    <t>Burial area</t>
  </si>
  <si>
    <t>Burnt floor</t>
  </si>
  <si>
    <t>Cereal indet. grain</t>
  </si>
  <si>
    <t>Cereal indet. detached embryo</t>
  </si>
  <si>
    <t>PULSES</t>
  </si>
  <si>
    <t>Vicia ervilia</t>
  </si>
  <si>
    <t xml:space="preserve">Pulse indet. </t>
  </si>
  <si>
    <t>Pulse stalk</t>
  </si>
  <si>
    <t>Fig fruit</t>
  </si>
  <si>
    <t>Nut kernel indet.</t>
  </si>
  <si>
    <t>Fruit flesh/pod indet.</t>
  </si>
  <si>
    <t>Piptatherum holciforme/blancheanum</t>
  </si>
  <si>
    <t>Stipa capensis</t>
  </si>
  <si>
    <t>Culm indet. node</t>
  </si>
  <si>
    <t>cf. Brassicaceae sp.</t>
  </si>
  <si>
    <t>Solanaceae sp.</t>
  </si>
  <si>
    <t>Rodent pellets</t>
  </si>
  <si>
    <t>Lathyrus inconspicuus</t>
  </si>
  <si>
    <t>Medium-seeded Poaceae indet.</t>
  </si>
  <si>
    <t>Ammi majus</t>
  </si>
  <si>
    <t>Small-seeded legumes</t>
  </si>
  <si>
    <t>Wood Charcoal &gt;2 mm (ml)</t>
  </si>
  <si>
    <t>Pulse indet. stalk</t>
  </si>
  <si>
    <t>Fruit/nut indet. nut</t>
  </si>
  <si>
    <t>Fruit/nut indet. flesh/pod</t>
  </si>
  <si>
    <t>Wood charocal (&gt;2 mm) fragments (ml)</t>
  </si>
  <si>
    <t>Volume of sample (litres)</t>
  </si>
  <si>
    <t>Channel system</t>
  </si>
  <si>
    <t>Pulse indet. seed</t>
  </si>
  <si>
    <t>Brassicaceae spp. seed</t>
  </si>
  <si>
    <t>Small-seeded legumes seed</t>
  </si>
  <si>
    <t>Interdeminate items</t>
  </si>
  <si>
    <t>WILD GRASSES</t>
  </si>
  <si>
    <t>WILD (NON-GRASS)</t>
  </si>
  <si>
    <t>OTHER</t>
  </si>
  <si>
    <t>IDENTIFICATION</t>
  </si>
  <si>
    <t>Cereal grain</t>
  </si>
  <si>
    <t>Cereal chaff</t>
  </si>
  <si>
    <t>Wild (non-grass)</t>
  </si>
  <si>
    <t>TABLE 1 CATEGORISATIONS</t>
  </si>
  <si>
    <t>BOT 008/009</t>
  </si>
  <si>
    <t>BOT 016/060/061</t>
  </si>
  <si>
    <t>BOT 017/051</t>
  </si>
  <si>
    <t>BOT 055/058</t>
  </si>
  <si>
    <t>Sample ID</t>
  </si>
  <si>
    <t>Area/feature (as described in text)</t>
  </si>
  <si>
    <t>Number of items</t>
  </si>
  <si>
    <t>Solanaceae sp. seed</t>
  </si>
  <si>
    <t>PI type 1</t>
  </si>
  <si>
    <t>PI type 2</t>
  </si>
  <si>
    <t>PI type 3</t>
  </si>
  <si>
    <t>PI type 4</t>
  </si>
  <si>
    <t>PI type 5</t>
  </si>
  <si>
    <t xml:space="preserve">PI type 6 </t>
  </si>
  <si>
    <t>PI type 7</t>
  </si>
  <si>
    <t>PI type 8 (unknown, potential not botanical)</t>
  </si>
  <si>
    <r>
      <rPr>
        <i/>
        <sz val="12"/>
        <color theme="1"/>
        <rFont val="Calibri"/>
        <family val="2"/>
        <scheme val="minor"/>
      </rPr>
      <t>Hordeum spontaneum/vulgare</t>
    </r>
    <r>
      <rPr>
        <sz val="12"/>
        <color theme="1"/>
        <rFont val="Calibri"/>
        <family val="2"/>
        <scheme val="minor"/>
      </rPr>
      <t xml:space="preserve"> lateral floret</t>
    </r>
  </si>
  <si>
    <r>
      <rPr>
        <i/>
        <sz val="12"/>
        <color theme="1"/>
        <rFont val="Calibri"/>
        <family val="2"/>
        <scheme val="minor"/>
      </rPr>
      <t>Hordeum spontaneum/vulgare</t>
    </r>
    <r>
      <rPr>
        <sz val="12"/>
        <color theme="1"/>
        <rFont val="Calibri"/>
        <family val="2"/>
        <scheme val="minor"/>
      </rPr>
      <t xml:space="preserve"> lemma base</t>
    </r>
  </si>
  <si>
    <r>
      <t xml:space="preserve">cf. </t>
    </r>
    <r>
      <rPr>
        <i/>
        <sz val="12"/>
        <color theme="1"/>
        <rFont val="Calibri"/>
        <family val="2"/>
        <scheme val="minor"/>
      </rPr>
      <t xml:space="preserve">Hordeum </t>
    </r>
    <r>
      <rPr>
        <sz val="12"/>
        <color theme="1"/>
        <rFont val="Calibri"/>
        <family val="2"/>
        <scheme val="minor"/>
      </rPr>
      <t>sp. grain</t>
    </r>
  </si>
  <si>
    <r>
      <rPr>
        <i/>
        <sz val="12"/>
        <color theme="1"/>
        <rFont val="Calibri"/>
        <family val="2"/>
        <scheme val="minor"/>
      </rPr>
      <t>Triticum dicoccoides/dicoccum</t>
    </r>
    <r>
      <rPr>
        <sz val="12"/>
        <color theme="1"/>
        <rFont val="Calibri"/>
        <family val="2"/>
        <scheme val="minor"/>
      </rPr>
      <t xml:space="preserve"> glume base, flat scar</t>
    </r>
  </si>
  <si>
    <r>
      <rPr>
        <i/>
        <sz val="12"/>
        <color theme="1"/>
        <rFont val="Calibri"/>
        <family val="2"/>
        <scheme val="minor"/>
      </rPr>
      <t>Triticum dicoccoides/dicoccum</t>
    </r>
    <r>
      <rPr>
        <sz val="12"/>
        <color theme="1"/>
        <rFont val="Calibri"/>
        <family val="2"/>
        <scheme val="minor"/>
      </rPr>
      <t xml:space="preserve"> glume base, non-diagnostic scar</t>
    </r>
  </si>
  <si>
    <r>
      <rPr>
        <i/>
        <sz val="12"/>
        <color theme="1"/>
        <rFont val="Calibri"/>
        <family val="2"/>
        <scheme val="minor"/>
      </rPr>
      <t>Triticum dicoccoides/dicoccum</t>
    </r>
    <r>
      <rPr>
        <sz val="12"/>
        <color theme="1"/>
        <rFont val="Calibri"/>
        <family val="2"/>
        <scheme val="minor"/>
      </rPr>
      <t xml:space="preserve"> glume base, ripped scar</t>
    </r>
  </si>
  <si>
    <t>CEREALS</t>
  </si>
  <si>
    <r>
      <rPr>
        <i/>
        <sz val="12"/>
        <color theme="2" tint="-0.499984740745262"/>
        <rFont val="Calibri"/>
        <family val="2"/>
        <scheme val="minor"/>
      </rPr>
      <t>Hordeum spontaneum/vulgare</t>
    </r>
    <r>
      <rPr>
        <sz val="12"/>
        <color theme="2" tint="-0.499984740745262"/>
        <rFont val="Calibri"/>
        <family val="2"/>
        <scheme val="minor"/>
      </rPr>
      <t xml:space="preserve"> grain</t>
    </r>
  </si>
  <si>
    <r>
      <rPr>
        <i/>
        <sz val="12"/>
        <color theme="2" tint="-0.499984740745262"/>
        <rFont val="Calibri"/>
        <family val="2"/>
        <scheme val="minor"/>
      </rPr>
      <t>Hordeum spontaneum/vulgare</t>
    </r>
    <r>
      <rPr>
        <sz val="12"/>
        <color theme="2" tint="-0.499984740745262"/>
        <rFont val="Calibri"/>
        <family val="2"/>
        <scheme val="minor"/>
      </rPr>
      <t xml:space="preserve"> rachis</t>
    </r>
  </si>
  <si>
    <r>
      <rPr>
        <i/>
        <sz val="12"/>
        <color theme="2" tint="-0.499984740745262"/>
        <rFont val="Calibri"/>
        <family val="2"/>
        <scheme val="minor"/>
      </rPr>
      <t>Hordeum spontaneum/vulgare</t>
    </r>
    <r>
      <rPr>
        <sz val="12"/>
        <color theme="2" tint="-0.499984740745262"/>
        <rFont val="Calibri"/>
        <family val="2"/>
        <scheme val="minor"/>
      </rPr>
      <t xml:space="preserve"> lateral floret</t>
    </r>
  </si>
  <si>
    <r>
      <rPr>
        <i/>
        <sz val="12"/>
        <color theme="2" tint="-0.499984740745262"/>
        <rFont val="Calibri"/>
        <family val="2"/>
        <scheme val="minor"/>
      </rPr>
      <t>Hordeum spontaneum/vulgare</t>
    </r>
    <r>
      <rPr>
        <sz val="12"/>
        <color theme="2" tint="-0.499984740745262"/>
        <rFont val="Calibri"/>
        <family val="2"/>
        <scheme val="minor"/>
      </rPr>
      <t xml:space="preserve"> lemma base</t>
    </r>
  </si>
  <si>
    <r>
      <rPr>
        <i/>
        <sz val="12"/>
        <color theme="2" tint="-0.499984740745262"/>
        <rFont val="Calibri"/>
        <family val="2"/>
        <scheme val="minor"/>
      </rPr>
      <t>Hordeum</t>
    </r>
    <r>
      <rPr>
        <sz val="12"/>
        <color theme="2" tint="-0.499984740745262"/>
        <rFont val="Calibri"/>
        <family val="2"/>
        <scheme val="minor"/>
      </rPr>
      <t xml:space="preserve"> sp. grain</t>
    </r>
  </si>
  <si>
    <r>
      <rPr>
        <i/>
        <sz val="12"/>
        <color theme="2" tint="-0.499984740745262"/>
        <rFont val="Calibri"/>
        <family val="2"/>
        <scheme val="minor"/>
      </rPr>
      <t>Triticum dicoccoides/dicoccum</t>
    </r>
    <r>
      <rPr>
        <sz val="12"/>
        <color theme="2" tint="-0.499984740745262"/>
        <rFont val="Calibri"/>
        <family val="2"/>
        <scheme val="minor"/>
      </rPr>
      <t xml:space="preserve"> glume base</t>
    </r>
  </si>
  <si>
    <r>
      <t xml:space="preserve">Triticum </t>
    </r>
    <r>
      <rPr>
        <sz val="12"/>
        <color theme="2" tint="-0.499984740745262"/>
        <rFont val="Calibri"/>
        <family val="2"/>
        <scheme val="minor"/>
      </rPr>
      <t>sp. (glume wheat)</t>
    </r>
    <r>
      <rPr>
        <i/>
        <sz val="12"/>
        <color theme="2" tint="-0.499984740745262"/>
        <rFont val="Calibri"/>
        <family val="2"/>
        <scheme val="minor"/>
      </rPr>
      <t xml:space="preserve"> </t>
    </r>
    <r>
      <rPr>
        <sz val="12"/>
        <color theme="2" tint="-0.499984740745262"/>
        <rFont val="Calibri"/>
        <family val="2"/>
        <scheme val="minor"/>
      </rPr>
      <t>grain</t>
    </r>
  </si>
  <si>
    <r>
      <t xml:space="preserve">Triticum </t>
    </r>
    <r>
      <rPr>
        <sz val="12"/>
        <color theme="2" tint="-0.499984740745262"/>
        <rFont val="Calibri"/>
        <family val="2"/>
        <scheme val="minor"/>
      </rPr>
      <t>sp. (glume wheat)</t>
    </r>
    <r>
      <rPr>
        <i/>
        <sz val="12"/>
        <color theme="2" tint="-0.499984740745262"/>
        <rFont val="Calibri"/>
        <family val="2"/>
        <scheme val="minor"/>
      </rPr>
      <t xml:space="preserve"> </t>
    </r>
    <r>
      <rPr>
        <sz val="12"/>
        <color theme="2" tint="-0.499984740745262"/>
        <rFont val="Calibri"/>
        <family val="2"/>
        <scheme val="minor"/>
      </rPr>
      <t>glume base</t>
    </r>
  </si>
  <si>
    <r>
      <t xml:space="preserve">Triticum </t>
    </r>
    <r>
      <rPr>
        <sz val="12"/>
        <color theme="2" tint="-0.499984740745262"/>
        <rFont val="Calibri"/>
        <family val="2"/>
        <scheme val="minor"/>
      </rPr>
      <t>sp. (wheat indet.)</t>
    </r>
    <r>
      <rPr>
        <i/>
        <sz val="12"/>
        <color theme="2" tint="-0.499984740745262"/>
        <rFont val="Calibri"/>
        <family val="2"/>
        <scheme val="minor"/>
      </rPr>
      <t xml:space="preserve"> </t>
    </r>
    <r>
      <rPr>
        <sz val="12"/>
        <color theme="2" tint="-0.499984740745262"/>
        <rFont val="Calibri"/>
        <family val="2"/>
        <scheme val="minor"/>
      </rPr>
      <t>internode frag.</t>
    </r>
  </si>
  <si>
    <r>
      <rPr>
        <i/>
        <sz val="12"/>
        <color theme="2" tint="-0.499984740745262"/>
        <rFont val="Calibri"/>
        <family val="2"/>
        <scheme val="minor"/>
      </rPr>
      <t xml:space="preserve">Lens </t>
    </r>
    <r>
      <rPr>
        <sz val="12"/>
        <color theme="2" tint="-0.499984740745262"/>
        <rFont val="Calibri"/>
        <family val="2"/>
        <scheme val="minor"/>
      </rPr>
      <t>sp. seed</t>
    </r>
  </si>
  <si>
    <r>
      <t xml:space="preserve">Vicia ervilia </t>
    </r>
    <r>
      <rPr>
        <sz val="12"/>
        <color theme="2" tint="-0.499984740745262"/>
        <rFont val="Calibri"/>
        <family val="2"/>
        <scheme val="minor"/>
      </rPr>
      <t>seed</t>
    </r>
  </si>
  <si>
    <r>
      <t xml:space="preserve">Lathyrus inconspicuus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</si>
  <si>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 xml:space="preserve">Vicia/Lathyrus </t>
    </r>
    <r>
      <rPr>
        <sz val="12"/>
        <color theme="2" tint="-0.499984740745262"/>
        <rFont val="Calibri"/>
        <family val="2"/>
        <scheme val="minor"/>
      </rPr>
      <t>spp. seed</t>
    </r>
  </si>
  <si>
    <r>
      <rPr>
        <i/>
        <sz val="12"/>
        <color theme="2" tint="-0.499984740745262"/>
        <rFont val="Calibri"/>
        <family val="2"/>
        <scheme val="minor"/>
      </rPr>
      <t xml:space="preserve">Pistacia </t>
    </r>
    <r>
      <rPr>
        <sz val="12"/>
        <color theme="2" tint="-0.499984740745262"/>
        <rFont val="Calibri"/>
        <family val="2"/>
        <scheme val="minor"/>
      </rPr>
      <t>sp. nutlet</t>
    </r>
  </si>
  <si>
    <r>
      <t xml:space="preserve">Poa bulbosa </t>
    </r>
    <r>
      <rPr>
        <sz val="12"/>
        <color theme="2" tint="-0.499984740745262"/>
        <rFont val="Calibri"/>
        <family val="2"/>
        <scheme val="minor"/>
      </rPr>
      <t>bulbil</t>
    </r>
  </si>
  <si>
    <r>
      <rPr>
        <i/>
        <sz val="12"/>
        <color theme="2" tint="-0.499984740745262"/>
        <rFont val="Calibri"/>
        <family val="2"/>
        <scheme val="minor"/>
      </rPr>
      <t xml:space="preserve">Avena </t>
    </r>
    <r>
      <rPr>
        <sz val="12"/>
        <color theme="2" tint="-0.499984740745262"/>
        <rFont val="Calibri"/>
        <family val="2"/>
        <scheme val="minor"/>
      </rPr>
      <t>sp. seed</t>
    </r>
  </si>
  <si>
    <r>
      <t xml:space="preserve">cf. </t>
    </r>
    <r>
      <rPr>
        <i/>
        <sz val="12"/>
        <color theme="2" tint="-0.499984740745262"/>
        <rFont val="Calibri"/>
        <family val="2"/>
        <scheme val="minor"/>
      </rPr>
      <t xml:space="preserve">Eremopyrum </t>
    </r>
    <r>
      <rPr>
        <sz val="12"/>
        <color theme="2" tint="-0.499984740745262"/>
        <rFont val="Calibri"/>
        <family val="2"/>
        <scheme val="minor"/>
      </rPr>
      <t>sp. seed</t>
    </r>
  </si>
  <si>
    <r>
      <t xml:space="preserve">Piptatherum holciforme/blancheanum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</si>
  <si>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>Bromus</t>
    </r>
    <r>
      <rPr>
        <sz val="12"/>
        <color theme="2" tint="-0.499984740745262"/>
        <rFont val="Calibri"/>
        <family val="2"/>
        <scheme val="minor"/>
      </rPr>
      <t xml:space="preserve"> sp. seed</t>
    </r>
  </si>
  <si>
    <r>
      <t xml:space="preserve">Stipa capensis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</si>
  <si>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>Aegilops</t>
    </r>
    <r>
      <rPr>
        <sz val="12"/>
        <color theme="2" tint="-0.499984740745262"/>
        <rFont val="Calibri"/>
        <family val="2"/>
        <scheme val="minor"/>
      </rPr>
      <t xml:space="preserve"> spp. spikelet base</t>
    </r>
  </si>
  <si>
    <r>
      <rPr>
        <i/>
        <sz val="12"/>
        <color theme="2" tint="-0.499984740745262"/>
        <rFont val="Calibri"/>
        <family val="2"/>
        <scheme val="minor"/>
      </rPr>
      <t>Poa</t>
    </r>
    <r>
      <rPr>
        <sz val="12"/>
        <color theme="2" tint="-0.499984740745262"/>
        <rFont val="Calibri"/>
        <family val="2"/>
        <scheme val="minor"/>
      </rPr>
      <t xml:space="preserve"> sp. seed</t>
    </r>
  </si>
  <si>
    <r>
      <rPr>
        <i/>
        <sz val="12"/>
        <color theme="2" tint="-0.499984740745262"/>
        <rFont val="Calibri"/>
        <family val="2"/>
        <scheme val="minor"/>
      </rPr>
      <t xml:space="preserve">Centaurea </t>
    </r>
    <r>
      <rPr>
        <sz val="12"/>
        <color theme="2" tint="-0.499984740745262"/>
        <rFont val="Calibri"/>
        <family val="2"/>
        <scheme val="minor"/>
      </rPr>
      <t>sp. seed</t>
    </r>
  </si>
  <si>
    <r>
      <t xml:space="preserve">Ammi majus </t>
    </r>
    <r>
      <rPr>
        <sz val="12"/>
        <color theme="2" tint="-0.499984740745262"/>
        <rFont val="Calibri"/>
        <family val="2"/>
        <scheme val="minor"/>
      </rPr>
      <t>seed</t>
    </r>
  </si>
  <si>
    <r>
      <t xml:space="preserve">Brassica/sinapis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</si>
  <si>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>Capparis</t>
    </r>
    <r>
      <rPr>
        <sz val="12"/>
        <color theme="2" tint="-0.499984740745262"/>
        <rFont val="Calibri"/>
        <family val="2"/>
        <scheme val="minor"/>
      </rPr>
      <t xml:space="preserve"> sp. seed</t>
    </r>
  </si>
  <si>
    <r>
      <t xml:space="preserve">Erodium </t>
    </r>
    <r>
      <rPr>
        <sz val="12"/>
        <color theme="2" tint="-0.499984740745262"/>
        <rFont val="Calibri"/>
        <family val="2"/>
        <scheme val="minor"/>
      </rPr>
      <t>sp.</t>
    </r>
    <r>
      <rPr>
        <i/>
        <sz val="12"/>
        <color theme="2" tint="-0.499984740745262"/>
        <rFont val="Calibri"/>
        <family val="2"/>
        <scheme val="minor"/>
      </rPr>
      <t xml:space="preserve">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</si>
  <si>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>Erodium</t>
    </r>
    <r>
      <rPr>
        <sz val="12"/>
        <color theme="2" tint="-0.499984740745262"/>
        <rFont val="Calibri"/>
        <family val="2"/>
        <scheme val="minor"/>
      </rPr>
      <t xml:space="preserve"> sp. beak</t>
    </r>
  </si>
  <si>
    <r>
      <rPr>
        <i/>
        <sz val="12"/>
        <color theme="2" tint="-0.499984740745262"/>
        <rFont val="Calibri"/>
        <family val="2"/>
        <scheme val="minor"/>
      </rPr>
      <t>Malva</t>
    </r>
    <r>
      <rPr>
        <sz val="12"/>
        <color theme="2" tint="-0.499984740745262"/>
        <rFont val="Calibri"/>
        <family val="2"/>
        <scheme val="minor"/>
      </rPr>
      <t xml:space="preserve"> sp. seed</t>
    </r>
  </si>
  <si>
    <r>
      <rPr>
        <i/>
        <sz val="12"/>
        <color theme="2" tint="-0.499984740745262"/>
        <rFont val="Calibri"/>
        <family val="2"/>
        <scheme val="minor"/>
      </rPr>
      <t xml:space="preserve">Plantago </t>
    </r>
    <r>
      <rPr>
        <sz val="12"/>
        <color theme="2" tint="-0.499984740745262"/>
        <rFont val="Calibri"/>
        <family val="2"/>
        <scheme val="minor"/>
      </rPr>
      <t>sp. seed</t>
    </r>
  </si>
  <si>
    <r>
      <rPr>
        <i/>
        <sz val="12"/>
        <color theme="1"/>
        <rFont val="Calibri"/>
        <family val="2"/>
        <scheme val="minor"/>
      </rPr>
      <t xml:space="preserve">Lens </t>
    </r>
    <r>
      <rPr>
        <sz val="12"/>
        <color theme="1"/>
        <rFont val="Calibri"/>
        <family val="2"/>
        <scheme val="minor"/>
      </rPr>
      <t>sp.</t>
    </r>
  </si>
  <si>
    <r>
      <t xml:space="preserve">cf. </t>
    </r>
    <r>
      <rPr>
        <i/>
        <sz val="12"/>
        <color theme="1"/>
        <rFont val="Calibri"/>
        <family val="2"/>
        <scheme val="minor"/>
      </rPr>
      <t xml:space="preserve">Lens </t>
    </r>
    <r>
      <rPr>
        <sz val="12"/>
        <color theme="1"/>
        <rFont val="Calibri"/>
        <family val="2"/>
        <scheme val="minor"/>
      </rPr>
      <t>sp.</t>
    </r>
  </si>
  <si>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Lathyrus inconspicuus</t>
    </r>
  </si>
  <si>
    <r>
      <t>Pulse indet. (non-</t>
    </r>
    <r>
      <rPr>
        <i/>
        <sz val="12"/>
        <color theme="1"/>
        <rFont val="Calibri"/>
        <family val="2"/>
        <scheme val="minor"/>
      </rPr>
      <t xml:space="preserve">Lens </t>
    </r>
    <r>
      <rPr>
        <sz val="12"/>
        <color theme="1"/>
        <rFont val="Calibri"/>
        <family val="2"/>
        <scheme val="minor"/>
      </rPr>
      <t>sp.)</t>
    </r>
  </si>
  <si>
    <r>
      <rPr>
        <i/>
        <sz val="12"/>
        <color theme="1"/>
        <rFont val="Calibri"/>
        <family val="2"/>
        <scheme val="minor"/>
      </rPr>
      <t xml:space="preserve">Pistacia </t>
    </r>
    <r>
      <rPr>
        <sz val="12"/>
        <color theme="1"/>
        <rFont val="Calibri"/>
        <family val="2"/>
        <scheme val="minor"/>
      </rPr>
      <t>sp. nutlet</t>
    </r>
  </si>
  <si>
    <r>
      <t xml:space="preserve">Poa bulbosa </t>
    </r>
    <r>
      <rPr>
        <sz val="12"/>
        <color theme="1"/>
        <rFont val="Calibri"/>
        <family val="2"/>
        <scheme val="minor"/>
      </rPr>
      <t>bulbil</t>
    </r>
  </si>
  <si>
    <r>
      <t xml:space="preserve">cf. </t>
    </r>
    <r>
      <rPr>
        <i/>
        <sz val="12"/>
        <color theme="1"/>
        <rFont val="Calibri"/>
        <family val="2"/>
        <scheme val="minor"/>
      </rPr>
      <t>Poa bulbosa</t>
    </r>
    <r>
      <rPr>
        <sz val="12"/>
        <color theme="1"/>
        <rFont val="Calibri"/>
        <family val="2"/>
        <scheme val="minor"/>
      </rPr>
      <t xml:space="preserve"> bulbil</t>
    </r>
  </si>
  <si>
    <r>
      <rPr>
        <i/>
        <sz val="12"/>
        <color theme="1"/>
        <rFont val="Calibri"/>
        <family val="2"/>
        <scheme val="minor"/>
      </rPr>
      <t xml:space="preserve">Avena </t>
    </r>
    <r>
      <rPr>
        <sz val="12"/>
        <color theme="1"/>
        <rFont val="Calibri"/>
        <family val="2"/>
        <scheme val="minor"/>
      </rPr>
      <t>sp.</t>
    </r>
  </si>
  <si>
    <r>
      <t xml:space="preserve">cf. </t>
    </r>
    <r>
      <rPr>
        <i/>
        <sz val="12"/>
        <color theme="1"/>
        <rFont val="Calibri"/>
        <family val="2"/>
        <scheme val="minor"/>
      </rPr>
      <t xml:space="preserve">Eremopyrum </t>
    </r>
    <r>
      <rPr>
        <sz val="12"/>
        <color theme="1"/>
        <rFont val="Calibri"/>
        <family val="2"/>
        <scheme val="minor"/>
      </rPr>
      <t>sp.</t>
    </r>
  </si>
  <si>
    <r>
      <rPr>
        <i/>
        <sz val="12"/>
        <color theme="1"/>
        <rFont val="Calibri"/>
        <family val="2"/>
        <scheme val="minor"/>
      </rPr>
      <t>Bromus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</si>
  <si>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>Aegilops</t>
    </r>
    <r>
      <rPr>
        <sz val="12"/>
        <color theme="1"/>
        <rFont val="Calibri"/>
        <family val="2"/>
        <scheme val="minor"/>
      </rPr>
      <t xml:space="preserve"> cf.</t>
    </r>
    <r>
      <rPr>
        <i/>
        <sz val="12"/>
        <color theme="1"/>
        <rFont val="Calibri"/>
        <family val="2"/>
        <scheme val="minor"/>
      </rPr>
      <t xml:space="preserve"> speltoides </t>
    </r>
    <r>
      <rPr>
        <sz val="12"/>
        <color theme="1"/>
        <rFont val="Calibri"/>
        <family val="2"/>
        <scheme val="minor"/>
      </rPr>
      <t>spikelet base</t>
    </r>
  </si>
  <si>
    <r>
      <rPr>
        <i/>
        <sz val="12"/>
        <color theme="1"/>
        <rFont val="Calibri"/>
        <family val="2"/>
        <scheme val="minor"/>
      </rPr>
      <t>Aegilops</t>
    </r>
    <r>
      <rPr>
        <sz val="12"/>
        <color theme="1"/>
        <rFont val="Calibri"/>
        <family val="2"/>
        <scheme val="minor"/>
      </rPr>
      <t xml:space="preserve"> sp. spikelet base</t>
    </r>
  </si>
  <si>
    <r>
      <rPr>
        <i/>
        <sz val="12"/>
        <color theme="1"/>
        <rFont val="Calibri"/>
        <family val="2"/>
        <scheme val="minor"/>
      </rPr>
      <t>Poa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</si>
  <si>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 xml:space="preserve">Centaurea </t>
    </r>
    <r>
      <rPr>
        <sz val="12"/>
        <color theme="1"/>
        <rFont val="Calibri"/>
        <family val="2"/>
        <scheme val="minor"/>
      </rPr>
      <t xml:space="preserve">sp. </t>
    </r>
  </si>
  <si>
    <r>
      <rPr>
        <i/>
        <sz val="12"/>
        <color theme="1"/>
        <rFont val="Calibri"/>
        <family val="2"/>
        <scheme val="minor"/>
      </rPr>
      <t>Capparis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</si>
  <si>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Erodium </t>
    </r>
    <r>
      <rPr>
        <sz val="12"/>
        <color theme="1"/>
        <rFont val="Calibri"/>
        <family val="2"/>
        <scheme val="minor"/>
      </rPr>
      <t>sp.</t>
    </r>
  </si>
  <si>
    <r>
      <rPr>
        <i/>
        <sz val="12"/>
        <color theme="1"/>
        <rFont val="Calibri"/>
        <family val="2"/>
        <scheme val="minor"/>
      </rPr>
      <t>Erodium</t>
    </r>
    <r>
      <rPr>
        <sz val="12"/>
        <color theme="1"/>
        <rFont val="Calibri"/>
        <family val="2"/>
        <scheme val="minor"/>
      </rPr>
      <t xml:space="preserve"> sp. beak</t>
    </r>
  </si>
  <si>
    <r>
      <rPr>
        <i/>
        <sz val="12"/>
        <color theme="1"/>
        <rFont val="Calibri"/>
        <family val="2"/>
        <scheme val="minor"/>
      </rPr>
      <t>Malva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</si>
  <si>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 xml:space="preserve">Plantago </t>
    </r>
    <r>
      <rPr>
        <sz val="12"/>
        <color theme="1"/>
        <rFont val="Calibri"/>
        <family val="2"/>
        <scheme val="minor"/>
      </rPr>
      <t>sp.</t>
    </r>
  </si>
  <si>
    <r>
      <t xml:space="preserve">cf. </t>
    </r>
    <r>
      <rPr>
        <i/>
        <sz val="12"/>
        <color theme="1"/>
        <rFont val="Calibri"/>
        <family val="2"/>
        <scheme val="minor"/>
      </rPr>
      <t>Plantago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</si>
  <si>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>Aizoon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</si>
  <si>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 xml:space="preserve">Phoenix dactilyfera </t>
    </r>
    <r>
      <rPr>
        <sz val="12"/>
        <color theme="1"/>
        <rFont val="Calibri"/>
        <family val="2"/>
        <scheme val="minor"/>
      </rPr>
      <t>stone</t>
    </r>
  </si>
  <si>
    <r>
      <rPr>
        <i/>
        <sz val="12"/>
        <color theme="1"/>
        <rFont val="Calibri"/>
        <family val="2"/>
        <scheme val="minor"/>
      </rPr>
      <t xml:space="preserve">Triticum </t>
    </r>
    <r>
      <rPr>
        <sz val="12"/>
        <color theme="1"/>
        <rFont val="Calibri"/>
        <family val="2"/>
        <scheme val="minor"/>
      </rPr>
      <t xml:space="preserve">cf. </t>
    </r>
    <r>
      <rPr>
        <i/>
        <sz val="12"/>
        <color theme="1"/>
        <rFont val="Calibri"/>
        <family val="2"/>
        <scheme val="minor"/>
      </rPr>
      <t>dicoccoides/dicoccum</t>
    </r>
    <r>
      <rPr>
        <sz val="12"/>
        <color theme="1"/>
        <rFont val="Calibri"/>
        <family val="2"/>
        <scheme val="minor"/>
      </rPr>
      <t xml:space="preserve"> glume base</t>
    </r>
    <r>
      <rPr>
        <sz val="12"/>
        <color theme="1"/>
        <rFont val="Calibri"/>
        <family val="2"/>
        <scheme val="minor"/>
      </rPr>
      <t>, non-diagnostic scar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</si>
  <si>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smooth scar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</si>
  <si>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smooth scar (palea &amp; lemma)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</si>
  <si>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rough scar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</si>
  <si>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rough scar (palea &amp; lemma)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</si>
  <si>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non-diagnostic scar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</si>
  <si>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non-diagnostic scar (palea &amp; lemma)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</si>
  <si>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non-diagnostic scar (basal)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</si>
  <si>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ripped scar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</si>
  <si>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rachis internode, ripped scar (palea &amp; lemma)</t>
    </r>
  </si>
  <si>
    <t>FIGURE 4 and 5 CATEGORISATIONS</t>
  </si>
  <si>
    <t>Pulse</t>
  </si>
  <si>
    <t>Pistachio nutlet</t>
  </si>
  <si>
    <t>Wild grass</t>
  </si>
  <si>
    <t>Reed culm</t>
  </si>
  <si>
    <t>Yes</t>
  </si>
  <si>
    <t>INCLUDED IN DATA ANALYSIS</t>
  </si>
  <si>
    <r>
      <rPr>
        <i/>
        <sz val="12"/>
        <color theme="1"/>
        <rFont val="Calibri"/>
        <family val="2"/>
        <scheme val="minor"/>
      </rPr>
      <t xml:space="preserve">Triticum </t>
    </r>
    <r>
      <rPr>
        <sz val="12"/>
        <color theme="1"/>
        <rFont val="Calibri"/>
        <family val="2"/>
        <scheme val="minor"/>
      </rPr>
      <t>sp. glume wheat, 2-seeded, narrow grain</t>
    </r>
  </si>
  <si>
    <r>
      <rPr>
        <i/>
        <sz val="12"/>
        <color theme="1"/>
        <rFont val="Calibri"/>
        <family val="2"/>
        <scheme val="minor"/>
      </rPr>
      <t xml:space="preserve">Triticum </t>
    </r>
    <r>
      <rPr>
        <sz val="12"/>
        <color theme="1"/>
        <rFont val="Calibri"/>
        <family val="2"/>
        <scheme val="minor"/>
      </rPr>
      <t>sp. cf. glume wheat grain</t>
    </r>
  </si>
  <si>
    <r>
      <rPr>
        <i/>
        <sz val="12"/>
        <color theme="1"/>
        <rFont val="Calibri"/>
        <family val="2"/>
        <scheme val="minor"/>
      </rPr>
      <t>Triticum</t>
    </r>
    <r>
      <rPr>
        <sz val="12"/>
        <color theme="1"/>
        <rFont val="Calibri"/>
        <family val="2"/>
        <scheme val="minor"/>
      </rPr>
      <t xml:space="preserve"> sp. emmer/einkorn glume base</t>
    </r>
  </si>
  <si>
    <r>
      <rPr>
        <i/>
        <sz val="12"/>
        <color theme="1"/>
        <rFont val="Calibri"/>
        <family val="2"/>
        <scheme val="minor"/>
      </rPr>
      <t xml:space="preserve">Triticum </t>
    </r>
    <r>
      <rPr>
        <sz val="12"/>
        <color theme="1"/>
        <rFont val="Calibri"/>
        <family val="2"/>
        <scheme val="minor"/>
      </rPr>
      <t>sp. glume wheat indet. glume base</t>
    </r>
  </si>
  <si>
    <r>
      <t xml:space="preserve">Triticum/Aegilops </t>
    </r>
    <r>
      <rPr>
        <sz val="12"/>
        <color theme="1"/>
        <rFont val="Calibri"/>
        <family val="2"/>
        <scheme val="minor"/>
      </rPr>
      <t>sp. rachis internode fragment</t>
    </r>
  </si>
  <si>
    <r>
      <rPr>
        <i/>
        <sz val="12"/>
        <color theme="1"/>
        <rFont val="Calibri"/>
        <family val="2"/>
        <scheme val="minor"/>
      </rPr>
      <t>Hordeum</t>
    </r>
    <r>
      <rPr>
        <sz val="12"/>
        <color theme="1"/>
        <rFont val="Calibri"/>
        <family val="2"/>
        <scheme val="minor"/>
      </rPr>
      <t xml:space="preserve"> sp. grain</t>
    </r>
  </si>
  <si>
    <r>
      <rPr>
        <i/>
        <sz val="12"/>
        <color theme="1"/>
        <rFont val="Calibri"/>
        <family val="2"/>
        <scheme val="minor"/>
      </rPr>
      <t xml:space="preserve">Vicia/Lathyrus </t>
    </r>
    <r>
      <rPr>
        <sz val="12"/>
        <color theme="1"/>
        <rFont val="Calibri"/>
        <family val="2"/>
        <scheme val="minor"/>
      </rPr>
      <t>sp.</t>
    </r>
  </si>
  <si>
    <r>
      <rPr>
        <i/>
        <sz val="12"/>
        <color theme="1"/>
        <rFont val="Calibri"/>
        <family val="2"/>
        <scheme val="minor"/>
      </rPr>
      <t xml:space="preserve">Triticum sp. </t>
    </r>
    <r>
      <rPr>
        <sz val="12"/>
        <color theme="1"/>
        <rFont val="Calibri"/>
        <family val="2"/>
        <scheme val="minor"/>
      </rPr>
      <t>indet. rachis internode fragment</t>
    </r>
  </si>
  <si>
    <r>
      <rPr>
        <i/>
        <sz val="12"/>
        <color theme="1"/>
        <rFont val="Calibri"/>
        <family val="2"/>
        <scheme val="minor"/>
      </rPr>
      <t>Stipa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</si>
  <si>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>Stipa</t>
    </r>
    <r>
      <rPr>
        <sz val="12"/>
        <color theme="1"/>
        <rFont val="Calibri"/>
        <family val="2"/>
        <scheme val="minor"/>
      </rPr>
      <t xml:space="preserve"> sp. awn</t>
    </r>
  </si>
  <si>
    <t>Asteraceae sp. 1</t>
  </si>
  <si>
    <r>
      <rPr>
        <i/>
        <sz val="12"/>
        <color theme="1"/>
        <rFont val="Calibri"/>
        <family val="2"/>
        <scheme val="minor"/>
      </rPr>
      <t>Ficus carica</t>
    </r>
    <r>
      <rPr>
        <sz val="12"/>
        <color theme="1"/>
        <rFont val="Calibri"/>
        <family val="2"/>
        <scheme val="minor"/>
      </rPr>
      <t xml:space="preserve"> fruit</t>
    </r>
  </si>
  <si>
    <r>
      <rPr>
        <i/>
        <sz val="12"/>
        <color theme="1"/>
        <rFont val="Calibri"/>
        <family val="2"/>
        <scheme val="minor"/>
      </rPr>
      <t xml:space="preserve">Ficus carcia </t>
    </r>
    <r>
      <rPr>
        <sz val="12"/>
        <color theme="1"/>
        <rFont val="Calibri"/>
        <family val="2"/>
        <scheme val="minor"/>
      </rPr>
      <t>drupelet</t>
    </r>
  </si>
  <si>
    <r>
      <rPr>
        <i/>
        <sz val="12"/>
        <color theme="1"/>
        <rFont val="Calibri"/>
        <family val="2"/>
        <scheme val="minor"/>
      </rPr>
      <t xml:space="preserve">Ficus carica </t>
    </r>
    <r>
      <rPr>
        <sz val="12"/>
        <color theme="1"/>
        <rFont val="Calibri"/>
        <family val="2"/>
        <scheme val="minor"/>
      </rPr>
      <t>stalk</t>
    </r>
  </si>
  <si>
    <r>
      <t>Nutshell '</t>
    </r>
    <r>
      <rPr>
        <i/>
        <sz val="12"/>
        <color theme="1"/>
        <rFont val="Calibri"/>
        <family val="2"/>
        <scheme val="minor"/>
      </rPr>
      <t>Amygdalus/Prunus-</t>
    </r>
    <r>
      <rPr>
        <sz val="12"/>
        <color theme="1"/>
        <rFont val="Calibri"/>
        <family val="2"/>
        <scheme val="minor"/>
      </rPr>
      <t>type'</t>
    </r>
  </si>
  <si>
    <r>
      <t>Nutshell '</t>
    </r>
    <r>
      <rPr>
        <i/>
        <sz val="12"/>
        <color theme="1"/>
        <rFont val="Calibri"/>
        <family val="2"/>
        <scheme val="minor"/>
      </rPr>
      <t>Quercus-</t>
    </r>
    <r>
      <rPr>
        <sz val="12"/>
        <color theme="1"/>
        <rFont val="Calibri"/>
        <family val="2"/>
        <scheme val="minor"/>
      </rPr>
      <t>type'</t>
    </r>
  </si>
  <si>
    <t>Hordeum glaucum</t>
  </si>
  <si>
    <r>
      <rPr>
        <i/>
        <sz val="12"/>
        <color theme="1"/>
        <rFont val="Calibri"/>
        <family val="2"/>
        <scheme val="minor"/>
      </rPr>
      <t>Taeniatherum crinitum</t>
    </r>
    <r>
      <rPr>
        <sz val="12"/>
        <color theme="1"/>
        <rFont val="Calibri"/>
        <family val="2"/>
        <scheme val="minor"/>
      </rPr>
      <t xml:space="preserve"> spikelet base</t>
    </r>
  </si>
  <si>
    <r>
      <t xml:space="preserve">Brassica/sinapis </t>
    </r>
    <r>
      <rPr>
        <sz val="12"/>
        <color theme="1"/>
        <rFont val="Calibri"/>
        <family val="2"/>
        <scheme val="minor"/>
      </rPr>
      <t>sp.</t>
    </r>
  </si>
  <si>
    <t>Brassicaceae sp. 'flat-type'</t>
  </si>
  <si>
    <t>Malvaceae sp.</t>
  </si>
  <si>
    <t>Malvaceae sp. seed</t>
  </si>
  <si>
    <r>
      <t>Asteraceae sp.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</t>
    </r>
  </si>
  <si>
    <r>
      <rPr>
        <i/>
        <sz val="12"/>
        <color theme="2" tint="-0.499984740745262"/>
        <rFont val="Calibri"/>
        <family val="2"/>
        <scheme val="minor"/>
      </rPr>
      <t>Ficus carica</t>
    </r>
    <r>
      <rPr>
        <sz val="12"/>
        <color theme="2" tint="-0.499984740745262"/>
        <rFont val="Calibri"/>
        <family val="2"/>
        <scheme val="minor"/>
      </rPr>
      <t xml:space="preserve"> fruit</t>
    </r>
  </si>
  <si>
    <r>
      <rPr>
        <i/>
        <sz val="12"/>
        <color theme="2" tint="-0.499984740745262"/>
        <rFont val="Calibri"/>
        <family val="2"/>
        <scheme val="minor"/>
      </rPr>
      <t>Ficus carica</t>
    </r>
    <r>
      <rPr>
        <sz val="12"/>
        <color theme="2" tint="-0.499984740745262"/>
        <rFont val="Calibri"/>
        <family val="2"/>
        <scheme val="minor"/>
      </rPr>
      <t xml:space="preserve"> drupelet</t>
    </r>
  </si>
  <si>
    <r>
      <rPr>
        <i/>
        <sz val="12"/>
        <color theme="2" tint="-0.499984740745262"/>
        <rFont val="Calibri"/>
        <family val="2"/>
        <scheme val="minor"/>
      </rPr>
      <t xml:space="preserve">Ficus carica </t>
    </r>
    <r>
      <rPr>
        <sz val="12"/>
        <color theme="2" tint="-0.499984740745262"/>
        <rFont val="Calibri"/>
        <family val="2"/>
        <scheme val="minor"/>
      </rPr>
      <t>stalk</t>
    </r>
  </si>
  <si>
    <r>
      <t xml:space="preserve">Hordeum glaucum </t>
    </r>
    <r>
      <rPr>
        <sz val="12"/>
        <color theme="2" tint="-0.499984740745262"/>
        <rFont val="Calibri"/>
        <family val="2"/>
        <scheme val="minor"/>
      </rPr>
      <t>seed</t>
    </r>
  </si>
  <si>
    <r>
      <rPr>
        <i/>
        <sz val="12"/>
        <color theme="2" tint="-0.499984740745262"/>
        <rFont val="Calibri"/>
        <family val="2"/>
        <scheme val="minor"/>
      </rPr>
      <t>Stipa</t>
    </r>
    <r>
      <rPr>
        <sz val="12"/>
        <color theme="2" tint="-0.499984740745262"/>
        <rFont val="Calibri"/>
        <family val="2"/>
        <scheme val="minor"/>
      </rPr>
      <t xml:space="preserve"> sp. seed</t>
    </r>
  </si>
  <si>
    <r>
      <rPr>
        <i/>
        <sz val="12"/>
        <color theme="2" tint="-0.499984740745262"/>
        <rFont val="Calibri"/>
        <family val="2"/>
        <scheme val="minor"/>
      </rPr>
      <t>Stipa</t>
    </r>
    <r>
      <rPr>
        <sz val="12"/>
        <color theme="2" tint="-0.499984740745262"/>
        <rFont val="Calibri"/>
        <family val="2"/>
        <scheme val="minor"/>
      </rPr>
      <t xml:space="preserve"> sp. awn</t>
    </r>
  </si>
  <si>
    <r>
      <rPr>
        <i/>
        <sz val="12"/>
        <color theme="2" tint="-0.499984740745262"/>
        <rFont val="Calibri"/>
        <family val="2"/>
        <scheme val="minor"/>
      </rPr>
      <t>Taeniatherum crinitum</t>
    </r>
    <r>
      <rPr>
        <sz val="12"/>
        <color theme="2" tint="-0.499984740745262"/>
        <rFont val="Calibri"/>
        <family val="2"/>
        <scheme val="minor"/>
      </rPr>
      <t xml:space="preserve"> spikelet base</t>
    </r>
  </si>
  <si>
    <t>Medium-seeded grass indet. seed</t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</si>
  <si>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grain,</t>
    </r>
    <r>
      <rPr>
        <i/>
        <sz val="12"/>
        <color theme="1"/>
        <rFont val="Calibri"/>
        <family val="2"/>
        <scheme val="minor"/>
      </rPr>
      <t xml:space="preserve"> '</t>
    </r>
    <r>
      <rPr>
        <sz val="12"/>
        <color theme="1"/>
        <rFont val="Calibri"/>
        <family val="2"/>
        <scheme val="minor"/>
      </rPr>
      <t>wild size'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</si>
  <si>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grain, 'intermediate size'</t>
    </r>
  </si>
  <si>
    <r>
      <rPr>
        <sz val="12"/>
        <color theme="1"/>
        <rFont val="Calibri"/>
        <family val="2"/>
        <scheme val="minor"/>
      </rPr>
      <t>cf.</t>
    </r>
    <r>
      <rPr>
        <i/>
        <sz val="12"/>
        <color theme="1"/>
        <rFont val="Calibri"/>
        <family val="2"/>
        <scheme val="minor"/>
      </rPr>
      <t xml:space="preserve"> Hordeum glaucum</t>
    </r>
  </si>
  <si>
    <r>
      <t>cf.</t>
    </r>
    <r>
      <rPr>
        <i/>
        <sz val="12"/>
        <color theme="1"/>
        <rFont val="Calibri"/>
        <family val="2"/>
        <scheme val="minor"/>
      </rPr>
      <t xml:space="preserve"> Phragmites australis </t>
    </r>
    <r>
      <rPr>
        <sz val="12"/>
        <color theme="1"/>
        <rFont val="Calibri"/>
        <family val="2"/>
        <scheme val="minor"/>
      </rPr>
      <t>node</t>
    </r>
  </si>
  <si>
    <r>
      <t>cf.</t>
    </r>
    <r>
      <rPr>
        <i/>
        <sz val="12"/>
        <color theme="1"/>
        <rFont val="Calibri"/>
        <family val="2"/>
        <scheme val="minor"/>
      </rPr>
      <t xml:space="preserve"> Phragmites australis </t>
    </r>
    <r>
      <rPr>
        <sz val="12"/>
        <color theme="1"/>
        <rFont val="Calibri"/>
        <family val="2"/>
        <scheme val="minor"/>
      </rPr>
      <t>nodal plate</t>
    </r>
  </si>
  <si>
    <r>
      <rPr>
        <i/>
        <sz val="12"/>
        <color theme="1"/>
        <rFont val="Calibri"/>
        <family val="2"/>
        <scheme val="minor"/>
      </rPr>
      <t xml:space="preserve">Hordeum spontaneum/vulgare </t>
    </r>
    <r>
      <rPr>
        <sz val="12"/>
        <color theme="1"/>
        <rFont val="Calibri"/>
        <family val="2"/>
        <scheme val="minor"/>
      </rPr>
      <t>grain, 'domestic size'</t>
    </r>
  </si>
  <si>
    <t>PI various</t>
  </si>
  <si>
    <r>
      <t>cf.</t>
    </r>
    <r>
      <rPr>
        <i/>
        <sz val="12"/>
        <color theme="1"/>
        <rFont val="Calibri"/>
        <family val="2"/>
        <scheme val="minor"/>
      </rPr>
      <t xml:space="preserve"> Phragmites australis </t>
    </r>
    <r>
      <rPr>
        <sz val="12"/>
        <color theme="1"/>
        <rFont val="Calibri"/>
        <family val="2"/>
        <scheme val="minor"/>
      </rPr>
      <t>rootlets/rhizome</t>
    </r>
  </si>
  <si>
    <t>Boraginaceae sp. 1 (charred)</t>
  </si>
  <si>
    <t>Boraginaceae sp. 1 (uncharred)</t>
  </si>
  <si>
    <t>Boraginaceae sp. 2 (uncharred)</t>
  </si>
  <si>
    <r>
      <t>cf.</t>
    </r>
    <r>
      <rPr>
        <i/>
        <sz val="12"/>
        <color theme="2" tint="-0.499984740745262"/>
        <rFont val="Calibri"/>
        <family val="2"/>
        <scheme val="minor"/>
      </rPr>
      <t xml:space="preserve"> Phragmites australis</t>
    </r>
    <r>
      <rPr>
        <sz val="12"/>
        <color theme="2" tint="-0.499984740745262"/>
        <rFont val="Calibri"/>
        <family val="2"/>
        <scheme val="minor"/>
      </rPr>
      <t xml:space="preserve"> rootlets/rhizome</t>
    </r>
  </si>
  <si>
    <r>
      <t xml:space="preserve">cf. </t>
    </r>
    <r>
      <rPr>
        <i/>
        <sz val="12"/>
        <color theme="2" tint="-0.499984740745262"/>
        <rFont val="Calibri"/>
        <family val="2"/>
        <scheme val="minor"/>
      </rPr>
      <t>Phragmites australis</t>
    </r>
    <r>
      <rPr>
        <sz val="12"/>
        <color theme="2" tint="-0.499984740745262"/>
        <rFont val="Calibri"/>
        <family val="2"/>
        <scheme val="minor"/>
      </rPr>
      <t xml:space="preserve"> node</t>
    </r>
  </si>
  <si>
    <r>
      <t xml:space="preserve">cf. </t>
    </r>
    <r>
      <rPr>
        <i/>
        <sz val="12"/>
        <color theme="2" tint="-0.499984740745262"/>
        <rFont val="Calibri"/>
        <family val="2"/>
        <scheme val="minor"/>
      </rPr>
      <t>Phragmites australis</t>
    </r>
    <r>
      <rPr>
        <sz val="12"/>
        <color theme="2" tint="-0.499984740745262"/>
        <rFont val="Calibri"/>
        <family val="2"/>
        <scheme val="minor"/>
      </rPr>
      <t xml:space="preserve"> nodal plate</t>
    </r>
  </si>
  <si>
    <t>Asteraceae sp. seed</t>
  </si>
  <si>
    <t>Density (items per litre of sediment)</t>
  </si>
  <si>
    <t>TREE FRUITS</t>
  </si>
  <si>
    <r>
      <rPr>
        <b/>
        <sz val="12"/>
        <color theme="1"/>
        <rFont val="Calibri"/>
        <family val="2"/>
      </rPr>
      <t>ESM 1</t>
    </r>
    <r>
      <rPr>
        <sz val="12"/>
        <color theme="1"/>
        <rFont val="Calibri"/>
        <family val="2"/>
      </rPr>
      <t xml:space="preserve"> Supplementary data tables containing a list of samples taken between 2016–2019 for the recovery of macrobotanical remains and full data for 34 samples reported on in main text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</si>
</sst>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1" fontId="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baseColWidth="10" defaultRowHeight="15.5" x14ac:dyDescent="0.35"/>
  <cols>
    <col min="1" max="1" width="11.5" style="2" customWidth="1"/>
    <col min="2" max="2" width="28.83203125" style="2" customWidth="1"/>
    <col min="3" max="3" width="16.33203125" style="2" customWidth="1"/>
    <col min="4" max="4" width="10.83203125" style="2"/>
    <col min="5" max="5" width="23.6640625" style="2" customWidth="1"/>
    <col min="6" max="6" width="17.5" customWidth="1"/>
  </cols>
  <sheetData>
    <row r="1" spans="1:6" x14ac:dyDescent="0.35">
      <c r="A1" s="2" t="s">
        <v>285</v>
      </c>
    </row>
    <row r="3" spans="1:6" x14ac:dyDescent="0.35">
      <c r="A3" s="2">
        <f>SUBTOTAL(3,A5:A97)</f>
        <v>93</v>
      </c>
      <c r="D3" s="2">
        <f>SUBTOTAL(9,D5:D97)</f>
        <v>897.60000000000014</v>
      </c>
      <c r="F3" s="2">
        <f>SUBTOTAL(3,F5:F97)</f>
        <v>39</v>
      </c>
    </row>
    <row r="4" spans="1:6" ht="35" customHeight="1" x14ac:dyDescent="0.35">
      <c r="A4" s="1" t="s">
        <v>0</v>
      </c>
      <c r="B4" s="1" t="s">
        <v>1</v>
      </c>
      <c r="C4" s="1" t="s">
        <v>42</v>
      </c>
      <c r="D4" s="1" t="s">
        <v>44</v>
      </c>
      <c r="E4" s="1" t="s">
        <v>45</v>
      </c>
      <c r="F4" s="25" t="s">
        <v>236</v>
      </c>
    </row>
    <row r="5" spans="1:6" x14ac:dyDescent="0.35">
      <c r="A5" s="2" t="s">
        <v>5</v>
      </c>
      <c r="B5" s="3">
        <v>702</v>
      </c>
      <c r="C5" s="3">
        <v>2017</v>
      </c>
      <c r="D5" s="3">
        <v>9</v>
      </c>
      <c r="E5" s="2" t="s">
        <v>46</v>
      </c>
    </row>
    <row r="6" spans="1:6" x14ac:dyDescent="0.35">
      <c r="A6" s="2" t="s">
        <v>2</v>
      </c>
      <c r="B6" s="3">
        <v>703</v>
      </c>
      <c r="C6" s="3">
        <v>2017</v>
      </c>
      <c r="D6" s="3">
        <v>10</v>
      </c>
      <c r="E6" s="2" t="s">
        <v>46</v>
      </c>
    </row>
    <row r="7" spans="1:6" x14ac:dyDescent="0.35">
      <c r="A7" s="2" t="s">
        <v>6</v>
      </c>
      <c r="B7" s="3">
        <v>705</v>
      </c>
      <c r="C7" s="3">
        <v>2017</v>
      </c>
      <c r="D7" s="3">
        <v>9</v>
      </c>
      <c r="E7" s="2" t="s">
        <v>46</v>
      </c>
      <c r="F7" t="s">
        <v>235</v>
      </c>
    </row>
    <row r="8" spans="1:6" x14ac:dyDescent="0.35">
      <c r="A8" s="2" t="s">
        <v>7</v>
      </c>
      <c r="B8" s="3">
        <v>702</v>
      </c>
      <c r="C8" s="3">
        <v>2017</v>
      </c>
      <c r="D8" s="3">
        <v>6</v>
      </c>
      <c r="E8" s="2" t="s">
        <v>46</v>
      </c>
    </row>
    <row r="9" spans="1:6" x14ac:dyDescent="0.35">
      <c r="A9" s="2" t="s">
        <v>4</v>
      </c>
      <c r="B9" s="3">
        <v>703</v>
      </c>
      <c r="C9" s="3">
        <v>2017</v>
      </c>
      <c r="D9" s="3">
        <v>6</v>
      </c>
      <c r="E9" s="2" t="s">
        <v>46</v>
      </c>
    </row>
    <row r="10" spans="1:6" x14ac:dyDescent="0.35">
      <c r="A10" s="2" t="s">
        <v>3</v>
      </c>
      <c r="B10" s="3">
        <v>705</v>
      </c>
      <c r="C10" s="3">
        <v>2017</v>
      </c>
      <c r="D10" s="3">
        <v>1</v>
      </c>
      <c r="E10" s="2" t="s">
        <v>46</v>
      </c>
    </row>
    <row r="11" spans="1:6" x14ac:dyDescent="0.35">
      <c r="A11" s="2" t="s">
        <v>10</v>
      </c>
      <c r="B11" s="3">
        <v>1010</v>
      </c>
      <c r="C11" s="3">
        <v>2017</v>
      </c>
      <c r="D11" s="3">
        <v>5</v>
      </c>
      <c r="E11" s="2" t="s">
        <v>46</v>
      </c>
    </row>
    <row r="12" spans="1:6" x14ac:dyDescent="0.35">
      <c r="A12" s="2" t="s">
        <v>8</v>
      </c>
      <c r="B12" s="3" t="s">
        <v>27</v>
      </c>
      <c r="C12" s="3">
        <v>2017</v>
      </c>
      <c r="D12" s="3">
        <v>3</v>
      </c>
      <c r="E12" s="2" t="s">
        <v>46</v>
      </c>
      <c r="F12" t="s">
        <v>235</v>
      </c>
    </row>
    <row r="13" spans="1:6" x14ac:dyDescent="0.35">
      <c r="A13" s="2" t="s">
        <v>9</v>
      </c>
      <c r="B13" s="3" t="s">
        <v>27</v>
      </c>
      <c r="C13" s="3">
        <v>2017</v>
      </c>
      <c r="D13" s="3">
        <v>4</v>
      </c>
      <c r="E13" s="2" t="s">
        <v>46</v>
      </c>
      <c r="F13" t="s">
        <v>235</v>
      </c>
    </row>
    <row r="14" spans="1:6" x14ac:dyDescent="0.35">
      <c r="A14" s="2" t="s">
        <v>11</v>
      </c>
      <c r="B14" s="3" t="s">
        <v>101</v>
      </c>
      <c r="C14" s="3">
        <v>2017</v>
      </c>
      <c r="D14" s="3">
        <v>8</v>
      </c>
      <c r="E14" s="2" t="s">
        <v>46</v>
      </c>
      <c r="F14" t="s">
        <v>235</v>
      </c>
    </row>
    <row r="15" spans="1:6" x14ac:dyDescent="0.35">
      <c r="A15" s="2" t="s">
        <v>12</v>
      </c>
      <c r="B15" s="3">
        <v>1011</v>
      </c>
      <c r="C15" s="3">
        <v>2017</v>
      </c>
      <c r="D15" s="3">
        <v>10</v>
      </c>
      <c r="E15" s="2" t="s">
        <v>46</v>
      </c>
      <c r="F15" t="s">
        <v>235</v>
      </c>
    </row>
    <row r="16" spans="1:6" x14ac:dyDescent="0.35">
      <c r="A16" s="2" t="s">
        <v>13</v>
      </c>
      <c r="B16" s="3" t="s">
        <v>27</v>
      </c>
      <c r="C16" s="3">
        <v>2017</v>
      </c>
      <c r="D16" s="3">
        <v>9</v>
      </c>
      <c r="E16" s="2" t="s">
        <v>46</v>
      </c>
      <c r="F16" t="s">
        <v>235</v>
      </c>
    </row>
    <row r="17" spans="1:6" x14ac:dyDescent="0.35">
      <c r="A17" s="2" t="s">
        <v>14</v>
      </c>
      <c r="B17" s="3">
        <v>1016</v>
      </c>
      <c r="C17" s="3">
        <v>2017</v>
      </c>
      <c r="D17" s="3">
        <v>9</v>
      </c>
      <c r="E17" s="2" t="s">
        <v>46</v>
      </c>
      <c r="F17" t="s">
        <v>235</v>
      </c>
    </row>
    <row r="18" spans="1:6" x14ac:dyDescent="0.35">
      <c r="A18" s="2" t="s">
        <v>15</v>
      </c>
      <c r="B18" s="3">
        <v>1012</v>
      </c>
      <c r="C18" s="3">
        <v>2017</v>
      </c>
      <c r="D18" s="3">
        <v>11</v>
      </c>
      <c r="E18" s="2" t="s">
        <v>46</v>
      </c>
      <c r="F18" t="s">
        <v>235</v>
      </c>
    </row>
    <row r="19" spans="1:6" x14ac:dyDescent="0.35">
      <c r="A19" s="2" t="s">
        <v>16</v>
      </c>
      <c r="B19" s="3">
        <v>1014</v>
      </c>
      <c r="C19" s="3">
        <v>2017</v>
      </c>
      <c r="D19" s="3">
        <v>12</v>
      </c>
      <c r="E19" s="2" t="s">
        <v>46</v>
      </c>
    </row>
    <row r="20" spans="1:6" x14ac:dyDescent="0.35">
      <c r="A20" s="2" t="s">
        <v>17</v>
      </c>
      <c r="B20" s="3">
        <v>1013</v>
      </c>
      <c r="C20" s="3">
        <v>2017</v>
      </c>
      <c r="D20" s="3">
        <v>12.5</v>
      </c>
      <c r="E20" s="2" t="s">
        <v>46</v>
      </c>
      <c r="F20" t="s">
        <v>235</v>
      </c>
    </row>
    <row r="21" spans="1:6" x14ac:dyDescent="0.35">
      <c r="A21" s="2" t="s">
        <v>18</v>
      </c>
      <c r="B21" s="3">
        <v>1018</v>
      </c>
      <c r="C21" s="3">
        <v>2017</v>
      </c>
      <c r="D21" s="3">
        <v>11</v>
      </c>
      <c r="E21" s="2" t="s">
        <v>46</v>
      </c>
      <c r="F21" t="s">
        <v>235</v>
      </c>
    </row>
    <row r="22" spans="1:6" x14ac:dyDescent="0.35">
      <c r="A22" s="2" t="s">
        <v>19</v>
      </c>
      <c r="B22" s="3">
        <v>1020</v>
      </c>
      <c r="C22" s="3">
        <v>2017</v>
      </c>
      <c r="D22" s="3">
        <v>9</v>
      </c>
      <c r="E22" s="2" t="s">
        <v>46</v>
      </c>
      <c r="F22" t="s">
        <v>235</v>
      </c>
    </row>
    <row r="23" spans="1:6" x14ac:dyDescent="0.35">
      <c r="A23" s="2" t="s">
        <v>20</v>
      </c>
      <c r="B23" s="3">
        <v>1021</v>
      </c>
      <c r="C23" s="3">
        <v>2017</v>
      </c>
      <c r="D23" s="3">
        <v>8</v>
      </c>
      <c r="E23" s="2" t="s">
        <v>46</v>
      </c>
    </row>
    <row r="24" spans="1:6" x14ac:dyDescent="0.35">
      <c r="A24" s="2" t="s">
        <v>21</v>
      </c>
      <c r="B24" s="3">
        <v>1023</v>
      </c>
      <c r="C24" s="3">
        <v>2017</v>
      </c>
      <c r="D24" s="3">
        <v>9</v>
      </c>
      <c r="E24" s="2" t="s">
        <v>46</v>
      </c>
      <c r="F24" t="s">
        <v>235</v>
      </c>
    </row>
    <row r="25" spans="1:6" x14ac:dyDescent="0.35">
      <c r="A25" s="2" t="s">
        <v>22</v>
      </c>
      <c r="B25" s="3">
        <v>1025</v>
      </c>
      <c r="C25" s="3">
        <v>2017</v>
      </c>
      <c r="D25" s="3">
        <v>5</v>
      </c>
      <c r="E25" s="2" t="s">
        <v>46</v>
      </c>
      <c r="F25" t="s">
        <v>235</v>
      </c>
    </row>
    <row r="26" spans="1:6" x14ac:dyDescent="0.35">
      <c r="A26" s="2" t="s">
        <v>23</v>
      </c>
      <c r="B26" s="3">
        <v>1024</v>
      </c>
      <c r="C26" s="3">
        <v>2017</v>
      </c>
      <c r="D26" s="3">
        <v>7</v>
      </c>
      <c r="E26" s="2" t="s">
        <v>46</v>
      </c>
      <c r="F26" t="s">
        <v>235</v>
      </c>
    </row>
    <row r="27" spans="1:6" x14ac:dyDescent="0.35">
      <c r="A27" s="2" t="s">
        <v>24</v>
      </c>
      <c r="B27" s="3">
        <v>1034</v>
      </c>
      <c r="C27" s="3">
        <v>2017</v>
      </c>
      <c r="D27" s="3">
        <v>7</v>
      </c>
      <c r="E27" s="2" t="s">
        <v>46</v>
      </c>
      <c r="F27" t="s">
        <v>235</v>
      </c>
    </row>
    <row r="28" spans="1:6" x14ac:dyDescent="0.35">
      <c r="A28" s="2" t="s">
        <v>25</v>
      </c>
      <c r="B28" s="3">
        <v>1033</v>
      </c>
      <c r="C28" s="3">
        <v>2017</v>
      </c>
      <c r="D28" s="3">
        <v>10</v>
      </c>
      <c r="E28" s="2" t="s">
        <v>46</v>
      </c>
      <c r="F28" t="s">
        <v>235</v>
      </c>
    </row>
    <row r="29" spans="1:6" x14ac:dyDescent="0.35">
      <c r="A29" s="2" t="s">
        <v>26</v>
      </c>
      <c r="B29" s="3">
        <v>1025</v>
      </c>
      <c r="C29" s="3">
        <v>2017</v>
      </c>
      <c r="D29" s="3">
        <v>0.5</v>
      </c>
      <c r="E29" s="2" t="s">
        <v>43</v>
      </c>
      <c r="F29" t="s">
        <v>235</v>
      </c>
    </row>
    <row r="30" spans="1:6" x14ac:dyDescent="0.35">
      <c r="A30" s="2" t="s">
        <v>28</v>
      </c>
      <c r="B30" s="3">
        <v>1040</v>
      </c>
      <c r="C30" s="3">
        <v>2017</v>
      </c>
      <c r="D30" s="3">
        <v>10</v>
      </c>
      <c r="E30" s="2" t="s">
        <v>46</v>
      </c>
    </row>
    <row r="31" spans="1:6" x14ac:dyDescent="0.35">
      <c r="A31" s="2" t="s">
        <v>29</v>
      </c>
      <c r="B31" s="3">
        <v>1039</v>
      </c>
      <c r="C31" s="3">
        <v>2017</v>
      </c>
      <c r="D31" s="3">
        <v>10</v>
      </c>
      <c r="E31" s="2" t="s">
        <v>46</v>
      </c>
    </row>
    <row r="32" spans="1:6" x14ac:dyDescent="0.35">
      <c r="A32" s="2" t="s">
        <v>30</v>
      </c>
      <c r="B32" s="3">
        <v>1043</v>
      </c>
      <c r="C32" s="3">
        <v>2017</v>
      </c>
      <c r="D32" s="3">
        <v>8</v>
      </c>
      <c r="E32" s="2" t="s">
        <v>46</v>
      </c>
    </row>
    <row r="33" spans="1:6" x14ac:dyDescent="0.35">
      <c r="A33" s="2" t="s">
        <v>31</v>
      </c>
      <c r="B33" s="3">
        <v>1015</v>
      </c>
      <c r="C33" s="3">
        <v>2017</v>
      </c>
      <c r="D33" s="3">
        <v>10</v>
      </c>
      <c r="E33" s="2" t="s">
        <v>46</v>
      </c>
    </row>
    <row r="34" spans="1:6" x14ac:dyDescent="0.35">
      <c r="A34" s="2" t="s">
        <v>32</v>
      </c>
      <c r="B34" s="3">
        <v>1034</v>
      </c>
      <c r="C34" s="3">
        <v>2017</v>
      </c>
      <c r="D34" s="3">
        <v>9</v>
      </c>
      <c r="E34" s="2" t="s">
        <v>46</v>
      </c>
      <c r="F34" t="s">
        <v>235</v>
      </c>
    </row>
    <row r="35" spans="1:6" x14ac:dyDescent="0.35">
      <c r="A35" s="2" t="s">
        <v>37</v>
      </c>
      <c r="B35" s="3">
        <v>1051</v>
      </c>
      <c r="C35" s="3">
        <v>2017</v>
      </c>
      <c r="D35" s="3">
        <v>10</v>
      </c>
      <c r="E35" s="2" t="s">
        <v>46</v>
      </c>
    </row>
    <row r="36" spans="1:6" x14ac:dyDescent="0.35">
      <c r="A36" s="2" t="s">
        <v>34</v>
      </c>
      <c r="B36" s="3">
        <v>1050</v>
      </c>
      <c r="C36" s="3">
        <v>2017</v>
      </c>
      <c r="D36" s="3">
        <v>4</v>
      </c>
      <c r="E36" s="2" t="s">
        <v>46</v>
      </c>
    </row>
    <row r="37" spans="1:6" x14ac:dyDescent="0.35">
      <c r="A37" s="2" t="s">
        <v>33</v>
      </c>
      <c r="B37" s="3">
        <v>1034</v>
      </c>
      <c r="C37" s="3">
        <v>2017</v>
      </c>
      <c r="D37" s="3">
        <v>9</v>
      </c>
      <c r="E37" s="2" t="s">
        <v>46</v>
      </c>
      <c r="F37" t="s">
        <v>235</v>
      </c>
    </row>
    <row r="38" spans="1:6" x14ac:dyDescent="0.35">
      <c r="A38" s="2" t="s">
        <v>36</v>
      </c>
      <c r="B38" s="3">
        <v>1016</v>
      </c>
      <c r="C38" s="3">
        <v>2017</v>
      </c>
      <c r="D38" s="3">
        <v>9</v>
      </c>
      <c r="E38" s="2" t="s">
        <v>46</v>
      </c>
    </row>
    <row r="39" spans="1:6" x14ac:dyDescent="0.35">
      <c r="A39" s="2" t="s">
        <v>35</v>
      </c>
      <c r="B39" s="3">
        <v>1056</v>
      </c>
      <c r="C39" s="3">
        <v>2017</v>
      </c>
      <c r="D39" s="3">
        <v>10</v>
      </c>
      <c r="E39" s="2" t="s">
        <v>46</v>
      </c>
      <c r="F39" t="s">
        <v>235</v>
      </c>
    </row>
    <row r="40" spans="1:6" x14ac:dyDescent="0.35">
      <c r="A40" s="2" t="s">
        <v>38</v>
      </c>
      <c r="B40" s="3">
        <v>1048</v>
      </c>
      <c r="C40" s="3">
        <v>2017</v>
      </c>
      <c r="D40" s="3">
        <v>7</v>
      </c>
      <c r="E40" s="2" t="s">
        <v>46</v>
      </c>
    </row>
    <row r="41" spans="1:6" x14ac:dyDescent="0.35">
      <c r="A41" s="2" t="s">
        <v>39</v>
      </c>
      <c r="B41" s="3">
        <v>1017</v>
      </c>
      <c r="C41" s="3">
        <v>2017</v>
      </c>
      <c r="D41" s="3">
        <v>9</v>
      </c>
      <c r="E41" s="2" t="s">
        <v>46</v>
      </c>
    </row>
    <row r="42" spans="1:6" x14ac:dyDescent="0.35">
      <c r="A42" s="2" t="s">
        <v>40</v>
      </c>
      <c r="B42" s="3">
        <v>1059</v>
      </c>
      <c r="C42" s="3">
        <v>2017</v>
      </c>
      <c r="D42" s="3">
        <v>10</v>
      </c>
      <c r="E42" s="2" t="s">
        <v>46</v>
      </c>
    </row>
    <row r="43" spans="1:6" x14ac:dyDescent="0.35">
      <c r="A43" s="2" t="s">
        <v>41</v>
      </c>
      <c r="B43" s="3">
        <v>1056</v>
      </c>
      <c r="C43" s="3">
        <v>2017</v>
      </c>
      <c r="D43" s="3">
        <v>6</v>
      </c>
      <c r="E43" s="2" t="s">
        <v>46</v>
      </c>
      <c r="F43" t="s">
        <v>235</v>
      </c>
    </row>
    <row r="44" spans="1:6" x14ac:dyDescent="0.35">
      <c r="A44" s="2" t="s">
        <v>82</v>
      </c>
      <c r="B44" s="3">
        <v>705</v>
      </c>
      <c r="C44" s="3">
        <v>2016</v>
      </c>
      <c r="D44" s="3" t="s">
        <v>27</v>
      </c>
      <c r="E44" s="2" t="s">
        <v>43</v>
      </c>
    </row>
    <row r="45" spans="1:6" x14ac:dyDescent="0.35">
      <c r="A45" s="2" t="s">
        <v>83</v>
      </c>
      <c r="B45" s="3">
        <v>705</v>
      </c>
      <c r="C45" s="3">
        <v>2016</v>
      </c>
      <c r="D45" s="3" t="s">
        <v>27</v>
      </c>
      <c r="E45" s="2" t="s">
        <v>43</v>
      </c>
    </row>
    <row r="46" spans="1:6" x14ac:dyDescent="0.35">
      <c r="A46" s="2" t="s">
        <v>84</v>
      </c>
      <c r="B46" s="3">
        <v>705</v>
      </c>
      <c r="C46" s="3">
        <v>2016</v>
      </c>
      <c r="D46" s="3" t="s">
        <v>27</v>
      </c>
      <c r="E46" s="2" t="s">
        <v>43</v>
      </c>
    </row>
    <row r="47" spans="1:6" x14ac:dyDescent="0.35">
      <c r="A47" s="2" t="s">
        <v>85</v>
      </c>
      <c r="B47" s="3">
        <v>705</v>
      </c>
      <c r="C47" s="3">
        <v>2016</v>
      </c>
      <c r="D47" s="3" t="s">
        <v>27</v>
      </c>
      <c r="E47" s="2" t="s">
        <v>43</v>
      </c>
    </row>
    <row r="48" spans="1:6" x14ac:dyDescent="0.35">
      <c r="A48" s="2" t="s">
        <v>86</v>
      </c>
      <c r="B48" s="3">
        <v>705</v>
      </c>
      <c r="C48" s="3">
        <v>2016</v>
      </c>
      <c r="D48" s="3" t="s">
        <v>27</v>
      </c>
      <c r="E48" s="2" t="s">
        <v>43</v>
      </c>
    </row>
    <row r="49" spans="1:6" x14ac:dyDescent="0.35">
      <c r="A49" s="2" t="s">
        <v>47</v>
      </c>
      <c r="B49" s="3">
        <v>3000</v>
      </c>
      <c r="C49" s="3">
        <v>2019</v>
      </c>
      <c r="D49" s="3">
        <v>11</v>
      </c>
      <c r="E49" s="2" t="s">
        <v>46</v>
      </c>
    </row>
    <row r="50" spans="1:6" x14ac:dyDescent="0.35">
      <c r="A50" s="2" t="s">
        <v>48</v>
      </c>
      <c r="B50" s="3">
        <v>1059</v>
      </c>
      <c r="C50" s="3">
        <v>2019</v>
      </c>
      <c r="D50" s="3">
        <v>23</v>
      </c>
      <c r="E50" s="2" t="s">
        <v>46</v>
      </c>
    </row>
    <row r="51" spans="1:6" x14ac:dyDescent="0.35">
      <c r="A51" s="2" t="s">
        <v>49</v>
      </c>
      <c r="B51" s="3">
        <v>1028</v>
      </c>
      <c r="C51" s="3">
        <v>2019</v>
      </c>
      <c r="D51" s="3">
        <v>10</v>
      </c>
      <c r="E51" s="2" t="s">
        <v>46</v>
      </c>
    </row>
    <row r="52" spans="1:6" x14ac:dyDescent="0.35">
      <c r="A52" s="2" t="s">
        <v>50</v>
      </c>
      <c r="B52" s="3">
        <v>3003</v>
      </c>
      <c r="C52" s="3">
        <v>2019</v>
      </c>
      <c r="D52" s="3">
        <v>23</v>
      </c>
      <c r="E52" s="2" t="s">
        <v>46</v>
      </c>
    </row>
    <row r="53" spans="1:6" x14ac:dyDescent="0.35">
      <c r="A53" s="2" t="s">
        <v>51</v>
      </c>
      <c r="B53" s="3">
        <v>1039</v>
      </c>
      <c r="C53" s="3">
        <v>2019</v>
      </c>
      <c r="D53" s="3">
        <v>38</v>
      </c>
      <c r="E53" s="2" t="s">
        <v>46</v>
      </c>
      <c r="F53" t="s">
        <v>235</v>
      </c>
    </row>
    <row r="54" spans="1:6" x14ac:dyDescent="0.35">
      <c r="A54" s="2" t="s">
        <v>52</v>
      </c>
      <c r="B54" s="3">
        <v>1018</v>
      </c>
      <c r="C54" s="3">
        <v>2019</v>
      </c>
      <c r="D54" s="3">
        <v>24</v>
      </c>
      <c r="E54" s="2" t="s">
        <v>46</v>
      </c>
      <c r="F54" t="s">
        <v>235</v>
      </c>
    </row>
    <row r="55" spans="1:6" x14ac:dyDescent="0.35">
      <c r="A55" s="2" t="s">
        <v>53</v>
      </c>
      <c r="B55" s="3">
        <v>1059</v>
      </c>
      <c r="C55" s="3">
        <v>2019</v>
      </c>
      <c r="D55" s="3">
        <v>12</v>
      </c>
      <c r="E55" s="2" t="s">
        <v>46</v>
      </c>
    </row>
    <row r="56" spans="1:6" x14ac:dyDescent="0.35">
      <c r="A56" s="2" t="s">
        <v>54</v>
      </c>
      <c r="B56" s="3">
        <v>3001</v>
      </c>
      <c r="C56" s="3">
        <v>2019</v>
      </c>
      <c r="D56" s="3">
        <v>21</v>
      </c>
      <c r="E56" s="2" t="s">
        <v>46</v>
      </c>
    </row>
    <row r="57" spans="1:6" x14ac:dyDescent="0.35">
      <c r="A57" s="2" t="s">
        <v>55</v>
      </c>
      <c r="B57" s="3">
        <v>3008</v>
      </c>
      <c r="C57" s="3">
        <v>2019</v>
      </c>
      <c r="D57" s="3">
        <v>12</v>
      </c>
      <c r="E57" s="2" t="s">
        <v>46</v>
      </c>
    </row>
    <row r="58" spans="1:6" x14ac:dyDescent="0.35">
      <c r="A58" s="2" t="s">
        <v>56</v>
      </c>
      <c r="B58" s="3">
        <v>3014</v>
      </c>
      <c r="C58" s="3">
        <v>2019</v>
      </c>
      <c r="D58" s="3">
        <v>12</v>
      </c>
      <c r="E58" s="2" t="s">
        <v>46</v>
      </c>
      <c r="F58" t="s">
        <v>235</v>
      </c>
    </row>
    <row r="59" spans="1:6" x14ac:dyDescent="0.35">
      <c r="A59" s="2" t="s">
        <v>57</v>
      </c>
      <c r="B59" s="3">
        <v>3010</v>
      </c>
      <c r="C59" s="3">
        <v>2019</v>
      </c>
      <c r="D59" s="3">
        <v>2</v>
      </c>
      <c r="E59" s="2" t="s">
        <v>46</v>
      </c>
    </row>
    <row r="60" spans="1:6" x14ac:dyDescent="0.35">
      <c r="A60" s="2" t="s">
        <v>58</v>
      </c>
      <c r="B60" s="3">
        <v>1009</v>
      </c>
      <c r="C60" s="3">
        <v>2019</v>
      </c>
      <c r="D60" s="3">
        <v>10</v>
      </c>
      <c r="E60" s="2" t="s">
        <v>46</v>
      </c>
    </row>
    <row r="61" spans="1:6" x14ac:dyDescent="0.35">
      <c r="A61" s="2" t="s">
        <v>59</v>
      </c>
      <c r="B61" s="3">
        <v>3014</v>
      </c>
      <c r="C61" s="3">
        <v>2019</v>
      </c>
      <c r="D61" s="3">
        <v>12</v>
      </c>
      <c r="E61" s="2" t="s">
        <v>46</v>
      </c>
      <c r="F61" t="s">
        <v>235</v>
      </c>
    </row>
    <row r="62" spans="1:6" x14ac:dyDescent="0.35">
      <c r="A62" s="2" t="s">
        <v>60</v>
      </c>
      <c r="B62" s="3">
        <v>3011</v>
      </c>
      <c r="C62" s="3">
        <v>2019</v>
      </c>
      <c r="D62" s="3">
        <v>6</v>
      </c>
      <c r="E62" s="2" t="s">
        <v>46</v>
      </c>
    </row>
    <row r="63" spans="1:6" x14ac:dyDescent="0.35">
      <c r="A63" s="2" t="s">
        <v>61</v>
      </c>
      <c r="B63" s="3">
        <v>1013</v>
      </c>
      <c r="C63" s="3">
        <v>2019</v>
      </c>
      <c r="D63" s="3">
        <v>20</v>
      </c>
      <c r="E63" s="2" t="s">
        <v>46</v>
      </c>
      <c r="F63" t="s">
        <v>235</v>
      </c>
    </row>
    <row r="64" spans="1:6" x14ac:dyDescent="0.35">
      <c r="A64" s="2" t="s">
        <v>62</v>
      </c>
      <c r="B64" s="3">
        <v>1013</v>
      </c>
      <c r="C64" s="3">
        <v>2019</v>
      </c>
      <c r="D64" s="3">
        <v>22</v>
      </c>
      <c r="E64" s="2" t="s">
        <v>46</v>
      </c>
      <c r="F64" t="s">
        <v>235</v>
      </c>
    </row>
    <row r="65" spans="1:6" x14ac:dyDescent="0.35">
      <c r="A65" s="2" t="s">
        <v>63</v>
      </c>
      <c r="B65" s="3">
        <v>705</v>
      </c>
      <c r="C65" s="3">
        <v>2019</v>
      </c>
      <c r="D65" s="3">
        <v>12</v>
      </c>
      <c r="E65" s="2" t="s">
        <v>46</v>
      </c>
      <c r="F65" t="s">
        <v>235</v>
      </c>
    </row>
    <row r="66" spans="1:6" x14ac:dyDescent="0.35">
      <c r="A66" s="2" t="s">
        <v>64</v>
      </c>
      <c r="B66" s="3">
        <v>3003</v>
      </c>
      <c r="C66" s="3">
        <v>2019</v>
      </c>
      <c r="D66" s="3">
        <v>22</v>
      </c>
      <c r="E66" s="2" t="s">
        <v>46</v>
      </c>
    </row>
    <row r="67" spans="1:6" x14ac:dyDescent="0.35">
      <c r="A67" s="2" t="s">
        <v>65</v>
      </c>
      <c r="B67" s="3">
        <v>3018</v>
      </c>
      <c r="C67" s="3">
        <v>2019</v>
      </c>
      <c r="D67" s="3">
        <v>6</v>
      </c>
      <c r="E67" s="2" t="s">
        <v>46</v>
      </c>
    </row>
    <row r="68" spans="1:6" x14ac:dyDescent="0.35">
      <c r="A68" s="2" t="s">
        <v>66</v>
      </c>
      <c r="B68" s="3">
        <v>3017</v>
      </c>
      <c r="C68" s="3">
        <v>2019</v>
      </c>
      <c r="D68" s="3">
        <v>15</v>
      </c>
      <c r="E68" s="2" t="s">
        <v>46</v>
      </c>
    </row>
    <row r="69" spans="1:6" x14ac:dyDescent="0.35">
      <c r="A69" s="2" t="s">
        <v>67</v>
      </c>
      <c r="B69" s="3">
        <v>3002</v>
      </c>
      <c r="C69" s="3">
        <v>2019</v>
      </c>
      <c r="D69" s="3">
        <v>24</v>
      </c>
      <c r="E69" s="2" t="s">
        <v>46</v>
      </c>
      <c r="F69" t="s">
        <v>235</v>
      </c>
    </row>
    <row r="70" spans="1:6" x14ac:dyDescent="0.35">
      <c r="A70" s="2" t="s">
        <v>68</v>
      </c>
      <c r="B70" s="3">
        <v>1022</v>
      </c>
      <c r="C70" s="3">
        <v>2019</v>
      </c>
      <c r="D70" s="3">
        <v>23</v>
      </c>
      <c r="E70" s="2" t="s">
        <v>46</v>
      </c>
      <c r="F70" t="s">
        <v>235</v>
      </c>
    </row>
    <row r="71" spans="1:6" x14ac:dyDescent="0.35">
      <c r="A71" s="2" t="s">
        <v>69</v>
      </c>
      <c r="B71" s="3">
        <v>3701</v>
      </c>
      <c r="C71" s="3">
        <v>2019</v>
      </c>
      <c r="D71" s="3">
        <v>18</v>
      </c>
      <c r="E71" s="2" t="s">
        <v>46</v>
      </c>
      <c r="F71" t="s">
        <v>235</v>
      </c>
    </row>
    <row r="72" spans="1:6" x14ac:dyDescent="0.35">
      <c r="A72" s="2" t="s">
        <v>70</v>
      </c>
      <c r="B72" s="3" t="s">
        <v>71</v>
      </c>
      <c r="C72" s="3">
        <v>2019</v>
      </c>
      <c r="D72" s="3">
        <v>40</v>
      </c>
      <c r="E72" s="2" t="s">
        <v>46</v>
      </c>
      <c r="F72" t="s">
        <v>235</v>
      </c>
    </row>
    <row r="73" spans="1:6" x14ac:dyDescent="0.35">
      <c r="A73" s="2" t="s">
        <v>72</v>
      </c>
      <c r="B73" s="3">
        <v>3024</v>
      </c>
      <c r="C73" s="3">
        <v>2019</v>
      </c>
      <c r="D73" s="3">
        <v>3</v>
      </c>
      <c r="E73" s="2" t="s">
        <v>46</v>
      </c>
    </row>
    <row r="74" spans="1:6" x14ac:dyDescent="0.35">
      <c r="A74" s="2" t="s">
        <v>73</v>
      </c>
      <c r="B74" s="3">
        <v>1039</v>
      </c>
      <c r="C74" s="3">
        <v>2019</v>
      </c>
      <c r="D74" s="3">
        <v>21</v>
      </c>
      <c r="E74" s="2" t="s">
        <v>46</v>
      </c>
    </row>
    <row r="75" spans="1:6" x14ac:dyDescent="0.35">
      <c r="A75" s="2" t="s">
        <v>74</v>
      </c>
      <c r="B75" s="3" t="s">
        <v>71</v>
      </c>
      <c r="C75" s="3">
        <v>2019</v>
      </c>
      <c r="D75" s="3">
        <v>26</v>
      </c>
      <c r="E75" s="2" t="s">
        <v>46</v>
      </c>
      <c r="F75" t="s">
        <v>235</v>
      </c>
    </row>
    <row r="76" spans="1:6" x14ac:dyDescent="0.35">
      <c r="A76" s="2" t="s">
        <v>75</v>
      </c>
      <c r="B76" s="3">
        <v>3025</v>
      </c>
      <c r="C76" s="3">
        <v>2019</v>
      </c>
      <c r="D76" s="3">
        <v>20</v>
      </c>
      <c r="E76" s="2" t="s">
        <v>46</v>
      </c>
    </row>
    <row r="77" spans="1:6" x14ac:dyDescent="0.35">
      <c r="A77" s="2" t="s">
        <v>76</v>
      </c>
      <c r="B77" s="3">
        <v>3018</v>
      </c>
      <c r="C77" s="3">
        <v>2019</v>
      </c>
      <c r="D77" s="3">
        <v>5</v>
      </c>
      <c r="E77" s="2" t="s">
        <v>46</v>
      </c>
    </row>
    <row r="78" spans="1:6" x14ac:dyDescent="0.35">
      <c r="A78" s="2" t="s">
        <v>77</v>
      </c>
      <c r="B78" s="3">
        <v>3704</v>
      </c>
      <c r="C78" s="3">
        <v>2019</v>
      </c>
      <c r="D78" s="3">
        <v>8</v>
      </c>
      <c r="E78" s="2" t="s">
        <v>46</v>
      </c>
      <c r="F78" t="s">
        <v>235</v>
      </c>
    </row>
    <row r="79" spans="1:6" x14ac:dyDescent="0.35">
      <c r="A79" s="2" t="s">
        <v>78</v>
      </c>
      <c r="B79" s="3">
        <v>1056</v>
      </c>
      <c r="C79" s="3">
        <v>2019</v>
      </c>
      <c r="D79" s="3">
        <v>6</v>
      </c>
      <c r="E79" s="2" t="s">
        <v>46</v>
      </c>
    </row>
    <row r="80" spans="1:6" x14ac:dyDescent="0.35">
      <c r="A80" s="2" t="s">
        <v>79</v>
      </c>
      <c r="B80" s="3" t="s">
        <v>71</v>
      </c>
      <c r="C80" s="3">
        <v>2019</v>
      </c>
      <c r="D80" s="3">
        <v>46</v>
      </c>
      <c r="E80" s="2" t="s">
        <v>46</v>
      </c>
      <c r="F80" t="s">
        <v>235</v>
      </c>
    </row>
    <row r="81" spans="1:6" x14ac:dyDescent="0.35">
      <c r="A81" s="2" t="s">
        <v>80</v>
      </c>
      <c r="B81" s="3">
        <v>3028</v>
      </c>
      <c r="C81" s="3">
        <v>2019</v>
      </c>
      <c r="D81" s="3">
        <v>14</v>
      </c>
      <c r="E81" s="2" t="s">
        <v>46</v>
      </c>
      <c r="F81" t="s">
        <v>235</v>
      </c>
    </row>
    <row r="82" spans="1:6" x14ac:dyDescent="0.35">
      <c r="A82" s="2" t="s">
        <v>81</v>
      </c>
      <c r="B82" s="3">
        <v>3026</v>
      </c>
      <c r="C82" s="3">
        <v>2019</v>
      </c>
      <c r="D82" s="3">
        <v>12</v>
      </c>
      <c r="E82" s="2" t="s">
        <v>46</v>
      </c>
    </row>
    <row r="83" spans="1:6" x14ac:dyDescent="0.35">
      <c r="A83" s="2" t="s">
        <v>99</v>
      </c>
      <c r="B83" s="3">
        <v>3025</v>
      </c>
      <c r="C83" s="3">
        <v>2019</v>
      </c>
      <c r="D83" s="3" t="s">
        <v>27</v>
      </c>
      <c r="E83" s="2" t="s">
        <v>43</v>
      </c>
    </row>
    <row r="84" spans="1:6" x14ac:dyDescent="0.35">
      <c r="A84" s="2" t="s">
        <v>87</v>
      </c>
      <c r="B84" s="3" t="s">
        <v>71</v>
      </c>
      <c r="C84" s="3">
        <v>2019</v>
      </c>
      <c r="D84" s="3" t="s">
        <v>27</v>
      </c>
      <c r="E84" s="2" t="s">
        <v>43</v>
      </c>
    </row>
    <row r="85" spans="1:6" x14ac:dyDescent="0.35">
      <c r="A85" s="2" t="s">
        <v>88</v>
      </c>
      <c r="B85" s="3">
        <v>1013</v>
      </c>
      <c r="C85" s="3">
        <v>2019</v>
      </c>
      <c r="D85" s="3" t="s">
        <v>27</v>
      </c>
      <c r="E85" s="2" t="s">
        <v>43</v>
      </c>
    </row>
    <row r="86" spans="1:6" x14ac:dyDescent="0.35">
      <c r="A86" s="2" t="s">
        <v>89</v>
      </c>
      <c r="B86" s="3">
        <v>3014</v>
      </c>
      <c r="C86" s="3">
        <v>2019</v>
      </c>
      <c r="D86" s="3" t="s">
        <v>27</v>
      </c>
      <c r="E86" s="2" t="s">
        <v>43</v>
      </c>
    </row>
    <row r="87" spans="1:6" x14ac:dyDescent="0.35">
      <c r="A87" s="2" t="s">
        <v>90</v>
      </c>
      <c r="B87" s="3" t="s">
        <v>71</v>
      </c>
      <c r="C87" s="3">
        <v>2019</v>
      </c>
      <c r="D87" s="3" t="s">
        <v>27</v>
      </c>
      <c r="E87" s="2" t="s">
        <v>43</v>
      </c>
    </row>
    <row r="88" spans="1:6" x14ac:dyDescent="0.35">
      <c r="A88" s="2" t="s">
        <v>91</v>
      </c>
      <c r="B88" s="3">
        <v>3014</v>
      </c>
      <c r="C88" s="3">
        <v>2019</v>
      </c>
      <c r="D88" s="3" t="s">
        <v>27</v>
      </c>
      <c r="E88" s="2" t="s">
        <v>43</v>
      </c>
    </row>
    <row r="89" spans="1:6" x14ac:dyDescent="0.35">
      <c r="A89" s="2" t="s">
        <v>92</v>
      </c>
      <c r="B89" s="3">
        <v>705</v>
      </c>
      <c r="C89" s="3">
        <v>2016</v>
      </c>
      <c r="D89" s="3">
        <v>2.2000000000000002</v>
      </c>
      <c r="E89" s="2" t="s">
        <v>43</v>
      </c>
      <c r="F89" t="s">
        <v>235</v>
      </c>
    </row>
    <row r="90" spans="1:6" x14ac:dyDescent="0.35">
      <c r="A90" s="2" t="s">
        <v>93</v>
      </c>
      <c r="B90" s="3">
        <v>705</v>
      </c>
      <c r="C90" s="3">
        <v>2016</v>
      </c>
      <c r="D90" s="3">
        <v>2.2000000000000002</v>
      </c>
      <c r="E90" s="2" t="s">
        <v>43</v>
      </c>
      <c r="F90" t="s">
        <v>235</v>
      </c>
    </row>
    <row r="91" spans="1:6" x14ac:dyDescent="0.35">
      <c r="A91" s="2" t="s">
        <v>94</v>
      </c>
      <c r="B91" s="3">
        <v>705</v>
      </c>
      <c r="C91" s="3">
        <v>2016</v>
      </c>
      <c r="D91" s="3">
        <v>2.2000000000000002</v>
      </c>
      <c r="E91" s="2" t="s">
        <v>43</v>
      </c>
      <c r="F91" t="s">
        <v>235</v>
      </c>
    </row>
    <row r="92" spans="1:6" x14ac:dyDescent="0.35">
      <c r="A92" s="2" t="s">
        <v>95</v>
      </c>
      <c r="B92" s="3">
        <v>705</v>
      </c>
      <c r="C92" s="3">
        <v>2019</v>
      </c>
      <c r="D92" s="3" t="s">
        <v>27</v>
      </c>
      <c r="E92" s="2" t="s">
        <v>43</v>
      </c>
    </row>
    <row r="93" spans="1:6" x14ac:dyDescent="0.35">
      <c r="A93" s="2" t="s">
        <v>96</v>
      </c>
      <c r="B93" s="3" t="s">
        <v>27</v>
      </c>
      <c r="C93" s="3">
        <v>2019</v>
      </c>
      <c r="D93" s="3" t="s">
        <v>27</v>
      </c>
      <c r="E93" s="2" t="s">
        <v>43</v>
      </c>
    </row>
    <row r="94" spans="1:6" x14ac:dyDescent="0.35">
      <c r="A94" s="2" t="s">
        <v>97</v>
      </c>
      <c r="B94" s="3">
        <v>1042</v>
      </c>
      <c r="C94" s="3">
        <v>2019</v>
      </c>
      <c r="D94" s="3" t="s">
        <v>27</v>
      </c>
      <c r="E94" s="2" t="s">
        <v>43</v>
      </c>
    </row>
    <row r="95" spans="1:6" x14ac:dyDescent="0.35">
      <c r="A95" s="2" t="s">
        <v>98</v>
      </c>
      <c r="B95" s="3">
        <v>1042</v>
      </c>
      <c r="C95" s="3">
        <v>2019</v>
      </c>
      <c r="D95" s="3" t="s">
        <v>27</v>
      </c>
      <c r="E95" s="2" t="s">
        <v>43</v>
      </c>
    </row>
    <row r="96" spans="1:6" x14ac:dyDescent="0.35">
      <c r="A96" s="2" t="s">
        <v>27</v>
      </c>
      <c r="B96" s="3">
        <v>1034</v>
      </c>
      <c r="C96" s="3">
        <v>2017</v>
      </c>
      <c r="D96" s="3" t="s">
        <v>27</v>
      </c>
      <c r="E96" s="2" t="s">
        <v>43</v>
      </c>
    </row>
    <row r="97" spans="1:5" x14ac:dyDescent="0.35">
      <c r="A97" s="2" t="s">
        <v>27</v>
      </c>
      <c r="B97" s="3">
        <v>705</v>
      </c>
      <c r="C97" s="3">
        <v>2016</v>
      </c>
      <c r="D97" s="3" t="s">
        <v>27</v>
      </c>
      <c r="E97" s="2" t="s">
        <v>43</v>
      </c>
    </row>
  </sheetData>
  <autoFilter ref="A4:F97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10"/>
  <sheetViews>
    <sheetView workbookViewId="0">
      <selection activeCell="C40" sqref="C40"/>
    </sheetView>
  </sheetViews>
  <sheetFormatPr baseColWidth="10" defaultRowHeight="15.5" x14ac:dyDescent="0.35"/>
  <cols>
    <col min="1" max="1" width="30.83203125" style="22" bestFit="1" customWidth="1"/>
    <col min="2" max="2" width="45.5" style="22" customWidth="1"/>
    <col min="3" max="3" width="72" bestFit="1" customWidth="1"/>
    <col min="4" max="26" width="13.5" style="6" customWidth="1"/>
    <col min="27" max="27" width="17.6640625" style="6" customWidth="1"/>
    <col min="28" max="37" width="13.5" style="6" customWidth="1"/>
  </cols>
  <sheetData>
    <row r="1" spans="1:37" s="4" customFormat="1" ht="19" customHeight="1" x14ac:dyDescent="0.35">
      <c r="A1" s="14"/>
      <c r="B1" s="14"/>
      <c r="C1" s="4" t="s">
        <v>149</v>
      </c>
      <c r="D1" s="13" t="s">
        <v>92</v>
      </c>
      <c r="E1" s="13" t="s">
        <v>93</v>
      </c>
      <c r="F1" s="13" t="s">
        <v>94</v>
      </c>
      <c r="G1" s="13" t="s">
        <v>6</v>
      </c>
      <c r="H1" s="13" t="s">
        <v>63</v>
      </c>
      <c r="I1" s="13" t="s">
        <v>70</v>
      </c>
      <c r="J1" s="13" t="s">
        <v>74</v>
      </c>
      <c r="K1" s="13" t="s">
        <v>79</v>
      </c>
      <c r="L1" s="13" t="s">
        <v>26</v>
      </c>
      <c r="M1" s="13" t="s">
        <v>22</v>
      </c>
      <c r="N1" s="13" t="s">
        <v>24</v>
      </c>
      <c r="O1" s="13" t="s">
        <v>32</v>
      </c>
      <c r="P1" s="13" t="s">
        <v>33</v>
      </c>
      <c r="Q1" s="13" t="s">
        <v>11</v>
      </c>
      <c r="R1" s="13" t="s">
        <v>12</v>
      </c>
      <c r="S1" s="13" t="s">
        <v>14</v>
      </c>
      <c r="T1" s="13" t="s">
        <v>25</v>
      </c>
      <c r="U1" s="13" t="s">
        <v>35</v>
      </c>
      <c r="V1" s="13" t="s">
        <v>41</v>
      </c>
      <c r="W1" s="13" t="s">
        <v>19</v>
      </c>
      <c r="X1" s="13" t="s">
        <v>23</v>
      </c>
      <c r="Y1" s="13" t="s">
        <v>51</v>
      </c>
      <c r="Z1" s="13" t="s">
        <v>15</v>
      </c>
      <c r="AA1" s="13" t="s">
        <v>146</v>
      </c>
      <c r="AB1" s="13" t="s">
        <v>147</v>
      </c>
      <c r="AC1" s="13" t="s">
        <v>68</v>
      </c>
      <c r="AD1" s="13" t="s">
        <v>21</v>
      </c>
      <c r="AE1" s="13" t="s">
        <v>67</v>
      </c>
      <c r="AF1" s="13" t="s">
        <v>148</v>
      </c>
      <c r="AG1" s="13" t="s">
        <v>80</v>
      </c>
      <c r="AH1" s="13" t="s">
        <v>145</v>
      </c>
      <c r="AI1" s="13" t="s">
        <v>13</v>
      </c>
      <c r="AJ1" s="13" t="s">
        <v>69</v>
      </c>
      <c r="AK1" s="13" t="s">
        <v>77</v>
      </c>
    </row>
    <row r="2" spans="1:37" s="6" customFormat="1" ht="16" customHeight="1" x14ac:dyDescent="0.35">
      <c r="A2" s="14"/>
      <c r="B2" s="14"/>
      <c r="C2" s="4" t="s">
        <v>104</v>
      </c>
      <c r="D2" s="5">
        <v>705</v>
      </c>
      <c r="E2" s="5">
        <v>705</v>
      </c>
      <c r="F2" s="5">
        <v>705</v>
      </c>
      <c r="G2" s="5">
        <v>705</v>
      </c>
      <c r="H2" s="5">
        <v>705</v>
      </c>
      <c r="I2" s="5" t="s">
        <v>71</v>
      </c>
      <c r="J2" s="5" t="s">
        <v>71</v>
      </c>
      <c r="K2" s="5" t="s">
        <v>71</v>
      </c>
      <c r="L2" s="5">
        <v>1025</v>
      </c>
      <c r="M2" s="5">
        <v>1025</v>
      </c>
      <c r="N2" s="5">
        <v>1034</v>
      </c>
      <c r="O2" s="5">
        <v>1034</v>
      </c>
      <c r="P2" s="5">
        <v>1034</v>
      </c>
      <c r="Q2" s="5" t="s">
        <v>103</v>
      </c>
      <c r="R2" s="5">
        <v>1011</v>
      </c>
      <c r="S2" s="5">
        <v>1016</v>
      </c>
      <c r="T2" s="5">
        <v>1033</v>
      </c>
      <c r="U2" s="5">
        <v>1056</v>
      </c>
      <c r="V2" s="5">
        <v>1059</v>
      </c>
      <c r="W2" s="5">
        <v>1020</v>
      </c>
      <c r="X2" s="5">
        <v>1024</v>
      </c>
      <c r="Y2" s="5">
        <v>1039</v>
      </c>
      <c r="Z2" s="5">
        <v>1012</v>
      </c>
      <c r="AA2" s="5">
        <v>1013</v>
      </c>
      <c r="AB2" s="5">
        <v>1018</v>
      </c>
      <c r="AC2" s="5">
        <v>1022</v>
      </c>
      <c r="AD2" s="5">
        <v>1023</v>
      </c>
      <c r="AE2" s="5">
        <v>3002</v>
      </c>
      <c r="AF2" s="5">
        <v>3014</v>
      </c>
      <c r="AG2" s="5">
        <v>3028</v>
      </c>
      <c r="AH2" s="5" t="s">
        <v>27</v>
      </c>
      <c r="AI2" s="5" t="s">
        <v>27</v>
      </c>
      <c r="AJ2" s="5">
        <v>3701</v>
      </c>
      <c r="AK2" s="5">
        <v>3704</v>
      </c>
    </row>
    <row r="3" spans="1:37" s="6" customFormat="1" ht="16" customHeight="1" x14ac:dyDescent="0.35">
      <c r="A3" s="14"/>
      <c r="B3" s="14"/>
      <c r="C3" s="4" t="s">
        <v>150</v>
      </c>
      <c r="D3" s="5" t="s">
        <v>102</v>
      </c>
      <c r="E3" s="5" t="s">
        <v>102</v>
      </c>
      <c r="F3" s="5" t="s">
        <v>102</v>
      </c>
      <c r="G3" s="5" t="s">
        <v>102</v>
      </c>
      <c r="H3" s="5" t="s">
        <v>102</v>
      </c>
      <c r="I3" s="5" t="s">
        <v>102</v>
      </c>
      <c r="J3" s="5" t="s">
        <v>102</v>
      </c>
      <c r="K3" s="5" t="s">
        <v>102</v>
      </c>
      <c r="L3" s="5" t="s">
        <v>102</v>
      </c>
      <c r="M3" s="5" t="s">
        <v>102</v>
      </c>
      <c r="N3" s="5" t="s">
        <v>102</v>
      </c>
      <c r="O3" s="5" t="s">
        <v>102</v>
      </c>
      <c r="P3" s="5" t="s">
        <v>102</v>
      </c>
      <c r="Q3" s="5" t="s">
        <v>102</v>
      </c>
      <c r="R3" s="5" t="s">
        <v>132</v>
      </c>
      <c r="S3" s="5" t="s">
        <v>132</v>
      </c>
      <c r="T3" s="5" t="s">
        <v>132</v>
      </c>
      <c r="U3" s="5" t="s">
        <v>105</v>
      </c>
      <c r="V3" s="5" t="s">
        <v>105</v>
      </c>
      <c r="W3" s="5" t="s">
        <v>105</v>
      </c>
      <c r="X3" s="5" t="s">
        <v>105</v>
      </c>
      <c r="Y3" s="5" t="s">
        <v>105</v>
      </c>
      <c r="Z3" s="5" t="s">
        <v>106</v>
      </c>
      <c r="AA3" s="5" t="s">
        <v>106</v>
      </c>
      <c r="AB3" s="5" t="s">
        <v>106</v>
      </c>
      <c r="AC3" s="5" t="s">
        <v>106</v>
      </c>
      <c r="AD3" s="5" t="s">
        <v>106</v>
      </c>
      <c r="AE3" s="5" t="s">
        <v>106</v>
      </c>
      <c r="AF3" s="5" t="s">
        <v>106</v>
      </c>
      <c r="AG3" s="5" t="s">
        <v>106</v>
      </c>
      <c r="AH3" s="5" t="s">
        <v>27</v>
      </c>
      <c r="AI3" s="5" t="s">
        <v>27</v>
      </c>
      <c r="AJ3" s="5" t="s">
        <v>27</v>
      </c>
      <c r="AK3" s="5" t="s">
        <v>27</v>
      </c>
    </row>
    <row r="4" spans="1:37" s="6" customFormat="1" ht="16" customHeight="1" x14ac:dyDescent="0.35">
      <c r="A4" s="14"/>
      <c r="B4" s="14"/>
      <c r="C4" s="4" t="s">
        <v>131</v>
      </c>
      <c r="D4" s="5">
        <v>2.2000000000000002</v>
      </c>
      <c r="E4" s="5">
        <v>2.2000000000000002</v>
      </c>
      <c r="F4" s="5">
        <v>2.2000000000000002</v>
      </c>
      <c r="G4" s="5">
        <v>9</v>
      </c>
      <c r="H4" s="5">
        <v>12</v>
      </c>
      <c r="I4" s="5">
        <v>40</v>
      </c>
      <c r="J4" s="5">
        <v>26</v>
      </c>
      <c r="K4" s="5">
        <v>46</v>
      </c>
      <c r="L4" s="5">
        <v>0.5</v>
      </c>
      <c r="M4" s="5">
        <v>5</v>
      </c>
      <c r="N4" s="5">
        <v>7</v>
      </c>
      <c r="O4" s="5">
        <v>9</v>
      </c>
      <c r="P4" s="5">
        <v>9</v>
      </c>
      <c r="Q4" s="5">
        <v>8</v>
      </c>
      <c r="R4" s="5">
        <v>10</v>
      </c>
      <c r="S4" s="5">
        <v>9</v>
      </c>
      <c r="T4" s="5">
        <v>10</v>
      </c>
      <c r="U4" s="5">
        <v>10</v>
      </c>
      <c r="V4" s="5">
        <v>6</v>
      </c>
      <c r="W4" s="5">
        <v>9</v>
      </c>
      <c r="X4" s="5">
        <v>7</v>
      </c>
      <c r="Y4" s="5">
        <v>38</v>
      </c>
      <c r="Z4" s="5">
        <v>11</v>
      </c>
      <c r="AA4" s="5">
        <v>54.5</v>
      </c>
      <c r="AB4" s="5">
        <v>35</v>
      </c>
      <c r="AC4" s="5">
        <v>23</v>
      </c>
      <c r="AD4" s="5">
        <v>9</v>
      </c>
      <c r="AE4" s="5">
        <v>24</v>
      </c>
      <c r="AF4" s="5">
        <v>24</v>
      </c>
      <c r="AG4" s="5">
        <v>14</v>
      </c>
      <c r="AH4" s="5">
        <v>7</v>
      </c>
      <c r="AI4" s="5">
        <v>9</v>
      </c>
      <c r="AJ4" s="5">
        <v>18</v>
      </c>
      <c r="AK4" s="5">
        <v>8</v>
      </c>
    </row>
    <row r="5" spans="1:37" s="6" customFormat="1" ht="16" customHeight="1" x14ac:dyDescent="0.35">
      <c r="A5" s="23"/>
      <c r="B5" s="23"/>
      <c r="C5" s="4" t="s">
        <v>283</v>
      </c>
      <c r="D5" s="7">
        <v>129.09090909090909</v>
      </c>
      <c r="E5" s="7">
        <v>119.54545454545453</v>
      </c>
      <c r="F5" s="7">
        <v>94.999999999999986</v>
      </c>
      <c r="G5" s="7">
        <v>390.55555555555554</v>
      </c>
      <c r="H5" s="7">
        <v>1.1666666666666667</v>
      </c>
      <c r="I5" s="7">
        <v>72.025000000000006</v>
      </c>
      <c r="J5" s="7">
        <v>70.961538461538467</v>
      </c>
      <c r="K5" s="7">
        <v>134.2391304347826</v>
      </c>
      <c r="L5" s="7">
        <v>126</v>
      </c>
      <c r="M5" s="7">
        <v>272.60000000000002</v>
      </c>
      <c r="N5" s="7">
        <v>42.857142857142854</v>
      </c>
      <c r="O5" s="7">
        <v>36.111111111111114</v>
      </c>
      <c r="P5" s="7">
        <v>82.666666666666671</v>
      </c>
      <c r="Q5" s="7">
        <v>1.5</v>
      </c>
      <c r="R5" s="7">
        <v>13.6</v>
      </c>
      <c r="S5" s="7">
        <v>2.3333333333333335</v>
      </c>
      <c r="T5" s="7">
        <v>2.1</v>
      </c>
      <c r="U5" s="7">
        <v>6.5</v>
      </c>
      <c r="V5" s="7">
        <v>4.333333333333333</v>
      </c>
      <c r="W5" s="7">
        <v>5.2222222222222223</v>
      </c>
      <c r="X5" s="7">
        <v>1.8571428571428572</v>
      </c>
      <c r="Y5" s="7">
        <v>1.1052631578947369</v>
      </c>
      <c r="Z5" s="7">
        <v>1.6363636363636365</v>
      </c>
      <c r="AA5" s="7">
        <v>1.2844036697247707</v>
      </c>
      <c r="AB5" s="7">
        <v>18.828571428571429</v>
      </c>
      <c r="AC5" s="7">
        <v>1.3478260869565217</v>
      </c>
      <c r="AD5" s="7">
        <v>2</v>
      </c>
      <c r="AE5" s="7">
        <v>1.4166666666666667</v>
      </c>
      <c r="AF5" s="7">
        <v>0.875</v>
      </c>
      <c r="AG5" s="24">
        <v>0.42857142857142855</v>
      </c>
      <c r="AH5" s="7">
        <v>1.2857142857142858</v>
      </c>
      <c r="AI5" s="7">
        <v>0.88888888888888884</v>
      </c>
      <c r="AJ5" s="7">
        <v>4</v>
      </c>
      <c r="AK5" s="7">
        <v>11.25</v>
      </c>
    </row>
    <row r="6" spans="1:37" ht="16" customHeight="1" x14ac:dyDescent="0.35">
      <c r="A6" s="14"/>
      <c r="B6" s="14"/>
      <c r="C6" s="4" t="s">
        <v>151</v>
      </c>
      <c r="D6" s="5">
        <v>284</v>
      </c>
      <c r="E6" s="5">
        <v>263</v>
      </c>
      <c r="F6" s="5">
        <v>209</v>
      </c>
      <c r="G6" s="5">
        <v>3515</v>
      </c>
      <c r="H6" s="5">
        <v>14</v>
      </c>
      <c r="I6" s="5">
        <v>2881</v>
      </c>
      <c r="J6" s="5">
        <v>1845</v>
      </c>
      <c r="K6" s="5">
        <v>6175</v>
      </c>
      <c r="L6" s="5">
        <v>63</v>
      </c>
      <c r="M6" s="5">
        <v>1363</v>
      </c>
      <c r="N6" s="5">
        <v>300</v>
      </c>
      <c r="O6" s="5">
        <v>325</v>
      </c>
      <c r="P6" s="5">
        <v>744</v>
      </c>
      <c r="Q6" s="5">
        <v>12</v>
      </c>
      <c r="R6" s="5">
        <v>136</v>
      </c>
      <c r="S6" s="5">
        <v>21</v>
      </c>
      <c r="T6" s="5">
        <v>21</v>
      </c>
      <c r="U6" s="5">
        <v>65</v>
      </c>
      <c r="V6" s="5">
        <v>26</v>
      </c>
      <c r="W6" s="5">
        <v>47</v>
      </c>
      <c r="X6" s="5">
        <v>13</v>
      </c>
      <c r="Y6" s="5">
        <v>42</v>
      </c>
      <c r="Z6" s="5">
        <v>18</v>
      </c>
      <c r="AA6" s="5">
        <v>70</v>
      </c>
      <c r="AB6" s="5">
        <v>659</v>
      </c>
      <c r="AC6" s="5">
        <v>31</v>
      </c>
      <c r="AD6" s="5">
        <v>18</v>
      </c>
      <c r="AE6" s="5">
        <v>34</v>
      </c>
      <c r="AF6" s="5">
        <v>21</v>
      </c>
      <c r="AG6" s="5">
        <v>6</v>
      </c>
      <c r="AH6" s="5">
        <v>9</v>
      </c>
      <c r="AI6" s="5">
        <v>8</v>
      </c>
      <c r="AJ6" s="5">
        <v>72</v>
      </c>
      <c r="AK6" s="5">
        <v>90</v>
      </c>
    </row>
    <row r="7" spans="1:37" ht="19" customHeight="1" x14ac:dyDescent="0.35">
      <c r="A7" s="15" t="s">
        <v>230</v>
      </c>
      <c r="B7" s="15" t="s">
        <v>144</v>
      </c>
      <c r="C7" s="12" t="s">
        <v>140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3" customHeight="1" x14ac:dyDescent="0.35">
      <c r="A8" s="16"/>
      <c r="B8" s="16"/>
      <c r="C8" s="10" t="s">
        <v>167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35">
      <c r="A9" s="16" t="s">
        <v>141</v>
      </c>
      <c r="B9" s="16" t="s">
        <v>168</v>
      </c>
      <c r="C9" s="9" t="s">
        <v>268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6">
        <v>9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6">
        <v>3</v>
      </c>
      <c r="P9" s="6">
        <v>1</v>
      </c>
      <c r="Q9" s="6">
        <v>0</v>
      </c>
      <c r="R9" s="6">
        <v>2</v>
      </c>
      <c r="S9" s="6">
        <v>1</v>
      </c>
      <c r="T9" s="6">
        <v>0</v>
      </c>
      <c r="U9" s="6">
        <v>1</v>
      </c>
      <c r="V9" s="6">
        <v>1</v>
      </c>
      <c r="W9" s="6">
        <v>1</v>
      </c>
      <c r="X9" s="6">
        <v>0</v>
      </c>
      <c r="Y9" s="6">
        <v>1</v>
      </c>
      <c r="Z9" s="6">
        <v>0</v>
      </c>
      <c r="AA9" s="6">
        <v>0</v>
      </c>
      <c r="AB9" s="6">
        <v>0</v>
      </c>
      <c r="AC9" s="6">
        <v>0</v>
      </c>
      <c r="AD9" s="6">
        <v>2</v>
      </c>
      <c r="AE9" s="6">
        <v>1</v>
      </c>
      <c r="AF9" s="6">
        <v>0</v>
      </c>
      <c r="AG9" s="6">
        <v>0</v>
      </c>
      <c r="AH9" s="6">
        <v>0</v>
      </c>
      <c r="AI9" s="6">
        <v>0</v>
      </c>
      <c r="AJ9" s="6">
        <v>1</v>
      </c>
      <c r="AK9" s="6">
        <v>1</v>
      </c>
    </row>
    <row r="10" spans="1:37" x14ac:dyDescent="0.35">
      <c r="A10" s="16" t="s">
        <v>141</v>
      </c>
      <c r="B10" s="16" t="s">
        <v>168</v>
      </c>
      <c r="C10" s="9" t="s">
        <v>269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4</v>
      </c>
      <c r="J10" s="6">
        <v>2</v>
      </c>
      <c r="K10" s="6">
        <v>2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2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</row>
    <row r="11" spans="1:37" x14ac:dyDescent="0.35">
      <c r="A11" s="16" t="s">
        <v>141</v>
      </c>
      <c r="B11" s="16" t="s">
        <v>168</v>
      </c>
      <c r="C11" s="9" t="s">
        <v>273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  <c r="X11" s="6">
        <v>1</v>
      </c>
      <c r="Y11" s="6">
        <v>1</v>
      </c>
      <c r="Z11" s="6">
        <v>0</v>
      </c>
      <c r="AA11" s="6">
        <v>0</v>
      </c>
      <c r="AB11" s="6">
        <v>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</row>
    <row r="12" spans="1:37" x14ac:dyDescent="0.35">
      <c r="A12" s="16" t="s">
        <v>142</v>
      </c>
      <c r="B12" s="16" t="s">
        <v>169</v>
      </c>
      <c r="C12" s="9" t="s">
        <v>221</v>
      </c>
      <c r="D12" s="6">
        <v>0</v>
      </c>
      <c r="E12" s="6">
        <v>0</v>
      </c>
      <c r="F12" s="6">
        <v>0</v>
      </c>
      <c r="G12" s="6">
        <v>3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1</v>
      </c>
      <c r="AD12" s="6">
        <v>0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</row>
    <row r="13" spans="1:37" x14ac:dyDescent="0.35">
      <c r="A13" s="16" t="s">
        <v>142</v>
      </c>
      <c r="B13" s="16" t="s">
        <v>169</v>
      </c>
      <c r="C13" s="9" t="s">
        <v>222</v>
      </c>
      <c r="D13" s="6">
        <v>0</v>
      </c>
      <c r="E13" s="6">
        <v>0</v>
      </c>
      <c r="F13" s="6">
        <v>0</v>
      </c>
      <c r="G13" s="6">
        <v>15</v>
      </c>
      <c r="H13" s="6">
        <v>0</v>
      </c>
      <c r="I13" s="6">
        <v>10</v>
      </c>
      <c r="J13" s="6">
        <v>4</v>
      </c>
      <c r="K13" s="6">
        <v>1</v>
      </c>
      <c r="L13" s="6">
        <v>0</v>
      </c>
      <c r="M13" s="6">
        <v>0</v>
      </c>
      <c r="N13" s="6">
        <v>1</v>
      </c>
      <c r="O13" s="6">
        <v>3</v>
      </c>
      <c r="P13" s="6">
        <v>4</v>
      </c>
      <c r="Q13" s="6">
        <v>0</v>
      </c>
      <c r="R13" s="6">
        <v>1</v>
      </c>
      <c r="S13" s="6">
        <v>0</v>
      </c>
      <c r="T13" s="6">
        <v>1</v>
      </c>
      <c r="U13" s="6">
        <v>5</v>
      </c>
      <c r="V13" s="6">
        <v>3</v>
      </c>
      <c r="W13" s="6">
        <v>2</v>
      </c>
      <c r="X13" s="6">
        <v>0</v>
      </c>
      <c r="Y13" s="6">
        <v>6</v>
      </c>
      <c r="Z13" s="6">
        <v>0</v>
      </c>
      <c r="AA13" s="6">
        <v>0</v>
      </c>
      <c r="AB13" s="6">
        <v>1</v>
      </c>
      <c r="AC13" s="6">
        <v>3</v>
      </c>
      <c r="AD13" s="6">
        <v>0</v>
      </c>
      <c r="AE13" s="6">
        <v>7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1</v>
      </c>
    </row>
    <row r="14" spans="1:37" x14ac:dyDescent="0.35">
      <c r="A14" s="16" t="s">
        <v>142</v>
      </c>
      <c r="B14" s="16" t="s">
        <v>169</v>
      </c>
      <c r="C14" s="9" t="s">
        <v>223</v>
      </c>
      <c r="D14" s="6">
        <v>0</v>
      </c>
      <c r="E14" s="6">
        <v>0</v>
      </c>
      <c r="F14" s="6">
        <v>0</v>
      </c>
      <c r="G14" s="6">
        <v>8</v>
      </c>
      <c r="H14" s="6">
        <v>0</v>
      </c>
      <c r="I14" s="6">
        <v>4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1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</row>
    <row r="15" spans="1:37" x14ac:dyDescent="0.35">
      <c r="A15" s="16" t="s">
        <v>142</v>
      </c>
      <c r="B15" s="16" t="s">
        <v>169</v>
      </c>
      <c r="C15" s="9" t="s">
        <v>224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2</v>
      </c>
    </row>
    <row r="16" spans="1:37" x14ac:dyDescent="0.35">
      <c r="A16" s="16" t="s">
        <v>142</v>
      </c>
      <c r="B16" s="16" t="s">
        <v>169</v>
      </c>
      <c r="C16" s="9" t="s">
        <v>225</v>
      </c>
      <c r="D16" s="6">
        <v>0</v>
      </c>
      <c r="E16" s="6">
        <v>0</v>
      </c>
      <c r="F16" s="6">
        <v>0</v>
      </c>
      <c r="G16" s="6">
        <v>15</v>
      </c>
      <c r="H16" s="6">
        <v>0</v>
      </c>
      <c r="I16" s="6">
        <v>8</v>
      </c>
      <c r="J16" s="6">
        <v>0</v>
      </c>
      <c r="K16" s="6">
        <v>33</v>
      </c>
      <c r="L16" s="6">
        <v>0</v>
      </c>
      <c r="M16" s="6">
        <v>1</v>
      </c>
      <c r="N16" s="6">
        <v>1</v>
      </c>
      <c r="O16" s="6">
        <v>3</v>
      </c>
      <c r="P16" s="6">
        <v>0</v>
      </c>
      <c r="Q16" s="6">
        <v>1</v>
      </c>
      <c r="R16" s="6">
        <v>2</v>
      </c>
      <c r="S16" s="6">
        <v>0</v>
      </c>
      <c r="T16" s="6">
        <v>2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4</v>
      </c>
      <c r="AB16" s="6">
        <v>2</v>
      </c>
      <c r="AC16" s="6">
        <v>1</v>
      </c>
      <c r="AD16" s="6">
        <v>0</v>
      </c>
      <c r="AE16" s="6">
        <v>4</v>
      </c>
      <c r="AF16" s="6">
        <v>4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</row>
    <row r="17" spans="1:37" x14ac:dyDescent="0.35">
      <c r="A17" s="16" t="s">
        <v>142</v>
      </c>
      <c r="B17" s="16" t="s">
        <v>169</v>
      </c>
      <c r="C17" s="9" t="s">
        <v>226</v>
      </c>
      <c r="D17" s="6">
        <v>0</v>
      </c>
      <c r="E17" s="6">
        <v>0</v>
      </c>
      <c r="F17" s="6">
        <v>0</v>
      </c>
      <c r="G17" s="6">
        <v>11</v>
      </c>
      <c r="H17" s="6">
        <v>1</v>
      </c>
      <c r="I17" s="6">
        <v>12</v>
      </c>
      <c r="J17" s="6">
        <v>5</v>
      </c>
      <c r="K17" s="6">
        <v>16</v>
      </c>
      <c r="L17" s="6">
        <v>0</v>
      </c>
      <c r="M17" s="6">
        <v>1</v>
      </c>
      <c r="N17" s="6">
        <v>0</v>
      </c>
      <c r="O17" s="6">
        <v>5</v>
      </c>
      <c r="P17" s="6">
        <v>0</v>
      </c>
      <c r="Q17" s="6">
        <v>0</v>
      </c>
      <c r="R17" s="6">
        <v>8</v>
      </c>
      <c r="S17" s="6">
        <v>3</v>
      </c>
      <c r="T17" s="6">
        <v>1</v>
      </c>
      <c r="U17" s="6">
        <v>5</v>
      </c>
      <c r="V17" s="6">
        <v>1</v>
      </c>
      <c r="W17" s="6">
        <v>1</v>
      </c>
      <c r="X17" s="6">
        <v>0</v>
      </c>
      <c r="Y17" s="6">
        <v>3</v>
      </c>
      <c r="Z17" s="6">
        <v>0</v>
      </c>
      <c r="AA17" s="6">
        <v>1</v>
      </c>
      <c r="AB17" s="6">
        <v>3</v>
      </c>
      <c r="AC17" s="6">
        <v>4</v>
      </c>
      <c r="AD17" s="6">
        <v>2</v>
      </c>
      <c r="AE17" s="6">
        <v>2</v>
      </c>
      <c r="AF17" s="6">
        <v>0</v>
      </c>
      <c r="AG17" s="6">
        <v>0</v>
      </c>
      <c r="AH17" s="6">
        <v>1</v>
      </c>
      <c r="AI17" s="6">
        <v>0</v>
      </c>
      <c r="AJ17" s="6">
        <v>0</v>
      </c>
      <c r="AK17" s="6">
        <v>4</v>
      </c>
    </row>
    <row r="18" spans="1:37" x14ac:dyDescent="0.35">
      <c r="A18" s="16" t="s">
        <v>142</v>
      </c>
      <c r="B18" s="16" t="s">
        <v>169</v>
      </c>
      <c r="C18" s="9" t="s">
        <v>227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</row>
    <row r="19" spans="1:37" x14ac:dyDescent="0.35">
      <c r="A19" s="16" t="s">
        <v>142</v>
      </c>
      <c r="B19" s="16" t="s">
        <v>169</v>
      </c>
      <c r="C19" s="9" t="s">
        <v>228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</row>
    <row r="20" spans="1:37" x14ac:dyDescent="0.35">
      <c r="A20" s="16" t="s">
        <v>142</v>
      </c>
      <c r="B20" s="16" t="s">
        <v>169</v>
      </c>
      <c r="C20" s="9" t="s">
        <v>229</v>
      </c>
      <c r="D20" s="6">
        <v>0</v>
      </c>
      <c r="E20" s="6">
        <v>0</v>
      </c>
      <c r="F20" s="6">
        <v>0</v>
      </c>
      <c r="G20" s="6">
        <v>13</v>
      </c>
      <c r="H20" s="6">
        <v>0</v>
      </c>
      <c r="I20" s="6">
        <v>8</v>
      </c>
      <c r="J20" s="6">
        <v>0</v>
      </c>
      <c r="K20" s="6">
        <v>0</v>
      </c>
      <c r="L20" s="6">
        <v>0</v>
      </c>
      <c r="M20" s="6">
        <v>1</v>
      </c>
      <c r="N20" s="6">
        <v>2</v>
      </c>
      <c r="O20" s="6">
        <v>3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  <c r="U20" s="6">
        <v>2</v>
      </c>
      <c r="V20" s="6">
        <v>1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2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</row>
    <row r="21" spans="1:37" x14ac:dyDescent="0.35">
      <c r="A21" s="16" t="s">
        <v>142</v>
      </c>
      <c r="B21" s="16" t="s">
        <v>170</v>
      </c>
      <c r="C21" s="9" t="s">
        <v>161</v>
      </c>
      <c r="D21" s="6">
        <v>0</v>
      </c>
      <c r="E21" s="6">
        <v>0</v>
      </c>
      <c r="F21" s="6">
        <v>0</v>
      </c>
      <c r="G21" s="6">
        <v>29</v>
      </c>
      <c r="H21" s="6">
        <v>1</v>
      </c>
      <c r="I21" s="6">
        <v>36</v>
      </c>
      <c r="J21" s="6">
        <v>1</v>
      </c>
      <c r="K21" s="6">
        <v>32</v>
      </c>
      <c r="L21" s="6">
        <v>0</v>
      </c>
      <c r="M21" s="6">
        <v>3</v>
      </c>
      <c r="N21" s="6">
        <v>5</v>
      </c>
      <c r="O21" s="6">
        <v>4</v>
      </c>
      <c r="P21" s="6">
        <v>6</v>
      </c>
      <c r="Q21" s="6">
        <v>2</v>
      </c>
      <c r="R21" s="6">
        <v>6</v>
      </c>
      <c r="S21" s="6">
        <v>1</v>
      </c>
      <c r="T21" s="6">
        <v>1</v>
      </c>
      <c r="U21" s="6">
        <v>1</v>
      </c>
      <c r="V21" s="6">
        <v>5</v>
      </c>
      <c r="W21" s="6">
        <v>1</v>
      </c>
      <c r="X21" s="6">
        <v>2</v>
      </c>
      <c r="Y21" s="6">
        <v>2</v>
      </c>
      <c r="Z21" s="6">
        <v>0</v>
      </c>
      <c r="AA21" s="6">
        <v>2</v>
      </c>
      <c r="AB21" s="6">
        <v>2</v>
      </c>
      <c r="AC21" s="6">
        <v>4</v>
      </c>
      <c r="AD21" s="6">
        <v>1</v>
      </c>
      <c r="AE21" s="6">
        <v>6</v>
      </c>
      <c r="AF21" s="6">
        <v>0</v>
      </c>
      <c r="AG21" s="6">
        <v>1</v>
      </c>
      <c r="AH21" s="6">
        <v>0</v>
      </c>
      <c r="AI21" s="6">
        <v>2</v>
      </c>
      <c r="AJ21" s="6">
        <v>16</v>
      </c>
      <c r="AK21" s="6">
        <v>1</v>
      </c>
    </row>
    <row r="22" spans="1:37" x14ac:dyDescent="0.35">
      <c r="A22" s="16" t="s">
        <v>141</v>
      </c>
      <c r="B22" s="16" t="s">
        <v>171</v>
      </c>
      <c r="C22" s="9" t="s">
        <v>162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1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</row>
    <row r="23" spans="1:37" x14ac:dyDescent="0.35">
      <c r="A23" s="16" t="s">
        <v>141</v>
      </c>
      <c r="B23" s="16" t="s">
        <v>172</v>
      </c>
      <c r="C23" s="9" t="s">
        <v>242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1</v>
      </c>
      <c r="O23" s="6">
        <v>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2</v>
      </c>
      <c r="AK23" s="6">
        <v>0</v>
      </c>
    </row>
    <row r="24" spans="1:37" x14ac:dyDescent="0.35">
      <c r="A24" s="16" t="s">
        <v>141</v>
      </c>
      <c r="B24" s="16" t="s">
        <v>172</v>
      </c>
      <c r="C24" s="9" t="s">
        <v>163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1</v>
      </c>
      <c r="AB24" s="6">
        <v>0</v>
      </c>
      <c r="AC24" s="6">
        <v>1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</row>
    <row r="25" spans="1:37" x14ac:dyDescent="0.35">
      <c r="A25" s="16" t="s">
        <v>142</v>
      </c>
      <c r="B25" s="17" t="s">
        <v>173</v>
      </c>
      <c r="C25" s="9" t="s">
        <v>164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</row>
    <row r="26" spans="1:37" x14ac:dyDescent="0.35">
      <c r="A26" s="16" t="s">
        <v>142</v>
      </c>
      <c r="B26" s="17" t="s">
        <v>173</v>
      </c>
      <c r="C26" s="9" t="s">
        <v>165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3</v>
      </c>
      <c r="S26" s="6">
        <v>0</v>
      </c>
      <c r="T26" s="6">
        <v>0</v>
      </c>
      <c r="U26" s="6">
        <v>1</v>
      </c>
      <c r="V26" s="6">
        <v>0</v>
      </c>
      <c r="W26" s="6">
        <v>1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0</v>
      </c>
      <c r="AD26" s="6">
        <v>4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</row>
    <row r="27" spans="1:37" x14ac:dyDescent="0.35">
      <c r="A27" s="16" t="s">
        <v>142</v>
      </c>
      <c r="B27" s="17" t="s">
        <v>173</v>
      </c>
      <c r="C27" s="9" t="s">
        <v>166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8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</row>
    <row r="28" spans="1:37" x14ac:dyDescent="0.35">
      <c r="A28" s="16" t="s">
        <v>142</v>
      </c>
      <c r="B28" s="17" t="s">
        <v>173</v>
      </c>
      <c r="C28" s="9" t="s">
        <v>220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1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</row>
    <row r="29" spans="1:37" x14ac:dyDescent="0.35">
      <c r="A29" s="16" t="s">
        <v>141</v>
      </c>
      <c r="B29" s="18" t="s">
        <v>174</v>
      </c>
      <c r="C29" s="9" t="s">
        <v>237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</row>
    <row r="30" spans="1:37" x14ac:dyDescent="0.35">
      <c r="A30" s="16" t="s">
        <v>141</v>
      </c>
      <c r="B30" s="18" t="s">
        <v>174</v>
      </c>
      <c r="C30" s="9" t="s">
        <v>238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</row>
    <row r="31" spans="1:37" x14ac:dyDescent="0.35">
      <c r="A31" s="16" t="s">
        <v>142</v>
      </c>
      <c r="B31" s="18" t="s">
        <v>175</v>
      </c>
      <c r="C31" s="9" t="s">
        <v>239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1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</row>
    <row r="32" spans="1:37" x14ac:dyDescent="0.35">
      <c r="A32" s="16" t="s">
        <v>142</v>
      </c>
      <c r="B32" s="18" t="s">
        <v>175</v>
      </c>
      <c r="C32" s="9" t="s">
        <v>240</v>
      </c>
      <c r="D32" s="6">
        <v>0</v>
      </c>
      <c r="E32" s="6">
        <v>0</v>
      </c>
      <c r="F32" s="6">
        <v>0</v>
      </c>
      <c r="G32" s="6">
        <v>7</v>
      </c>
      <c r="H32" s="6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1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</row>
    <row r="33" spans="1:37" x14ac:dyDescent="0.35">
      <c r="A33" s="16" t="s">
        <v>142</v>
      </c>
      <c r="B33" s="18" t="s">
        <v>176</v>
      </c>
      <c r="C33" s="9" t="s">
        <v>244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</row>
    <row r="34" spans="1:37" x14ac:dyDescent="0.35">
      <c r="A34" s="16" t="s">
        <v>142</v>
      </c>
      <c r="B34" s="18" t="s">
        <v>176</v>
      </c>
      <c r="C34" s="8" t="s">
        <v>241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</row>
    <row r="35" spans="1:37" x14ac:dyDescent="0.35">
      <c r="A35" s="16" t="s">
        <v>141</v>
      </c>
      <c r="B35" s="17" t="s">
        <v>107</v>
      </c>
      <c r="C35" s="9" t="s">
        <v>107</v>
      </c>
      <c r="D35" s="6">
        <v>0</v>
      </c>
      <c r="E35" s="6">
        <v>0</v>
      </c>
      <c r="F35" s="6">
        <v>0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1</v>
      </c>
      <c r="M35" s="6">
        <v>0</v>
      </c>
      <c r="N35" s="6">
        <v>1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  <c r="X35" s="6">
        <v>0</v>
      </c>
      <c r="Y35" s="6">
        <v>2</v>
      </c>
      <c r="Z35" s="6">
        <v>0</v>
      </c>
      <c r="AA35" s="6">
        <v>0</v>
      </c>
      <c r="AB35" s="6">
        <v>2</v>
      </c>
      <c r="AC35" s="6">
        <v>0</v>
      </c>
      <c r="AD35" s="6">
        <v>0</v>
      </c>
      <c r="AE35" s="6">
        <v>0</v>
      </c>
      <c r="AF35" s="6">
        <v>1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</row>
    <row r="36" spans="1:37" x14ac:dyDescent="0.35">
      <c r="A36" s="16" t="s">
        <v>141</v>
      </c>
      <c r="B36" s="17" t="s">
        <v>108</v>
      </c>
      <c r="C36" s="9" t="s">
        <v>108</v>
      </c>
      <c r="D36" s="6">
        <v>0</v>
      </c>
      <c r="E36" s="6">
        <v>0</v>
      </c>
      <c r="F36" s="6">
        <v>0</v>
      </c>
      <c r="G36" s="6">
        <v>2</v>
      </c>
      <c r="H36" s="6">
        <v>0</v>
      </c>
      <c r="I36" s="6">
        <v>4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2</v>
      </c>
      <c r="X36" s="6">
        <v>0</v>
      </c>
      <c r="Y36" s="6">
        <v>0</v>
      </c>
      <c r="Z36" s="6">
        <v>0</v>
      </c>
      <c r="AA36" s="6">
        <v>0</v>
      </c>
      <c r="AB36" s="6">
        <v>1</v>
      </c>
      <c r="AC36" s="6">
        <v>1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</row>
    <row r="37" spans="1:37" ht="23" customHeight="1" x14ac:dyDescent="0.35">
      <c r="A37" s="19"/>
      <c r="B37" s="19"/>
      <c r="C37" s="10" t="s">
        <v>109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35">
      <c r="A38" s="17" t="s">
        <v>231</v>
      </c>
      <c r="B38" s="20" t="s">
        <v>178</v>
      </c>
      <c r="C38" s="8" t="s">
        <v>110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</row>
    <row r="39" spans="1:37" x14ac:dyDescent="0.35">
      <c r="A39" s="17" t="s">
        <v>231</v>
      </c>
      <c r="B39" s="17" t="s">
        <v>177</v>
      </c>
      <c r="C39" s="9" t="s">
        <v>198</v>
      </c>
      <c r="D39" s="6">
        <v>17</v>
      </c>
      <c r="E39" s="6">
        <v>10</v>
      </c>
      <c r="F39" s="6">
        <v>3</v>
      </c>
      <c r="G39" s="6">
        <v>16</v>
      </c>
      <c r="H39" s="6">
        <v>0</v>
      </c>
      <c r="I39" s="6">
        <v>10</v>
      </c>
      <c r="J39" s="6">
        <v>5</v>
      </c>
      <c r="K39" s="6">
        <v>7</v>
      </c>
      <c r="L39" s="6">
        <v>26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1</v>
      </c>
      <c r="AK39" s="6">
        <v>4</v>
      </c>
    </row>
    <row r="40" spans="1:37" x14ac:dyDescent="0.35">
      <c r="A40" s="17" t="s">
        <v>231</v>
      </c>
      <c r="B40" s="17" t="s">
        <v>177</v>
      </c>
      <c r="C40" s="9" t="s">
        <v>199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1</v>
      </c>
      <c r="O40" s="6">
        <v>1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</row>
    <row r="41" spans="1:37" x14ac:dyDescent="0.35">
      <c r="A41" s="17" t="s">
        <v>231</v>
      </c>
      <c r="B41" s="20" t="s">
        <v>179</v>
      </c>
      <c r="C41" s="8" t="s">
        <v>122</v>
      </c>
      <c r="D41" s="6">
        <v>0</v>
      </c>
      <c r="E41" s="6">
        <v>6</v>
      </c>
      <c r="F41" s="6">
        <v>0</v>
      </c>
      <c r="G41" s="6">
        <v>5</v>
      </c>
      <c r="H41" s="6">
        <v>1</v>
      </c>
      <c r="I41" s="6">
        <v>6</v>
      </c>
      <c r="J41" s="6">
        <v>1</v>
      </c>
      <c r="K41" s="6">
        <v>1</v>
      </c>
      <c r="L41" s="6">
        <v>18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</row>
    <row r="42" spans="1:37" x14ac:dyDescent="0.35">
      <c r="A42" s="17" t="s">
        <v>231</v>
      </c>
      <c r="B42" s="20" t="s">
        <v>179</v>
      </c>
      <c r="C42" s="8" t="s">
        <v>200</v>
      </c>
      <c r="D42" s="6">
        <v>3</v>
      </c>
      <c r="E42" s="6">
        <v>6</v>
      </c>
      <c r="F42" s="6">
        <v>0</v>
      </c>
      <c r="G42" s="6">
        <v>4</v>
      </c>
      <c r="H42" s="6">
        <v>0</v>
      </c>
      <c r="I42" s="6">
        <v>0</v>
      </c>
      <c r="J42" s="6">
        <v>2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</row>
    <row r="43" spans="1:37" x14ac:dyDescent="0.35">
      <c r="A43" s="17" t="s">
        <v>231</v>
      </c>
      <c r="B43" s="17" t="s">
        <v>180</v>
      </c>
      <c r="C43" s="9" t="s">
        <v>243</v>
      </c>
      <c r="D43" s="6">
        <v>3</v>
      </c>
      <c r="E43" s="6">
        <v>7</v>
      </c>
      <c r="F43" s="6">
        <v>0</v>
      </c>
      <c r="G43" s="6">
        <v>0</v>
      </c>
      <c r="H43" s="6">
        <v>0</v>
      </c>
      <c r="I43" s="6">
        <v>5</v>
      </c>
      <c r="J43" s="6">
        <v>0</v>
      </c>
      <c r="K43" s="6">
        <v>1</v>
      </c>
      <c r="L43" s="6">
        <v>0</v>
      </c>
      <c r="M43" s="6">
        <v>1</v>
      </c>
      <c r="N43" s="6">
        <v>3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1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1</v>
      </c>
      <c r="AI43" s="6">
        <v>0</v>
      </c>
      <c r="AJ43" s="6">
        <v>0</v>
      </c>
      <c r="AK43" s="6">
        <v>2</v>
      </c>
    </row>
    <row r="44" spans="1:37" x14ac:dyDescent="0.35">
      <c r="A44" s="17" t="s">
        <v>231</v>
      </c>
      <c r="B44" s="17" t="s">
        <v>133</v>
      </c>
      <c r="C44" s="9" t="s">
        <v>201</v>
      </c>
      <c r="D44" s="6">
        <v>5</v>
      </c>
      <c r="E44" s="6">
        <v>1</v>
      </c>
      <c r="F44" s="6">
        <v>1</v>
      </c>
      <c r="G44" s="6">
        <v>10</v>
      </c>
      <c r="H44" s="6">
        <v>1</v>
      </c>
      <c r="I44" s="6">
        <v>2</v>
      </c>
      <c r="J44" s="6">
        <v>4</v>
      </c>
      <c r="K44" s="6">
        <v>6</v>
      </c>
      <c r="L44" s="6">
        <v>15</v>
      </c>
      <c r="M44" s="6">
        <v>2</v>
      </c>
      <c r="N44" s="6">
        <v>3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1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1</v>
      </c>
    </row>
    <row r="45" spans="1:37" x14ac:dyDescent="0.35">
      <c r="A45" s="17" t="s">
        <v>231</v>
      </c>
      <c r="B45" s="17" t="s">
        <v>133</v>
      </c>
      <c r="C45" s="9" t="s">
        <v>111</v>
      </c>
      <c r="D45" s="6">
        <v>0</v>
      </c>
      <c r="E45" s="6">
        <v>0</v>
      </c>
      <c r="F45" s="6">
        <v>0</v>
      </c>
      <c r="G45" s="6">
        <v>10</v>
      </c>
      <c r="H45" s="6">
        <v>0</v>
      </c>
      <c r="I45" s="6">
        <v>4</v>
      </c>
      <c r="J45" s="6">
        <v>3</v>
      </c>
      <c r="K45" s="6">
        <v>4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1</v>
      </c>
      <c r="X45" s="6">
        <v>0</v>
      </c>
      <c r="Y45" s="6">
        <v>0</v>
      </c>
      <c r="Z45" s="6">
        <v>1</v>
      </c>
      <c r="AA45" s="6">
        <v>0</v>
      </c>
      <c r="AB45" s="6">
        <v>0</v>
      </c>
      <c r="AC45" s="6">
        <v>0</v>
      </c>
      <c r="AD45" s="6">
        <v>1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</row>
    <row r="46" spans="1:37" x14ac:dyDescent="0.35">
      <c r="A46" s="17" t="s">
        <v>231</v>
      </c>
      <c r="B46" s="17" t="s">
        <v>127</v>
      </c>
      <c r="C46" s="9" t="s">
        <v>112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1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</row>
    <row r="47" spans="1:37" ht="23" customHeight="1" x14ac:dyDescent="0.35">
      <c r="A47" s="21"/>
      <c r="B47" s="21"/>
      <c r="C47" s="10" t="s">
        <v>284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x14ac:dyDescent="0.35">
      <c r="A48" s="17" t="s">
        <v>113</v>
      </c>
      <c r="B48" s="17" t="s">
        <v>260</v>
      </c>
      <c r="C48" s="9" t="s">
        <v>248</v>
      </c>
      <c r="D48" s="6">
        <v>252</v>
      </c>
      <c r="E48" s="6">
        <v>227</v>
      </c>
      <c r="F48" s="6">
        <v>201</v>
      </c>
      <c r="G48" s="6">
        <v>1</v>
      </c>
      <c r="H48" s="6">
        <v>0</v>
      </c>
      <c r="I48" s="6">
        <v>2</v>
      </c>
      <c r="J48" s="6">
        <v>2</v>
      </c>
      <c r="K48" s="6">
        <v>7</v>
      </c>
      <c r="L48" s="6">
        <v>1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1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</row>
    <row r="49" spans="1:37" x14ac:dyDescent="0.35">
      <c r="A49" s="17" t="s">
        <v>27</v>
      </c>
      <c r="B49" s="17" t="s">
        <v>261</v>
      </c>
      <c r="C49" s="9" t="s">
        <v>249</v>
      </c>
      <c r="D49" s="6">
        <v>0</v>
      </c>
      <c r="E49" s="6">
        <v>0</v>
      </c>
      <c r="F49" s="6">
        <v>0</v>
      </c>
      <c r="G49" s="6">
        <v>3252</v>
      </c>
      <c r="H49" s="6">
        <v>5</v>
      </c>
      <c r="I49" s="6">
        <v>2672</v>
      </c>
      <c r="J49" s="6">
        <v>1792</v>
      </c>
      <c r="K49" s="6">
        <v>6032</v>
      </c>
      <c r="L49" s="6">
        <v>0</v>
      </c>
      <c r="M49" s="6">
        <v>1338</v>
      </c>
      <c r="N49" s="6">
        <v>260</v>
      </c>
      <c r="O49" s="6">
        <v>277</v>
      </c>
      <c r="P49" s="6">
        <v>711</v>
      </c>
      <c r="Q49" s="6">
        <v>1</v>
      </c>
      <c r="R49" s="6">
        <v>88</v>
      </c>
      <c r="S49" s="6">
        <v>5</v>
      </c>
      <c r="T49" s="6">
        <v>6</v>
      </c>
      <c r="U49" s="6">
        <v>19</v>
      </c>
      <c r="V49" s="6">
        <v>9</v>
      </c>
      <c r="W49" s="6">
        <v>31</v>
      </c>
      <c r="X49" s="6">
        <v>2</v>
      </c>
      <c r="Y49" s="6">
        <v>19</v>
      </c>
      <c r="Z49" s="6">
        <v>13</v>
      </c>
      <c r="AA49" s="6">
        <v>43</v>
      </c>
      <c r="AB49" s="6">
        <v>632</v>
      </c>
      <c r="AC49" s="6">
        <v>2</v>
      </c>
      <c r="AD49" s="6">
        <v>0</v>
      </c>
      <c r="AE49" s="6">
        <v>4</v>
      </c>
      <c r="AF49" s="6">
        <v>7</v>
      </c>
      <c r="AG49" s="6">
        <v>2</v>
      </c>
      <c r="AH49" s="6">
        <v>1</v>
      </c>
      <c r="AI49" s="6">
        <v>0</v>
      </c>
      <c r="AJ49" s="6">
        <v>31</v>
      </c>
      <c r="AK49" s="6">
        <v>65</v>
      </c>
    </row>
    <row r="50" spans="1:37" x14ac:dyDescent="0.35">
      <c r="A50" s="17" t="s">
        <v>27</v>
      </c>
      <c r="B50" s="17" t="s">
        <v>262</v>
      </c>
      <c r="C50" s="9" t="s">
        <v>250</v>
      </c>
      <c r="D50" s="6">
        <v>1</v>
      </c>
      <c r="E50" s="6">
        <v>1</v>
      </c>
      <c r="F50" s="6">
        <v>1</v>
      </c>
      <c r="G50" s="6">
        <v>4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</row>
    <row r="51" spans="1:37" x14ac:dyDescent="0.35">
      <c r="A51" s="17" t="s">
        <v>232</v>
      </c>
      <c r="B51" s="17" t="s">
        <v>181</v>
      </c>
      <c r="C51" s="9" t="s">
        <v>202</v>
      </c>
      <c r="D51" s="6">
        <v>1</v>
      </c>
      <c r="E51" s="6">
        <v>0</v>
      </c>
      <c r="F51" s="6">
        <v>0</v>
      </c>
      <c r="G51" s="6">
        <v>6</v>
      </c>
      <c r="H51" s="6">
        <v>1</v>
      </c>
      <c r="I51" s="6">
        <v>8</v>
      </c>
      <c r="J51" s="6">
        <v>3</v>
      </c>
      <c r="K51" s="6">
        <v>12</v>
      </c>
      <c r="L51" s="6">
        <v>0</v>
      </c>
      <c r="M51" s="6">
        <v>3</v>
      </c>
      <c r="N51" s="6">
        <v>3</v>
      </c>
      <c r="O51" s="6">
        <v>2</v>
      </c>
      <c r="P51" s="6">
        <v>2</v>
      </c>
      <c r="Q51" s="6">
        <v>1</v>
      </c>
      <c r="R51" s="6">
        <v>2</v>
      </c>
      <c r="S51" s="6">
        <v>2</v>
      </c>
      <c r="T51" s="6">
        <v>2</v>
      </c>
      <c r="U51" s="6">
        <v>2</v>
      </c>
      <c r="V51" s="6">
        <v>2</v>
      </c>
      <c r="W51" s="6">
        <v>2</v>
      </c>
      <c r="X51" s="6">
        <v>1</v>
      </c>
      <c r="Y51" s="6">
        <v>2</v>
      </c>
      <c r="Z51" s="6">
        <v>2</v>
      </c>
      <c r="AA51" s="6">
        <v>5</v>
      </c>
      <c r="AB51" s="6">
        <v>2</v>
      </c>
      <c r="AC51" s="6">
        <v>2</v>
      </c>
      <c r="AD51" s="6">
        <v>1</v>
      </c>
      <c r="AE51" s="6">
        <v>2</v>
      </c>
      <c r="AF51" s="6">
        <v>1</v>
      </c>
      <c r="AG51" s="6">
        <v>1</v>
      </c>
      <c r="AH51" s="6">
        <v>3</v>
      </c>
      <c r="AI51" s="6">
        <v>2</v>
      </c>
      <c r="AJ51" s="6">
        <v>2</v>
      </c>
      <c r="AK51" s="6">
        <v>2</v>
      </c>
    </row>
    <row r="52" spans="1:37" x14ac:dyDescent="0.35">
      <c r="A52" s="17" t="s">
        <v>27</v>
      </c>
      <c r="B52" s="16" t="s">
        <v>128</v>
      </c>
      <c r="C52" s="9" t="s">
        <v>252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</row>
    <row r="53" spans="1:37" x14ac:dyDescent="0.35">
      <c r="A53" s="17" t="s">
        <v>27</v>
      </c>
      <c r="B53" s="16" t="s">
        <v>128</v>
      </c>
      <c r="C53" s="9" t="s">
        <v>251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</row>
    <row r="54" spans="1:37" x14ac:dyDescent="0.35">
      <c r="A54" s="17" t="s">
        <v>27</v>
      </c>
      <c r="B54" s="16" t="s">
        <v>128</v>
      </c>
      <c r="C54" s="9" t="s">
        <v>114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</row>
    <row r="55" spans="1:37" x14ac:dyDescent="0.35">
      <c r="A55" s="17" t="s">
        <v>27</v>
      </c>
      <c r="B55" s="16" t="s">
        <v>129</v>
      </c>
      <c r="C55" s="9" t="s">
        <v>115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1</v>
      </c>
      <c r="AH55" s="6">
        <v>0</v>
      </c>
      <c r="AI55" s="6">
        <v>0</v>
      </c>
      <c r="AJ55" s="6">
        <v>0</v>
      </c>
      <c r="AK55" s="6">
        <v>0</v>
      </c>
    </row>
    <row r="56" spans="1:37" ht="23" customHeight="1" x14ac:dyDescent="0.35">
      <c r="A56" s="21"/>
      <c r="B56" s="21"/>
      <c r="C56" s="10" t="s">
        <v>137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35">
      <c r="A57" s="17" t="s">
        <v>233</v>
      </c>
      <c r="B57" s="17" t="s">
        <v>184</v>
      </c>
      <c r="C57" s="9" t="s">
        <v>206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</row>
    <row r="58" spans="1:37" x14ac:dyDescent="0.35">
      <c r="A58" s="17" t="s">
        <v>233</v>
      </c>
      <c r="B58" s="17" t="s">
        <v>188</v>
      </c>
      <c r="C58" s="9" t="s">
        <v>208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1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</row>
    <row r="59" spans="1:37" x14ac:dyDescent="0.35">
      <c r="A59" s="17" t="s">
        <v>233</v>
      </c>
      <c r="B59" s="17" t="s">
        <v>188</v>
      </c>
      <c r="C59" s="9" t="s">
        <v>209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</row>
    <row r="60" spans="1:37" x14ac:dyDescent="0.35">
      <c r="A60" s="17" t="s">
        <v>233</v>
      </c>
      <c r="B60" s="20" t="s">
        <v>263</v>
      </c>
      <c r="C60" s="8" t="s">
        <v>253</v>
      </c>
      <c r="D60" s="6">
        <v>0</v>
      </c>
      <c r="E60" s="6">
        <v>0</v>
      </c>
      <c r="F60" s="6">
        <v>0</v>
      </c>
      <c r="G60" s="6">
        <v>7</v>
      </c>
      <c r="H60" s="6">
        <v>0</v>
      </c>
      <c r="I60" s="6">
        <v>6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</row>
    <row r="61" spans="1:37" x14ac:dyDescent="0.35">
      <c r="A61" s="17" t="s">
        <v>233</v>
      </c>
      <c r="B61" s="20" t="s">
        <v>263</v>
      </c>
      <c r="C61" s="8" t="s">
        <v>270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1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</row>
    <row r="62" spans="1:37" x14ac:dyDescent="0.35">
      <c r="A62" s="17" t="s">
        <v>233</v>
      </c>
      <c r="B62" s="17" t="s">
        <v>266</v>
      </c>
      <c r="C62" s="9" t="s">
        <v>254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</row>
    <row r="63" spans="1:37" x14ac:dyDescent="0.35">
      <c r="A63" s="17" t="s">
        <v>233</v>
      </c>
      <c r="B63" s="17" t="s">
        <v>186</v>
      </c>
      <c r="C63" s="9" t="s">
        <v>207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</row>
    <row r="64" spans="1:37" x14ac:dyDescent="0.35">
      <c r="A64" s="17" t="s">
        <v>233</v>
      </c>
      <c r="B64" s="17" t="s">
        <v>183</v>
      </c>
      <c r="C64" s="9" t="s">
        <v>205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</row>
    <row r="65" spans="1:37" x14ac:dyDescent="0.35">
      <c r="A65" s="17" t="s">
        <v>233</v>
      </c>
      <c r="B65" s="20" t="s">
        <v>182</v>
      </c>
      <c r="C65" s="8" t="s">
        <v>203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21</v>
      </c>
      <c r="J65" s="6">
        <v>0</v>
      </c>
      <c r="K65" s="6">
        <v>0</v>
      </c>
      <c r="L65" s="6">
        <v>0</v>
      </c>
      <c r="M65" s="6">
        <v>1</v>
      </c>
      <c r="N65" s="6">
        <v>3</v>
      </c>
      <c r="O65" s="6">
        <v>3</v>
      </c>
      <c r="P65" s="6">
        <v>2</v>
      </c>
      <c r="Q65" s="6">
        <v>1</v>
      </c>
      <c r="R65" s="6">
        <v>0</v>
      </c>
      <c r="S65" s="6">
        <v>0</v>
      </c>
      <c r="T65" s="6">
        <v>0</v>
      </c>
      <c r="U65" s="6">
        <v>7</v>
      </c>
      <c r="V65" s="6">
        <v>0</v>
      </c>
      <c r="W65" s="6">
        <v>0</v>
      </c>
      <c r="X65" s="6">
        <v>3</v>
      </c>
      <c r="Y65" s="6">
        <v>0</v>
      </c>
      <c r="Z65" s="6">
        <v>0</v>
      </c>
      <c r="AA65" s="6">
        <v>0</v>
      </c>
      <c r="AB65" s="6">
        <v>0</v>
      </c>
      <c r="AC65" s="6">
        <v>3</v>
      </c>
      <c r="AD65" s="6">
        <v>1</v>
      </c>
      <c r="AE65" s="6">
        <v>3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</row>
    <row r="66" spans="1:37" x14ac:dyDescent="0.35">
      <c r="A66" s="17" t="s">
        <v>233</v>
      </c>
      <c r="B66" s="20" t="s">
        <v>182</v>
      </c>
      <c r="C66" s="9" t="s">
        <v>204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1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</row>
    <row r="67" spans="1:37" x14ac:dyDescent="0.35">
      <c r="A67" s="17" t="s">
        <v>233</v>
      </c>
      <c r="B67" s="17" t="s">
        <v>189</v>
      </c>
      <c r="C67" s="9" t="s">
        <v>210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</row>
    <row r="68" spans="1:37" x14ac:dyDescent="0.35">
      <c r="A68" s="17" t="s">
        <v>233</v>
      </c>
      <c r="B68" s="20" t="s">
        <v>185</v>
      </c>
      <c r="C68" s="8" t="s">
        <v>116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</row>
    <row r="69" spans="1:37" x14ac:dyDescent="0.35">
      <c r="A69" s="17" t="s">
        <v>233</v>
      </c>
      <c r="B69" s="20" t="s">
        <v>187</v>
      </c>
      <c r="C69" s="8" t="s">
        <v>117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</row>
    <row r="70" spans="1:37" x14ac:dyDescent="0.35">
      <c r="A70" s="17" t="s">
        <v>233</v>
      </c>
      <c r="B70" s="17" t="s">
        <v>264</v>
      </c>
      <c r="C70" s="9" t="s">
        <v>245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1</v>
      </c>
      <c r="AB70" s="6">
        <v>0</v>
      </c>
      <c r="AC70" s="6">
        <v>0</v>
      </c>
      <c r="AD70" s="6">
        <v>1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</row>
    <row r="71" spans="1:37" x14ac:dyDescent="0.35">
      <c r="A71" s="17" t="s">
        <v>233</v>
      </c>
      <c r="B71" s="17" t="s">
        <v>265</v>
      </c>
      <c r="C71" s="9" t="s">
        <v>246</v>
      </c>
      <c r="D71" s="6">
        <v>0</v>
      </c>
      <c r="E71" s="6">
        <v>0</v>
      </c>
      <c r="F71" s="6">
        <v>0</v>
      </c>
      <c r="G71" s="6">
        <v>1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1</v>
      </c>
      <c r="N71" s="6">
        <v>1</v>
      </c>
      <c r="O71" s="6">
        <v>1</v>
      </c>
      <c r="P71" s="6">
        <v>1</v>
      </c>
      <c r="Q71" s="6">
        <v>1</v>
      </c>
      <c r="R71" s="6">
        <v>1</v>
      </c>
      <c r="S71" s="6">
        <v>0</v>
      </c>
      <c r="T71" s="6">
        <v>0</v>
      </c>
      <c r="U71" s="6">
        <v>1</v>
      </c>
      <c r="V71" s="6">
        <v>0</v>
      </c>
      <c r="W71" s="6">
        <v>1</v>
      </c>
      <c r="X71" s="6">
        <v>1</v>
      </c>
      <c r="Y71" s="6">
        <v>1</v>
      </c>
      <c r="Z71" s="6">
        <v>1</v>
      </c>
      <c r="AA71" s="6">
        <v>2</v>
      </c>
      <c r="AB71" s="6">
        <v>1</v>
      </c>
      <c r="AC71" s="6">
        <v>1</v>
      </c>
      <c r="AD71" s="6">
        <v>0</v>
      </c>
      <c r="AE71" s="6">
        <v>1</v>
      </c>
      <c r="AF71" s="6">
        <v>0</v>
      </c>
      <c r="AG71" s="6">
        <v>0</v>
      </c>
      <c r="AH71" s="6">
        <v>2</v>
      </c>
      <c r="AI71" s="6">
        <v>1</v>
      </c>
      <c r="AJ71" s="6">
        <v>1</v>
      </c>
      <c r="AK71" s="6">
        <v>0</v>
      </c>
    </row>
    <row r="72" spans="1:37" x14ac:dyDescent="0.35">
      <c r="A72" s="17" t="s">
        <v>233</v>
      </c>
      <c r="B72" s="16" t="s">
        <v>267</v>
      </c>
      <c r="C72" s="9" t="s">
        <v>123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6">
        <v>1</v>
      </c>
      <c r="J72" s="6">
        <v>0</v>
      </c>
      <c r="K72" s="6">
        <v>2</v>
      </c>
      <c r="L72" s="6">
        <v>0</v>
      </c>
      <c r="M72" s="6">
        <v>1</v>
      </c>
      <c r="N72" s="6">
        <v>0</v>
      </c>
      <c r="O72" s="6">
        <v>4</v>
      </c>
      <c r="P72" s="6">
        <v>2</v>
      </c>
      <c r="Q72" s="6">
        <v>2</v>
      </c>
      <c r="R72" s="6">
        <v>3</v>
      </c>
      <c r="S72" s="6">
        <v>1</v>
      </c>
      <c r="T72" s="6">
        <v>0</v>
      </c>
      <c r="U72" s="6">
        <v>2</v>
      </c>
      <c r="V72" s="6">
        <v>0</v>
      </c>
      <c r="W72" s="6">
        <v>0</v>
      </c>
      <c r="X72" s="6">
        <v>1</v>
      </c>
      <c r="Y72" s="6">
        <v>1</v>
      </c>
      <c r="Z72" s="6">
        <v>0</v>
      </c>
      <c r="AA72" s="6">
        <v>1</v>
      </c>
      <c r="AB72" s="6">
        <v>2</v>
      </c>
      <c r="AC72" s="6">
        <v>0</v>
      </c>
      <c r="AD72" s="6">
        <v>1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4</v>
      </c>
      <c r="AK72" s="6">
        <v>1</v>
      </c>
    </row>
    <row r="73" spans="1:37" ht="23" customHeight="1" x14ac:dyDescent="0.35">
      <c r="A73" s="21"/>
      <c r="B73" s="21"/>
      <c r="C73" s="10" t="s">
        <v>138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35">
      <c r="A74" s="16" t="s">
        <v>143</v>
      </c>
      <c r="B74" s="17" t="s">
        <v>193</v>
      </c>
      <c r="C74" s="9" t="s">
        <v>212</v>
      </c>
      <c r="D74" s="6">
        <v>0</v>
      </c>
      <c r="E74" s="6">
        <v>0</v>
      </c>
      <c r="F74" s="6">
        <v>2</v>
      </c>
      <c r="G74" s="6">
        <v>3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</row>
    <row r="75" spans="1:37" x14ac:dyDescent="0.35">
      <c r="A75" s="16" t="s">
        <v>143</v>
      </c>
      <c r="B75" s="20" t="s">
        <v>192</v>
      </c>
      <c r="C75" s="8" t="s">
        <v>255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1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</row>
    <row r="76" spans="1:37" x14ac:dyDescent="0.35">
      <c r="A76" s="16" t="s">
        <v>143</v>
      </c>
      <c r="B76" s="16" t="s">
        <v>134</v>
      </c>
      <c r="C76" s="9" t="s">
        <v>256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4</v>
      </c>
      <c r="AK76" s="6">
        <v>0</v>
      </c>
    </row>
    <row r="77" spans="1:37" x14ac:dyDescent="0.35">
      <c r="A77" s="16" t="s">
        <v>143</v>
      </c>
      <c r="B77" s="16" t="s">
        <v>134</v>
      </c>
      <c r="C77" s="9" t="s">
        <v>119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</row>
    <row r="78" spans="1:37" x14ac:dyDescent="0.35">
      <c r="A78" s="16" t="s">
        <v>143</v>
      </c>
      <c r="B78" s="20" t="s">
        <v>194</v>
      </c>
      <c r="C78" s="8" t="s">
        <v>213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</row>
    <row r="79" spans="1:37" x14ac:dyDescent="0.35">
      <c r="A79" s="16" t="s">
        <v>143</v>
      </c>
      <c r="B79" s="17" t="s">
        <v>195</v>
      </c>
      <c r="C79" s="9" t="s">
        <v>214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1</v>
      </c>
      <c r="N79" s="6">
        <v>2</v>
      </c>
      <c r="O79" s="6">
        <v>1</v>
      </c>
      <c r="P79" s="6">
        <v>1</v>
      </c>
      <c r="Q79" s="6">
        <v>1</v>
      </c>
      <c r="R79" s="6">
        <v>1</v>
      </c>
      <c r="S79" s="6">
        <v>1</v>
      </c>
      <c r="T79" s="6">
        <v>1</v>
      </c>
      <c r="U79" s="6">
        <v>1</v>
      </c>
      <c r="V79" s="6">
        <v>1</v>
      </c>
      <c r="W79" s="6">
        <v>1</v>
      </c>
      <c r="X79" s="6">
        <v>1</v>
      </c>
      <c r="Y79" s="6">
        <v>0</v>
      </c>
      <c r="Z79" s="6">
        <v>0</v>
      </c>
      <c r="AA79" s="6">
        <v>3</v>
      </c>
      <c r="AB79" s="6">
        <v>1</v>
      </c>
      <c r="AC79" s="6">
        <v>1</v>
      </c>
      <c r="AD79" s="6">
        <v>0</v>
      </c>
      <c r="AE79" s="6">
        <v>1</v>
      </c>
      <c r="AF79" s="6">
        <v>0</v>
      </c>
      <c r="AG79" s="6">
        <v>1</v>
      </c>
      <c r="AH79" s="6">
        <v>1</v>
      </c>
      <c r="AI79" s="6">
        <v>1</v>
      </c>
      <c r="AJ79" s="6">
        <v>1</v>
      </c>
      <c r="AK79" s="6">
        <v>2</v>
      </c>
    </row>
    <row r="80" spans="1:37" x14ac:dyDescent="0.35">
      <c r="A80" s="16" t="s">
        <v>143</v>
      </c>
      <c r="B80" s="17" t="s">
        <v>135</v>
      </c>
      <c r="C80" s="9" t="s">
        <v>125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0</v>
      </c>
      <c r="U80" s="6">
        <v>2</v>
      </c>
      <c r="V80" s="6">
        <v>0</v>
      </c>
      <c r="W80" s="6">
        <v>1</v>
      </c>
      <c r="X80" s="6">
        <v>0</v>
      </c>
      <c r="Y80" s="6">
        <v>2</v>
      </c>
      <c r="Z80" s="6">
        <v>0</v>
      </c>
      <c r="AA80" s="6">
        <v>0</v>
      </c>
      <c r="AB80" s="6">
        <v>1</v>
      </c>
      <c r="AC80" s="6">
        <v>0</v>
      </c>
      <c r="AD80" s="6">
        <v>0</v>
      </c>
      <c r="AE80" s="6">
        <v>1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</row>
    <row r="81" spans="1:37" x14ac:dyDescent="0.35">
      <c r="A81" s="16" t="s">
        <v>143</v>
      </c>
      <c r="B81" s="17" t="s">
        <v>196</v>
      </c>
      <c r="C81" s="9" t="s">
        <v>215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4</v>
      </c>
      <c r="AK81" s="6">
        <v>0</v>
      </c>
    </row>
    <row r="82" spans="1:37" x14ac:dyDescent="0.35">
      <c r="A82" s="16" t="s">
        <v>143</v>
      </c>
      <c r="B82" s="17" t="s">
        <v>258</v>
      </c>
      <c r="C82" s="9" t="s">
        <v>257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1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1</v>
      </c>
      <c r="AK82" s="6">
        <v>0</v>
      </c>
    </row>
    <row r="83" spans="1:37" x14ac:dyDescent="0.35">
      <c r="A83" s="16" t="s">
        <v>143</v>
      </c>
      <c r="B83" s="20" t="s">
        <v>191</v>
      </c>
      <c r="C83" s="8" t="s">
        <v>124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</row>
    <row r="84" spans="1:37" x14ac:dyDescent="0.35">
      <c r="A84" s="16" t="s">
        <v>143</v>
      </c>
      <c r="B84" s="17" t="s">
        <v>152</v>
      </c>
      <c r="C84" s="9" t="s">
        <v>120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</row>
    <row r="85" spans="1:37" x14ac:dyDescent="0.35">
      <c r="A85" s="16" t="s">
        <v>143</v>
      </c>
      <c r="B85" s="17" t="s">
        <v>197</v>
      </c>
      <c r="C85" s="9" t="s">
        <v>216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4</v>
      </c>
      <c r="AK85" s="6">
        <v>4</v>
      </c>
    </row>
    <row r="86" spans="1:37" x14ac:dyDescent="0.35">
      <c r="A86" s="16" t="s">
        <v>143</v>
      </c>
      <c r="B86" s="17" t="s">
        <v>197</v>
      </c>
      <c r="C86" s="9" t="s">
        <v>217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1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</row>
    <row r="87" spans="1:37" x14ac:dyDescent="0.35">
      <c r="A87" s="16" t="s">
        <v>143</v>
      </c>
      <c r="B87" s="17" t="s">
        <v>190</v>
      </c>
      <c r="C87" s="9" t="s">
        <v>211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</row>
    <row r="88" spans="1:37" x14ac:dyDescent="0.35">
      <c r="A88" s="16" t="s">
        <v>143</v>
      </c>
      <c r="B88" s="16" t="s">
        <v>282</v>
      </c>
      <c r="C88" s="9" t="s">
        <v>247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1</v>
      </c>
      <c r="AJ88" s="6">
        <v>0</v>
      </c>
      <c r="AK88" s="6">
        <v>0</v>
      </c>
    </row>
    <row r="89" spans="1:37" x14ac:dyDescent="0.35">
      <c r="A89" s="16" t="s">
        <v>143</v>
      </c>
      <c r="B89" s="16" t="s">
        <v>282</v>
      </c>
      <c r="C89" s="9" t="s">
        <v>259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</row>
    <row r="90" spans="1:37" x14ac:dyDescent="0.35">
      <c r="A90" s="16" t="s">
        <v>143</v>
      </c>
      <c r="B90" s="16" t="s">
        <v>136</v>
      </c>
      <c r="C90" s="9" t="s">
        <v>153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2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3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</row>
    <row r="91" spans="1:37" x14ac:dyDescent="0.35">
      <c r="A91" s="16" t="s">
        <v>143</v>
      </c>
      <c r="B91" s="16" t="s">
        <v>136</v>
      </c>
      <c r="C91" s="9" t="s">
        <v>154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0</v>
      </c>
      <c r="U91" s="6">
        <v>2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</row>
    <row r="92" spans="1:37" x14ac:dyDescent="0.35">
      <c r="A92" s="16" t="s">
        <v>143</v>
      </c>
      <c r="B92" s="16" t="s">
        <v>136</v>
      </c>
      <c r="C92" s="9" t="s">
        <v>155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1</v>
      </c>
      <c r="AJ92" s="6">
        <v>0</v>
      </c>
      <c r="AK92" s="6">
        <v>0</v>
      </c>
    </row>
    <row r="93" spans="1:37" x14ac:dyDescent="0.35">
      <c r="A93" s="16" t="s">
        <v>143</v>
      </c>
      <c r="B93" s="16" t="s">
        <v>136</v>
      </c>
      <c r="C93" s="9" t="s">
        <v>156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  <c r="U93" s="6">
        <v>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</row>
    <row r="94" spans="1:37" x14ac:dyDescent="0.35">
      <c r="A94" s="16" t="s">
        <v>143</v>
      </c>
      <c r="B94" s="16" t="s">
        <v>136</v>
      </c>
      <c r="C94" s="9" t="s">
        <v>157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1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</row>
    <row r="95" spans="1:37" x14ac:dyDescent="0.35">
      <c r="A95" s="16" t="s">
        <v>143</v>
      </c>
      <c r="B95" s="16" t="s">
        <v>136</v>
      </c>
      <c r="C95" s="9" t="s">
        <v>158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1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</row>
    <row r="96" spans="1:37" x14ac:dyDescent="0.35">
      <c r="A96" s="16" t="s">
        <v>143</v>
      </c>
      <c r="B96" s="16" t="s">
        <v>136</v>
      </c>
      <c r="C96" s="9" t="s">
        <v>159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2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</row>
    <row r="97" spans="1:37" x14ac:dyDescent="0.35">
      <c r="A97" s="16" t="s">
        <v>143</v>
      </c>
      <c r="B97" s="16" t="s">
        <v>136</v>
      </c>
      <c r="C97" s="9" t="s">
        <v>274</v>
      </c>
      <c r="D97" s="6">
        <v>0</v>
      </c>
      <c r="E97" s="6">
        <v>0</v>
      </c>
      <c r="F97" s="6">
        <v>0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1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</row>
    <row r="98" spans="1:37" ht="23" customHeight="1" x14ac:dyDescent="0.35">
      <c r="A98" s="21"/>
      <c r="B98" s="21"/>
      <c r="C98" s="10" t="s">
        <v>139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x14ac:dyDescent="0.35">
      <c r="A99" s="17" t="s">
        <v>234</v>
      </c>
      <c r="B99" s="17" t="s">
        <v>280</v>
      </c>
      <c r="C99" s="9" t="s">
        <v>271</v>
      </c>
      <c r="D99" s="6">
        <v>0</v>
      </c>
      <c r="E99" s="6">
        <v>4</v>
      </c>
      <c r="F99" s="6">
        <v>0</v>
      </c>
      <c r="G99" s="6">
        <v>24</v>
      </c>
      <c r="H99" s="6">
        <v>0</v>
      </c>
      <c r="I99" s="6">
        <v>15</v>
      </c>
      <c r="J99" s="6">
        <v>10</v>
      </c>
      <c r="K99" s="6">
        <v>10</v>
      </c>
      <c r="L99" s="6">
        <v>1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1</v>
      </c>
      <c r="S99" s="6">
        <v>6</v>
      </c>
      <c r="T99" s="6">
        <v>1</v>
      </c>
      <c r="U99" s="6">
        <v>0</v>
      </c>
      <c r="V99" s="6">
        <v>1</v>
      </c>
      <c r="W99" s="6">
        <v>0</v>
      </c>
      <c r="X99" s="6">
        <v>0</v>
      </c>
      <c r="Y99" s="6">
        <v>0</v>
      </c>
      <c r="Z99" s="6">
        <v>0</v>
      </c>
      <c r="AA99" s="6">
        <v>3</v>
      </c>
      <c r="AB99" s="6">
        <v>0</v>
      </c>
      <c r="AC99" s="6">
        <v>2</v>
      </c>
      <c r="AD99" s="6">
        <v>0</v>
      </c>
      <c r="AE99" s="6">
        <v>0</v>
      </c>
      <c r="AF99" s="6">
        <v>8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</row>
    <row r="100" spans="1:37" x14ac:dyDescent="0.35">
      <c r="A100" s="17" t="s">
        <v>234</v>
      </c>
      <c r="B100" s="17" t="s">
        <v>281</v>
      </c>
      <c r="C100" s="9" t="s">
        <v>272</v>
      </c>
      <c r="D100" s="6">
        <v>0</v>
      </c>
      <c r="E100" s="6">
        <v>1</v>
      </c>
      <c r="F100" s="6">
        <v>0</v>
      </c>
      <c r="G100" s="6">
        <v>8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</row>
    <row r="101" spans="1:37" x14ac:dyDescent="0.35">
      <c r="A101" s="17" t="s">
        <v>234</v>
      </c>
      <c r="B101" s="17" t="s">
        <v>279</v>
      </c>
      <c r="C101" s="9" t="s">
        <v>275</v>
      </c>
      <c r="D101" s="6">
        <v>0</v>
      </c>
      <c r="E101" s="6">
        <v>0</v>
      </c>
      <c r="F101" s="6">
        <v>0</v>
      </c>
      <c r="G101" s="6">
        <v>17</v>
      </c>
      <c r="H101" s="6">
        <v>0</v>
      </c>
      <c r="I101" s="6">
        <v>0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</row>
    <row r="102" spans="1:37" x14ac:dyDescent="0.35">
      <c r="A102" s="17" t="s">
        <v>27</v>
      </c>
      <c r="B102" s="17" t="s">
        <v>118</v>
      </c>
      <c r="C102" s="9" t="s">
        <v>118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3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</row>
    <row r="103" spans="1:37" x14ac:dyDescent="0.35">
      <c r="A103" s="16" t="s">
        <v>121</v>
      </c>
      <c r="B103" s="16" t="s">
        <v>121</v>
      </c>
      <c r="C103" s="9" t="s">
        <v>121</v>
      </c>
      <c r="D103" s="6">
        <v>0</v>
      </c>
      <c r="E103" s="6">
        <v>0</v>
      </c>
      <c r="F103" s="6">
        <v>0</v>
      </c>
      <c r="G103" s="6">
        <v>13</v>
      </c>
      <c r="H103" s="6">
        <v>0</v>
      </c>
      <c r="I103" s="6">
        <v>2</v>
      </c>
      <c r="J103" s="6">
        <v>0</v>
      </c>
      <c r="K103" s="6">
        <v>44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2</v>
      </c>
      <c r="AG103" s="6">
        <v>0</v>
      </c>
      <c r="AH103" s="6">
        <v>0</v>
      </c>
      <c r="AI103" s="6">
        <v>0</v>
      </c>
      <c r="AJ103" s="6">
        <v>0</v>
      </c>
      <c r="AK103" s="6">
        <v>1</v>
      </c>
    </row>
    <row r="104" spans="1:37" x14ac:dyDescent="0.35">
      <c r="A104" s="16" t="s">
        <v>27</v>
      </c>
      <c r="B104" s="16" t="s">
        <v>27</v>
      </c>
      <c r="C104" s="9" t="s">
        <v>276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1</v>
      </c>
      <c r="AB104" s="6">
        <v>0</v>
      </c>
      <c r="AC104" s="6">
        <v>2</v>
      </c>
      <c r="AD104" s="6">
        <v>0</v>
      </c>
      <c r="AE104" s="6">
        <v>1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</row>
    <row r="105" spans="1:37" x14ac:dyDescent="0.35">
      <c r="A105" s="16" t="s">
        <v>27</v>
      </c>
      <c r="B105" s="16" t="s">
        <v>27</v>
      </c>
      <c r="C105" s="9" t="s">
        <v>277</v>
      </c>
      <c r="D105" s="6">
        <v>0</v>
      </c>
      <c r="E105" s="6">
        <v>0</v>
      </c>
      <c r="F105" s="6">
        <v>0</v>
      </c>
      <c r="G105" s="6">
        <v>2</v>
      </c>
      <c r="H105" s="6">
        <v>1</v>
      </c>
      <c r="I105" s="6">
        <v>6</v>
      </c>
      <c r="J105" s="6">
        <v>9</v>
      </c>
      <c r="K105" s="6">
        <v>21</v>
      </c>
      <c r="L105" s="6">
        <v>0</v>
      </c>
      <c r="M105" s="6">
        <v>2</v>
      </c>
      <c r="N105" s="6">
        <v>16</v>
      </c>
      <c r="O105" s="6">
        <v>2</v>
      </c>
      <c r="P105" s="6">
        <v>1</v>
      </c>
      <c r="Q105" s="6">
        <v>8</v>
      </c>
      <c r="R105" s="6">
        <v>2</v>
      </c>
      <c r="S105" s="6">
        <v>8</v>
      </c>
      <c r="T105" s="6">
        <v>1</v>
      </c>
      <c r="U105" s="6">
        <v>5</v>
      </c>
      <c r="V105" s="6">
        <v>1</v>
      </c>
      <c r="W105" s="6">
        <v>3</v>
      </c>
      <c r="X105" s="6">
        <v>21</v>
      </c>
      <c r="Y105" s="6">
        <v>32</v>
      </c>
      <c r="Z105" s="6">
        <v>7</v>
      </c>
      <c r="AA105" s="6">
        <v>19</v>
      </c>
      <c r="AB105" s="6">
        <v>11</v>
      </c>
      <c r="AC105" s="6">
        <v>15</v>
      </c>
      <c r="AD105" s="6">
        <v>6</v>
      </c>
      <c r="AE105" s="6">
        <v>7</v>
      </c>
      <c r="AF105" s="6">
        <v>1</v>
      </c>
      <c r="AG105" s="6">
        <v>10</v>
      </c>
      <c r="AH105" s="6">
        <v>4</v>
      </c>
      <c r="AI105" s="6">
        <v>11</v>
      </c>
      <c r="AJ105" s="6">
        <v>25</v>
      </c>
      <c r="AK105" s="6">
        <v>6</v>
      </c>
    </row>
    <row r="106" spans="1:37" x14ac:dyDescent="0.35">
      <c r="A106" s="16" t="s">
        <v>27</v>
      </c>
      <c r="B106" s="16" t="s">
        <v>27</v>
      </c>
      <c r="C106" s="9" t="s">
        <v>278</v>
      </c>
      <c r="D106" s="6">
        <v>0</v>
      </c>
      <c r="E106" s="6">
        <v>0</v>
      </c>
      <c r="F106" s="6">
        <v>0</v>
      </c>
      <c r="G106" s="6">
        <v>0</v>
      </c>
      <c r="H106" s="6">
        <v>5</v>
      </c>
      <c r="I106" s="6">
        <v>1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6">
        <v>0</v>
      </c>
      <c r="S106" s="6">
        <v>0</v>
      </c>
      <c r="T106" s="6">
        <v>2</v>
      </c>
      <c r="U106" s="6">
        <v>5</v>
      </c>
      <c r="V106" s="6">
        <v>0</v>
      </c>
      <c r="W106" s="6">
        <v>2</v>
      </c>
      <c r="X106" s="6">
        <v>0</v>
      </c>
      <c r="Y106" s="6">
        <v>4</v>
      </c>
      <c r="Z106" s="6">
        <v>3</v>
      </c>
      <c r="AA106" s="6">
        <v>13</v>
      </c>
      <c r="AB106" s="6">
        <v>2</v>
      </c>
      <c r="AC106" s="6">
        <v>1</v>
      </c>
      <c r="AD106" s="6">
        <v>0</v>
      </c>
      <c r="AE106" s="6">
        <v>3</v>
      </c>
      <c r="AF106" s="6">
        <v>3</v>
      </c>
      <c r="AG106" s="6">
        <v>1</v>
      </c>
      <c r="AH106" s="6">
        <v>0</v>
      </c>
      <c r="AI106" s="6">
        <v>3</v>
      </c>
      <c r="AJ106" s="6">
        <v>1</v>
      </c>
      <c r="AK106" s="6">
        <v>0</v>
      </c>
    </row>
    <row r="107" spans="1:37" x14ac:dyDescent="0.35">
      <c r="A107" s="16" t="s">
        <v>27</v>
      </c>
      <c r="B107" s="16" t="s">
        <v>27</v>
      </c>
      <c r="C107" t="s">
        <v>218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3</v>
      </c>
      <c r="N107" s="6">
        <v>21</v>
      </c>
      <c r="O107" s="6">
        <v>5</v>
      </c>
      <c r="P107" s="6">
        <v>1</v>
      </c>
      <c r="Q107" s="6">
        <v>0</v>
      </c>
      <c r="R107" s="6">
        <v>2</v>
      </c>
      <c r="S107" s="6">
        <v>1</v>
      </c>
      <c r="T107" s="6">
        <v>19</v>
      </c>
      <c r="U107" s="6">
        <v>16</v>
      </c>
      <c r="V107" s="6">
        <v>2</v>
      </c>
      <c r="W107" s="6">
        <v>1</v>
      </c>
      <c r="X107" s="6">
        <v>20</v>
      </c>
      <c r="Y107" s="6">
        <v>0</v>
      </c>
      <c r="Z107" s="6">
        <v>246</v>
      </c>
      <c r="AA107" s="6">
        <v>0</v>
      </c>
      <c r="AB107" s="6">
        <v>1</v>
      </c>
      <c r="AC107" s="6">
        <v>0</v>
      </c>
      <c r="AD107" s="6">
        <v>0</v>
      </c>
      <c r="AE107" s="6">
        <v>0</v>
      </c>
      <c r="AF107" s="6">
        <v>32</v>
      </c>
      <c r="AG107" s="6">
        <v>0</v>
      </c>
      <c r="AH107" s="6">
        <v>4</v>
      </c>
      <c r="AI107" s="6">
        <v>0</v>
      </c>
      <c r="AJ107" s="6">
        <v>4</v>
      </c>
      <c r="AK107" s="6">
        <v>0</v>
      </c>
    </row>
    <row r="108" spans="1:37" x14ac:dyDescent="0.35">
      <c r="A108" s="16" t="s">
        <v>27</v>
      </c>
      <c r="B108" s="16" t="s">
        <v>27</v>
      </c>
      <c r="C108" s="9" t="s">
        <v>160</v>
      </c>
      <c r="D108" s="6">
        <v>0</v>
      </c>
      <c r="E108" s="6">
        <v>0</v>
      </c>
      <c r="F108" s="6">
        <v>0</v>
      </c>
      <c r="G108" s="6">
        <v>10</v>
      </c>
      <c r="H108" s="6">
        <v>24</v>
      </c>
      <c r="I108" s="6">
        <v>32</v>
      </c>
      <c r="J108" s="6">
        <v>0</v>
      </c>
      <c r="K108" s="6">
        <v>16</v>
      </c>
      <c r="L108" s="6">
        <v>0</v>
      </c>
      <c r="M108" s="6">
        <v>8</v>
      </c>
      <c r="N108" s="6">
        <v>13</v>
      </c>
      <c r="O108" s="6">
        <v>0</v>
      </c>
      <c r="P108" s="6">
        <v>0</v>
      </c>
      <c r="Q108" s="6">
        <v>18</v>
      </c>
      <c r="R108" s="6">
        <v>15</v>
      </c>
      <c r="S108" s="6">
        <v>4</v>
      </c>
      <c r="T108" s="6">
        <v>14</v>
      </c>
      <c r="U108" s="6">
        <v>11</v>
      </c>
      <c r="V108" s="6">
        <v>0</v>
      </c>
      <c r="W108" s="6">
        <v>12</v>
      </c>
      <c r="X108" s="6">
        <v>24</v>
      </c>
      <c r="Y108" s="6">
        <v>0</v>
      </c>
      <c r="Z108" s="6">
        <v>55</v>
      </c>
      <c r="AA108" s="6">
        <v>21</v>
      </c>
      <c r="AB108" s="6">
        <v>62</v>
      </c>
      <c r="AC108" s="6">
        <v>20</v>
      </c>
      <c r="AD108" s="6">
        <v>57</v>
      </c>
      <c r="AE108" s="6">
        <v>0</v>
      </c>
      <c r="AF108" s="6">
        <v>0</v>
      </c>
      <c r="AG108" s="6">
        <v>11</v>
      </c>
      <c r="AH108" s="6">
        <v>55</v>
      </c>
      <c r="AI108" s="6">
        <v>60</v>
      </c>
      <c r="AJ108" s="6">
        <v>38</v>
      </c>
      <c r="AK108" s="6">
        <v>28</v>
      </c>
    </row>
    <row r="109" spans="1:37" x14ac:dyDescent="0.35">
      <c r="A109" s="16" t="s">
        <v>27</v>
      </c>
      <c r="B109" s="16" t="s">
        <v>27</v>
      </c>
      <c r="C109" s="9" t="s">
        <v>219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</row>
    <row r="110" spans="1:37" x14ac:dyDescent="0.35">
      <c r="A110" s="16" t="s">
        <v>100</v>
      </c>
      <c r="B110" s="16" t="s">
        <v>130</v>
      </c>
      <c r="C110" s="9" t="s">
        <v>126</v>
      </c>
      <c r="D110" s="6">
        <v>50</v>
      </c>
      <c r="E110" s="6">
        <v>53</v>
      </c>
      <c r="F110" s="6">
        <v>105</v>
      </c>
      <c r="G110" s="6">
        <v>270</v>
      </c>
      <c r="H110" s="6">
        <v>1</v>
      </c>
      <c r="I110" s="6">
        <v>30</v>
      </c>
      <c r="J110" s="6">
        <v>415</v>
      </c>
      <c r="K110" s="6">
        <v>250</v>
      </c>
      <c r="L110" s="6">
        <v>2.5</v>
      </c>
      <c r="M110" s="6">
        <v>3.2</v>
      </c>
      <c r="N110" s="6">
        <v>6</v>
      </c>
      <c r="O110" s="6">
        <v>22</v>
      </c>
      <c r="P110" s="6">
        <v>10.199999999999999</v>
      </c>
      <c r="Q110" s="6">
        <v>2</v>
      </c>
      <c r="R110" s="6">
        <v>2</v>
      </c>
      <c r="S110" s="6">
        <v>21</v>
      </c>
      <c r="T110" s="6">
        <v>7.8</v>
      </c>
      <c r="U110" s="6">
        <v>8</v>
      </c>
      <c r="V110" s="6">
        <v>22</v>
      </c>
      <c r="W110" s="6">
        <v>1</v>
      </c>
      <c r="X110" s="6">
        <v>2</v>
      </c>
      <c r="Y110" s="6">
        <v>35</v>
      </c>
      <c r="Z110" s="6">
        <v>3</v>
      </c>
      <c r="AA110" s="6">
        <v>112</v>
      </c>
      <c r="AB110" s="6">
        <v>3</v>
      </c>
      <c r="AC110" s="6">
        <v>4</v>
      </c>
      <c r="AD110" s="6">
        <v>1</v>
      </c>
      <c r="AE110" s="6">
        <v>4</v>
      </c>
      <c r="AF110" s="6">
        <v>410</v>
      </c>
      <c r="AG110" s="6">
        <v>1</v>
      </c>
      <c r="AH110" s="6">
        <v>1</v>
      </c>
      <c r="AI110" s="6">
        <v>2</v>
      </c>
      <c r="AJ110" s="6">
        <v>9</v>
      </c>
      <c r="AK110" s="6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ListOfSamples</vt:lpstr>
      <vt:lpstr>SampleSpeciesData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Whitlam</dc:creator>
  <cp:lastModifiedBy>Felix Bittmann</cp:lastModifiedBy>
  <dcterms:created xsi:type="dcterms:W3CDTF">2022-11-16T10:17:31Z</dcterms:created>
  <dcterms:modified xsi:type="dcterms:W3CDTF">2023-06-11T14:03:17Z</dcterms:modified>
</cp:coreProperties>
</file>