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einer\Documents\Publikationen\PleuroRes\Rev2_MammGenome\"/>
    </mc:Choice>
  </mc:AlternateContent>
  <bookViews>
    <workbookView xWindow="0" yWindow="0" windowWidth="19368" windowHeight="9048" tabRatio="146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3" i="1" l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</calcChain>
</file>

<file path=xl/sharedStrings.xml><?xml version="1.0" encoding="utf-8"?>
<sst xmlns="http://schemas.openxmlformats.org/spreadsheetml/2006/main" count="337" uniqueCount="164">
  <si>
    <t>CHR</t>
  </si>
  <si>
    <t>SNP</t>
  </si>
  <si>
    <t>GC</t>
  </si>
  <si>
    <t>BONF</t>
  </si>
  <si>
    <t>HOLM</t>
  </si>
  <si>
    <t>SIDAK_SS</t>
  </si>
  <si>
    <t>SIDAK_SD</t>
  </si>
  <si>
    <t>FDR_BH</t>
  </si>
  <si>
    <t>FDR_BY</t>
  </si>
  <si>
    <t>MAF</t>
  </si>
  <si>
    <t>OR</t>
  </si>
  <si>
    <t>Beta</t>
  </si>
  <si>
    <t>2_45727698</t>
  </si>
  <si>
    <t>2_45727716</t>
  </si>
  <si>
    <t>2_45727728</t>
  </si>
  <si>
    <t>2_45806387</t>
  </si>
  <si>
    <t>2_54090949</t>
  </si>
  <si>
    <t>2_54090952</t>
  </si>
  <si>
    <t>2_54090960</t>
  </si>
  <si>
    <t>4_11872655</t>
  </si>
  <si>
    <t>12_14641668</t>
  </si>
  <si>
    <t>12_14644923</t>
  </si>
  <si>
    <t>12_14644939</t>
  </si>
  <si>
    <t>12_14644987</t>
  </si>
  <si>
    <t>12_14645017</t>
  </si>
  <si>
    <t>12_14645062</t>
  </si>
  <si>
    <t>12_14645063</t>
  </si>
  <si>
    <t>12_14645064</t>
  </si>
  <si>
    <t>12_14645079</t>
  </si>
  <si>
    <t>12_14645650</t>
  </si>
  <si>
    <t>12_14646288</t>
  </si>
  <si>
    <t>15_126007382</t>
  </si>
  <si>
    <t>15_128146889</t>
  </si>
  <si>
    <t>15_128210989</t>
  </si>
  <si>
    <t>15_128211931</t>
  </si>
  <si>
    <t>15_128219081</t>
  </si>
  <si>
    <t>15_128335290</t>
  </si>
  <si>
    <t>15_128335348</t>
  </si>
  <si>
    <t>15_128335356</t>
  </si>
  <si>
    <t>15_128335361</t>
  </si>
  <si>
    <t>15_128335367</t>
  </si>
  <si>
    <t>15_128335375</t>
  </si>
  <si>
    <t>15_128338951</t>
  </si>
  <si>
    <t>15_128351545</t>
  </si>
  <si>
    <t>15_128351558</t>
  </si>
  <si>
    <t>15_128351595</t>
  </si>
  <si>
    <t>15_128351599</t>
  </si>
  <si>
    <t>15_128355625</t>
  </si>
  <si>
    <t>15_128360657</t>
  </si>
  <si>
    <t>15_128371140</t>
  </si>
  <si>
    <t>15_128372749</t>
  </si>
  <si>
    <t>15_128373118</t>
  </si>
  <si>
    <t>15_128373223</t>
  </si>
  <si>
    <t>15_128376439</t>
  </si>
  <si>
    <t>15_128380578</t>
  </si>
  <si>
    <t>15_128386942</t>
  </si>
  <si>
    <t>15_128446992</t>
  </si>
  <si>
    <t>15_128447008</t>
  </si>
  <si>
    <t>15_128447028</t>
  </si>
  <si>
    <t>15_128451679</t>
  </si>
  <si>
    <t>15_128453484</t>
  </si>
  <si>
    <t>15_128465394</t>
  </si>
  <si>
    <t>15_128471464</t>
  </si>
  <si>
    <t>15_128471538</t>
  </si>
  <si>
    <t>15_128471581</t>
  </si>
  <si>
    <t>15_128479551</t>
  </si>
  <si>
    <t>15_128482533</t>
  </si>
  <si>
    <t>15_128483378</t>
  </si>
  <si>
    <t>15_128483999</t>
  </si>
  <si>
    <t>15_128484085</t>
  </si>
  <si>
    <t>15_128492940</t>
  </si>
  <si>
    <t>15_128509744</t>
  </si>
  <si>
    <t>15_128509922</t>
  </si>
  <si>
    <t>15_128516051</t>
  </si>
  <si>
    <t>15_128516082</t>
  </si>
  <si>
    <t>15_128516094</t>
  </si>
  <si>
    <t>15_128554233</t>
  </si>
  <si>
    <t>15_128555906</t>
  </si>
  <si>
    <t>15_128559614</t>
  </si>
  <si>
    <t>15_128570193</t>
  </si>
  <si>
    <t>15_128583630</t>
  </si>
  <si>
    <t>15_128585573</t>
  </si>
  <si>
    <t>15_128600706</t>
  </si>
  <si>
    <t>15_128601518</t>
  </si>
  <si>
    <t>15_128601744</t>
  </si>
  <si>
    <t>15_128613886</t>
  </si>
  <si>
    <t>15_128616681</t>
  </si>
  <si>
    <t>15_128616889</t>
  </si>
  <si>
    <t>15_128616977</t>
  </si>
  <si>
    <t>15_128644809</t>
  </si>
  <si>
    <t>15_128644810</t>
  </si>
  <si>
    <t>15_128648441</t>
  </si>
  <si>
    <t>15_128656271</t>
  </si>
  <si>
    <t>15_128670255</t>
  </si>
  <si>
    <t>15_128692354</t>
  </si>
  <si>
    <t>15_129346670</t>
  </si>
  <si>
    <t>16_71734930</t>
  </si>
  <si>
    <t>18_10479521</t>
  </si>
  <si>
    <t>X_315788</t>
  </si>
  <si>
    <t>X_318252</t>
  </si>
  <si>
    <t>X_318265</t>
  </si>
  <si>
    <t>X_318437</t>
  </si>
  <si>
    <t>X_318942</t>
  </si>
  <si>
    <t>X_319166</t>
  </si>
  <si>
    <t>2_45729907*</t>
  </si>
  <si>
    <t>2_48481895*</t>
  </si>
  <si>
    <t>12_14645074*</t>
  </si>
  <si>
    <t>12_14641621*</t>
  </si>
  <si>
    <t>15_128373275**</t>
  </si>
  <si>
    <t>15_128432657**</t>
  </si>
  <si>
    <t>15_128476618**</t>
  </si>
  <si>
    <t>BP</t>
  </si>
  <si>
    <t>A1</t>
  </si>
  <si>
    <t>F_A</t>
  </si>
  <si>
    <t>F_U</t>
  </si>
  <si>
    <t>A2</t>
  </si>
  <si>
    <t>C</t>
  </si>
  <si>
    <t>CTT</t>
  </si>
  <si>
    <t>A</t>
  </si>
  <si>
    <t>G</t>
  </si>
  <si>
    <t>GA</t>
  </si>
  <si>
    <t>T</t>
  </si>
  <si>
    <t>GTCCTTAT</t>
  </si>
  <si>
    <t>GGT</t>
  </si>
  <si>
    <t>TA</t>
  </si>
  <si>
    <t>AC</t>
  </si>
  <si>
    <t>GCAA</t>
  </si>
  <si>
    <t>TC</t>
  </si>
  <si>
    <t>TTG</t>
  </si>
  <si>
    <t>AAAAG</t>
  </si>
  <si>
    <t>TCAGATCTGGTGTTGCCATGGCTGTGGTATAGGCTGGCAG</t>
  </si>
  <si>
    <t>TTTC</t>
  </si>
  <si>
    <t>TCAC</t>
  </si>
  <si>
    <t>TTCTC</t>
  </si>
  <si>
    <t>AGGC</t>
  </si>
  <si>
    <t>TG</t>
  </si>
  <si>
    <t>ACC</t>
  </si>
  <si>
    <t>AAAAAG</t>
  </si>
  <si>
    <t>AAAC</t>
  </si>
  <si>
    <t>CA</t>
  </si>
  <si>
    <t>CAT</t>
  </si>
  <si>
    <t>AAG</t>
  </si>
  <si>
    <t>P</t>
  </si>
  <si>
    <t>* validated by Sanger sequencing</t>
  </si>
  <si>
    <t>** validated by KASP genotyping</t>
  </si>
  <si>
    <t>CHR: Chromosome</t>
  </si>
  <si>
    <t>BP: genomic position</t>
  </si>
  <si>
    <t>A1: Minor allele</t>
  </si>
  <si>
    <t>A2: Major allele</t>
  </si>
  <si>
    <t>F_A: Frequency of Allele 1 in the affected animals (Case)</t>
  </si>
  <si>
    <t>F_U: Frequency of Allele 1 in the unaffected animals (Controls)</t>
  </si>
  <si>
    <t>P: P-Value</t>
  </si>
  <si>
    <t>OR: Odds Ratio</t>
  </si>
  <si>
    <t>BONF: Bonferroni single-step adjusted p-values</t>
  </si>
  <si>
    <t>HOLM: Holm (1979) step-down adjusted p-values</t>
  </si>
  <si>
    <t>SIDAK_SS: Sidak single-step adjusted p-values</t>
  </si>
  <si>
    <t>SIDAK_SD: Sidak step-down adjusted p-values</t>
  </si>
  <si>
    <t>FDR_BH: Benjamini &amp; Hochberg (1995) step-up FDR control</t>
  </si>
  <si>
    <t>FDR_BY: Benjamini &amp; Yekutieli (2001) step-up FDR control</t>
  </si>
  <si>
    <t>PECAM1</t>
  </si>
  <si>
    <t>RHBDD</t>
  </si>
  <si>
    <t>COL4A4</t>
  </si>
  <si>
    <t>2_45022788*</t>
  </si>
  <si>
    <t>Supplemental Material: Significant markers by FDR. Reiner et al., 2020: Candidate genes and gene markers for the resistance to porcine pleuropneumonia.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</si>
</sst>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2" fillId="4" borderId="0" xfId="0" applyFont="1" applyFill="1"/>
    <xf numFmtId="0" fontId="1" fillId="4" borderId="0" xfId="0" applyFont="1" applyFill="1"/>
    <xf numFmtId="0" fontId="0" fillId="4" borderId="0" xfId="0" applyFill="1"/>
    <xf numFmtId="0" fontId="0" fillId="3" borderId="0" xfId="0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tabSelected="1" zoomScaleNormal="100" workbookViewId="0">
      <selection activeCell="G7" sqref="G7"/>
    </sheetView>
  </sheetViews>
  <sheetFormatPr baseColWidth="10" defaultColWidth="9.109375" defaultRowHeight="13.2" x14ac:dyDescent="0.25"/>
  <cols>
    <col min="1" max="1" width="5.33203125"/>
    <col min="2" max="2" width="13.33203125"/>
    <col min="3" max="4" width="11.88671875"/>
    <col min="5" max="6" width="8"/>
    <col min="7" max="8" width="10.5546875"/>
    <col min="9" max="9" width="8.6640625"/>
    <col min="10" max="1022" width="11.5546875"/>
  </cols>
  <sheetData>
    <row r="1" spans="1:17" x14ac:dyDescent="0.25">
      <c r="A1" t="s">
        <v>163</v>
      </c>
    </row>
    <row r="3" spans="1:17" ht="13.8" thickBot="1" x14ac:dyDescent="0.3">
      <c r="A3" s="1" t="s">
        <v>0</v>
      </c>
      <c r="B3" s="1" t="s">
        <v>1</v>
      </c>
      <c r="C3" s="1" t="s">
        <v>111</v>
      </c>
      <c r="D3" s="1" t="s">
        <v>112</v>
      </c>
      <c r="E3" s="1" t="s">
        <v>113</v>
      </c>
      <c r="F3" s="1" t="s">
        <v>114</v>
      </c>
      <c r="G3" s="1" t="s">
        <v>115</v>
      </c>
      <c r="H3" s="1" t="s">
        <v>142</v>
      </c>
      <c r="I3" s="1" t="s">
        <v>3</v>
      </c>
      <c r="J3" s="1" t="s">
        <v>4</v>
      </c>
      <c r="K3" s="1" t="s">
        <v>5</v>
      </c>
      <c r="L3" s="1" t="s">
        <v>6</v>
      </c>
      <c r="M3" s="1" t="s">
        <v>7</v>
      </c>
      <c r="N3" s="1" t="s">
        <v>8</v>
      </c>
      <c r="O3" s="1" t="s">
        <v>9</v>
      </c>
      <c r="P3" s="1" t="s">
        <v>10</v>
      </c>
      <c r="Q3" s="1" t="s">
        <v>11</v>
      </c>
    </row>
    <row r="4" spans="1:17" x14ac:dyDescent="0.25">
      <c r="A4" s="2">
        <v>2</v>
      </c>
      <c r="B4" s="3" t="s">
        <v>162</v>
      </c>
      <c r="C4" s="2">
        <v>45022456</v>
      </c>
      <c r="D4" s="2" t="s">
        <v>116</v>
      </c>
      <c r="E4" s="2">
        <v>0.58109999999999995</v>
      </c>
      <c r="F4" s="2">
        <v>9.5240000000000005E-2</v>
      </c>
      <c r="G4" s="2" t="s">
        <v>117</v>
      </c>
      <c r="H4" s="2">
        <v>1.459E-7</v>
      </c>
      <c r="I4" s="2">
        <v>1</v>
      </c>
      <c r="J4" s="2">
        <v>1</v>
      </c>
      <c r="K4" s="2">
        <v>0.92620000000000002</v>
      </c>
      <c r="L4" s="2">
        <v>0.92620000000000002</v>
      </c>
      <c r="M4" s="2">
        <v>4.0989999999999999E-2</v>
      </c>
      <c r="N4" s="2">
        <v>0.70820000000000005</v>
      </c>
      <c r="O4" s="2">
        <v>0.39190000000000003</v>
      </c>
      <c r="P4" s="2">
        <v>13.18</v>
      </c>
      <c r="Q4" s="2">
        <f t="shared" ref="Q4:Q35" si="0">LN(P4)</f>
        <v>2.5787005290743612</v>
      </c>
    </row>
    <row r="5" spans="1:17" x14ac:dyDescent="0.25">
      <c r="A5" s="2">
        <v>2</v>
      </c>
      <c r="B5" s="2" t="s">
        <v>12</v>
      </c>
      <c r="C5" s="2">
        <v>45727698</v>
      </c>
      <c r="D5" s="2" t="s">
        <v>118</v>
      </c>
      <c r="E5" s="2">
        <v>0.58109999999999995</v>
      </c>
      <c r="F5" s="2">
        <v>9.5240000000000005E-2</v>
      </c>
      <c r="G5" s="2" t="s">
        <v>119</v>
      </c>
      <c r="H5" s="2">
        <v>1.459E-7</v>
      </c>
      <c r="I5" s="2">
        <v>1</v>
      </c>
      <c r="J5" s="2">
        <v>1</v>
      </c>
      <c r="K5" s="2">
        <v>0.92620000000000002</v>
      </c>
      <c r="L5" s="2">
        <v>0.92620000000000002</v>
      </c>
      <c r="M5" s="2">
        <v>4.0989999999999999E-2</v>
      </c>
      <c r="N5" s="2">
        <v>0.70820000000000005</v>
      </c>
      <c r="O5" s="2">
        <v>0.3851</v>
      </c>
      <c r="P5" s="2">
        <v>13.18</v>
      </c>
      <c r="Q5" s="2">
        <f t="shared" si="0"/>
        <v>2.5787005290743612</v>
      </c>
    </row>
    <row r="6" spans="1:17" x14ac:dyDescent="0.25">
      <c r="A6" s="2">
        <v>2</v>
      </c>
      <c r="B6" s="2" t="s">
        <v>13</v>
      </c>
      <c r="C6" s="2">
        <v>45727716</v>
      </c>
      <c r="D6" s="2" t="s">
        <v>119</v>
      </c>
      <c r="E6" s="2">
        <v>0.58109999999999995</v>
      </c>
      <c r="F6" s="2">
        <v>9.5240000000000005E-2</v>
      </c>
      <c r="G6" s="2" t="s">
        <v>120</v>
      </c>
      <c r="H6" s="2">
        <v>1.459E-7</v>
      </c>
      <c r="I6" s="2">
        <v>1</v>
      </c>
      <c r="J6" s="2">
        <v>1</v>
      </c>
      <c r="K6" s="2">
        <v>0.92620000000000002</v>
      </c>
      <c r="L6" s="2">
        <v>0.92620000000000002</v>
      </c>
      <c r="M6" s="2">
        <v>4.0989999999999999E-2</v>
      </c>
      <c r="N6" s="2">
        <v>0.70820000000000005</v>
      </c>
      <c r="O6" s="2">
        <v>0.3851</v>
      </c>
      <c r="P6" s="2">
        <v>13.18</v>
      </c>
      <c r="Q6" s="2">
        <f t="shared" si="0"/>
        <v>2.5787005290743612</v>
      </c>
    </row>
    <row r="7" spans="1:17" x14ac:dyDescent="0.25">
      <c r="A7" s="2">
        <v>2</v>
      </c>
      <c r="B7" s="2" t="s">
        <v>14</v>
      </c>
      <c r="C7" s="2">
        <v>45727728</v>
      </c>
      <c r="D7" s="2" t="s">
        <v>116</v>
      </c>
      <c r="E7" s="2">
        <v>0.59460000000000002</v>
      </c>
      <c r="F7" s="2">
        <v>9.5240000000000005E-2</v>
      </c>
      <c r="G7" s="2" t="s">
        <v>121</v>
      </c>
      <c r="H7" s="2">
        <v>6.0829999999999996E-8</v>
      </c>
      <c r="I7" s="2">
        <v>1</v>
      </c>
      <c r="J7" s="2">
        <v>1</v>
      </c>
      <c r="K7" s="2">
        <v>0.66259999999999997</v>
      </c>
      <c r="L7" s="2">
        <v>0.66259999999999997</v>
      </c>
      <c r="M7" s="2">
        <v>3.2710000000000003E-2</v>
      </c>
      <c r="N7" s="2">
        <v>0.56499999999999995</v>
      </c>
      <c r="O7" s="2">
        <v>0.39190000000000003</v>
      </c>
      <c r="P7" s="2">
        <v>13.93</v>
      </c>
      <c r="Q7" s="2">
        <f t="shared" si="0"/>
        <v>2.6340447877917144</v>
      </c>
    </row>
    <row r="8" spans="1:17" x14ac:dyDescent="0.25">
      <c r="A8" s="2">
        <v>2</v>
      </c>
      <c r="B8" s="3" t="s">
        <v>104</v>
      </c>
      <c r="C8" s="2">
        <v>45729907</v>
      </c>
      <c r="D8" s="2" t="s">
        <v>121</v>
      </c>
      <c r="E8" s="2">
        <v>0.6351</v>
      </c>
      <c r="F8" s="2">
        <v>0.11899999999999999</v>
      </c>
      <c r="G8" s="2" t="s">
        <v>119</v>
      </c>
      <c r="H8" s="2">
        <v>6.409E-8</v>
      </c>
      <c r="I8" s="2">
        <v>1</v>
      </c>
      <c r="J8" s="2">
        <v>1</v>
      </c>
      <c r="K8" s="2">
        <v>0.68169999999999997</v>
      </c>
      <c r="L8" s="2">
        <v>0.68169999999999997</v>
      </c>
      <c r="M8" s="2">
        <v>3.2710000000000003E-2</v>
      </c>
      <c r="N8" s="2">
        <v>0.56499999999999995</v>
      </c>
      <c r="O8" s="2">
        <v>0.41889999999999999</v>
      </c>
      <c r="P8" s="2">
        <v>12.88</v>
      </c>
      <c r="Q8" s="2">
        <f t="shared" si="0"/>
        <v>2.5556757206762075</v>
      </c>
    </row>
    <row r="9" spans="1:17" x14ac:dyDescent="0.25">
      <c r="A9" s="2">
        <v>2</v>
      </c>
      <c r="B9" s="2" t="s">
        <v>15</v>
      </c>
      <c r="C9" s="2">
        <v>45806387</v>
      </c>
      <c r="D9" s="2" t="s">
        <v>119</v>
      </c>
      <c r="E9" s="2">
        <v>0.6351</v>
      </c>
      <c r="F9" s="2">
        <v>0.1429</v>
      </c>
      <c r="G9" s="2" t="s">
        <v>122</v>
      </c>
      <c r="H9" s="2">
        <v>2.4139999999999998E-7</v>
      </c>
      <c r="I9" s="2">
        <v>1</v>
      </c>
      <c r="J9" s="2">
        <v>1</v>
      </c>
      <c r="K9" s="2">
        <v>0.98660000000000003</v>
      </c>
      <c r="L9" s="2">
        <v>0.98660000000000003</v>
      </c>
      <c r="M9" s="2">
        <v>5.0479999999999997E-2</v>
      </c>
      <c r="N9" s="2">
        <v>0.87209999999999999</v>
      </c>
      <c r="O9" s="2">
        <v>0.42570000000000002</v>
      </c>
      <c r="P9" s="2">
        <v>10.44</v>
      </c>
      <c r="Q9" s="2">
        <f t="shared" si="0"/>
        <v>2.3456445824544927</v>
      </c>
    </row>
    <row r="10" spans="1:17" x14ac:dyDescent="0.25">
      <c r="A10" s="2">
        <v>2</v>
      </c>
      <c r="B10" s="3" t="s">
        <v>105</v>
      </c>
      <c r="C10" s="2">
        <v>48481895</v>
      </c>
      <c r="D10" s="2" t="s">
        <v>123</v>
      </c>
      <c r="E10" s="2">
        <v>0.58109999999999995</v>
      </c>
      <c r="F10" s="2">
        <v>4.7620000000000003E-2</v>
      </c>
      <c r="G10" s="2" t="s">
        <v>119</v>
      </c>
      <c r="H10" s="2">
        <v>2.272E-9</v>
      </c>
      <c r="I10" s="2">
        <v>4.0579999999999998E-2</v>
      </c>
      <c r="J10" s="2">
        <v>4.0579999999999998E-2</v>
      </c>
      <c r="K10" s="2">
        <v>3.977E-2</v>
      </c>
      <c r="L10" s="2">
        <v>3.977E-2</v>
      </c>
      <c r="M10" s="2">
        <v>1.0659999999999999E-2</v>
      </c>
      <c r="N10" s="2">
        <v>0.1842</v>
      </c>
      <c r="O10" s="2">
        <v>0.39190000000000003</v>
      </c>
      <c r="P10" s="2">
        <v>27.74</v>
      </c>
      <c r="Q10" s="2">
        <f t="shared" si="0"/>
        <v>3.3228754148866853</v>
      </c>
    </row>
    <row r="11" spans="1:17" x14ac:dyDescent="0.25">
      <c r="A11" s="2">
        <v>2</v>
      </c>
      <c r="B11" s="2" t="s">
        <v>16</v>
      </c>
      <c r="C11" s="2">
        <v>54090949</v>
      </c>
      <c r="D11" s="2" t="s">
        <v>124</v>
      </c>
      <c r="E11" s="2">
        <v>0.29730000000000001</v>
      </c>
      <c r="F11" s="2">
        <v>0.8095</v>
      </c>
      <c r="G11" s="2" t="s">
        <v>121</v>
      </c>
      <c r="H11" s="2">
        <v>1.001E-7</v>
      </c>
      <c r="I11" s="2">
        <v>1</v>
      </c>
      <c r="J11" s="2">
        <v>1</v>
      </c>
      <c r="K11" s="2">
        <v>0.83279999999999998</v>
      </c>
      <c r="L11" s="2">
        <v>0.83279999999999998</v>
      </c>
      <c r="M11" s="2">
        <v>4.0989999999999999E-2</v>
      </c>
      <c r="N11" s="2">
        <v>0.70820000000000005</v>
      </c>
      <c r="O11" s="2">
        <v>0.45269999999999999</v>
      </c>
      <c r="P11" s="2">
        <v>9.955E-2</v>
      </c>
      <c r="Q11" s="2">
        <f t="shared" si="0"/>
        <v>-2.3070952484719318</v>
      </c>
    </row>
    <row r="12" spans="1:17" x14ac:dyDescent="0.25">
      <c r="A12" s="2">
        <v>2</v>
      </c>
      <c r="B12" s="2" t="s">
        <v>17</v>
      </c>
      <c r="C12" s="2">
        <v>54090952</v>
      </c>
      <c r="D12" s="2" t="s">
        <v>118</v>
      </c>
      <c r="E12" s="2">
        <v>0.29730000000000001</v>
      </c>
      <c r="F12" s="2">
        <v>0.8095</v>
      </c>
      <c r="G12" s="2" t="s">
        <v>125</v>
      </c>
      <c r="H12" s="2">
        <v>1.001E-7</v>
      </c>
      <c r="I12" s="2">
        <v>1</v>
      </c>
      <c r="J12" s="2">
        <v>1</v>
      </c>
      <c r="K12" s="2">
        <v>0.83279999999999998</v>
      </c>
      <c r="L12" s="2">
        <v>0.83279999999999998</v>
      </c>
      <c r="M12" s="2">
        <v>4.0989999999999999E-2</v>
      </c>
      <c r="N12" s="2">
        <v>0.70820000000000005</v>
      </c>
      <c r="O12" s="2">
        <v>0.45269999999999999</v>
      </c>
      <c r="P12" s="2">
        <v>9.955E-2</v>
      </c>
      <c r="Q12" s="2">
        <f t="shared" si="0"/>
        <v>-2.3070952484719318</v>
      </c>
    </row>
    <row r="13" spans="1:17" x14ac:dyDescent="0.25">
      <c r="A13" s="2">
        <v>2</v>
      </c>
      <c r="B13" s="2" t="s">
        <v>18</v>
      </c>
      <c r="C13" s="2">
        <v>54090960</v>
      </c>
      <c r="D13" s="2" t="s">
        <v>119</v>
      </c>
      <c r="E13" s="2">
        <v>0.31080000000000002</v>
      </c>
      <c r="F13" s="2">
        <v>0.8095</v>
      </c>
      <c r="G13" s="2" t="s">
        <v>118</v>
      </c>
      <c r="H13" s="2">
        <v>2.65E-7</v>
      </c>
      <c r="I13" s="2">
        <v>1</v>
      </c>
      <c r="J13" s="2">
        <v>1</v>
      </c>
      <c r="K13" s="2">
        <v>0.99119999999999997</v>
      </c>
      <c r="L13" s="2">
        <v>0.99119999999999997</v>
      </c>
      <c r="M13" s="2">
        <v>5.083E-2</v>
      </c>
      <c r="N13" s="2">
        <v>0.87809999999999999</v>
      </c>
      <c r="O13" s="2">
        <v>0.45950000000000002</v>
      </c>
      <c r="P13" s="2">
        <v>0.1061</v>
      </c>
      <c r="Q13" s="2">
        <f t="shared" si="0"/>
        <v>-2.2433732333621994</v>
      </c>
    </row>
    <row r="14" spans="1:17" x14ac:dyDescent="0.25">
      <c r="A14" s="2">
        <v>4</v>
      </c>
      <c r="B14" s="2" t="s">
        <v>19</v>
      </c>
      <c r="C14" s="2">
        <v>11872655</v>
      </c>
      <c r="D14" s="2" t="s">
        <v>121</v>
      </c>
      <c r="E14" s="2">
        <v>0.52700000000000002</v>
      </c>
      <c r="F14" s="2">
        <v>7.1429999999999993E-2</v>
      </c>
      <c r="G14" s="2" t="s">
        <v>119</v>
      </c>
      <c r="H14" s="2">
        <v>3.0380000000000001E-7</v>
      </c>
      <c r="I14" s="2">
        <v>1</v>
      </c>
      <c r="J14" s="2">
        <v>1</v>
      </c>
      <c r="K14" s="2">
        <v>0.99560000000000004</v>
      </c>
      <c r="L14" s="2">
        <v>0.99560000000000004</v>
      </c>
      <c r="M14" s="2">
        <v>5.083E-2</v>
      </c>
      <c r="N14" s="2">
        <v>0.87809999999999999</v>
      </c>
      <c r="O14" s="2">
        <v>0.34460000000000002</v>
      </c>
      <c r="P14" s="2">
        <v>14.49</v>
      </c>
      <c r="Q14" s="2">
        <f t="shared" si="0"/>
        <v>2.6734587563325909</v>
      </c>
    </row>
    <row r="15" spans="1:17" x14ac:dyDescent="0.25">
      <c r="A15" s="2">
        <v>12</v>
      </c>
      <c r="B15" s="9" t="s">
        <v>107</v>
      </c>
      <c r="C15" s="2">
        <v>14641621</v>
      </c>
      <c r="D15" s="2" t="s">
        <v>119</v>
      </c>
      <c r="E15" s="2">
        <v>0.60809999999999997</v>
      </c>
      <c r="F15" s="2">
        <v>7.1429999999999993E-2</v>
      </c>
      <c r="G15" s="2" t="s">
        <v>118</v>
      </c>
      <c r="H15" s="2">
        <v>4.2059999999999997E-9</v>
      </c>
      <c r="I15" s="2">
        <v>7.5130000000000002E-2</v>
      </c>
      <c r="J15" s="2">
        <v>7.5130000000000002E-2</v>
      </c>
      <c r="K15" s="2">
        <v>7.2370000000000004E-2</v>
      </c>
      <c r="L15" s="2">
        <v>7.2370000000000004E-2</v>
      </c>
      <c r="M15" s="2">
        <v>1.073E-2</v>
      </c>
      <c r="N15" s="2">
        <v>0.18540000000000001</v>
      </c>
      <c r="O15" s="2">
        <v>0.39860000000000001</v>
      </c>
      <c r="P15" s="2">
        <v>20.170000000000002</v>
      </c>
      <c r="Q15" s="2">
        <f t="shared" si="0"/>
        <v>3.0041963519661206</v>
      </c>
    </row>
    <row r="16" spans="1:17" x14ac:dyDescent="0.25">
      <c r="A16" s="2">
        <v>12</v>
      </c>
      <c r="B16" s="10" t="s">
        <v>20</v>
      </c>
      <c r="C16" s="2">
        <v>14641668</v>
      </c>
      <c r="D16" s="2" t="s">
        <v>116</v>
      </c>
      <c r="E16" s="2">
        <v>0.55410000000000004</v>
      </c>
      <c r="F16" s="2">
        <v>4.7620000000000003E-2</v>
      </c>
      <c r="G16" s="2" t="s">
        <v>121</v>
      </c>
      <c r="H16" s="2">
        <v>8.907E-9</v>
      </c>
      <c r="I16" s="2">
        <v>0.15909999999999999</v>
      </c>
      <c r="J16" s="2">
        <v>0.15909999999999999</v>
      </c>
      <c r="K16" s="2">
        <v>0.14710000000000001</v>
      </c>
      <c r="L16" s="2">
        <v>0.14710000000000001</v>
      </c>
      <c r="M16" s="2">
        <v>1.6930000000000001E-2</v>
      </c>
      <c r="N16" s="2">
        <v>0.29249999999999998</v>
      </c>
      <c r="O16" s="2">
        <v>0.35809999999999997</v>
      </c>
      <c r="P16" s="2">
        <v>24.85</v>
      </c>
      <c r="Q16" s="2">
        <f t="shared" si="0"/>
        <v>3.2128577525426376</v>
      </c>
    </row>
    <row r="17" spans="1:17" x14ac:dyDescent="0.25">
      <c r="A17" s="2">
        <v>12</v>
      </c>
      <c r="B17" s="10" t="s">
        <v>21</v>
      </c>
      <c r="C17" s="2">
        <v>14644923</v>
      </c>
      <c r="D17" s="2" t="s">
        <v>116</v>
      </c>
      <c r="E17" s="2">
        <v>0.59460000000000002</v>
      </c>
      <c r="F17" s="2">
        <v>7.1429999999999993E-2</v>
      </c>
      <c r="G17" s="2" t="s">
        <v>121</v>
      </c>
      <c r="H17" s="2">
        <v>1.117E-8</v>
      </c>
      <c r="I17" s="2">
        <v>0.19950000000000001</v>
      </c>
      <c r="J17" s="2">
        <v>0.19950000000000001</v>
      </c>
      <c r="K17" s="2">
        <v>0.18090000000000001</v>
      </c>
      <c r="L17" s="2">
        <v>0.18090000000000001</v>
      </c>
      <c r="M17" s="2">
        <v>1.6930000000000001E-2</v>
      </c>
      <c r="N17" s="2">
        <v>0.29249999999999998</v>
      </c>
      <c r="O17" s="2">
        <v>0.39860000000000001</v>
      </c>
      <c r="P17" s="2">
        <v>19.07</v>
      </c>
      <c r="Q17" s="2">
        <f t="shared" si="0"/>
        <v>2.9481164196123277</v>
      </c>
    </row>
    <row r="18" spans="1:17" x14ac:dyDescent="0.25">
      <c r="A18" s="2">
        <v>12</v>
      </c>
      <c r="B18" s="10" t="s">
        <v>22</v>
      </c>
      <c r="C18" s="2">
        <v>14644939</v>
      </c>
      <c r="D18" s="2" t="s">
        <v>118</v>
      </c>
      <c r="E18" s="2">
        <v>0.58109999999999995</v>
      </c>
      <c r="F18" s="2">
        <v>7.1429999999999993E-2</v>
      </c>
      <c r="G18" s="2" t="s">
        <v>116</v>
      </c>
      <c r="H18" s="2">
        <v>1.7059999999999999E-8</v>
      </c>
      <c r="I18" s="2">
        <v>0.30470000000000003</v>
      </c>
      <c r="J18" s="2">
        <v>0.30470000000000003</v>
      </c>
      <c r="K18" s="2">
        <v>0.26269999999999999</v>
      </c>
      <c r="L18" s="2">
        <v>0.26269999999999999</v>
      </c>
      <c r="M18" s="2">
        <v>1.6930000000000001E-2</v>
      </c>
      <c r="N18" s="2">
        <v>0.29249999999999998</v>
      </c>
      <c r="O18" s="2">
        <v>0.39190000000000003</v>
      </c>
      <c r="P18" s="2">
        <v>18.03</v>
      </c>
      <c r="Q18" s="2">
        <f t="shared" si="0"/>
        <v>2.8920370372152258</v>
      </c>
    </row>
    <row r="19" spans="1:17" x14ac:dyDescent="0.25">
      <c r="A19" s="2">
        <v>12</v>
      </c>
      <c r="B19" s="10" t="s">
        <v>23</v>
      </c>
      <c r="C19" s="2">
        <v>14644987</v>
      </c>
      <c r="D19" s="2" t="s">
        <v>2</v>
      </c>
      <c r="E19" s="2">
        <v>0.58109999999999995</v>
      </c>
      <c r="F19" s="2">
        <v>7.1429999999999993E-2</v>
      </c>
      <c r="G19" s="2" t="s">
        <v>119</v>
      </c>
      <c r="H19" s="2">
        <v>1.7059999999999999E-8</v>
      </c>
      <c r="I19" s="2">
        <v>0.30470000000000003</v>
      </c>
      <c r="J19" s="2">
        <v>0.30470000000000003</v>
      </c>
      <c r="K19" s="2">
        <v>0.26269999999999999</v>
      </c>
      <c r="L19" s="2">
        <v>0.26269999999999999</v>
      </c>
      <c r="M19" s="2">
        <v>1.6930000000000001E-2</v>
      </c>
      <c r="N19" s="2">
        <v>0.29249999999999998</v>
      </c>
      <c r="O19" s="2">
        <v>0.39190000000000003</v>
      </c>
      <c r="P19" s="2">
        <v>18.03</v>
      </c>
      <c r="Q19" s="2">
        <f t="shared" si="0"/>
        <v>2.8920370372152258</v>
      </c>
    </row>
    <row r="20" spans="1:17" x14ac:dyDescent="0.25">
      <c r="A20" s="2">
        <v>12</v>
      </c>
      <c r="B20" s="10" t="s">
        <v>24</v>
      </c>
      <c r="C20" s="2">
        <v>14645017</v>
      </c>
      <c r="D20" s="2" t="s">
        <v>126</v>
      </c>
      <c r="E20" s="2">
        <v>0.58109999999999995</v>
      </c>
      <c r="F20" s="2">
        <v>9.5240000000000005E-2</v>
      </c>
      <c r="G20" s="2" t="s">
        <v>119</v>
      </c>
      <c r="H20" s="2">
        <v>1.459E-7</v>
      </c>
      <c r="I20" s="2">
        <v>1</v>
      </c>
      <c r="J20" s="2">
        <v>1</v>
      </c>
      <c r="K20" s="2">
        <v>0.92620000000000002</v>
      </c>
      <c r="L20" s="2">
        <v>0.92620000000000002</v>
      </c>
      <c r="M20" s="2">
        <v>4.0989999999999999E-2</v>
      </c>
      <c r="N20" s="2">
        <v>0.70820000000000005</v>
      </c>
      <c r="O20" s="2">
        <v>0.39860000000000001</v>
      </c>
      <c r="P20" s="2">
        <v>13.18</v>
      </c>
      <c r="Q20" s="2">
        <f t="shared" si="0"/>
        <v>2.5787005290743612</v>
      </c>
    </row>
    <row r="21" spans="1:17" x14ac:dyDescent="0.25">
      <c r="A21" s="2">
        <v>12</v>
      </c>
      <c r="B21" s="10" t="s">
        <v>25</v>
      </c>
      <c r="C21" s="2">
        <v>14645062</v>
      </c>
      <c r="D21" s="2" t="s">
        <v>121</v>
      </c>
      <c r="E21" s="2">
        <v>0.59460000000000002</v>
      </c>
      <c r="F21" s="2">
        <v>9.5240000000000005E-2</v>
      </c>
      <c r="G21" s="2" t="s">
        <v>116</v>
      </c>
      <c r="H21" s="2">
        <v>6.0829999999999996E-8</v>
      </c>
      <c r="I21" s="2">
        <v>1</v>
      </c>
      <c r="J21" s="2">
        <v>1</v>
      </c>
      <c r="K21" s="2">
        <v>0.66259999999999997</v>
      </c>
      <c r="L21" s="2">
        <v>0.66259999999999997</v>
      </c>
      <c r="M21" s="2">
        <v>3.2710000000000003E-2</v>
      </c>
      <c r="N21" s="2">
        <v>0.56499999999999995</v>
      </c>
      <c r="O21" s="2">
        <v>0.41220000000000001</v>
      </c>
      <c r="P21" s="2">
        <v>13.93</v>
      </c>
      <c r="Q21" s="2">
        <f t="shared" si="0"/>
        <v>2.6340447877917144</v>
      </c>
    </row>
    <row r="22" spans="1:17" x14ac:dyDescent="0.25">
      <c r="A22" s="2">
        <v>12</v>
      </c>
      <c r="B22" s="10" t="s">
        <v>26</v>
      </c>
      <c r="C22" s="2">
        <v>14645063</v>
      </c>
      <c r="D22" s="2" t="s">
        <v>121</v>
      </c>
      <c r="E22" s="2">
        <v>0.59460000000000002</v>
      </c>
      <c r="F22" s="2">
        <v>9.5240000000000005E-2</v>
      </c>
      <c r="G22" s="2" t="s">
        <v>116</v>
      </c>
      <c r="H22" s="2">
        <v>6.0829999999999996E-8</v>
      </c>
      <c r="I22" s="2">
        <v>1</v>
      </c>
      <c r="J22" s="2">
        <v>1</v>
      </c>
      <c r="K22" s="2">
        <v>0.66259999999999997</v>
      </c>
      <c r="L22" s="2">
        <v>0.66259999999999997</v>
      </c>
      <c r="M22" s="2">
        <v>3.2710000000000003E-2</v>
      </c>
      <c r="N22" s="2">
        <v>0.56499999999999995</v>
      </c>
      <c r="O22" s="2">
        <v>0.41220000000000001</v>
      </c>
      <c r="P22" s="2">
        <v>13.93</v>
      </c>
      <c r="Q22" s="2">
        <f t="shared" si="0"/>
        <v>2.6340447877917144</v>
      </c>
    </row>
    <row r="23" spans="1:17" x14ac:dyDescent="0.25">
      <c r="A23" s="2">
        <v>12</v>
      </c>
      <c r="B23" s="10" t="s">
        <v>27</v>
      </c>
      <c r="C23" s="2">
        <v>14645064</v>
      </c>
      <c r="D23" s="2" t="s">
        <v>118</v>
      </c>
      <c r="E23" s="2">
        <v>0.59460000000000002</v>
      </c>
      <c r="F23" s="2">
        <v>9.5240000000000005E-2</v>
      </c>
      <c r="G23" s="2" t="s">
        <v>119</v>
      </c>
      <c r="H23" s="2">
        <v>6.0829999999999996E-8</v>
      </c>
      <c r="I23" s="2">
        <v>1</v>
      </c>
      <c r="J23" s="2">
        <v>1</v>
      </c>
      <c r="K23" s="2">
        <v>0.66259999999999997</v>
      </c>
      <c r="L23" s="2">
        <v>0.66259999999999997</v>
      </c>
      <c r="M23" s="2">
        <v>3.2710000000000003E-2</v>
      </c>
      <c r="N23" s="2">
        <v>0.56499999999999995</v>
      </c>
      <c r="O23" s="2">
        <v>0.41220000000000001</v>
      </c>
      <c r="P23" s="2">
        <v>13.93</v>
      </c>
      <c r="Q23" s="2">
        <f t="shared" si="0"/>
        <v>2.6340447877917144</v>
      </c>
    </row>
    <row r="24" spans="1:17" x14ac:dyDescent="0.25">
      <c r="A24" s="2">
        <v>12</v>
      </c>
      <c r="B24" s="9" t="s">
        <v>106</v>
      </c>
      <c r="C24" s="2">
        <v>14645074</v>
      </c>
      <c r="D24" s="2" t="s">
        <v>116</v>
      </c>
      <c r="E24" s="2">
        <v>0.60809999999999997</v>
      </c>
      <c r="F24" s="2">
        <v>9.5240000000000005E-2</v>
      </c>
      <c r="G24" s="2" t="s">
        <v>119</v>
      </c>
      <c r="H24" s="2">
        <v>4.8620000000000001E-8</v>
      </c>
      <c r="I24" s="2">
        <v>0.86860000000000004</v>
      </c>
      <c r="J24" s="2">
        <v>0.86860000000000004</v>
      </c>
      <c r="K24" s="2">
        <v>0.58040000000000003</v>
      </c>
      <c r="L24" s="2">
        <v>0.58040000000000003</v>
      </c>
      <c r="M24" s="2">
        <v>3.2710000000000003E-2</v>
      </c>
      <c r="N24" s="2">
        <v>0.56499999999999995</v>
      </c>
      <c r="O24" s="2">
        <v>0.41889999999999999</v>
      </c>
      <c r="P24" s="2">
        <v>14.74</v>
      </c>
      <c r="Q24" s="2">
        <f t="shared" si="0"/>
        <v>2.6905648867611904</v>
      </c>
    </row>
    <row r="25" spans="1:17" x14ac:dyDescent="0.25">
      <c r="A25" s="2">
        <v>12</v>
      </c>
      <c r="B25" s="10" t="s">
        <v>28</v>
      </c>
      <c r="C25" s="2">
        <v>14645079</v>
      </c>
      <c r="D25" s="2" t="s">
        <v>121</v>
      </c>
      <c r="E25" s="2">
        <v>0.59460000000000002</v>
      </c>
      <c r="F25" s="2">
        <v>9.5240000000000005E-2</v>
      </c>
      <c r="G25" s="2" t="s">
        <v>116</v>
      </c>
      <c r="H25" s="2">
        <v>6.0829999999999996E-8</v>
      </c>
      <c r="I25" s="2">
        <v>1</v>
      </c>
      <c r="J25" s="2">
        <v>1</v>
      </c>
      <c r="K25" s="2">
        <v>0.66259999999999997</v>
      </c>
      <c r="L25" s="2">
        <v>0.66259999999999997</v>
      </c>
      <c r="M25" s="2">
        <v>3.2710000000000003E-2</v>
      </c>
      <c r="N25" s="2">
        <v>0.56499999999999995</v>
      </c>
      <c r="O25" s="2">
        <v>0.41220000000000001</v>
      </c>
      <c r="P25" s="2">
        <v>13.93</v>
      </c>
      <c r="Q25" s="2">
        <f t="shared" si="0"/>
        <v>2.6340447877917144</v>
      </c>
    </row>
    <row r="26" spans="1:17" x14ac:dyDescent="0.25">
      <c r="A26" s="2">
        <v>12</v>
      </c>
      <c r="B26" s="10" t="s">
        <v>29</v>
      </c>
      <c r="C26" s="2">
        <v>14645650</v>
      </c>
      <c r="D26" s="2" t="s">
        <v>119</v>
      </c>
      <c r="E26" s="2">
        <v>0.45950000000000002</v>
      </c>
      <c r="F26" s="2">
        <v>2.3810000000000001E-2</v>
      </c>
      <c r="G26" s="2" t="s">
        <v>118</v>
      </c>
      <c r="H26" s="2">
        <v>1.399E-7</v>
      </c>
      <c r="I26" s="2">
        <v>1</v>
      </c>
      <c r="J26" s="2">
        <v>1</v>
      </c>
      <c r="K26" s="2">
        <v>0.91779999999999995</v>
      </c>
      <c r="L26" s="2">
        <v>0.91779999999999995</v>
      </c>
      <c r="M26" s="2">
        <v>4.0989999999999999E-2</v>
      </c>
      <c r="N26" s="2">
        <v>0.70820000000000005</v>
      </c>
      <c r="O26" s="2">
        <v>0.27700000000000002</v>
      </c>
      <c r="P26" s="2">
        <v>34.85</v>
      </c>
      <c r="Q26" s="2">
        <f t="shared" si="0"/>
        <v>3.5510531372065328</v>
      </c>
    </row>
    <row r="27" spans="1:17" x14ac:dyDescent="0.25">
      <c r="A27" s="2">
        <v>12</v>
      </c>
      <c r="B27" s="10" t="s">
        <v>30</v>
      </c>
      <c r="C27" s="2">
        <v>14646288</v>
      </c>
      <c r="D27" s="2" t="s">
        <v>116</v>
      </c>
      <c r="E27" s="2">
        <v>0.47299999999999998</v>
      </c>
      <c r="F27" s="2">
        <v>2.3810000000000001E-2</v>
      </c>
      <c r="G27" s="2" t="s">
        <v>121</v>
      </c>
      <c r="H27" s="2">
        <v>6.2270000000000001E-8</v>
      </c>
      <c r="I27" s="2">
        <v>1</v>
      </c>
      <c r="J27" s="2">
        <v>1</v>
      </c>
      <c r="K27" s="2">
        <v>0.67120000000000002</v>
      </c>
      <c r="L27" s="2">
        <v>0.67120000000000002</v>
      </c>
      <c r="M27" s="2">
        <v>3.2710000000000003E-2</v>
      </c>
      <c r="N27" s="2">
        <v>0.56499999999999995</v>
      </c>
      <c r="O27" s="2">
        <v>0.30409999999999998</v>
      </c>
      <c r="P27" s="2">
        <v>36.79</v>
      </c>
      <c r="Q27" s="2">
        <f t="shared" si="0"/>
        <v>3.6052260691166831</v>
      </c>
    </row>
    <row r="28" spans="1:17" x14ac:dyDescent="0.25">
      <c r="A28" s="2">
        <v>15</v>
      </c>
      <c r="B28" s="2" t="s">
        <v>31</v>
      </c>
      <c r="C28" s="2">
        <v>126007382</v>
      </c>
      <c r="D28" s="2" t="s">
        <v>127</v>
      </c>
      <c r="E28" s="2">
        <v>0.14860000000000001</v>
      </c>
      <c r="F28" s="2">
        <v>0.61899999999999999</v>
      </c>
      <c r="G28" s="2" t="s">
        <v>121</v>
      </c>
      <c r="H28" s="2">
        <v>3.0709999999999999E-7</v>
      </c>
      <c r="I28" s="2">
        <v>1</v>
      </c>
      <c r="J28" s="2">
        <v>1</v>
      </c>
      <c r="K28" s="2">
        <v>0.99590000000000001</v>
      </c>
      <c r="L28" s="2">
        <v>0.99590000000000001</v>
      </c>
      <c r="M28" s="2">
        <v>5.083E-2</v>
      </c>
      <c r="N28" s="2">
        <v>0.87809999999999999</v>
      </c>
      <c r="O28" s="2">
        <v>0.33110000000000001</v>
      </c>
      <c r="P28" s="2">
        <v>0.1074</v>
      </c>
      <c r="Q28" s="2">
        <f t="shared" si="0"/>
        <v>-2.2311950969073728</v>
      </c>
    </row>
    <row r="29" spans="1:17" x14ac:dyDescent="0.25">
      <c r="A29" s="2">
        <v>15</v>
      </c>
      <c r="B29" s="2" t="s">
        <v>32</v>
      </c>
      <c r="C29" s="2">
        <v>128146889</v>
      </c>
      <c r="D29" s="2" t="s">
        <v>118</v>
      </c>
      <c r="E29" s="2">
        <v>0.1757</v>
      </c>
      <c r="F29" s="2">
        <v>0.66669999999999996</v>
      </c>
      <c r="G29" s="2" t="s">
        <v>119</v>
      </c>
      <c r="H29" s="2">
        <v>1.8470000000000001E-7</v>
      </c>
      <c r="I29" s="2">
        <v>1</v>
      </c>
      <c r="J29" s="2">
        <v>1</v>
      </c>
      <c r="K29" s="2">
        <v>0.96309999999999996</v>
      </c>
      <c r="L29" s="2">
        <v>0.96309999999999996</v>
      </c>
      <c r="M29" s="2">
        <v>4.2299999999999997E-2</v>
      </c>
      <c r="N29" s="2">
        <v>0.73080000000000001</v>
      </c>
      <c r="O29" s="2">
        <v>0.33110000000000001</v>
      </c>
      <c r="P29" s="2">
        <v>0.1066</v>
      </c>
      <c r="Q29" s="2">
        <f t="shared" si="0"/>
        <v>-2.2386717672503931</v>
      </c>
    </row>
    <row r="30" spans="1:17" x14ac:dyDescent="0.25">
      <c r="A30" s="2">
        <v>15</v>
      </c>
      <c r="B30" s="2" t="s">
        <v>33</v>
      </c>
      <c r="C30" s="2">
        <v>128210989</v>
      </c>
      <c r="D30" s="2" t="s">
        <v>118</v>
      </c>
      <c r="E30" s="2">
        <v>0.20269999999999999</v>
      </c>
      <c r="F30" s="2">
        <v>0.71430000000000005</v>
      </c>
      <c r="G30" s="2" t="s">
        <v>119</v>
      </c>
      <c r="H30" s="2">
        <v>9.9400000000000003E-8</v>
      </c>
      <c r="I30" s="2">
        <v>1</v>
      </c>
      <c r="J30" s="2">
        <v>1</v>
      </c>
      <c r="K30" s="2">
        <v>0.8306</v>
      </c>
      <c r="L30" s="2">
        <v>0.8306</v>
      </c>
      <c r="M30" s="2">
        <v>4.0989999999999999E-2</v>
      </c>
      <c r="N30" s="2">
        <v>0.70820000000000005</v>
      </c>
      <c r="O30" s="2">
        <v>0.37159999999999999</v>
      </c>
      <c r="P30" s="2">
        <v>0.1017</v>
      </c>
      <c r="Q30" s="2">
        <f t="shared" si="0"/>
        <v>-2.2857279759276228</v>
      </c>
    </row>
    <row r="31" spans="1:17" x14ac:dyDescent="0.25">
      <c r="A31" s="2">
        <v>15</v>
      </c>
      <c r="B31" s="2" t="s">
        <v>34</v>
      </c>
      <c r="C31" s="2">
        <v>128211931</v>
      </c>
      <c r="D31" s="2" t="s">
        <v>118</v>
      </c>
      <c r="E31" s="2">
        <v>0.20269999999999999</v>
      </c>
      <c r="F31" s="2">
        <v>0.71430000000000005</v>
      </c>
      <c r="G31" s="2" t="s">
        <v>116</v>
      </c>
      <c r="H31" s="2">
        <v>9.9400000000000003E-8</v>
      </c>
      <c r="I31" s="2">
        <v>1</v>
      </c>
      <c r="J31" s="2">
        <v>1</v>
      </c>
      <c r="K31" s="2">
        <v>0.8306</v>
      </c>
      <c r="L31" s="2">
        <v>0.8306</v>
      </c>
      <c r="M31" s="2">
        <v>4.0989999999999999E-2</v>
      </c>
      <c r="N31" s="2">
        <v>0.70820000000000005</v>
      </c>
      <c r="O31" s="2">
        <v>0.35809999999999997</v>
      </c>
      <c r="P31" s="2">
        <v>0.1017</v>
      </c>
      <c r="Q31" s="2">
        <f t="shared" si="0"/>
        <v>-2.2857279759276228</v>
      </c>
    </row>
    <row r="32" spans="1:17" x14ac:dyDescent="0.25">
      <c r="A32" s="2">
        <v>15</v>
      </c>
      <c r="B32" s="2" t="s">
        <v>35</v>
      </c>
      <c r="C32" s="2">
        <v>128219081</v>
      </c>
      <c r="D32" s="2" t="s">
        <v>128</v>
      </c>
      <c r="E32" s="2">
        <v>0.52700000000000002</v>
      </c>
      <c r="F32" s="2">
        <v>7.1429999999999993E-2</v>
      </c>
      <c r="G32" s="2" t="s">
        <v>121</v>
      </c>
      <c r="H32" s="2">
        <v>3.0380000000000001E-7</v>
      </c>
      <c r="I32" s="2">
        <v>1</v>
      </c>
      <c r="J32" s="2">
        <v>1</v>
      </c>
      <c r="K32" s="2">
        <v>0.99560000000000004</v>
      </c>
      <c r="L32" s="2">
        <v>0.99560000000000004</v>
      </c>
      <c r="M32" s="2">
        <v>5.083E-2</v>
      </c>
      <c r="N32" s="2">
        <v>0.87809999999999999</v>
      </c>
      <c r="O32" s="2">
        <v>0.35809999999999997</v>
      </c>
      <c r="P32" s="2">
        <v>14.49</v>
      </c>
      <c r="Q32" s="2">
        <f t="shared" si="0"/>
        <v>2.6734587563325909</v>
      </c>
    </row>
    <row r="33" spans="1:17" x14ac:dyDescent="0.25">
      <c r="A33" s="2">
        <v>15</v>
      </c>
      <c r="B33" s="2" t="s">
        <v>36</v>
      </c>
      <c r="C33" s="2">
        <v>128335290</v>
      </c>
      <c r="D33" s="2" t="s">
        <v>121</v>
      </c>
      <c r="E33" s="2">
        <v>0.1216</v>
      </c>
      <c r="F33" s="2">
        <v>0.59519999999999995</v>
      </c>
      <c r="G33" s="2" t="s">
        <v>116</v>
      </c>
      <c r="H33" s="2">
        <v>1.3330000000000001E-7</v>
      </c>
      <c r="I33" s="2">
        <v>1</v>
      </c>
      <c r="J33" s="2">
        <v>1</v>
      </c>
      <c r="K33" s="2">
        <v>0.90749999999999997</v>
      </c>
      <c r="L33" s="2">
        <v>0.90749999999999997</v>
      </c>
      <c r="M33" s="2">
        <v>4.0989999999999999E-2</v>
      </c>
      <c r="N33" s="2">
        <v>0.70820000000000005</v>
      </c>
      <c r="O33" s="2">
        <v>0.27029999999999998</v>
      </c>
      <c r="P33" s="2">
        <v>9.4149999999999998E-2</v>
      </c>
      <c r="Q33" s="2">
        <f t="shared" si="0"/>
        <v>-2.3628660238789756</v>
      </c>
    </row>
    <row r="34" spans="1:17" x14ac:dyDescent="0.25">
      <c r="A34" s="2">
        <v>15</v>
      </c>
      <c r="B34" s="2" t="s">
        <v>37</v>
      </c>
      <c r="C34" s="2">
        <v>128335348</v>
      </c>
      <c r="D34" s="2" t="s">
        <v>121</v>
      </c>
      <c r="E34" s="2">
        <v>9.4589999999999994E-2</v>
      </c>
      <c r="F34" s="2">
        <v>0.57140000000000002</v>
      </c>
      <c r="G34" s="2" t="s">
        <v>116</v>
      </c>
      <c r="H34" s="2">
        <v>4.6870000000000002E-8</v>
      </c>
      <c r="I34" s="2">
        <v>0.83720000000000006</v>
      </c>
      <c r="J34" s="2">
        <v>0.83720000000000006</v>
      </c>
      <c r="K34" s="2">
        <v>0.56710000000000005</v>
      </c>
      <c r="L34" s="2">
        <v>0.56710000000000005</v>
      </c>
      <c r="M34" s="2">
        <v>3.2710000000000003E-2</v>
      </c>
      <c r="N34" s="2">
        <v>0.56499999999999995</v>
      </c>
      <c r="O34" s="2">
        <v>0.25</v>
      </c>
      <c r="P34" s="2">
        <v>7.8359999999999999E-2</v>
      </c>
      <c r="Q34" s="2">
        <f t="shared" si="0"/>
        <v>-2.5464416859057972</v>
      </c>
    </row>
    <row r="35" spans="1:17" x14ac:dyDescent="0.25">
      <c r="A35" s="2">
        <v>15</v>
      </c>
      <c r="B35" s="2" t="s">
        <v>38</v>
      </c>
      <c r="C35" s="2">
        <v>128335356</v>
      </c>
      <c r="D35" s="2" t="s">
        <v>119</v>
      </c>
      <c r="E35" s="2">
        <v>0.1351</v>
      </c>
      <c r="F35" s="2">
        <v>0.61899999999999999</v>
      </c>
      <c r="G35" s="2" t="s">
        <v>118</v>
      </c>
      <c r="H35" s="2">
        <v>1.561E-7</v>
      </c>
      <c r="I35" s="2">
        <v>1</v>
      </c>
      <c r="J35" s="2">
        <v>1</v>
      </c>
      <c r="K35" s="2">
        <v>0.9385</v>
      </c>
      <c r="L35" s="2">
        <v>0.9385</v>
      </c>
      <c r="M35" s="2">
        <v>4.0989999999999999E-2</v>
      </c>
      <c r="N35" s="2">
        <v>0.70820000000000005</v>
      </c>
      <c r="O35" s="2">
        <v>0.29049999999999998</v>
      </c>
      <c r="P35" s="2">
        <v>9.6149999999999999E-2</v>
      </c>
      <c r="Q35" s="2">
        <f t="shared" si="0"/>
        <v>-2.3418458069473482</v>
      </c>
    </row>
    <row r="36" spans="1:17" x14ac:dyDescent="0.25">
      <c r="A36" s="2">
        <v>15</v>
      </c>
      <c r="B36" s="2" t="s">
        <v>39</v>
      </c>
      <c r="C36" s="2">
        <v>128335361</v>
      </c>
      <c r="D36" s="2" t="s">
        <v>119</v>
      </c>
      <c r="E36" s="2">
        <v>0.1081</v>
      </c>
      <c r="F36" s="2">
        <v>0.61899999999999999</v>
      </c>
      <c r="G36" s="2" t="s">
        <v>118</v>
      </c>
      <c r="H36" s="2">
        <v>1.6840000000000001E-8</v>
      </c>
      <c r="I36" s="2">
        <v>0.30080000000000001</v>
      </c>
      <c r="J36" s="2">
        <v>0.30080000000000001</v>
      </c>
      <c r="K36" s="2">
        <v>0.25969999999999999</v>
      </c>
      <c r="L36" s="2">
        <v>0.25969999999999999</v>
      </c>
      <c r="M36" s="2">
        <v>1.6930000000000001E-2</v>
      </c>
      <c r="N36" s="2">
        <v>0.29249999999999998</v>
      </c>
      <c r="O36" s="2">
        <v>0.27700000000000002</v>
      </c>
      <c r="P36" s="2">
        <v>7.4590000000000004E-2</v>
      </c>
      <c r="Q36" s="2">
        <f t="shared" ref="Q36:Q67" si="1">LN(P36)</f>
        <v>-2.595748829015065</v>
      </c>
    </row>
    <row r="37" spans="1:17" x14ac:dyDescent="0.25">
      <c r="A37" s="2">
        <v>15</v>
      </c>
      <c r="B37" s="2" t="s">
        <v>40</v>
      </c>
      <c r="C37" s="2">
        <v>128335367</v>
      </c>
      <c r="D37" s="2" t="s">
        <v>116</v>
      </c>
      <c r="E37" s="2">
        <v>0.1081</v>
      </c>
      <c r="F37" s="2">
        <v>0.61899999999999999</v>
      </c>
      <c r="G37" s="2" t="s">
        <v>118</v>
      </c>
      <c r="H37" s="2">
        <v>1.6840000000000001E-8</v>
      </c>
      <c r="I37" s="2">
        <v>0.30080000000000001</v>
      </c>
      <c r="J37" s="2">
        <v>0.30080000000000001</v>
      </c>
      <c r="K37" s="2">
        <v>0.25969999999999999</v>
      </c>
      <c r="L37" s="2">
        <v>0.25969999999999999</v>
      </c>
      <c r="M37" s="2">
        <v>1.6930000000000001E-2</v>
      </c>
      <c r="N37" s="2">
        <v>0.29249999999999998</v>
      </c>
      <c r="O37" s="2">
        <v>0.27700000000000002</v>
      </c>
      <c r="P37" s="2">
        <v>7.4590000000000004E-2</v>
      </c>
      <c r="Q37" s="2">
        <f t="shared" si="1"/>
        <v>-2.595748829015065</v>
      </c>
    </row>
    <row r="38" spans="1:17" x14ac:dyDescent="0.25">
      <c r="A38" s="2">
        <v>15</v>
      </c>
      <c r="B38" s="2" t="s">
        <v>41</v>
      </c>
      <c r="C38" s="2">
        <v>128335375</v>
      </c>
      <c r="D38" s="2" t="s">
        <v>116</v>
      </c>
      <c r="E38" s="2">
        <v>0.1081</v>
      </c>
      <c r="F38" s="2">
        <v>0.61899999999999999</v>
      </c>
      <c r="G38" s="2" t="s">
        <v>121</v>
      </c>
      <c r="H38" s="2">
        <v>1.6840000000000001E-8</v>
      </c>
      <c r="I38" s="2">
        <v>0.30080000000000001</v>
      </c>
      <c r="J38" s="2">
        <v>0.30080000000000001</v>
      </c>
      <c r="K38" s="2">
        <v>0.25969999999999999</v>
      </c>
      <c r="L38" s="2">
        <v>0.25969999999999999</v>
      </c>
      <c r="M38" s="2">
        <v>1.6930000000000001E-2</v>
      </c>
      <c r="N38" s="2">
        <v>0.29249999999999998</v>
      </c>
      <c r="O38" s="2">
        <v>0.27700000000000002</v>
      </c>
      <c r="P38" s="2">
        <v>7.4590000000000004E-2</v>
      </c>
      <c r="Q38" s="2">
        <f t="shared" si="1"/>
        <v>-2.595748829015065</v>
      </c>
    </row>
    <row r="39" spans="1:17" x14ac:dyDescent="0.25">
      <c r="A39" s="2">
        <v>15</v>
      </c>
      <c r="B39" s="2" t="s">
        <v>42</v>
      </c>
      <c r="C39" s="2">
        <v>128338951</v>
      </c>
      <c r="D39" s="2" t="s">
        <v>118</v>
      </c>
      <c r="E39" s="2">
        <v>0.14860000000000001</v>
      </c>
      <c r="F39" s="2">
        <v>0.61899999999999999</v>
      </c>
      <c r="G39" s="2" t="s">
        <v>119</v>
      </c>
      <c r="H39" s="2">
        <v>3.0709999999999999E-7</v>
      </c>
      <c r="I39" s="2">
        <v>1</v>
      </c>
      <c r="J39" s="2">
        <v>1</v>
      </c>
      <c r="K39" s="2">
        <v>0.99590000000000001</v>
      </c>
      <c r="L39" s="2">
        <v>0.99590000000000001</v>
      </c>
      <c r="M39" s="2">
        <v>5.083E-2</v>
      </c>
      <c r="N39" s="2">
        <v>0.87809999999999999</v>
      </c>
      <c r="O39" s="2">
        <v>0.29730000000000001</v>
      </c>
      <c r="P39" s="2">
        <v>0.1074</v>
      </c>
      <c r="Q39" s="2">
        <f t="shared" si="1"/>
        <v>-2.2311950969073728</v>
      </c>
    </row>
    <row r="40" spans="1:17" x14ac:dyDescent="0.25">
      <c r="A40" s="2">
        <v>15</v>
      </c>
      <c r="B40" s="7" t="s">
        <v>43</v>
      </c>
      <c r="C40" s="2">
        <v>128351545</v>
      </c>
      <c r="D40" s="2" t="s">
        <v>121</v>
      </c>
      <c r="E40" s="2">
        <v>9.4589999999999994E-2</v>
      </c>
      <c r="F40" s="2">
        <v>0.54759999999999998</v>
      </c>
      <c r="G40" s="2" t="s">
        <v>116</v>
      </c>
      <c r="H40" s="2">
        <v>2.5429999999999999E-7</v>
      </c>
      <c r="I40" s="2">
        <v>1</v>
      </c>
      <c r="J40" s="2">
        <v>1</v>
      </c>
      <c r="K40" s="2">
        <v>0.98939999999999995</v>
      </c>
      <c r="L40" s="2">
        <v>0.98939999999999995</v>
      </c>
      <c r="M40" s="2">
        <v>5.0479999999999997E-2</v>
      </c>
      <c r="N40" s="2">
        <v>0.87209999999999999</v>
      </c>
      <c r="O40" s="2">
        <v>0.25679999999999997</v>
      </c>
      <c r="P40" s="2">
        <v>8.6309999999999998E-2</v>
      </c>
      <c r="Q40" s="2">
        <f t="shared" si="1"/>
        <v>-2.449809812750571</v>
      </c>
    </row>
    <row r="41" spans="1:17" x14ac:dyDescent="0.25">
      <c r="A41" s="2">
        <v>15</v>
      </c>
      <c r="B41" s="7" t="s">
        <v>44</v>
      </c>
      <c r="C41" s="2">
        <v>128351558</v>
      </c>
      <c r="D41" s="2" t="s">
        <v>121</v>
      </c>
      <c r="E41" s="2">
        <v>9.4589999999999994E-2</v>
      </c>
      <c r="F41" s="2">
        <v>0.54759999999999998</v>
      </c>
      <c r="G41" s="2" t="s">
        <v>116</v>
      </c>
      <c r="H41" s="2">
        <v>2.5429999999999999E-7</v>
      </c>
      <c r="I41" s="2">
        <v>1</v>
      </c>
      <c r="J41" s="2">
        <v>1</v>
      </c>
      <c r="K41" s="2">
        <v>0.98939999999999995</v>
      </c>
      <c r="L41" s="2">
        <v>0.98939999999999995</v>
      </c>
      <c r="M41" s="2">
        <v>5.0479999999999997E-2</v>
      </c>
      <c r="N41" s="2">
        <v>0.87209999999999999</v>
      </c>
      <c r="O41" s="2">
        <v>0.25679999999999997</v>
      </c>
      <c r="P41" s="2">
        <v>8.6309999999999998E-2</v>
      </c>
      <c r="Q41" s="2">
        <f t="shared" si="1"/>
        <v>-2.449809812750571</v>
      </c>
    </row>
    <row r="42" spans="1:17" x14ac:dyDescent="0.25">
      <c r="A42" s="2">
        <v>15</v>
      </c>
      <c r="B42" s="7" t="s">
        <v>45</v>
      </c>
      <c r="C42" s="2">
        <v>128351595</v>
      </c>
      <c r="D42" s="2" t="s">
        <v>116</v>
      </c>
      <c r="E42" s="2">
        <v>9.4589999999999994E-2</v>
      </c>
      <c r="F42" s="2">
        <v>0.54759999999999998</v>
      </c>
      <c r="G42" s="2" t="s">
        <v>119</v>
      </c>
      <c r="H42" s="2">
        <v>2.5429999999999999E-7</v>
      </c>
      <c r="I42" s="2">
        <v>1</v>
      </c>
      <c r="J42" s="2">
        <v>1</v>
      </c>
      <c r="K42" s="2">
        <v>0.98939999999999995</v>
      </c>
      <c r="L42" s="2">
        <v>0.98939999999999995</v>
      </c>
      <c r="M42" s="2">
        <v>5.0479999999999997E-2</v>
      </c>
      <c r="N42" s="2">
        <v>0.87209999999999999</v>
      </c>
      <c r="O42" s="2">
        <v>0.25</v>
      </c>
      <c r="P42" s="2">
        <v>8.6309999999999998E-2</v>
      </c>
      <c r="Q42" s="2">
        <f t="shared" si="1"/>
        <v>-2.449809812750571</v>
      </c>
    </row>
    <row r="43" spans="1:17" x14ac:dyDescent="0.25">
      <c r="A43" s="2">
        <v>15</v>
      </c>
      <c r="B43" s="7" t="s">
        <v>46</v>
      </c>
      <c r="C43" s="2">
        <v>128351599</v>
      </c>
      <c r="D43" s="2" t="s">
        <v>121</v>
      </c>
      <c r="E43" s="2">
        <v>9.4589999999999994E-2</v>
      </c>
      <c r="F43" s="2">
        <v>0.54759999999999998</v>
      </c>
      <c r="G43" s="2" t="s">
        <v>116</v>
      </c>
      <c r="H43" s="2">
        <v>2.5429999999999999E-7</v>
      </c>
      <c r="I43" s="2">
        <v>1</v>
      </c>
      <c r="J43" s="2">
        <v>1</v>
      </c>
      <c r="K43" s="2">
        <v>0.98939999999999995</v>
      </c>
      <c r="L43" s="2">
        <v>0.98939999999999995</v>
      </c>
      <c r="M43" s="2">
        <v>5.0479999999999997E-2</v>
      </c>
      <c r="N43" s="2">
        <v>0.87209999999999999</v>
      </c>
      <c r="O43" s="2">
        <v>0.25</v>
      </c>
      <c r="P43" s="2">
        <v>8.6309999999999998E-2</v>
      </c>
      <c r="Q43" s="2">
        <f t="shared" si="1"/>
        <v>-2.449809812750571</v>
      </c>
    </row>
    <row r="44" spans="1:17" x14ac:dyDescent="0.25">
      <c r="A44" s="2">
        <v>15</v>
      </c>
      <c r="B44" s="7" t="s">
        <v>47</v>
      </c>
      <c r="C44" s="2">
        <v>128355625</v>
      </c>
      <c r="D44" s="2" t="s">
        <v>118</v>
      </c>
      <c r="E44" s="2">
        <v>8.1079999999999999E-2</v>
      </c>
      <c r="F44" s="2">
        <v>0.52380000000000004</v>
      </c>
      <c r="G44" s="2" t="s">
        <v>129</v>
      </c>
      <c r="H44" s="2">
        <v>1.7130000000000001E-7</v>
      </c>
      <c r="I44" s="2">
        <v>1</v>
      </c>
      <c r="J44" s="2">
        <v>1</v>
      </c>
      <c r="K44" s="2">
        <v>0.95309999999999995</v>
      </c>
      <c r="L44" s="2">
        <v>0.95309999999999995</v>
      </c>
      <c r="M44" s="2">
        <v>4.0989999999999999E-2</v>
      </c>
      <c r="N44" s="2">
        <v>0.70820000000000005</v>
      </c>
      <c r="O44" s="2">
        <v>0.2162</v>
      </c>
      <c r="P44" s="2">
        <v>8.0210000000000004E-2</v>
      </c>
      <c r="Q44" s="2">
        <f t="shared" si="1"/>
        <v>-2.5231070836033038</v>
      </c>
    </row>
    <row r="45" spans="1:17" x14ac:dyDescent="0.25">
      <c r="A45" s="2">
        <v>15</v>
      </c>
      <c r="B45" s="7" t="s">
        <v>48</v>
      </c>
      <c r="C45" s="2">
        <v>128360657</v>
      </c>
      <c r="D45" s="2" t="s">
        <v>116</v>
      </c>
      <c r="E45" s="2">
        <v>0.1081</v>
      </c>
      <c r="F45" s="2">
        <v>0.57140000000000002</v>
      </c>
      <c r="G45" s="2" t="s">
        <v>121</v>
      </c>
      <c r="H45" s="2">
        <v>1.726E-7</v>
      </c>
      <c r="I45" s="2">
        <v>1</v>
      </c>
      <c r="J45" s="2">
        <v>1</v>
      </c>
      <c r="K45" s="2">
        <v>0.95420000000000005</v>
      </c>
      <c r="L45" s="2">
        <v>0.95420000000000005</v>
      </c>
      <c r="M45" s="2">
        <v>4.0989999999999999E-2</v>
      </c>
      <c r="N45" s="2">
        <v>0.70820000000000005</v>
      </c>
      <c r="O45" s="2">
        <v>0.26350000000000001</v>
      </c>
      <c r="P45" s="2">
        <v>9.0910000000000005E-2</v>
      </c>
      <c r="Q45" s="2">
        <f t="shared" si="1"/>
        <v>-2.3978852728483702</v>
      </c>
    </row>
    <row r="46" spans="1:17" x14ac:dyDescent="0.25">
      <c r="A46" s="2">
        <v>15</v>
      </c>
      <c r="B46" s="7" t="s">
        <v>49</v>
      </c>
      <c r="C46" s="2">
        <v>128371140</v>
      </c>
      <c r="D46" s="2" t="s">
        <v>116</v>
      </c>
      <c r="E46" s="2">
        <v>4.054E-2</v>
      </c>
      <c r="F46" s="2">
        <v>0.45240000000000002</v>
      </c>
      <c r="G46" s="2" t="s">
        <v>121</v>
      </c>
      <c r="H46" s="2">
        <v>1.0949999999999999E-7</v>
      </c>
      <c r="I46" s="2">
        <v>1</v>
      </c>
      <c r="J46" s="2">
        <v>1</v>
      </c>
      <c r="K46" s="2">
        <v>0.85850000000000004</v>
      </c>
      <c r="L46" s="2">
        <v>0.85850000000000004</v>
      </c>
      <c r="M46" s="2">
        <v>4.0989999999999999E-2</v>
      </c>
      <c r="N46" s="2">
        <v>0.70820000000000005</v>
      </c>
      <c r="O46" s="2">
        <v>0.1757</v>
      </c>
      <c r="P46" s="2">
        <v>5.1150000000000001E-2</v>
      </c>
      <c r="Q46" s="2">
        <f t="shared" si="1"/>
        <v>-2.9729927865845016</v>
      </c>
    </row>
    <row r="47" spans="1:17" x14ac:dyDescent="0.25">
      <c r="A47" s="2">
        <v>15</v>
      </c>
      <c r="B47" s="7" t="s">
        <v>50</v>
      </c>
      <c r="C47" s="2">
        <v>128372749</v>
      </c>
      <c r="D47" s="2" t="s">
        <v>118</v>
      </c>
      <c r="E47" s="2">
        <v>9.4589999999999994E-2</v>
      </c>
      <c r="F47" s="2">
        <v>0.54759999999999998</v>
      </c>
      <c r="G47" s="2" t="s">
        <v>121</v>
      </c>
      <c r="H47" s="2">
        <v>2.5429999999999999E-7</v>
      </c>
      <c r="I47" s="2">
        <v>1</v>
      </c>
      <c r="J47" s="2">
        <v>1</v>
      </c>
      <c r="K47" s="2">
        <v>0.98939999999999995</v>
      </c>
      <c r="L47" s="2">
        <v>0.98939999999999995</v>
      </c>
      <c r="M47" s="2">
        <v>5.0479999999999997E-2</v>
      </c>
      <c r="N47" s="2">
        <v>0.87209999999999999</v>
      </c>
      <c r="O47" s="2">
        <v>0.25</v>
      </c>
      <c r="P47" s="2">
        <v>8.6309999999999998E-2</v>
      </c>
      <c r="Q47" s="2">
        <f t="shared" si="1"/>
        <v>-2.449809812750571</v>
      </c>
    </row>
    <row r="48" spans="1:17" x14ac:dyDescent="0.25">
      <c r="A48" s="2">
        <v>15</v>
      </c>
      <c r="B48" s="7" t="s">
        <v>51</v>
      </c>
      <c r="C48" s="2">
        <v>128373118</v>
      </c>
      <c r="D48" s="2" t="s">
        <v>119</v>
      </c>
      <c r="E48" s="2">
        <v>6.7570000000000005E-2</v>
      </c>
      <c r="F48" s="2">
        <v>0.54759999999999998</v>
      </c>
      <c r="G48" s="2" t="s">
        <v>118</v>
      </c>
      <c r="H48" s="2">
        <v>1.27E-8</v>
      </c>
      <c r="I48" s="2">
        <v>0.22689999999999999</v>
      </c>
      <c r="J48" s="2">
        <v>0.22689999999999999</v>
      </c>
      <c r="K48" s="2">
        <v>0.20300000000000001</v>
      </c>
      <c r="L48" s="2">
        <v>0.20300000000000001</v>
      </c>
      <c r="M48" s="2">
        <v>1.6930000000000001E-2</v>
      </c>
      <c r="N48" s="2">
        <v>0.29249999999999998</v>
      </c>
      <c r="O48" s="2">
        <v>0.22969999999999999</v>
      </c>
      <c r="P48" s="2">
        <v>5.9859999999999997E-2</v>
      </c>
      <c r="Q48" s="2">
        <f t="shared" si="1"/>
        <v>-2.8157467765575843</v>
      </c>
    </row>
    <row r="49" spans="1:17" x14ac:dyDescent="0.25">
      <c r="A49" s="2">
        <v>15</v>
      </c>
      <c r="B49" s="7" t="s">
        <v>52</v>
      </c>
      <c r="C49" s="2">
        <v>128373223</v>
      </c>
      <c r="D49" s="2" t="s">
        <v>118</v>
      </c>
      <c r="E49" s="2">
        <v>5.4050000000000001E-2</v>
      </c>
      <c r="F49" s="2">
        <v>0.5</v>
      </c>
      <c r="G49" s="2" t="s">
        <v>119</v>
      </c>
      <c r="H49" s="2">
        <v>4.0410000000000003E-8</v>
      </c>
      <c r="I49" s="2">
        <v>0.72189999999999999</v>
      </c>
      <c r="J49" s="2">
        <v>0.72189999999999999</v>
      </c>
      <c r="K49" s="2">
        <v>0.51419999999999999</v>
      </c>
      <c r="L49" s="2">
        <v>0.51419999999999999</v>
      </c>
      <c r="M49" s="2">
        <v>3.1390000000000001E-2</v>
      </c>
      <c r="N49" s="2">
        <v>0.54220000000000002</v>
      </c>
      <c r="O49" s="2">
        <v>0.223</v>
      </c>
      <c r="P49" s="2">
        <v>5.7140000000000003E-2</v>
      </c>
      <c r="Q49" s="2">
        <f t="shared" si="1"/>
        <v>-2.8622508821795098</v>
      </c>
    </row>
    <row r="50" spans="1:17" x14ac:dyDescent="0.25">
      <c r="A50" s="2">
        <v>15</v>
      </c>
      <c r="B50" s="8" t="s">
        <v>108</v>
      </c>
      <c r="C50" s="2">
        <v>128373275</v>
      </c>
      <c r="D50" s="2" t="s">
        <v>121</v>
      </c>
      <c r="E50" s="2">
        <v>1.3509999999999999E-2</v>
      </c>
      <c r="F50" s="2">
        <v>0.45240000000000002</v>
      </c>
      <c r="G50" s="2" t="s">
        <v>119</v>
      </c>
      <c r="H50" s="2">
        <v>2.3870000000000001E-9</v>
      </c>
      <c r="I50" s="2">
        <v>4.265E-2</v>
      </c>
      <c r="J50" s="2">
        <v>4.265E-2</v>
      </c>
      <c r="K50" s="2">
        <v>4.1750000000000002E-2</v>
      </c>
      <c r="L50" s="2">
        <v>4.1750000000000002E-2</v>
      </c>
      <c r="M50" s="2">
        <v>1.0659999999999999E-2</v>
      </c>
      <c r="N50" s="2">
        <v>0.1842</v>
      </c>
      <c r="O50" s="2">
        <v>0.1757</v>
      </c>
      <c r="P50" s="2">
        <v>1.6580000000000001E-2</v>
      </c>
      <c r="Q50" s="2">
        <f t="shared" si="1"/>
        <v>-4.0995581292749881</v>
      </c>
    </row>
    <row r="51" spans="1:17" x14ac:dyDescent="0.25">
      <c r="A51" s="2">
        <v>15</v>
      </c>
      <c r="B51" s="7" t="s">
        <v>53</v>
      </c>
      <c r="C51" s="2">
        <v>128376439</v>
      </c>
      <c r="D51" s="2" t="s">
        <v>121</v>
      </c>
      <c r="E51" s="2">
        <v>8.1079999999999999E-2</v>
      </c>
      <c r="F51" s="2">
        <v>0.52380000000000004</v>
      </c>
      <c r="G51" s="2" t="s">
        <v>130</v>
      </c>
      <c r="H51" s="2">
        <v>1.7130000000000001E-7</v>
      </c>
      <c r="I51" s="2">
        <v>1</v>
      </c>
      <c r="J51" s="2">
        <v>1</v>
      </c>
      <c r="K51" s="2">
        <v>0.95309999999999995</v>
      </c>
      <c r="L51" s="2">
        <v>0.95309999999999995</v>
      </c>
      <c r="M51" s="2">
        <v>4.0989999999999999E-2</v>
      </c>
      <c r="N51" s="2">
        <v>0.70820000000000005</v>
      </c>
      <c r="O51" s="2">
        <v>0.23649999999999999</v>
      </c>
      <c r="P51" s="2">
        <v>8.0210000000000004E-2</v>
      </c>
      <c r="Q51" s="2">
        <f t="shared" si="1"/>
        <v>-2.5231070836033038</v>
      </c>
    </row>
    <row r="52" spans="1:17" x14ac:dyDescent="0.25">
      <c r="A52" s="2">
        <v>15</v>
      </c>
      <c r="B52" s="7" t="s">
        <v>54</v>
      </c>
      <c r="C52" s="2">
        <v>128380578</v>
      </c>
      <c r="D52" s="2" t="s">
        <v>116</v>
      </c>
      <c r="E52" s="2">
        <v>0.1081</v>
      </c>
      <c r="F52" s="2">
        <v>0.59519999999999995</v>
      </c>
      <c r="G52" s="2" t="s">
        <v>118</v>
      </c>
      <c r="H52" s="2">
        <v>5.3470000000000002E-8</v>
      </c>
      <c r="I52" s="2">
        <v>0.95520000000000005</v>
      </c>
      <c r="J52" s="2">
        <v>0.95520000000000005</v>
      </c>
      <c r="K52" s="2">
        <v>0.61519999999999997</v>
      </c>
      <c r="L52" s="2">
        <v>0.61519999999999997</v>
      </c>
      <c r="M52" s="2">
        <v>3.2710000000000003E-2</v>
      </c>
      <c r="N52" s="2">
        <v>0.56499999999999995</v>
      </c>
      <c r="O52" s="2">
        <v>0.27029999999999998</v>
      </c>
      <c r="P52" s="2">
        <v>8.2419999999999993E-2</v>
      </c>
      <c r="Q52" s="2">
        <f t="shared" si="1"/>
        <v>-2.4959271530714657</v>
      </c>
    </row>
    <row r="53" spans="1:17" x14ac:dyDescent="0.25">
      <c r="A53" s="2">
        <v>15</v>
      </c>
      <c r="B53" s="7" t="s">
        <v>55</v>
      </c>
      <c r="C53" s="2">
        <v>128386942</v>
      </c>
      <c r="D53" s="2" t="s">
        <v>121</v>
      </c>
      <c r="E53" s="2">
        <v>8.1079999999999999E-2</v>
      </c>
      <c r="F53" s="2">
        <v>0.52380000000000004</v>
      </c>
      <c r="G53" s="2" t="s">
        <v>131</v>
      </c>
      <c r="H53" s="2">
        <v>1.7130000000000001E-7</v>
      </c>
      <c r="I53" s="2">
        <v>1</v>
      </c>
      <c r="J53" s="2">
        <v>1</v>
      </c>
      <c r="K53" s="2">
        <v>0.95309999999999995</v>
      </c>
      <c r="L53" s="2">
        <v>0.95309999999999995</v>
      </c>
      <c r="M53" s="2">
        <v>4.0989999999999999E-2</v>
      </c>
      <c r="N53" s="2">
        <v>0.70820000000000005</v>
      </c>
      <c r="O53" s="2">
        <v>0.223</v>
      </c>
      <c r="P53" s="2">
        <v>8.0210000000000004E-2</v>
      </c>
      <c r="Q53" s="2">
        <f t="shared" si="1"/>
        <v>-2.5231070836033038</v>
      </c>
    </row>
    <row r="54" spans="1:17" x14ac:dyDescent="0.25">
      <c r="A54" s="2">
        <v>15</v>
      </c>
      <c r="B54" s="8" t="s">
        <v>109</v>
      </c>
      <c r="C54" s="2">
        <v>128432657</v>
      </c>
      <c r="D54" s="2" t="s">
        <v>132</v>
      </c>
      <c r="E54" s="2">
        <v>5.4050000000000001E-2</v>
      </c>
      <c r="F54" s="2">
        <v>0.52380000000000004</v>
      </c>
      <c r="G54" s="2" t="s">
        <v>121</v>
      </c>
      <c r="H54" s="2">
        <v>1.097E-8</v>
      </c>
      <c r="I54" s="2">
        <v>0.19589999999999999</v>
      </c>
      <c r="J54" s="2">
        <v>0.19589999999999999</v>
      </c>
      <c r="K54" s="2">
        <v>0.1779</v>
      </c>
      <c r="L54" s="2">
        <v>0.1779</v>
      </c>
      <c r="M54" s="2">
        <v>1.6930000000000001E-2</v>
      </c>
      <c r="N54" s="2">
        <v>0.29249999999999998</v>
      </c>
      <c r="O54" s="2">
        <v>0.223</v>
      </c>
      <c r="P54" s="2">
        <v>5.1950000000000003E-2</v>
      </c>
      <c r="Q54" s="2">
        <f t="shared" si="1"/>
        <v>-2.9574735614369008</v>
      </c>
    </row>
    <row r="55" spans="1:17" x14ac:dyDescent="0.25">
      <c r="A55" s="2">
        <v>15</v>
      </c>
      <c r="B55" s="7" t="s">
        <v>56</v>
      </c>
      <c r="C55" s="2">
        <v>128446992</v>
      </c>
      <c r="D55" s="2" t="s">
        <v>119</v>
      </c>
      <c r="E55" s="2">
        <v>8.1079999999999999E-2</v>
      </c>
      <c r="F55" s="2">
        <v>0.57140000000000002</v>
      </c>
      <c r="G55" s="2" t="s">
        <v>118</v>
      </c>
      <c r="H55" s="2">
        <v>1.322E-8</v>
      </c>
      <c r="I55" s="2">
        <v>0.23619999999999999</v>
      </c>
      <c r="J55" s="2">
        <v>0.23619999999999999</v>
      </c>
      <c r="K55" s="2">
        <v>0.2104</v>
      </c>
      <c r="L55" s="2">
        <v>0.2104</v>
      </c>
      <c r="M55" s="2">
        <v>1.6930000000000001E-2</v>
      </c>
      <c r="N55" s="2">
        <v>0.29249999999999998</v>
      </c>
      <c r="O55" s="2">
        <v>0.2432</v>
      </c>
      <c r="P55" s="2">
        <v>6.6180000000000003E-2</v>
      </c>
      <c r="Q55" s="2">
        <f t="shared" si="1"/>
        <v>-2.7153769764886708</v>
      </c>
    </row>
    <row r="56" spans="1:17" x14ac:dyDescent="0.25">
      <c r="A56" s="2">
        <v>15</v>
      </c>
      <c r="B56" s="7" t="s">
        <v>57</v>
      </c>
      <c r="C56" s="2">
        <v>128447008</v>
      </c>
      <c r="D56" s="2" t="s">
        <v>118</v>
      </c>
      <c r="E56" s="2">
        <v>9.4589999999999994E-2</v>
      </c>
      <c r="F56" s="2">
        <v>0.54759999999999998</v>
      </c>
      <c r="G56" s="2" t="s">
        <v>119</v>
      </c>
      <c r="H56" s="2">
        <v>2.5429999999999999E-7</v>
      </c>
      <c r="I56" s="2">
        <v>1</v>
      </c>
      <c r="J56" s="2">
        <v>1</v>
      </c>
      <c r="K56" s="2">
        <v>0.98939999999999995</v>
      </c>
      <c r="L56" s="2">
        <v>0.98939999999999995</v>
      </c>
      <c r="M56" s="2">
        <v>5.0479999999999997E-2</v>
      </c>
      <c r="N56" s="2">
        <v>0.87209999999999999</v>
      </c>
      <c r="O56" s="2">
        <v>0.2432</v>
      </c>
      <c r="P56" s="2">
        <v>8.6309999999999998E-2</v>
      </c>
      <c r="Q56" s="2">
        <f t="shared" si="1"/>
        <v>-2.449809812750571</v>
      </c>
    </row>
    <row r="57" spans="1:17" x14ac:dyDescent="0.25">
      <c r="A57" s="2">
        <v>15</v>
      </c>
      <c r="B57" s="7" t="s">
        <v>58</v>
      </c>
      <c r="C57" s="2">
        <v>128447028</v>
      </c>
      <c r="D57" s="2" t="s">
        <v>133</v>
      </c>
      <c r="E57" s="2">
        <v>9.4589999999999994E-2</v>
      </c>
      <c r="F57" s="2">
        <v>0.54759999999999998</v>
      </c>
      <c r="G57" s="2" t="s">
        <v>121</v>
      </c>
      <c r="H57" s="2">
        <v>2.5429999999999999E-7</v>
      </c>
      <c r="I57" s="2">
        <v>1</v>
      </c>
      <c r="J57" s="2">
        <v>1</v>
      </c>
      <c r="K57" s="2">
        <v>0.98939999999999995</v>
      </c>
      <c r="L57" s="2">
        <v>0.98939999999999995</v>
      </c>
      <c r="M57" s="2">
        <v>5.0479999999999997E-2</v>
      </c>
      <c r="N57" s="2">
        <v>0.87209999999999999</v>
      </c>
      <c r="O57" s="2">
        <v>0.2432</v>
      </c>
      <c r="P57" s="2">
        <v>8.6309999999999998E-2</v>
      </c>
      <c r="Q57" s="2">
        <f t="shared" si="1"/>
        <v>-2.449809812750571</v>
      </c>
    </row>
    <row r="58" spans="1:17" x14ac:dyDescent="0.25">
      <c r="A58" s="2">
        <v>15</v>
      </c>
      <c r="B58" s="7" t="s">
        <v>59</v>
      </c>
      <c r="C58" s="2">
        <v>128451679</v>
      </c>
      <c r="D58" s="2" t="s">
        <v>134</v>
      </c>
      <c r="E58" s="2">
        <v>0.31080000000000002</v>
      </c>
      <c r="F58" s="2">
        <v>0.8095</v>
      </c>
      <c r="G58" s="2" t="s">
        <v>118</v>
      </c>
      <c r="H58" s="2">
        <v>2.65E-7</v>
      </c>
      <c r="I58" s="2">
        <v>1</v>
      </c>
      <c r="J58" s="2">
        <v>1</v>
      </c>
      <c r="K58" s="2">
        <v>0.99119999999999997</v>
      </c>
      <c r="L58" s="2">
        <v>0.99119999999999997</v>
      </c>
      <c r="M58" s="2">
        <v>5.083E-2</v>
      </c>
      <c r="N58" s="2">
        <v>0.87809999999999999</v>
      </c>
      <c r="O58" s="2">
        <v>0.4662</v>
      </c>
      <c r="P58" s="2">
        <v>0.1061</v>
      </c>
      <c r="Q58" s="2">
        <f t="shared" si="1"/>
        <v>-2.2433732333621994</v>
      </c>
    </row>
    <row r="59" spans="1:17" x14ac:dyDescent="0.25">
      <c r="A59" s="2">
        <v>15</v>
      </c>
      <c r="B59" s="7" t="s">
        <v>60</v>
      </c>
      <c r="C59" s="2">
        <v>128453484</v>
      </c>
      <c r="D59" s="2" t="s">
        <v>121</v>
      </c>
      <c r="E59" s="2">
        <v>0.14860000000000001</v>
      </c>
      <c r="F59" s="2">
        <v>0.61899999999999999</v>
      </c>
      <c r="G59" s="2" t="s">
        <v>116</v>
      </c>
      <c r="H59" s="2">
        <v>3.0709999999999999E-7</v>
      </c>
      <c r="I59" s="2">
        <v>1</v>
      </c>
      <c r="J59" s="2">
        <v>1</v>
      </c>
      <c r="K59" s="2">
        <v>0.99590000000000001</v>
      </c>
      <c r="L59" s="2">
        <v>0.99590000000000001</v>
      </c>
      <c r="M59" s="2">
        <v>5.083E-2</v>
      </c>
      <c r="N59" s="2">
        <v>0.87809999999999999</v>
      </c>
      <c r="O59" s="2">
        <v>0.31080000000000002</v>
      </c>
      <c r="P59" s="2">
        <v>0.1074</v>
      </c>
      <c r="Q59" s="2">
        <f t="shared" si="1"/>
        <v>-2.2311950969073728</v>
      </c>
    </row>
    <row r="60" spans="1:17" x14ac:dyDescent="0.25">
      <c r="A60" s="2">
        <v>15</v>
      </c>
      <c r="B60" s="7" t="s">
        <v>61</v>
      </c>
      <c r="C60" s="2">
        <v>128465394</v>
      </c>
      <c r="D60" s="2" t="s">
        <v>120</v>
      </c>
      <c r="E60" s="2">
        <v>9.4589999999999994E-2</v>
      </c>
      <c r="F60" s="2">
        <v>0.54759999999999998</v>
      </c>
      <c r="G60" s="2" t="s">
        <v>119</v>
      </c>
      <c r="H60" s="2">
        <v>2.5429999999999999E-7</v>
      </c>
      <c r="I60" s="2">
        <v>1</v>
      </c>
      <c r="J60" s="2">
        <v>1</v>
      </c>
      <c r="K60" s="2">
        <v>0.98939999999999995</v>
      </c>
      <c r="L60" s="2">
        <v>0.98939999999999995</v>
      </c>
      <c r="M60" s="2">
        <v>5.0479999999999997E-2</v>
      </c>
      <c r="N60" s="2">
        <v>0.87209999999999999</v>
      </c>
      <c r="O60" s="2">
        <v>0.25</v>
      </c>
      <c r="P60" s="2">
        <v>8.6309999999999998E-2</v>
      </c>
      <c r="Q60" s="2">
        <f t="shared" si="1"/>
        <v>-2.449809812750571</v>
      </c>
    </row>
    <row r="61" spans="1:17" x14ac:dyDescent="0.25">
      <c r="A61" s="2">
        <v>15</v>
      </c>
      <c r="B61" s="2" t="s">
        <v>62</v>
      </c>
      <c r="C61" s="2">
        <v>128471464</v>
      </c>
      <c r="D61" s="2" t="s">
        <v>119</v>
      </c>
      <c r="E61" s="2">
        <v>0.14860000000000001</v>
      </c>
      <c r="F61" s="2">
        <v>0.71430000000000005</v>
      </c>
      <c r="G61" s="2" t="s">
        <v>116</v>
      </c>
      <c r="H61" s="2">
        <v>1.2380000000000001E-9</v>
      </c>
      <c r="I61" s="2">
        <v>2.2110000000000001E-2</v>
      </c>
      <c r="J61" s="2">
        <v>2.2110000000000001E-2</v>
      </c>
      <c r="K61" s="2">
        <v>2.1870000000000001E-2</v>
      </c>
      <c r="L61" s="2">
        <v>2.1870000000000001E-2</v>
      </c>
      <c r="M61" s="2">
        <v>1.0659999999999999E-2</v>
      </c>
      <c r="N61" s="2">
        <v>0.1842</v>
      </c>
      <c r="O61" s="2">
        <v>0.33110000000000001</v>
      </c>
      <c r="P61" s="2">
        <v>6.9839999999999999E-2</v>
      </c>
      <c r="Q61" s="2">
        <f t="shared" si="1"/>
        <v>-2.6615483674507905</v>
      </c>
    </row>
    <row r="62" spans="1:17" x14ac:dyDescent="0.25">
      <c r="A62" s="2">
        <v>15</v>
      </c>
      <c r="B62" s="5" t="s">
        <v>63</v>
      </c>
      <c r="C62" s="2">
        <v>128471538</v>
      </c>
      <c r="D62" s="2" t="s">
        <v>118</v>
      </c>
      <c r="E62" s="2">
        <v>0.20269999999999999</v>
      </c>
      <c r="F62" s="2">
        <v>0.76190000000000002</v>
      </c>
      <c r="G62" s="2" t="s">
        <v>119</v>
      </c>
      <c r="H62" s="2">
        <v>4.1450000000000001E-9</v>
      </c>
      <c r="I62" s="2">
        <v>7.4039999999999995E-2</v>
      </c>
      <c r="J62" s="2">
        <v>7.4039999999999995E-2</v>
      </c>
      <c r="K62" s="2">
        <v>7.1370000000000003E-2</v>
      </c>
      <c r="L62" s="2">
        <v>7.1370000000000003E-2</v>
      </c>
      <c r="M62" s="2">
        <v>1.073E-2</v>
      </c>
      <c r="N62" s="2">
        <v>0.18540000000000001</v>
      </c>
      <c r="O62" s="2">
        <v>0.37840000000000001</v>
      </c>
      <c r="P62" s="2">
        <v>7.9450000000000007E-2</v>
      </c>
      <c r="Q62" s="2">
        <f t="shared" si="1"/>
        <v>-2.5326273859994122</v>
      </c>
    </row>
    <row r="63" spans="1:17" x14ac:dyDescent="0.25">
      <c r="A63" s="2">
        <v>15</v>
      </c>
      <c r="B63" s="5" t="s">
        <v>64</v>
      </c>
      <c r="C63" s="2">
        <v>128471581</v>
      </c>
      <c r="D63" s="2" t="s">
        <v>118</v>
      </c>
      <c r="E63" s="2">
        <v>0.1757</v>
      </c>
      <c r="F63" s="2">
        <v>0.71430000000000005</v>
      </c>
      <c r="G63" s="2" t="s">
        <v>119</v>
      </c>
      <c r="H63" s="2">
        <v>1.8119999999999999E-8</v>
      </c>
      <c r="I63" s="2">
        <v>0.32369999999999999</v>
      </c>
      <c r="J63" s="2">
        <v>0.32369999999999999</v>
      </c>
      <c r="K63" s="2">
        <v>0.27650000000000002</v>
      </c>
      <c r="L63" s="2">
        <v>0.27650000000000002</v>
      </c>
      <c r="M63" s="2">
        <v>1.703E-2</v>
      </c>
      <c r="N63" s="2">
        <v>0.29430000000000001</v>
      </c>
      <c r="O63" s="2">
        <v>0.34460000000000002</v>
      </c>
      <c r="P63" s="2">
        <v>8.5250000000000006E-2</v>
      </c>
      <c r="Q63" s="2">
        <f t="shared" si="1"/>
        <v>-2.4621671628185107</v>
      </c>
    </row>
    <row r="64" spans="1:17" x14ac:dyDescent="0.25">
      <c r="A64" s="2">
        <v>15</v>
      </c>
      <c r="B64" s="6" t="s">
        <v>110</v>
      </c>
      <c r="C64" s="2">
        <v>128476618</v>
      </c>
      <c r="D64" s="2" t="s">
        <v>118</v>
      </c>
      <c r="E64" s="2">
        <v>0.1216</v>
      </c>
      <c r="F64" s="2">
        <v>0.61899999999999999</v>
      </c>
      <c r="G64" s="2" t="s">
        <v>121</v>
      </c>
      <c r="H64" s="2">
        <v>3.8059999999999998E-8</v>
      </c>
      <c r="I64" s="2">
        <v>0.67989999999999995</v>
      </c>
      <c r="J64" s="2">
        <v>0.67989999999999995</v>
      </c>
      <c r="K64" s="2">
        <v>0.49330000000000002</v>
      </c>
      <c r="L64" s="2">
        <v>0.49330000000000002</v>
      </c>
      <c r="M64" s="2">
        <v>3.091E-2</v>
      </c>
      <c r="N64" s="2">
        <v>0.53390000000000004</v>
      </c>
      <c r="O64" s="2">
        <v>0.29730000000000001</v>
      </c>
      <c r="P64" s="2">
        <v>8.5209999999999994E-2</v>
      </c>
      <c r="Q64" s="2">
        <f t="shared" si="1"/>
        <v>-2.4626364811422725</v>
      </c>
    </row>
    <row r="65" spans="1:17" x14ac:dyDescent="0.25">
      <c r="A65" s="2">
        <v>15</v>
      </c>
      <c r="B65" s="5" t="s">
        <v>65</v>
      </c>
      <c r="C65" s="2">
        <v>128479551</v>
      </c>
      <c r="D65" s="2" t="s">
        <v>116</v>
      </c>
      <c r="E65" s="2">
        <v>0.14860000000000001</v>
      </c>
      <c r="F65" s="2">
        <v>0.61899999999999999</v>
      </c>
      <c r="G65" s="2" t="s">
        <v>118</v>
      </c>
      <c r="H65" s="2">
        <v>3.0709999999999999E-7</v>
      </c>
      <c r="I65" s="2">
        <v>1</v>
      </c>
      <c r="J65" s="2">
        <v>1</v>
      </c>
      <c r="K65" s="2">
        <v>0.99590000000000001</v>
      </c>
      <c r="L65" s="2">
        <v>0.99590000000000001</v>
      </c>
      <c r="M65" s="2">
        <v>5.083E-2</v>
      </c>
      <c r="N65" s="2">
        <v>0.87809999999999999</v>
      </c>
      <c r="O65" s="2">
        <v>0.31080000000000002</v>
      </c>
      <c r="P65" s="2">
        <v>0.1074</v>
      </c>
      <c r="Q65" s="2">
        <f t="shared" si="1"/>
        <v>-2.2311950969073728</v>
      </c>
    </row>
    <row r="66" spans="1:17" x14ac:dyDescent="0.25">
      <c r="A66" s="2">
        <v>15</v>
      </c>
      <c r="B66" s="5" t="s">
        <v>66</v>
      </c>
      <c r="C66" s="2">
        <v>128482533</v>
      </c>
      <c r="D66" s="2" t="s">
        <v>119</v>
      </c>
      <c r="E66" s="2">
        <v>0.1351</v>
      </c>
      <c r="F66" s="2">
        <v>0.61899999999999999</v>
      </c>
      <c r="G66" s="2" t="s">
        <v>116</v>
      </c>
      <c r="H66" s="2">
        <v>1.561E-7</v>
      </c>
      <c r="I66" s="2">
        <v>1</v>
      </c>
      <c r="J66" s="2">
        <v>1</v>
      </c>
      <c r="K66" s="2">
        <v>0.9385</v>
      </c>
      <c r="L66" s="2">
        <v>0.9385</v>
      </c>
      <c r="M66" s="2">
        <v>4.0989999999999999E-2</v>
      </c>
      <c r="N66" s="2">
        <v>0.70820000000000005</v>
      </c>
      <c r="O66" s="2">
        <v>0.30409999999999998</v>
      </c>
      <c r="P66" s="2">
        <v>9.6149999999999999E-2</v>
      </c>
      <c r="Q66" s="2">
        <f t="shared" si="1"/>
        <v>-2.3418458069473482</v>
      </c>
    </row>
    <row r="67" spans="1:17" x14ac:dyDescent="0.25">
      <c r="A67" s="2">
        <v>15</v>
      </c>
      <c r="B67" s="5" t="s">
        <v>67</v>
      </c>
      <c r="C67" s="2">
        <v>128483378</v>
      </c>
      <c r="D67" s="2" t="s">
        <v>118</v>
      </c>
      <c r="E67" s="2">
        <v>0.1351</v>
      </c>
      <c r="F67" s="2">
        <v>0.61899999999999999</v>
      </c>
      <c r="G67" s="2" t="s">
        <v>116</v>
      </c>
      <c r="H67" s="2">
        <v>1.561E-7</v>
      </c>
      <c r="I67" s="2">
        <v>1</v>
      </c>
      <c r="J67" s="2">
        <v>1</v>
      </c>
      <c r="K67" s="2">
        <v>0.9385</v>
      </c>
      <c r="L67" s="2">
        <v>0.9385</v>
      </c>
      <c r="M67" s="2">
        <v>4.0989999999999999E-2</v>
      </c>
      <c r="N67" s="2">
        <v>0.70820000000000005</v>
      </c>
      <c r="O67" s="2">
        <v>0.29049999999999998</v>
      </c>
      <c r="P67" s="2">
        <v>9.6149999999999999E-2</v>
      </c>
      <c r="Q67" s="2">
        <f t="shared" si="1"/>
        <v>-2.3418458069473482</v>
      </c>
    </row>
    <row r="68" spans="1:17" x14ac:dyDescent="0.25">
      <c r="A68" s="2">
        <v>15</v>
      </c>
      <c r="B68" s="5" t="s">
        <v>68</v>
      </c>
      <c r="C68" s="2">
        <v>128483999</v>
      </c>
      <c r="D68" s="2" t="s">
        <v>116</v>
      </c>
      <c r="E68" s="2">
        <v>9.4589999999999994E-2</v>
      </c>
      <c r="F68" s="2">
        <v>0.54759999999999998</v>
      </c>
      <c r="G68" s="2" t="s">
        <v>121</v>
      </c>
      <c r="H68" s="2">
        <v>2.5429999999999999E-7</v>
      </c>
      <c r="I68" s="2">
        <v>1</v>
      </c>
      <c r="J68" s="2">
        <v>1</v>
      </c>
      <c r="K68" s="2">
        <v>0.98939999999999995</v>
      </c>
      <c r="L68" s="2">
        <v>0.98939999999999995</v>
      </c>
      <c r="M68" s="2">
        <v>5.0479999999999997E-2</v>
      </c>
      <c r="N68" s="2">
        <v>0.87209999999999999</v>
      </c>
      <c r="O68" s="2">
        <v>0.25</v>
      </c>
      <c r="P68" s="2">
        <v>8.6309999999999998E-2</v>
      </c>
      <c r="Q68" s="2">
        <f t="shared" ref="Q68:Q99" si="2">LN(P68)</f>
        <v>-2.449809812750571</v>
      </c>
    </row>
    <row r="69" spans="1:17" x14ac:dyDescent="0.25">
      <c r="A69" s="2">
        <v>15</v>
      </c>
      <c r="B69" s="5" t="s">
        <v>69</v>
      </c>
      <c r="C69" s="2">
        <v>128484085</v>
      </c>
      <c r="D69" s="2" t="s">
        <v>121</v>
      </c>
      <c r="E69" s="2">
        <v>0.1081</v>
      </c>
      <c r="F69" s="2">
        <v>0.57140000000000002</v>
      </c>
      <c r="G69" s="2" t="s">
        <v>135</v>
      </c>
      <c r="H69" s="2">
        <v>1.726E-7</v>
      </c>
      <c r="I69" s="2">
        <v>1</v>
      </c>
      <c r="J69" s="2">
        <v>1</v>
      </c>
      <c r="K69" s="2">
        <v>0.95420000000000005</v>
      </c>
      <c r="L69" s="2">
        <v>0.95420000000000005</v>
      </c>
      <c r="M69" s="2">
        <v>4.0989999999999999E-2</v>
      </c>
      <c r="N69" s="2">
        <v>0.70820000000000005</v>
      </c>
      <c r="O69" s="2">
        <v>0.26350000000000001</v>
      </c>
      <c r="P69" s="2">
        <v>9.0910000000000005E-2</v>
      </c>
      <c r="Q69" s="2">
        <f t="shared" si="2"/>
        <v>-2.3978852728483702</v>
      </c>
    </row>
    <row r="70" spans="1:17" x14ac:dyDescent="0.25">
      <c r="A70" s="2">
        <v>15</v>
      </c>
      <c r="B70" s="5" t="s">
        <v>70</v>
      </c>
      <c r="C70" s="2">
        <v>128492940</v>
      </c>
      <c r="D70" s="2" t="s">
        <v>121</v>
      </c>
      <c r="E70" s="2">
        <v>0.1216</v>
      </c>
      <c r="F70" s="2">
        <v>0.59519999999999995</v>
      </c>
      <c r="G70" s="2" t="s">
        <v>116</v>
      </c>
      <c r="H70" s="2">
        <v>1.3330000000000001E-7</v>
      </c>
      <c r="I70" s="2">
        <v>1</v>
      </c>
      <c r="J70" s="2">
        <v>1</v>
      </c>
      <c r="K70" s="2">
        <v>0.90749999999999997</v>
      </c>
      <c r="L70" s="2">
        <v>0.90749999999999997</v>
      </c>
      <c r="M70" s="2">
        <v>4.0989999999999999E-2</v>
      </c>
      <c r="N70" s="2">
        <v>0.70820000000000005</v>
      </c>
      <c r="O70" s="2">
        <v>0.2838</v>
      </c>
      <c r="P70" s="2">
        <v>9.4149999999999998E-2</v>
      </c>
      <c r="Q70" s="2">
        <f t="shared" si="2"/>
        <v>-2.3628660238789756</v>
      </c>
    </row>
    <row r="71" spans="1:17" x14ac:dyDescent="0.25">
      <c r="A71" s="2">
        <v>15</v>
      </c>
      <c r="B71" s="5" t="s">
        <v>71</v>
      </c>
      <c r="C71" s="2">
        <v>128509744</v>
      </c>
      <c r="D71" s="2" t="s">
        <v>136</v>
      </c>
      <c r="E71" s="2">
        <v>0.6351</v>
      </c>
      <c r="F71" s="2">
        <v>0.1429</v>
      </c>
      <c r="G71" s="2" t="s">
        <v>118</v>
      </c>
      <c r="H71" s="2">
        <v>2.4139999999999998E-7</v>
      </c>
      <c r="I71" s="2">
        <v>1</v>
      </c>
      <c r="J71" s="2">
        <v>1</v>
      </c>
      <c r="K71" s="2">
        <v>0.98660000000000003</v>
      </c>
      <c r="L71" s="2">
        <v>0.98660000000000003</v>
      </c>
      <c r="M71" s="2">
        <v>5.0479999999999997E-2</v>
      </c>
      <c r="N71" s="2">
        <v>0.87209999999999999</v>
      </c>
      <c r="O71" s="2">
        <v>0.49320000000000003</v>
      </c>
      <c r="P71" s="2">
        <v>10.44</v>
      </c>
      <c r="Q71" s="2">
        <f t="shared" si="2"/>
        <v>2.3456445824544927</v>
      </c>
    </row>
    <row r="72" spans="1:17" x14ac:dyDescent="0.25">
      <c r="A72" s="2">
        <v>15</v>
      </c>
      <c r="B72" s="5" t="s">
        <v>72</v>
      </c>
      <c r="C72" s="2">
        <v>128509922</v>
      </c>
      <c r="D72" s="2" t="s">
        <v>121</v>
      </c>
      <c r="E72" s="2">
        <v>0.29730000000000001</v>
      </c>
      <c r="F72" s="2">
        <v>0.85709999999999997</v>
      </c>
      <c r="G72" s="2" t="s">
        <v>116</v>
      </c>
      <c r="H72" s="2">
        <v>6.6750000000000002E-9</v>
      </c>
      <c r="I72" s="2">
        <v>0.1192</v>
      </c>
      <c r="J72" s="2">
        <v>0.1192</v>
      </c>
      <c r="K72" s="2">
        <v>0.1124</v>
      </c>
      <c r="L72" s="2">
        <v>0.1124</v>
      </c>
      <c r="M72" s="2">
        <v>1.491E-2</v>
      </c>
      <c r="N72" s="2">
        <v>0.25750000000000001</v>
      </c>
      <c r="O72" s="2">
        <v>0.4662</v>
      </c>
      <c r="P72" s="2">
        <v>7.0510000000000003E-2</v>
      </c>
      <c r="Q72" s="2">
        <f t="shared" si="2"/>
        <v>-2.6520007352511876</v>
      </c>
    </row>
    <row r="73" spans="1:17" x14ac:dyDescent="0.25">
      <c r="A73" s="2">
        <v>15</v>
      </c>
      <c r="B73" s="5" t="s">
        <v>73</v>
      </c>
      <c r="C73" s="2">
        <v>128516051</v>
      </c>
      <c r="D73" s="2" t="s">
        <v>118</v>
      </c>
      <c r="E73" s="2">
        <v>0.1216</v>
      </c>
      <c r="F73" s="2">
        <v>0.59519999999999995</v>
      </c>
      <c r="G73" s="2" t="s">
        <v>119</v>
      </c>
      <c r="H73" s="2">
        <v>1.3330000000000001E-7</v>
      </c>
      <c r="I73" s="2">
        <v>1</v>
      </c>
      <c r="J73" s="2">
        <v>1</v>
      </c>
      <c r="K73" s="2">
        <v>0.90749999999999997</v>
      </c>
      <c r="L73" s="2">
        <v>0.90749999999999997</v>
      </c>
      <c r="M73" s="2">
        <v>4.0989999999999999E-2</v>
      </c>
      <c r="N73" s="2">
        <v>0.70820000000000005</v>
      </c>
      <c r="O73" s="2">
        <v>0.27029999999999998</v>
      </c>
      <c r="P73" s="2">
        <v>9.4149999999999998E-2</v>
      </c>
      <c r="Q73" s="2">
        <f t="shared" si="2"/>
        <v>-2.3628660238789756</v>
      </c>
    </row>
    <row r="74" spans="1:17" x14ac:dyDescent="0.25">
      <c r="A74" s="2">
        <v>15</v>
      </c>
      <c r="B74" s="5" t="s">
        <v>74</v>
      </c>
      <c r="C74" s="2">
        <v>128516082</v>
      </c>
      <c r="D74" s="2" t="s">
        <v>116</v>
      </c>
      <c r="E74" s="2">
        <v>0.1216</v>
      </c>
      <c r="F74" s="2">
        <v>0.59519999999999995</v>
      </c>
      <c r="G74" s="2" t="s">
        <v>121</v>
      </c>
      <c r="H74" s="2">
        <v>1.3330000000000001E-7</v>
      </c>
      <c r="I74" s="2">
        <v>1</v>
      </c>
      <c r="J74" s="2">
        <v>1</v>
      </c>
      <c r="K74" s="2">
        <v>0.90749999999999997</v>
      </c>
      <c r="L74" s="2">
        <v>0.90749999999999997</v>
      </c>
      <c r="M74" s="2">
        <v>4.0989999999999999E-2</v>
      </c>
      <c r="N74" s="2">
        <v>0.70820000000000005</v>
      </c>
      <c r="O74" s="2">
        <v>0.27029999999999998</v>
      </c>
      <c r="P74" s="2">
        <v>9.4149999999999998E-2</v>
      </c>
      <c r="Q74" s="2">
        <f t="shared" si="2"/>
        <v>-2.3628660238789756</v>
      </c>
    </row>
    <row r="75" spans="1:17" x14ac:dyDescent="0.25">
      <c r="A75" s="2">
        <v>15</v>
      </c>
      <c r="B75" s="5" t="s">
        <v>75</v>
      </c>
      <c r="C75" s="2">
        <v>128516094</v>
      </c>
      <c r="D75" s="2" t="s">
        <v>124</v>
      </c>
      <c r="E75" s="2">
        <v>0.1216</v>
      </c>
      <c r="F75" s="2">
        <v>0.59519999999999995</v>
      </c>
      <c r="G75" s="2" t="s">
        <v>121</v>
      </c>
      <c r="H75" s="2">
        <v>1.3330000000000001E-7</v>
      </c>
      <c r="I75" s="2">
        <v>1</v>
      </c>
      <c r="J75" s="2">
        <v>1</v>
      </c>
      <c r="K75" s="2">
        <v>0.90749999999999997</v>
      </c>
      <c r="L75" s="2">
        <v>0.90749999999999997</v>
      </c>
      <c r="M75" s="2">
        <v>4.0989999999999999E-2</v>
      </c>
      <c r="N75" s="2">
        <v>0.70820000000000005</v>
      </c>
      <c r="O75" s="2">
        <v>0.27029999999999998</v>
      </c>
      <c r="P75" s="2">
        <v>9.4149999999999998E-2</v>
      </c>
      <c r="Q75" s="2">
        <f t="shared" si="2"/>
        <v>-2.3628660238789756</v>
      </c>
    </row>
    <row r="76" spans="1:17" x14ac:dyDescent="0.25">
      <c r="A76" s="2">
        <v>15</v>
      </c>
      <c r="B76" s="5" t="s">
        <v>76</v>
      </c>
      <c r="C76" s="2">
        <v>128554233</v>
      </c>
      <c r="D76" s="2" t="s">
        <v>116</v>
      </c>
      <c r="E76" s="2">
        <v>0.14860000000000001</v>
      </c>
      <c r="F76" s="2">
        <v>0.66669999999999996</v>
      </c>
      <c r="G76" s="2" t="s">
        <v>119</v>
      </c>
      <c r="H76" s="2">
        <v>2.737E-8</v>
      </c>
      <c r="I76" s="2">
        <v>0.48880000000000001</v>
      </c>
      <c r="J76" s="2">
        <v>0.48880000000000001</v>
      </c>
      <c r="K76" s="2">
        <v>0.38669999999999999</v>
      </c>
      <c r="L76" s="2">
        <v>0.38669999999999999</v>
      </c>
      <c r="M76" s="2">
        <v>2.444E-2</v>
      </c>
      <c r="N76" s="2">
        <v>0.42220000000000002</v>
      </c>
      <c r="O76" s="2">
        <v>0.29730000000000001</v>
      </c>
      <c r="P76" s="2">
        <v>8.7300000000000003E-2</v>
      </c>
      <c r="Q76" s="2">
        <f t="shared" si="2"/>
        <v>-2.4384048161365803</v>
      </c>
    </row>
    <row r="77" spans="1:17" x14ac:dyDescent="0.25">
      <c r="A77" s="2">
        <v>15</v>
      </c>
      <c r="B77" s="5" t="s">
        <v>77</v>
      </c>
      <c r="C77" s="2">
        <v>128555906</v>
      </c>
      <c r="D77" s="2" t="s">
        <v>118</v>
      </c>
      <c r="E77" s="2">
        <v>9.4589999999999994E-2</v>
      </c>
      <c r="F77" s="2">
        <v>0.54759999999999998</v>
      </c>
      <c r="G77" s="2" t="s">
        <v>116</v>
      </c>
      <c r="H77" s="2">
        <v>2.5429999999999999E-7</v>
      </c>
      <c r="I77" s="2">
        <v>1</v>
      </c>
      <c r="J77" s="2">
        <v>1</v>
      </c>
      <c r="K77" s="2">
        <v>0.98939999999999995</v>
      </c>
      <c r="L77" s="2">
        <v>0.98939999999999995</v>
      </c>
      <c r="M77" s="2">
        <v>5.0479999999999997E-2</v>
      </c>
      <c r="N77" s="2">
        <v>0.87209999999999999</v>
      </c>
      <c r="O77" s="2">
        <v>0.22969999999999999</v>
      </c>
      <c r="P77" s="2">
        <v>8.6309999999999998E-2</v>
      </c>
      <c r="Q77" s="2">
        <f t="shared" si="2"/>
        <v>-2.449809812750571</v>
      </c>
    </row>
    <row r="78" spans="1:17" x14ac:dyDescent="0.25">
      <c r="A78" s="2">
        <v>15</v>
      </c>
      <c r="B78" s="5" t="s">
        <v>78</v>
      </c>
      <c r="C78" s="2">
        <v>128559614</v>
      </c>
      <c r="D78" s="2" t="s">
        <v>116</v>
      </c>
      <c r="E78" s="2">
        <v>0.1081</v>
      </c>
      <c r="F78" s="2">
        <v>0.57140000000000002</v>
      </c>
      <c r="G78" s="2" t="s">
        <v>119</v>
      </c>
      <c r="H78" s="2">
        <v>1.726E-7</v>
      </c>
      <c r="I78" s="2">
        <v>1</v>
      </c>
      <c r="J78" s="2">
        <v>1</v>
      </c>
      <c r="K78" s="2">
        <v>0.95420000000000005</v>
      </c>
      <c r="L78" s="2">
        <v>0.95420000000000005</v>
      </c>
      <c r="M78" s="2">
        <v>4.0989999999999999E-2</v>
      </c>
      <c r="N78" s="2">
        <v>0.70820000000000005</v>
      </c>
      <c r="O78" s="2">
        <v>0.2432</v>
      </c>
      <c r="P78" s="2">
        <v>9.0910000000000005E-2</v>
      </c>
      <c r="Q78" s="2">
        <f t="shared" si="2"/>
        <v>-2.3978852728483702</v>
      </c>
    </row>
    <row r="79" spans="1:17" x14ac:dyDescent="0.25">
      <c r="A79" s="2">
        <v>15</v>
      </c>
      <c r="B79" s="5" t="s">
        <v>79</v>
      </c>
      <c r="C79" s="2">
        <v>128570193</v>
      </c>
      <c r="D79" s="2" t="s">
        <v>118</v>
      </c>
      <c r="E79" s="2">
        <v>0.1081</v>
      </c>
      <c r="F79" s="2">
        <v>0.57140000000000002</v>
      </c>
      <c r="G79" s="2" t="s">
        <v>119</v>
      </c>
      <c r="H79" s="2">
        <v>1.726E-7</v>
      </c>
      <c r="I79" s="2">
        <v>1</v>
      </c>
      <c r="J79" s="2">
        <v>1</v>
      </c>
      <c r="K79" s="2">
        <v>0.95420000000000005</v>
      </c>
      <c r="L79" s="2">
        <v>0.95420000000000005</v>
      </c>
      <c r="M79" s="2">
        <v>4.0989999999999999E-2</v>
      </c>
      <c r="N79" s="2">
        <v>0.70820000000000005</v>
      </c>
      <c r="O79" s="2">
        <v>0.2432</v>
      </c>
      <c r="P79" s="2">
        <v>9.0910000000000005E-2</v>
      </c>
      <c r="Q79" s="2">
        <f t="shared" si="2"/>
        <v>-2.3978852728483702</v>
      </c>
    </row>
    <row r="80" spans="1:17" x14ac:dyDescent="0.25">
      <c r="A80" s="2">
        <v>15</v>
      </c>
      <c r="B80" s="5" t="s">
        <v>80</v>
      </c>
      <c r="C80" s="2">
        <v>128583630</v>
      </c>
      <c r="D80" s="2" t="s">
        <v>119</v>
      </c>
      <c r="E80" s="2">
        <v>0.1216</v>
      </c>
      <c r="F80" s="2">
        <v>0.59519999999999995</v>
      </c>
      <c r="G80" s="2" t="s">
        <v>118</v>
      </c>
      <c r="H80" s="2">
        <v>1.3330000000000001E-7</v>
      </c>
      <c r="I80" s="2">
        <v>1</v>
      </c>
      <c r="J80" s="2">
        <v>1</v>
      </c>
      <c r="K80" s="2">
        <v>0.90749999999999997</v>
      </c>
      <c r="L80" s="2">
        <v>0.90749999999999997</v>
      </c>
      <c r="M80" s="2">
        <v>4.0989999999999999E-2</v>
      </c>
      <c r="N80" s="2">
        <v>0.70820000000000005</v>
      </c>
      <c r="O80" s="2">
        <v>0.25679999999999997</v>
      </c>
      <c r="P80" s="2">
        <v>9.4149999999999998E-2</v>
      </c>
      <c r="Q80" s="2">
        <f t="shared" si="2"/>
        <v>-2.3628660238789756</v>
      </c>
    </row>
    <row r="81" spans="1:17" x14ac:dyDescent="0.25">
      <c r="A81" s="2">
        <v>15</v>
      </c>
      <c r="B81" s="5" t="s">
        <v>81</v>
      </c>
      <c r="C81" s="2">
        <v>128585573</v>
      </c>
      <c r="D81" s="2" t="s">
        <v>116</v>
      </c>
      <c r="E81" s="2">
        <v>0.1081</v>
      </c>
      <c r="F81" s="2">
        <v>0.57140000000000002</v>
      </c>
      <c r="G81" s="2" t="s">
        <v>121</v>
      </c>
      <c r="H81" s="2">
        <v>1.726E-7</v>
      </c>
      <c r="I81" s="2">
        <v>1</v>
      </c>
      <c r="J81" s="2">
        <v>1</v>
      </c>
      <c r="K81" s="2">
        <v>0.95420000000000005</v>
      </c>
      <c r="L81" s="2">
        <v>0.95420000000000005</v>
      </c>
      <c r="M81" s="2">
        <v>4.0989999999999999E-2</v>
      </c>
      <c r="N81" s="2">
        <v>0.70820000000000005</v>
      </c>
      <c r="O81" s="2">
        <v>0.2432</v>
      </c>
      <c r="P81" s="2">
        <v>9.0910000000000005E-2</v>
      </c>
      <c r="Q81" s="2">
        <f t="shared" si="2"/>
        <v>-2.3978852728483702</v>
      </c>
    </row>
    <row r="82" spans="1:17" x14ac:dyDescent="0.25">
      <c r="A82" s="2">
        <v>15</v>
      </c>
      <c r="B82" s="5" t="s">
        <v>82</v>
      </c>
      <c r="C82" s="2">
        <v>128600706</v>
      </c>
      <c r="D82" s="2" t="s">
        <v>119</v>
      </c>
      <c r="E82" s="2">
        <v>8.1079999999999999E-2</v>
      </c>
      <c r="F82" s="2">
        <v>0.59519999999999995</v>
      </c>
      <c r="G82" s="2" t="s">
        <v>118</v>
      </c>
      <c r="H82" s="2">
        <v>3.4119999999999998E-9</v>
      </c>
      <c r="I82" s="2">
        <v>6.0949999999999997E-2</v>
      </c>
      <c r="J82" s="2">
        <v>6.0949999999999997E-2</v>
      </c>
      <c r="K82" s="2">
        <v>5.9130000000000002E-2</v>
      </c>
      <c r="L82" s="2">
        <v>5.9130000000000002E-2</v>
      </c>
      <c r="M82" s="2">
        <v>1.073E-2</v>
      </c>
      <c r="N82" s="2">
        <v>0.18540000000000001</v>
      </c>
      <c r="O82" s="2">
        <v>0.2432</v>
      </c>
      <c r="P82" s="2">
        <v>0.06</v>
      </c>
      <c r="Q82" s="2">
        <f t="shared" si="2"/>
        <v>-2.8134107167600364</v>
      </c>
    </row>
    <row r="83" spans="1:17" x14ac:dyDescent="0.25">
      <c r="A83" s="2">
        <v>15</v>
      </c>
      <c r="B83" s="5" t="s">
        <v>83</v>
      </c>
      <c r="C83" s="2">
        <v>128601518</v>
      </c>
      <c r="D83" s="2" t="s">
        <v>121</v>
      </c>
      <c r="E83" s="2">
        <v>0.1081</v>
      </c>
      <c r="F83" s="2">
        <v>0.59519999999999995</v>
      </c>
      <c r="G83" s="2" t="s">
        <v>116</v>
      </c>
      <c r="H83" s="2">
        <v>5.3470000000000002E-8</v>
      </c>
      <c r="I83" s="2">
        <v>0.95520000000000005</v>
      </c>
      <c r="J83" s="2">
        <v>0.95520000000000005</v>
      </c>
      <c r="K83" s="2">
        <v>0.61519999999999997</v>
      </c>
      <c r="L83" s="2">
        <v>0.61519999999999997</v>
      </c>
      <c r="M83" s="2">
        <v>3.2710000000000003E-2</v>
      </c>
      <c r="N83" s="2">
        <v>0.56499999999999995</v>
      </c>
      <c r="O83" s="2">
        <v>0.26350000000000001</v>
      </c>
      <c r="P83" s="2">
        <v>8.2419999999999993E-2</v>
      </c>
      <c r="Q83" s="2">
        <f t="shared" si="2"/>
        <v>-2.4959271530714657</v>
      </c>
    </row>
    <row r="84" spans="1:17" x14ac:dyDescent="0.25">
      <c r="A84" s="2">
        <v>15</v>
      </c>
      <c r="B84" s="5" t="s">
        <v>84</v>
      </c>
      <c r="C84" s="2">
        <v>128601744</v>
      </c>
      <c r="D84" s="2" t="s">
        <v>121</v>
      </c>
      <c r="E84" s="2">
        <v>0.1081</v>
      </c>
      <c r="F84" s="2">
        <v>0.59519999999999995</v>
      </c>
      <c r="G84" s="2" t="s">
        <v>118</v>
      </c>
      <c r="H84" s="2">
        <v>5.3470000000000002E-8</v>
      </c>
      <c r="I84" s="2">
        <v>0.95520000000000005</v>
      </c>
      <c r="J84" s="2">
        <v>0.95520000000000005</v>
      </c>
      <c r="K84" s="2">
        <v>0.61519999999999997</v>
      </c>
      <c r="L84" s="2">
        <v>0.61519999999999997</v>
      </c>
      <c r="M84" s="2">
        <v>3.2710000000000003E-2</v>
      </c>
      <c r="N84" s="2">
        <v>0.56499999999999995</v>
      </c>
      <c r="O84" s="2">
        <v>0.25679999999999997</v>
      </c>
      <c r="P84" s="2">
        <v>8.2419999999999993E-2</v>
      </c>
      <c r="Q84" s="2">
        <f t="shared" si="2"/>
        <v>-2.4959271530714657</v>
      </c>
    </row>
    <row r="85" spans="1:17" x14ac:dyDescent="0.25">
      <c r="A85" s="2">
        <v>15</v>
      </c>
      <c r="B85" s="2" t="s">
        <v>85</v>
      </c>
      <c r="C85" s="2">
        <v>128613886</v>
      </c>
      <c r="D85" s="2" t="s">
        <v>118</v>
      </c>
      <c r="E85" s="2">
        <v>0.1216</v>
      </c>
      <c r="F85" s="2">
        <v>0.59519999999999995</v>
      </c>
      <c r="G85" s="2" t="s">
        <v>119</v>
      </c>
      <c r="H85" s="2">
        <v>1.3330000000000001E-7</v>
      </c>
      <c r="I85" s="2">
        <v>1</v>
      </c>
      <c r="J85" s="2">
        <v>1</v>
      </c>
      <c r="K85" s="2">
        <v>0.90749999999999997</v>
      </c>
      <c r="L85" s="2">
        <v>0.90749999999999997</v>
      </c>
      <c r="M85" s="2">
        <v>4.0989999999999999E-2</v>
      </c>
      <c r="N85" s="2">
        <v>0.70820000000000005</v>
      </c>
      <c r="O85" s="2">
        <v>0.26350000000000001</v>
      </c>
      <c r="P85" s="2">
        <v>9.4149999999999998E-2</v>
      </c>
      <c r="Q85" s="2">
        <f t="shared" si="2"/>
        <v>-2.3628660238789756</v>
      </c>
    </row>
    <row r="86" spans="1:17" x14ac:dyDescent="0.25">
      <c r="A86" s="2">
        <v>15</v>
      </c>
      <c r="B86" s="2" t="s">
        <v>86</v>
      </c>
      <c r="C86" s="2">
        <v>128616681</v>
      </c>
      <c r="D86" s="2" t="s">
        <v>116</v>
      </c>
      <c r="E86" s="2">
        <v>0.1216</v>
      </c>
      <c r="F86" s="2">
        <v>0.59519999999999995</v>
      </c>
      <c r="G86" s="2" t="s">
        <v>119</v>
      </c>
      <c r="H86" s="2">
        <v>1.3330000000000001E-7</v>
      </c>
      <c r="I86" s="2">
        <v>1</v>
      </c>
      <c r="J86" s="2">
        <v>1</v>
      </c>
      <c r="K86" s="2">
        <v>0.90749999999999997</v>
      </c>
      <c r="L86" s="2">
        <v>0.90749999999999997</v>
      </c>
      <c r="M86" s="2">
        <v>4.0989999999999999E-2</v>
      </c>
      <c r="N86" s="2">
        <v>0.70820000000000005</v>
      </c>
      <c r="O86" s="2">
        <v>0.26350000000000001</v>
      </c>
      <c r="P86" s="2">
        <v>9.4149999999999998E-2</v>
      </c>
      <c r="Q86" s="2">
        <f t="shared" si="2"/>
        <v>-2.3628660238789756</v>
      </c>
    </row>
    <row r="87" spans="1:17" x14ac:dyDescent="0.25">
      <c r="A87" s="2">
        <v>15</v>
      </c>
      <c r="B87" s="2" t="s">
        <v>87</v>
      </c>
      <c r="C87" s="2">
        <v>128616889</v>
      </c>
      <c r="D87" s="2" t="s">
        <v>116</v>
      </c>
      <c r="E87" s="2">
        <v>0.1216</v>
      </c>
      <c r="F87" s="2">
        <v>0.59519999999999995</v>
      </c>
      <c r="G87" s="2" t="s">
        <v>121</v>
      </c>
      <c r="H87" s="2">
        <v>1.3330000000000001E-7</v>
      </c>
      <c r="I87" s="2">
        <v>1</v>
      </c>
      <c r="J87" s="2">
        <v>1</v>
      </c>
      <c r="K87" s="2">
        <v>0.90749999999999997</v>
      </c>
      <c r="L87" s="2">
        <v>0.90749999999999997</v>
      </c>
      <c r="M87" s="2">
        <v>4.0989999999999999E-2</v>
      </c>
      <c r="N87" s="2">
        <v>0.70820000000000005</v>
      </c>
      <c r="O87" s="2">
        <v>0.26350000000000001</v>
      </c>
      <c r="P87" s="2">
        <v>9.4149999999999998E-2</v>
      </c>
      <c r="Q87" s="2">
        <f t="shared" si="2"/>
        <v>-2.3628660238789756</v>
      </c>
    </row>
    <row r="88" spans="1:17" x14ac:dyDescent="0.25">
      <c r="A88" s="2">
        <v>15</v>
      </c>
      <c r="B88" s="2" t="s">
        <v>88</v>
      </c>
      <c r="C88" s="2">
        <v>128616977</v>
      </c>
      <c r="D88" s="2" t="s">
        <v>116</v>
      </c>
      <c r="E88" s="2">
        <v>0.1351</v>
      </c>
      <c r="F88" s="2">
        <v>0.61899999999999999</v>
      </c>
      <c r="G88" s="2" t="s">
        <v>121</v>
      </c>
      <c r="H88" s="2">
        <v>1.561E-7</v>
      </c>
      <c r="I88" s="2">
        <v>1</v>
      </c>
      <c r="J88" s="2">
        <v>1</v>
      </c>
      <c r="K88" s="2">
        <v>0.9385</v>
      </c>
      <c r="L88" s="2">
        <v>0.9385</v>
      </c>
      <c r="M88" s="2">
        <v>4.0989999999999999E-2</v>
      </c>
      <c r="N88" s="2">
        <v>0.70820000000000005</v>
      </c>
      <c r="O88" s="2">
        <v>0.27700000000000002</v>
      </c>
      <c r="P88" s="2">
        <v>9.6149999999999999E-2</v>
      </c>
      <c r="Q88" s="2">
        <f t="shared" si="2"/>
        <v>-2.3418458069473482</v>
      </c>
    </row>
    <row r="89" spans="1:17" x14ac:dyDescent="0.25">
      <c r="A89" s="2">
        <v>15</v>
      </c>
      <c r="B89" s="2" t="s">
        <v>89</v>
      </c>
      <c r="C89" s="2">
        <v>128644809</v>
      </c>
      <c r="D89" s="2" t="s">
        <v>136</v>
      </c>
      <c r="E89" s="2">
        <v>0.1216</v>
      </c>
      <c r="F89" s="2">
        <v>0.59519999999999995</v>
      </c>
      <c r="G89" s="2" t="s">
        <v>118</v>
      </c>
      <c r="H89" s="2">
        <v>1.3330000000000001E-7</v>
      </c>
      <c r="I89" s="2">
        <v>1</v>
      </c>
      <c r="J89" s="2">
        <v>1</v>
      </c>
      <c r="K89" s="2">
        <v>0.90749999999999997</v>
      </c>
      <c r="L89" s="2">
        <v>0.90749999999999997</v>
      </c>
      <c r="M89" s="2">
        <v>4.0989999999999999E-2</v>
      </c>
      <c r="N89" s="2">
        <v>0.70820000000000005</v>
      </c>
      <c r="O89" s="2">
        <v>0.25679999999999997</v>
      </c>
      <c r="P89" s="2">
        <v>9.4149999999999998E-2</v>
      </c>
      <c r="Q89" s="2">
        <f t="shared" si="2"/>
        <v>-2.3628660238789756</v>
      </c>
    </row>
    <row r="90" spans="1:17" x14ac:dyDescent="0.25">
      <c r="A90" s="2">
        <v>15</v>
      </c>
      <c r="B90" s="2" t="s">
        <v>90</v>
      </c>
      <c r="C90" s="2">
        <v>128644810</v>
      </c>
      <c r="D90" s="2" t="s">
        <v>116</v>
      </c>
      <c r="E90" s="2">
        <v>0.1216</v>
      </c>
      <c r="F90" s="2">
        <v>0.59519999999999995</v>
      </c>
      <c r="G90" s="2" t="s">
        <v>118</v>
      </c>
      <c r="H90" s="2">
        <v>1.3330000000000001E-7</v>
      </c>
      <c r="I90" s="2">
        <v>1</v>
      </c>
      <c r="J90" s="2">
        <v>1</v>
      </c>
      <c r="K90" s="2">
        <v>0.90749999999999997</v>
      </c>
      <c r="L90" s="2">
        <v>0.90749999999999997</v>
      </c>
      <c r="M90" s="2">
        <v>4.0989999999999999E-2</v>
      </c>
      <c r="N90" s="2">
        <v>0.70820000000000005</v>
      </c>
      <c r="O90" s="2">
        <v>0.25679999999999997</v>
      </c>
      <c r="P90" s="2">
        <v>9.4149999999999998E-2</v>
      </c>
      <c r="Q90" s="2">
        <f t="shared" si="2"/>
        <v>-2.3628660238789756</v>
      </c>
    </row>
    <row r="91" spans="1:17" x14ac:dyDescent="0.25">
      <c r="A91" s="2">
        <v>15</v>
      </c>
      <c r="B91" s="2" t="s">
        <v>91</v>
      </c>
      <c r="C91" s="2">
        <v>128648441</v>
      </c>
      <c r="D91" s="2" t="s">
        <v>121</v>
      </c>
      <c r="E91" s="2">
        <v>0.14860000000000001</v>
      </c>
      <c r="F91" s="2">
        <v>0.61899999999999999</v>
      </c>
      <c r="G91" s="2" t="s">
        <v>116</v>
      </c>
      <c r="H91" s="2">
        <v>3.0709999999999999E-7</v>
      </c>
      <c r="I91" s="2">
        <v>1</v>
      </c>
      <c r="J91" s="2">
        <v>1</v>
      </c>
      <c r="K91" s="2">
        <v>0.99590000000000001</v>
      </c>
      <c r="L91" s="2">
        <v>0.99590000000000001</v>
      </c>
      <c r="M91" s="2">
        <v>5.083E-2</v>
      </c>
      <c r="N91" s="2">
        <v>0.87809999999999999</v>
      </c>
      <c r="O91" s="2">
        <v>0.2838</v>
      </c>
      <c r="P91" s="2">
        <v>0.1074</v>
      </c>
      <c r="Q91" s="2">
        <f t="shared" si="2"/>
        <v>-2.2311950969073728</v>
      </c>
    </row>
    <row r="92" spans="1:17" x14ac:dyDescent="0.25">
      <c r="A92" s="2">
        <v>15</v>
      </c>
      <c r="B92" s="2" t="s">
        <v>92</v>
      </c>
      <c r="C92" s="2">
        <v>128656271</v>
      </c>
      <c r="D92" s="2" t="s">
        <v>121</v>
      </c>
      <c r="E92" s="2">
        <v>0.1351</v>
      </c>
      <c r="F92" s="2">
        <v>0.6905</v>
      </c>
      <c r="G92" s="2" t="s">
        <v>116</v>
      </c>
      <c r="H92" s="2">
        <v>1.85E-9</v>
      </c>
      <c r="I92" s="2">
        <v>3.304E-2</v>
      </c>
      <c r="J92" s="2">
        <v>3.304E-2</v>
      </c>
      <c r="K92" s="2">
        <v>3.2500000000000001E-2</v>
      </c>
      <c r="L92" s="2">
        <v>3.2500000000000001E-2</v>
      </c>
      <c r="M92" s="2">
        <v>1.0659999999999999E-2</v>
      </c>
      <c r="N92" s="2">
        <v>0.1842</v>
      </c>
      <c r="O92" s="2">
        <v>0.31080000000000002</v>
      </c>
      <c r="P92" s="2">
        <v>7.0040000000000005E-2</v>
      </c>
      <c r="Q92" s="2">
        <f t="shared" si="2"/>
        <v>-2.6586887715644858</v>
      </c>
    </row>
    <row r="93" spans="1:17" x14ac:dyDescent="0.25">
      <c r="A93" s="2">
        <v>15</v>
      </c>
      <c r="B93" s="2" t="s">
        <v>93</v>
      </c>
      <c r="C93" s="2">
        <v>128670255</v>
      </c>
      <c r="D93" s="2" t="s">
        <v>119</v>
      </c>
      <c r="E93" s="2">
        <v>0.14860000000000001</v>
      </c>
      <c r="F93" s="2">
        <v>0.61899999999999999</v>
      </c>
      <c r="G93" s="2" t="s">
        <v>118</v>
      </c>
      <c r="H93" s="2">
        <v>3.0709999999999999E-7</v>
      </c>
      <c r="I93" s="2">
        <v>1</v>
      </c>
      <c r="J93" s="2">
        <v>1</v>
      </c>
      <c r="K93" s="2">
        <v>0.99590000000000001</v>
      </c>
      <c r="L93" s="2">
        <v>0.99590000000000001</v>
      </c>
      <c r="M93" s="2">
        <v>5.083E-2</v>
      </c>
      <c r="N93" s="2">
        <v>0.87809999999999999</v>
      </c>
      <c r="O93" s="2">
        <v>0.2838</v>
      </c>
      <c r="P93" s="2">
        <v>0.1074</v>
      </c>
      <c r="Q93" s="2">
        <f t="shared" si="2"/>
        <v>-2.2311950969073728</v>
      </c>
    </row>
    <row r="94" spans="1:17" x14ac:dyDescent="0.25">
      <c r="A94" s="2">
        <v>15</v>
      </c>
      <c r="B94" s="2" t="s">
        <v>94</v>
      </c>
      <c r="C94" s="2">
        <v>128692354</v>
      </c>
      <c r="D94" s="2" t="s">
        <v>137</v>
      </c>
      <c r="E94" s="2">
        <v>0.1351</v>
      </c>
      <c r="F94" s="2">
        <v>0.61899999999999999</v>
      </c>
      <c r="G94" s="2" t="s">
        <v>118</v>
      </c>
      <c r="H94" s="2">
        <v>1.561E-7</v>
      </c>
      <c r="I94" s="2">
        <v>1</v>
      </c>
      <c r="J94" s="2">
        <v>1</v>
      </c>
      <c r="K94" s="2">
        <v>0.9385</v>
      </c>
      <c r="L94" s="2">
        <v>0.9385</v>
      </c>
      <c r="M94" s="2">
        <v>4.0989999999999999E-2</v>
      </c>
      <c r="N94" s="2">
        <v>0.70820000000000005</v>
      </c>
      <c r="O94" s="2">
        <v>0.27700000000000002</v>
      </c>
      <c r="P94" s="2">
        <v>9.6149999999999999E-2</v>
      </c>
      <c r="Q94" s="2">
        <f t="shared" si="2"/>
        <v>-2.3418458069473482</v>
      </c>
    </row>
    <row r="95" spans="1:17" x14ac:dyDescent="0.25">
      <c r="A95" s="2">
        <v>15</v>
      </c>
      <c r="B95" s="2" t="s">
        <v>95</v>
      </c>
      <c r="C95" s="2">
        <v>129346670</v>
      </c>
      <c r="D95" s="2" t="s">
        <v>138</v>
      </c>
      <c r="E95" s="2">
        <v>0.58109999999999995</v>
      </c>
      <c r="F95" s="2">
        <v>9.5240000000000005E-2</v>
      </c>
      <c r="G95" s="2" t="s">
        <v>118</v>
      </c>
      <c r="H95" s="2">
        <v>1.459E-7</v>
      </c>
      <c r="I95" s="2">
        <v>1</v>
      </c>
      <c r="J95" s="2">
        <v>1</v>
      </c>
      <c r="K95" s="2">
        <v>0.92620000000000002</v>
      </c>
      <c r="L95" s="2">
        <v>0.92620000000000002</v>
      </c>
      <c r="M95" s="2">
        <v>4.0989999999999999E-2</v>
      </c>
      <c r="N95" s="2">
        <v>0.70820000000000005</v>
      </c>
      <c r="O95" s="2">
        <v>0.43240000000000001</v>
      </c>
      <c r="P95" s="2">
        <v>13.18</v>
      </c>
      <c r="Q95" s="2">
        <f t="shared" si="2"/>
        <v>2.5787005290743612</v>
      </c>
    </row>
    <row r="96" spans="1:17" x14ac:dyDescent="0.25">
      <c r="A96" s="2">
        <v>16</v>
      </c>
      <c r="B96" s="2" t="s">
        <v>96</v>
      </c>
      <c r="C96" s="2">
        <v>71734930</v>
      </c>
      <c r="D96" s="2" t="s">
        <v>119</v>
      </c>
      <c r="E96" s="2">
        <v>2.7029999999999998E-2</v>
      </c>
      <c r="F96" s="2">
        <v>0.42859999999999998</v>
      </c>
      <c r="G96" s="2" t="s">
        <v>118</v>
      </c>
      <c r="H96" s="2">
        <v>7.0319999999999997E-8</v>
      </c>
      <c r="I96" s="2">
        <v>1</v>
      </c>
      <c r="J96" s="2">
        <v>1</v>
      </c>
      <c r="K96" s="2">
        <v>0.71519999999999995</v>
      </c>
      <c r="L96" s="2">
        <v>0.71519999999999995</v>
      </c>
      <c r="M96" s="2">
        <v>3.4889999999999997E-2</v>
      </c>
      <c r="N96" s="2">
        <v>0.6028</v>
      </c>
      <c r="O96" s="2">
        <v>0.16220000000000001</v>
      </c>
      <c r="P96" s="2">
        <v>3.7039999999999997E-2</v>
      </c>
      <c r="Q96" s="2">
        <f t="shared" si="2"/>
        <v>-3.2957568692041583</v>
      </c>
    </row>
    <row r="97" spans="1:17" x14ac:dyDescent="0.25">
      <c r="A97" s="2">
        <v>18</v>
      </c>
      <c r="B97" s="2" t="s">
        <v>97</v>
      </c>
      <c r="C97" s="2">
        <v>10479521</v>
      </c>
      <c r="D97" s="2" t="s">
        <v>139</v>
      </c>
      <c r="E97" s="2">
        <v>0.1081</v>
      </c>
      <c r="F97" s="2">
        <v>0.57140000000000002</v>
      </c>
      <c r="G97" s="2" t="s">
        <v>116</v>
      </c>
      <c r="H97" s="2">
        <v>1.726E-7</v>
      </c>
      <c r="I97" s="2">
        <v>1</v>
      </c>
      <c r="J97" s="2">
        <v>1</v>
      </c>
      <c r="K97" s="2">
        <v>0.95420000000000005</v>
      </c>
      <c r="L97" s="2">
        <v>0.95420000000000005</v>
      </c>
      <c r="M97" s="2">
        <v>4.0989999999999999E-2</v>
      </c>
      <c r="N97" s="2">
        <v>0.70820000000000005</v>
      </c>
      <c r="O97" s="2">
        <v>0.23649999999999999</v>
      </c>
      <c r="P97" s="2">
        <v>9.0910000000000005E-2</v>
      </c>
      <c r="Q97" s="2">
        <f t="shared" si="2"/>
        <v>-2.3978852728483702</v>
      </c>
    </row>
    <row r="98" spans="1:17" x14ac:dyDescent="0.25">
      <c r="A98" s="2">
        <v>19</v>
      </c>
      <c r="B98" s="2" t="s">
        <v>98</v>
      </c>
      <c r="C98" s="2">
        <v>315788</v>
      </c>
      <c r="D98" s="2" t="s">
        <v>119</v>
      </c>
      <c r="E98" s="2">
        <v>0.2162</v>
      </c>
      <c r="F98" s="2">
        <v>0.71430000000000005</v>
      </c>
      <c r="G98" s="2" t="s">
        <v>116</v>
      </c>
      <c r="H98" s="2">
        <v>1.7669999999999999E-7</v>
      </c>
      <c r="I98" s="2">
        <v>1</v>
      </c>
      <c r="J98" s="2">
        <v>1</v>
      </c>
      <c r="K98" s="2">
        <v>0.95740000000000003</v>
      </c>
      <c r="L98" s="2">
        <v>0.95740000000000003</v>
      </c>
      <c r="M98" s="2">
        <v>4.0989999999999999E-2</v>
      </c>
      <c r="N98" s="2">
        <v>0.70820000000000005</v>
      </c>
      <c r="O98" s="2">
        <v>0.39190000000000003</v>
      </c>
      <c r="P98" s="2">
        <v>0.1103</v>
      </c>
      <c r="Q98" s="2">
        <f t="shared" si="2"/>
        <v>-2.2045513527226803</v>
      </c>
    </row>
    <row r="99" spans="1:17" x14ac:dyDescent="0.25">
      <c r="A99" s="2">
        <v>19</v>
      </c>
      <c r="B99" s="2" t="s">
        <v>99</v>
      </c>
      <c r="C99" s="2">
        <v>318252</v>
      </c>
      <c r="D99" s="2" t="s">
        <v>119</v>
      </c>
      <c r="E99" s="2">
        <v>0.18920000000000001</v>
      </c>
      <c r="F99" s="2">
        <v>0.6905</v>
      </c>
      <c r="G99" s="2" t="s">
        <v>121</v>
      </c>
      <c r="H99" s="2">
        <v>1.1070000000000001E-7</v>
      </c>
      <c r="I99" s="2">
        <v>1</v>
      </c>
      <c r="J99" s="2">
        <v>1</v>
      </c>
      <c r="K99" s="2">
        <v>0.86170000000000002</v>
      </c>
      <c r="L99" s="2">
        <v>0.86170000000000002</v>
      </c>
      <c r="M99" s="2">
        <v>4.0989999999999999E-2</v>
      </c>
      <c r="N99" s="2">
        <v>0.70820000000000005</v>
      </c>
      <c r="O99" s="2">
        <v>0.3851</v>
      </c>
      <c r="P99" s="2">
        <v>0.1046</v>
      </c>
      <c r="Q99" s="2">
        <f t="shared" si="2"/>
        <v>-2.2576117273513145</v>
      </c>
    </row>
    <row r="100" spans="1:17" x14ac:dyDescent="0.25">
      <c r="A100" s="2">
        <v>19</v>
      </c>
      <c r="B100" s="2" t="s">
        <v>100</v>
      </c>
      <c r="C100" s="2">
        <v>318265</v>
      </c>
      <c r="D100" s="2" t="s">
        <v>118</v>
      </c>
      <c r="E100" s="2">
        <v>0.18920000000000001</v>
      </c>
      <c r="F100" s="2">
        <v>0.6905</v>
      </c>
      <c r="G100" s="2" t="s">
        <v>116</v>
      </c>
      <c r="H100" s="2">
        <v>1.1070000000000001E-7</v>
      </c>
      <c r="I100" s="2">
        <v>1</v>
      </c>
      <c r="J100" s="2">
        <v>1</v>
      </c>
      <c r="K100" s="2">
        <v>0.86170000000000002</v>
      </c>
      <c r="L100" s="2">
        <v>0.86170000000000002</v>
      </c>
      <c r="M100" s="2">
        <v>4.0989999999999999E-2</v>
      </c>
      <c r="N100" s="2">
        <v>0.70820000000000005</v>
      </c>
      <c r="O100" s="2">
        <v>0.3851</v>
      </c>
      <c r="P100" s="2">
        <v>0.1046</v>
      </c>
      <c r="Q100" s="2">
        <f>LN(P100)</f>
        <v>-2.2576117273513145</v>
      </c>
    </row>
    <row r="101" spans="1:17" x14ac:dyDescent="0.25">
      <c r="A101" s="2">
        <v>19</v>
      </c>
      <c r="B101" s="2" t="s">
        <v>101</v>
      </c>
      <c r="C101" s="2">
        <v>318437</v>
      </c>
      <c r="D101" s="2" t="s">
        <v>116</v>
      </c>
      <c r="E101" s="2">
        <v>0.2162</v>
      </c>
      <c r="F101" s="2">
        <v>0.71430000000000005</v>
      </c>
      <c r="G101" s="2" t="s">
        <v>140</v>
      </c>
      <c r="H101" s="2">
        <v>1.7669999999999999E-7</v>
      </c>
      <c r="I101" s="2">
        <v>1</v>
      </c>
      <c r="J101" s="2">
        <v>1</v>
      </c>
      <c r="K101" s="2">
        <v>0.95740000000000003</v>
      </c>
      <c r="L101" s="2">
        <v>0.95740000000000003</v>
      </c>
      <c r="M101" s="2">
        <v>4.0989999999999999E-2</v>
      </c>
      <c r="N101" s="2">
        <v>0.70820000000000005</v>
      </c>
      <c r="O101" s="2">
        <v>0.3851</v>
      </c>
      <c r="P101" s="2">
        <v>0.1103</v>
      </c>
      <c r="Q101" s="2">
        <f>LN(P101)</f>
        <v>-2.2045513527226803</v>
      </c>
    </row>
    <row r="102" spans="1:17" x14ac:dyDescent="0.25">
      <c r="A102" s="2">
        <v>19</v>
      </c>
      <c r="B102" s="2" t="s">
        <v>102</v>
      </c>
      <c r="C102" s="2">
        <v>318942</v>
      </c>
      <c r="D102" s="2" t="s">
        <v>141</v>
      </c>
      <c r="E102" s="2">
        <v>0.2162</v>
      </c>
      <c r="F102" s="2">
        <v>0.71430000000000005</v>
      </c>
      <c r="G102" s="2" t="s">
        <v>118</v>
      </c>
      <c r="H102" s="2">
        <v>1.7669999999999999E-7</v>
      </c>
      <c r="I102" s="2">
        <v>1</v>
      </c>
      <c r="J102" s="2">
        <v>1</v>
      </c>
      <c r="K102" s="2">
        <v>0.95740000000000003</v>
      </c>
      <c r="L102" s="2">
        <v>0.95740000000000003</v>
      </c>
      <c r="M102" s="2">
        <v>4.0989999999999999E-2</v>
      </c>
      <c r="N102" s="2">
        <v>0.70820000000000005</v>
      </c>
      <c r="O102" s="2">
        <v>0.39860000000000001</v>
      </c>
      <c r="P102" s="2">
        <v>0.1103</v>
      </c>
      <c r="Q102" s="2">
        <f>LN(P102)</f>
        <v>-2.2045513527226803</v>
      </c>
    </row>
    <row r="103" spans="1:17" x14ac:dyDescent="0.25">
      <c r="A103" s="2">
        <v>19</v>
      </c>
      <c r="B103" s="2" t="s">
        <v>103</v>
      </c>
      <c r="C103" s="2">
        <v>319166</v>
      </c>
      <c r="D103" s="2" t="s">
        <v>116</v>
      </c>
      <c r="E103" s="2">
        <v>0.18920000000000001</v>
      </c>
      <c r="F103" s="2">
        <v>0.71430000000000005</v>
      </c>
      <c r="G103" s="2" t="s">
        <v>121</v>
      </c>
      <c r="H103" s="2">
        <v>3.0339999999999999E-8</v>
      </c>
      <c r="I103" s="2">
        <v>0.54190000000000005</v>
      </c>
      <c r="J103" s="2">
        <v>0.54190000000000005</v>
      </c>
      <c r="K103" s="2">
        <v>0.41839999999999999</v>
      </c>
      <c r="L103" s="2">
        <v>0.41839999999999999</v>
      </c>
      <c r="M103" s="2">
        <v>2.58E-2</v>
      </c>
      <c r="N103" s="2">
        <v>0.44579999999999997</v>
      </c>
      <c r="O103" s="2">
        <v>0.3851</v>
      </c>
      <c r="P103" s="2">
        <v>9.3329999999999996E-2</v>
      </c>
      <c r="Q103" s="2">
        <f>LN(P103)</f>
        <v>-2.3716136794044815</v>
      </c>
    </row>
    <row r="105" spans="1:17" x14ac:dyDescent="0.25">
      <c r="B105" s="4" t="s">
        <v>143</v>
      </c>
    </row>
    <row r="106" spans="1:17" x14ac:dyDescent="0.25">
      <c r="B106" s="4" t="s">
        <v>144</v>
      </c>
    </row>
    <row r="107" spans="1:17" x14ac:dyDescent="0.25">
      <c r="B107" s="4"/>
    </row>
    <row r="108" spans="1:17" x14ac:dyDescent="0.25">
      <c r="B108" s="4" t="s">
        <v>145</v>
      </c>
    </row>
    <row r="109" spans="1:17" x14ac:dyDescent="0.25">
      <c r="B109" s="4" t="s">
        <v>146</v>
      </c>
    </row>
    <row r="110" spans="1:17" x14ac:dyDescent="0.25">
      <c r="B110" s="4" t="s">
        <v>147</v>
      </c>
    </row>
    <row r="111" spans="1:17" x14ac:dyDescent="0.25">
      <c r="B111" s="4" t="s">
        <v>148</v>
      </c>
    </row>
    <row r="112" spans="1:17" x14ac:dyDescent="0.25">
      <c r="B112" s="4" t="s">
        <v>149</v>
      </c>
    </row>
    <row r="113" spans="2:3" x14ac:dyDescent="0.25">
      <c r="B113" s="4" t="s">
        <v>150</v>
      </c>
    </row>
    <row r="114" spans="2:3" x14ac:dyDescent="0.25">
      <c r="B114" s="4" t="s">
        <v>151</v>
      </c>
    </row>
    <row r="115" spans="2:3" x14ac:dyDescent="0.25">
      <c r="B115" s="4" t="s">
        <v>152</v>
      </c>
    </row>
    <row r="116" spans="2:3" x14ac:dyDescent="0.25">
      <c r="B116" s="4" t="s">
        <v>153</v>
      </c>
    </row>
    <row r="117" spans="2:3" x14ac:dyDescent="0.25">
      <c r="B117" s="4" t="s">
        <v>154</v>
      </c>
    </row>
    <row r="118" spans="2:3" x14ac:dyDescent="0.25">
      <c r="B118" s="4" t="s">
        <v>155</v>
      </c>
    </row>
    <row r="119" spans="2:3" x14ac:dyDescent="0.25">
      <c r="B119" s="4" t="s">
        <v>156</v>
      </c>
    </row>
    <row r="120" spans="2:3" x14ac:dyDescent="0.25">
      <c r="B120" s="4" t="s">
        <v>157</v>
      </c>
    </row>
    <row r="121" spans="2:3" x14ac:dyDescent="0.25">
      <c r="B121" s="4" t="s">
        <v>158</v>
      </c>
    </row>
    <row r="123" spans="2:3" x14ac:dyDescent="0.25">
      <c r="B123" s="11"/>
      <c r="C123" t="s">
        <v>159</v>
      </c>
    </row>
    <row r="125" spans="2:3" x14ac:dyDescent="0.25">
      <c r="B125" s="12"/>
      <c r="C125" t="s">
        <v>160</v>
      </c>
    </row>
    <row r="127" spans="2:3" x14ac:dyDescent="0.25">
      <c r="B127" s="13"/>
      <c r="C127" t="s">
        <v>161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Nietfeld</dc:creator>
  <cp:lastModifiedBy>Reiner_1</cp:lastModifiedBy>
  <cp:revision>0</cp:revision>
  <cp:lastPrinted>2019-12-04T09:39:04Z</cp:lastPrinted>
  <dcterms:created xsi:type="dcterms:W3CDTF">2019-12-01T13:38:27Z</dcterms:created>
  <dcterms:modified xsi:type="dcterms:W3CDTF">2019-12-14T11:47:43Z</dcterms:modified>
  <dc:language>en-US</dc:language>
</cp:coreProperties>
</file>