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urdue0-my.sharepoint.com/personal/hmulim_purdue_edu/Documents/Desktop/Angus_World/Figures and Supplementary Material/"/>
    </mc:Choice>
  </mc:AlternateContent>
  <xr:revisionPtr revIDLastSave="52" documentId="8_{B73CE609-FBB6-4DC9-AD6A-1DF6EE702EE5}" xr6:coauthVersionLast="47" xr6:coauthVersionMax="47" xr10:uidLastSave="{BEBE55C2-3732-4A9D-B93E-8299607624F0}"/>
  <bookViews>
    <workbookView xWindow="20370" yWindow="-120" windowWidth="29040" windowHeight="15720" activeTab="1" xr2:uid="{CF319BBA-00FD-4993-8EE6-ABB05630E741}"/>
  </bookViews>
  <sheets>
    <sheet name="AAA" sheetId="3" r:id="rId1"/>
    <sheet name="AUS" sheetId="1" r:id="rId2"/>
    <sheet name="BRA" sheetId="5" r:id="rId3"/>
    <sheet name="CAA" sheetId="2" r:id="rId4"/>
    <sheet name="RAAA" sheetId="4" r:id="rId5"/>
  </sheets>
  <definedNames>
    <definedName name="_xlnm._FilterDatabase" localSheetId="2" hidden="1">BRA!$A$2:$C$39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8" i="5" l="1"/>
  <c r="B35" i="1"/>
  <c r="C4" i="1" s="1"/>
  <c r="B32" i="2"/>
  <c r="C7" i="2" s="1"/>
  <c r="B33" i="3"/>
  <c r="C4" i="3" s="1"/>
  <c r="B36" i="4"/>
  <c r="C33" i="1" l="1"/>
  <c r="C29" i="1"/>
  <c r="C25" i="1"/>
  <c r="C21" i="1"/>
  <c r="C17" i="1"/>
  <c r="C13" i="1"/>
  <c r="C9" i="1"/>
  <c r="C3" i="1"/>
  <c r="C31" i="1"/>
  <c r="C27" i="1"/>
  <c r="C23" i="1"/>
  <c r="C19" i="1"/>
  <c r="C15" i="1"/>
  <c r="C11" i="1"/>
  <c r="C7" i="1"/>
  <c r="C34" i="1"/>
  <c r="C30" i="1"/>
  <c r="C26" i="1"/>
  <c r="C22" i="1"/>
  <c r="C18" i="1"/>
  <c r="C14" i="1"/>
  <c r="C10" i="1"/>
  <c r="C6" i="1"/>
  <c r="C5" i="1"/>
  <c r="C32" i="1"/>
  <c r="C28" i="1"/>
  <c r="C24" i="1"/>
  <c r="C20" i="1"/>
  <c r="C16" i="1"/>
  <c r="C12" i="1"/>
  <c r="C8" i="1"/>
  <c r="C31" i="3"/>
  <c r="C27" i="3"/>
  <c r="C23" i="3"/>
  <c r="C19" i="3"/>
  <c r="C15" i="3"/>
  <c r="C11" i="3"/>
  <c r="C7" i="3"/>
  <c r="C30" i="3"/>
  <c r="C6" i="3"/>
  <c r="C3" i="3"/>
  <c r="C29" i="3"/>
  <c r="C25" i="3"/>
  <c r="C21" i="3"/>
  <c r="C17" i="3"/>
  <c r="C13" i="3"/>
  <c r="C9" i="3"/>
  <c r="C5" i="3"/>
  <c r="C26" i="3"/>
  <c r="C22" i="3"/>
  <c r="C18" i="3"/>
  <c r="C14" i="3"/>
  <c r="C10" i="3"/>
  <c r="C32" i="3"/>
  <c r="C28" i="3"/>
  <c r="C24" i="3"/>
  <c r="C20" i="3"/>
  <c r="C16" i="3"/>
  <c r="C12" i="3"/>
  <c r="C8" i="3"/>
  <c r="C28" i="2"/>
  <c r="C23" i="2"/>
  <c r="C18" i="2"/>
  <c r="C3" i="2"/>
  <c r="C27" i="2"/>
  <c r="C22" i="2"/>
  <c r="C16" i="2"/>
  <c r="C11" i="2"/>
  <c r="C31" i="2"/>
  <c r="C26" i="2"/>
  <c r="C20" i="2"/>
  <c r="C15" i="2"/>
  <c r="C10" i="2"/>
  <c r="C30" i="2"/>
  <c r="C24" i="2"/>
  <c r="C19" i="2"/>
  <c r="C14" i="2"/>
  <c r="C8" i="2"/>
  <c r="C12" i="2"/>
  <c r="C6" i="2"/>
  <c r="C29" i="2"/>
  <c r="C25" i="2"/>
  <c r="C21" i="2"/>
  <c r="C17" i="2"/>
  <c r="C13" i="2"/>
  <c r="C9" i="2"/>
  <c r="C5" i="2"/>
  <c r="C4" i="2"/>
</calcChain>
</file>

<file path=xl/sharedStrings.xml><?xml version="1.0" encoding="utf-8"?>
<sst xmlns="http://schemas.openxmlformats.org/spreadsheetml/2006/main" count="20" uniqueCount="10">
  <si>
    <t>n</t>
  </si>
  <si>
    <t>%</t>
  </si>
  <si>
    <t>year</t>
  </si>
  <si>
    <t>count</t>
  </si>
  <si>
    <t>percent</t>
  </si>
  <si>
    <t>Table S2A. Frequency of the 
AAA genotyped population over time</t>
  </si>
  <si>
    <t>Table S2C. Frequency of the 
BRA genotyped population over time</t>
  </si>
  <si>
    <t>Table S2D. Frequency of the 
CAA genotyped population over time</t>
  </si>
  <si>
    <t>Table S2E. Frequency of the 
RAAA genotyped population over time</t>
  </si>
  <si>
    <t>Table S2B. Frequency of the 
AUS genotyped population over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</si>
</sst>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0" fontId="0" fillId="0" borderId="0" xfId="0" applyNumberFormat="1"/>
    <xf numFmtId="0" fontId="1" fillId="0" borderId="0" xfId="0" applyFont="1"/>
    <xf numFmtId="0" fontId="0" fillId="0" borderId="1" xfId="0" applyBorder="1"/>
    <xf numFmtId="10" fontId="0" fillId="0" borderId="1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9DC28-FE0F-45F4-AC6D-8AB7DFF00541}">
  <dimension ref="A1:C33"/>
  <sheetViews>
    <sheetView workbookViewId="0">
      <selection sqref="A1:C1"/>
    </sheetView>
  </sheetViews>
  <sheetFormatPr defaultRowHeight="15" x14ac:dyDescent="0.25"/>
  <cols>
    <col min="3" max="3" width="7.5703125" bestFit="1" customWidth="1"/>
  </cols>
  <sheetData>
    <row r="1" spans="1:3" ht="76.5" customHeight="1" x14ac:dyDescent="0.25">
      <c r="A1" s="6" t="s">
        <v>5</v>
      </c>
      <c r="B1" s="7"/>
      <c r="C1" s="7"/>
    </row>
    <row r="2" spans="1:3" x14ac:dyDescent="0.25">
      <c r="A2" s="5" t="s">
        <v>2</v>
      </c>
      <c r="B2" s="5" t="s">
        <v>3</v>
      </c>
      <c r="C2" s="5" t="s">
        <v>4</v>
      </c>
    </row>
    <row r="3" spans="1:3" x14ac:dyDescent="0.25">
      <c r="A3" s="3">
        <v>2022</v>
      </c>
      <c r="B3" s="3">
        <v>1785</v>
      </c>
      <c r="C3" s="4">
        <f>B3/$B$33</f>
        <v>0.11899999999999999</v>
      </c>
    </row>
    <row r="4" spans="1:3" x14ac:dyDescent="0.25">
      <c r="A4" s="3">
        <v>2021</v>
      </c>
      <c r="B4" s="3">
        <v>1732</v>
      </c>
      <c r="C4" s="4">
        <f t="shared" ref="C4:C32" si="0">B4/$B$33</f>
        <v>0.11546666666666666</v>
      </c>
    </row>
    <row r="5" spans="1:3" x14ac:dyDescent="0.25">
      <c r="A5" s="3">
        <v>2020</v>
      </c>
      <c r="B5" s="3">
        <v>1572</v>
      </c>
      <c r="C5" s="4">
        <f t="shared" si="0"/>
        <v>0.1048</v>
      </c>
    </row>
    <row r="6" spans="1:3" x14ac:dyDescent="0.25">
      <c r="A6" s="3">
        <v>2023</v>
      </c>
      <c r="B6" s="3">
        <v>1479</v>
      </c>
      <c r="C6" s="4">
        <f t="shared" si="0"/>
        <v>9.8599999999999993E-2</v>
      </c>
    </row>
    <row r="7" spans="1:3" x14ac:dyDescent="0.25">
      <c r="A7" s="3">
        <v>2019</v>
      </c>
      <c r="B7" s="3">
        <v>1452</v>
      </c>
      <c r="C7" s="4">
        <f t="shared" si="0"/>
        <v>9.6799999999999997E-2</v>
      </c>
    </row>
    <row r="8" spans="1:3" x14ac:dyDescent="0.25">
      <c r="A8" s="3">
        <v>2018</v>
      </c>
      <c r="B8" s="3">
        <v>1391</v>
      </c>
      <c r="C8" s="4">
        <f t="shared" si="0"/>
        <v>9.2733333333333334E-2</v>
      </c>
    </row>
    <row r="9" spans="1:3" x14ac:dyDescent="0.25">
      <c r="A9" s="3">
        <v>2017</v>
      </c>
      <c r="B9" s="3">
        <v>1310</v>
      </c>
      <c r="C9" s="4">
        <f t="shared" si="0"/>
        <v>8.7333333333333332E-2</v>
      </c>
    </row>
    <row r="10" spans="1:3" x14ac:dyDescent="0.25">
      <c r="A10" s="3">
        <v>2016</v>
      </c>
      <c r="B10" s="3">
        <v>1153</v>
      </c>
      <c r="C10" s="4">
        <f t="shared" si="0"/>
        <v>7.6866666666666666E-2</v>
      </c>
    </row>
    <row r="11" spans="1:3" x14ac:dyDescent="0.25">
      <c r="A11" s="3">
        <v>2015</v>
      </c>
      <c r="B11" s="3">
        <v>953</v>
      </c>
      <c r="C11" s="4">
        <f t="shared" si="0"/>
        <v>6.3533333333333331E-2</v>
      </c>
    </row>
    <row r="12" spans="1:3" x14ac:dyDescent="0.25">
      <c r="A12" s="3">
        <v>2014</v>
      </c>
      <c r="B12" s="3">
        <v>710</v>
      </c>
      <c r="C12" s="4">
        <f t="shared" si="0"/>
        <v>4.7333333333333331E-2</v>
      </c>
    </row>
    <row r="13" spans="1:3" x14ac:dyDescent="0.25">
      <c r="A13" s="3">
        <v>2013</v>
      </c>
      <c r="B13" s="3">
        <v>458</v>
      </c>
      <c r="C13" s="4">
        <f t="shared" si="0"/>
        <v>3.0533333333333332E-2</v>
      </c>
    </row>
    <row r="14" spans="1:3" x14ac:dyDescent="0.25">
      <c r="A14" s="3">
        <v>2012</v>
      </c>
      <c r="B14" s="3">
        <v>343</v>
      </c>
      <c r="C14" s="4">
        <f t="shared" si="0"/>
        <v>2.2866666666666667E-2</v>
      </c>
    </row>
    <row r="15" spans="1:3" x14ac:dyDescent="0.25">
      <c r="A15" s="3">
        <v>2024</v>
      </c>
      <c r="B15" s="3">
        <v>228</v>
      </c>
      <c r="C15" s="4">
        <f t="shared" si="0"/>
        <v>1.52E-2</v>
      </c>
    </row>
    <row r="16" spans="1:3" x14ac:dyDescent="0.25">
      <c r="A16" s="3">
        <v>2011</v>
      </c>
      <c r="B16" s="3">
        <v>172</v>
      </c>
      <c r="C16" s="4">
        <f t="shared" si="0"/>
        <v>1.1466666666666667E-2</v>
      </c>
    </row>
    <row r="17" spans="1:3" x14ac:dyDescent="0.25">
      <c r="A17" s="3">
        <v>2010</v>
      </c>
      <c r="B17" s="3">
        <v>98</v>
      </c>
      <c r="C17" s="4">
        <f t="shared" si="0"/>
        <v>6.5333333333333337E-3</v>
      </c>
    </row>
    <row r="18" spans="1:3" x14ac:dyDescent="0.25">
      <c r="A18" s="3">
        <v>2009</v>
      </c>
      <c r="B18" s="3">
        <v>59</v>
      </c>
      <c r="C18" s="4">
        <f t="shared" si="0"/>
        <v>3.933333333333333E-3</v>
      </c>
    </row>
    <row r="19" spans="1:3" x14ac:dyDescent="0.25">
      <c r="A19" s="3">
        <v>2008</v>
      </c>
      <c r="B19" s="3">
        <v>36</v>
      </c>
      <c r="C19" s="4">
        <f t="shared" si="0"/>
        <v>2.3999999999999998E-3</v>
      </c>
    </row>
    <row r="20" spans="1:3" x14ac:dyDescent="0.25">
      <c r="A20" s="3">
        <v>2007</v>
      </c>
      <c r="B20" s="3">
        <v>26</v>
      </c>
      <c r="C20" s="4">
        <f t="shared" si="0"/>
        <v>1.7333333333333333E-3</v>
      </c>
    </row>
    <row r="21" spans="1:3" x14ac:dyDescent="0.25">
      <c r="A21" s="3">
        <v>2006</v>
      </c>
      <c r="B21" s="3">
        <v>8</v>
      </c>
      <c r="C21" s="4">
        <f t="shared" si="0"/>
        <v>5.3333333333333336E-4</v>
      </c>
    </row>
    <row r="22" spans="1:3" x14ac:dyDescent="0.25">
      <c r="A22" s="3">
        <v>2005</v>
      </c>
      <c r="B22" s="3">
        <v>8</v>
      </c>
      <c r="C22" s="4">
        <f t="shared" si="0"/>
        <v>5.3333333333333336E-4</v>
      </c>
    </row>
    <row r="23" spans="1:3" x14ac:dyDescent="0.25">
      <c r="A23" s="3">
        <v>2004</v>
      </c>
      <c r="B23" s="3">
        <v>8</v>
      </c>
      <c r="C23" s="4">
        <f t="shared" si="0"/>
        <v>5.3333333333333336E-4</v>
      </c>
    </row>
    <row r="24" spans="1:3" x14ac:dyDescent="0.25">
      <c r="A24" s="3">
        <v>2002</v>
      </c>
      <c r="B24" s="3">
        <v>4</v>
      </c>
      <c r="C24" s="4">
        <f t="shared" si="0"/>
        <v>2.6666666666666668E-4</v>
      </c>
    </row>
    <row r="25" spans="1:3" x14ac:dyDescent="0.25">
      <c r="A25" s="3">
        <v>2003</v>
      </c>
      <c r="B25" s="3">
        <v>4</v>
      </c>
      <c r="C25" s="4">
        <f t="shared" si="0"/>
        <v>2.6666666666666668E-4</v>
      </c>
    </row>
    <row r="26" spans="1:3" x14ac:dyDescent="0.25">
      <c r="A26" s="3">
        <v>2001</v>
      </c>
      <c r="B26" s="3">
        <v>3</v>
      </c>
      <c r="C26" s="4">
        <f t="shared" si="0"/>
        <v>2.0000000000000001E-4</v>
      </c>
    </row>
    <row r="27" spans="1:3" x14ac:dyDescent="0.25">
      <c r="A27" s="3">
        <v>2000</v>
      </c>
      <c r="B27" s="3">
        <v>3</v>
      </c>
      <c r="C27" s="4">
        <f t="shared" si="0"/>
        <v>2.0000000000000001E-4</v>
      </c>
    </row>
    <row r="28" spans="1:3" x14ac:dyDescent="0.25">
      <c r="A28" s="3">
        <v>1999</v>
      </c>
      <c r="B28" s="3">
        <v>1</v>
      </c>
      <c r="C28" s="4">
        <f t="shared" si="0"/>
        <v>6.666666666666667E-5</v>
      </c>
    </row>
    <row r="29" spans="1:3" x14ac:dyDescent="0.25">
      <c r="A29" s="3">
        <v>1997</v>
      </c>
      <c r="B29" s="3">
        <v>1</v>
      </c>
      <c r="C29" s="4">
        <f t="shared" si="0"/>
        <v>6.666666666666667E-5</v>
      </c>
    </row>
    <row r="30" spans="1:3" x14ac:dyDescent="0.25">
      <c r="A30" s="3">
        <v>1980</v>
      </c>
      <c r="B30" s="3">
        <v>1</v>
      </c>
      <c r="C30" s="4">
        <f t="shared" si="0"/>
        <v>6.666666666666667E-5</v>
      </c>
    </row>
    <row r="31" spans="1:3" x14ac:dyDescent="0.25">
      <c r="A31" s="3">
        <v>1977</v>
      </c>
      <c r="B31" s="3">
        <v>1</v>
      </c>
      <c r="C31" s="4">
        <f t="shared" si="0"/>
        <v>6.666666666666667E-5</v>
      </c>
    </row>
    <row r="32" spans="1:3" x14ac:dyDescent="0.25">
      <c r="A32" s="3">
        <v>1969</v>
      </c>
      <c r="B32" s="3">
        <v>1</v>
      </c>
      <c r="C32" s="4">
        <f t="shared" si="0"/>
        <v>6.666666666666667E-5</v>
      </c>
    </row>
    <row r="33" spans="2:2" x14ac:dyDescent="0.25">
      <c r="B33">
        <f>SUM(B3:B32)</f>
        <v>15000</v>
      </c>
    </row>
  </sheetData>
  <sortState xmlns:xlrd2="http://schemas.microsoft.com/office/spreadsheetml/2017/richdata2" ref="A3:C41">
    <sortCondition descending="1" ref="A2:A41"/>
  </sortState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F25A2-6B07-43C9-BFD4-F1CB112C854A}">
  <dimension ref="A1:C35"/>
  <sheetViews>
    <sheetView tabSelected="1" workbookViewId="0">
      <selection activeCell="L17" sqref="L17"/>
    </sheetView>
  </sheetViews>
  <sheetFormatPr defaultRowHeight="15" x14ac:dyDescent="0.25"/>
  <cols>
    <col min="3" max="3" width="7.5703125" bestFit="1" customWidth="1"/>
  </cols>
  <sheetData>
    <row r="1" spans="1:3" ht="45" customHeight="1" x14ac:dyDescent="0.25">
      <c r="A1" s="6" t="s">
        <v>9</v>
      </c>
      <c r="B1" s="7"/>
      <c r="C1" s="7"/>
    </row>
    <row r="2" spans="1:3" x14ac:dyDescent="0.25">
      <c r="A2" s="5" t="s">
        <v>2</v>
      </c>
      <c r="B2" s="5" t="s">
        <v>3</v>
      </c>
      <c r="C2" s="5" t="s">
        <v>4</v>
      </c>
    </row>
    <row r="3" spans="1:3" x14ac:dyDescent="0.25">
      <c r="A3" s="3">
        <v>2024</v>
      </c>
      <c r="B3" s="3">
        <v>29</v>
      </c>
      <c r="C3" s="4">
        <f>B3/$B$35</f>
        <v>1.9333333333333333E-3</v>
      </c>
    </row>
    <row r="4" spans="1:3" x14ac:dyDescent="0.25">
      <c r="A4" s="3">
        <v>2023</v>
      </c>
      <c r="B4" s="3">
        <v>1979</v>
      </c>
      <c r="C4" s="4">
        <f t="shared" ref="C4:C34" si="0">B4/$B$35</f>
        <v>0.13193333333333335</v>
      </c>
    </row>
    <row r="5" spans="1:3" x14ac:dyDescent="0.25">
      <c r="A5" s="3">
        <v>2022</v>
      </c>
      <c r="B5" s="3">
        <v>2923</v>
      </c>
      <c r="C5" s="4">
        <f t="shared" si="0"/>
        <v>0.19486666666666666</v>
      </c>
    </row>
    <row r="6" spans="1:3" x14ac:dyDescent="0.25">
      <c r="A6" s="3">
        <v>2021</v>
      </c>
      <c r="B6" s="3">
        <v>2504</v>
      </c>
      <c r="C6" s="4">
        <f t="shared" si="0"/>
        <v>0.16693333333333332</v>
      </c>
    </row>
    <row r="7" spans="1:3" x14ac:dyDescent="0.25">
      <c r="A7" s="3">
        <v>2020</v>
      </c>
      <c r="B7" s="3">
        <v>1889</v>
      </c>
      <c r="C7" s="4">
        <f t="shared" si="0"/>
        <v>0.12593333333333334</v>
      </c>
    </row>
    <row r="8" spans="1:3" x14ac:dyDescent="0.25">
      <c r="A8" s="3">
        <v>2019</v>
      </c>
      <c r="B8" s="3">
        <v>1567</v>
      </c>
      <c r="C8" s="4">
        <f t="shared" si="0"/>
        <v>0.10446666666666667</v>
      </c>
    </row>
    <row r="9" spans="1:3" x14ac:dyDescent="0.25">
      <c r="A9" s="3">
        <v>2018</v>
      </c>
      <c r="B9" s="3">
        <v>1202</v>
      </c>
      <c r="C9" s="4">
        <f t="shared" si="0"/>
        <v>8.0133333333333334E-2</v>
      </c>
    </row>
    <row r="10" spans="1:3" x14ac:dyDescent="0.25">
      <c r="A10" s="3">
        <v>2017</v>
      </c>
      <c r="B10" s="3">
        <v>875</v>
      </c>
      <c r="C10" s="4">
        <f t="shared" si="0"/>
        <v>5.8333333333333334E-2</v>
      </c>
    </row>
    <row r="11" spans="1:3" x14ac:dyDescent="0.25">
      <c r="A11" s="3">
        <v>2016</v>
      </c>
      <c r="B11" s="3">
        <v>588</v>
      </c>
      <c r="C11" s="4">
        <f t="shared" si="0"/>
        <v>3.9199999999999999E-2</v>
      </c>
    </row>
    <row r="12" spans="1:3" x14ac:dyDescent="0.25">
      <c r="A12" s="3">
        <v>2015</v>
      </c>
      <c r="B12" s="3">
        <v>327</v>
      </c>
      <c r="C12" s="4">
        <f t="shared" si="0"/>
        <v>2.18E-2</v>
      </c>
    </row>
    <row r="13" spans="1:3" x14ac:dyDescent="0.25">
      <c r="A13" s="3">
        <v>2014</v>
      </c>
      <c r="B13" s="3">
        <v>225</v>
      </c>
      <c r="C13" s="4">
        <f t="shared" si="0"/>
        <v>1.4999999999999999E-2</v>
      </c>
    </row>
    <row r="14" spans="1:3" x14ac:dyDescent="0.25">
      <c r="A14" s="3">
        <v>2013</v>
      </c>
      <c r="B14" s="3">
        <v>204</v>
      </c>
      <c r="C14" s="4">
        <f t="shared" si="0"/>
        <v>1.3599999999999999E-2</v>
      </c>
    </row>
    <row r="15" spans="1:3" x14ac:dyDescent="0.25">
      <c r="A15" s="3">
        <v>2012</v>
      </c>
      <c r="B15" s="3">
        <v>205</v>
      </c>
      <c r="C15" s="4">
        <f t="shared" si="0"/>
        <v>1.3666666666666667E-2</v>
      </c>
    </row>
    <row r="16" spans="1:3" x14ac:dyDescent="0.25">
      <c r="A16" s="3">
        <v>2011</v>
      </c>
      <c r="B16" s="3">
        <v>166</v>
      </c>
      <c r="C16" s="4">
        <f t="shared" si="0"/>
        <v>1.1066666666666667E-2</v>
      </c>
    </row>
    <row r="17" spans="1:3" x14ac:dyDescent="0.25">
      <c r="A17" s="3">
        <v>2010</v>
      </c>
      <c r="B17" s="3">
        <v>82</v>
      </c>
      <c r="C17" s="4">
        <f t="shared" si="0"/>
        <v>5.4666666666666665E-3</v>
      </c>
    </row>
    <row r="18" spans="1:3" x14ac:dyDescent="0.25">
      <c r="A18" s="3">
        <v>2009</v>
      </c>
      <c r="B18" s="3">
        <v>48</v>
      </c>
      <c r="C18" s="4">
        <f t="shared" si="0"/>
        <v>3.2000000000000002E-3</v>
      </c>
    </row>
    <row r="19" spans="1:3" x14ac:dyDescent="0.25">
      <c r="A19" s="3">
        <v>2008</v>
      </c>
      <c r="B19" s="3">
        <v>27</v>
      </c>
      <c r="C19" s="4">
        <f t="shared" si="0"/>
        <v>1.8E-3</v>
      </c>
    </row>
    <row r="20" spans="1:3" x14ac:dyDescent="0.25">
      <c r="A20" s="3">
        <v>2007</v>
      </c>
      <c r="B20" s="3">
        <v>23</v>
      </c>
      <c r="C20" s="4">
        <f t="shared" si="0"/>
        <v>1.5333333333333334E-3</v>
      </c>
    </row>
    <row r="21" spans="1:3" x14ac:dyDescent="0.25">
      <c r="A21" s="3">
        <v>2006</v>
      </c>
      <c r="B21" s="3">
        <v>23</v>
      </c>
      <c r="C21" s="4">
        <f t="shared" si="0"/>
        <v>1.5333333333333334E-3</v>
      </c>
    </row>
    <row r="22" spans="1:3" x14ac:dyDescent="0.25">
      <c r="A22" s="3">
        <v>2005</v>
      </c>
      <c r="B22" s="3">
        <v>23</v>
      </c>
      <c r="C22" s="4">
        <f t="shared" si="0"/>
        <v>1.5333333333333334E-3</v>
      </c>
    </row>
    <row r="23" spans="1:3" x14ac:dyDescent="0.25">
      <c r="A23" s="3">
        <v>2004</v>
      </c>
      <c r="B23" s="3">
        <v>10</v>
      </c>
      <c r="C23" s="4">
        <f t="shared" si="0"/>
        <v>6.6666666666666664E-4</v>
      </c>
    </row>
    <row r="24" spans="1:3" x14ac:dyDescent="0.25">
      <c r="A24" s="3">
        <v>2003</v>
      </c>
      <c r="B24" s="3">
        <v>16</v>
      </c>
      <c r="C24" s="4">
        <f t="shared" si="0"/>
        <v>1.0666666666666667E-3</v>
      </c>
    </row>
    <row r="25" spans="1:3" x14ac:dyDescent="0.25">
      <c r="A25" s="3">
        <v>2002</v>
      </c>
      <c r="B25" s="3">
        <v>19</v>
      </c>
      <c r="C25" s="4">
        <f t="shared" si="0"/>
        <v>1.2666666666666666E-3</v>
      </c>
    </row>
    <row r="26" spans="1:3" x14ac:dyDescent="0.25">
      <c r="A26" s="3">
        <v>2001</v>
      </c>
      <c r="B26" s="3">
        <v>4</v>
      </c>
      <c r="C26" s="4">
        <f t="shared" si="0"/>
        <v>2.6666666666666668E-4</v>
      </c>
    </row>
    <row r="27" spans="1:3" x14ac:dyDescent="0.25">
      <c r="A27" s="3">
        <v>2000</v>
      </c>
      <c r="B27" s="3">
        <v>2</v>
      </c>
      <c r="C27" s="4">
        <f t="shared" si="0"/>
        <v>1.3333333333333334E-4</v>
      </c>
    </row>
    <row r="28" spans="1:3" x14ac:dyDescent="0.25">
      <c r="A28" s="3">
        <v>1999</v>
      </c>
      <c r="B28" s="3">
        <v>3</v>
      </c>
      <c r="C28" s="4">
        <f t="shared" si="0"/>
        <v>2.0000000000000001E-4</v>
      </c>
    </row>
    <row r="29" spans="1:3" x14ac:dyDescent="0.25">
      <c r="A29" s="3">
        <v>1998</v>
      </c>
      <c r="B29" s="3">
        <v>3</v>
      </c>
      <c r="C29" s="4">
        <f t="shared" si="0"/>
        <v>2.0000000000000001E-4</v>
      </c>
    </row>
    <row r="30" spans="1:3" x14ac:dyDescent="0.25">
      <c r="A30" s="3">
        <v>1997</v>
      </c>
      <c r="B30" s="3">
        <v>1</v>
      </c>
      <c r="C30" s="4">
        <f t="shared" si="0"/>
        <v>6.666666666666667E-5</v>
      </c>
    </row>
    <row r="31" spans="1:3" x14ac:dyDescent="0.25">
      <c r="A31" s="3">
        <v>1996</v>
      </c>
      <c r="B31" s="3">
        <v>11</v>
      </c>
      <c r="C31" s="4">
        <f t="shared" si="0"/>
        <v>7.3333333333333334E-4</v>
      </c>
    </row>
    <row r="32" spans="1:3" x14ac:dyDescent="0.25">
      <c r="A32" s="3">
        <v>1995</v>
      </c>
      <c r="B32" s="3">
        <v>10</v>
      </c>
      <c r="C32" s="4">
        <f t="shared" si="0"/>
        <v>6.6666666666666664E-4</v>
      </c>
    </row>
    <row r="33" spans="1:3" x14ac:dyDescent="0.25">
      <c r="A33" s="3">
        <v>1994</v>
      </c>
      <c r="B33" s="3">
        <v>11</v>
      </c>
      <c r="C33" s="4">
        <f t="shared" si="0"/>
        <v>7.3333333333333334E-4</v>
      </c>
    </row>
    <row r="34" spans="1:3" x14ac:dyDescent="0.25">
      <c r="A34" s="3">
        <v>1992</v>
      </c>
      <c r="B34" s="3">
        <v>1</v>
      </c>
      <c r="C34" s="4">
        <f t="shared" si="0"/>
        <v>6.666666666666667E-5</v>
      </c>
    </row>
    <row r="35" spans="1:3" x14ac:dyDescent="0.25">
      <c r="B35">
        <f>SUM(B3:B34)</f>
        <v>15000</v>
      </c>
    </row>
  </sheetData>
  <sortState xmlns:xlrd2="http://schemas.microsoft.com/office/spreadsheetml/2017/richdata2" ref="A3:C41">
    <sortCondition descending="1" ref="A2:A41"/>
  </sortState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D9B98-87CA-4B5F-A596-A4A9F4D2B948}">
  <dimension ref="A1:C38"/>
  <sheetViews>
    <sheetView workbookViewId="0">
      <selection sqref="A1:C1"/>
    </sheetView>
  </sheetViews>
  <sheetFormatPr defaultRowHeight="15" x14ac:dyDescent="0.25"/>
  <sheetData>
    <row r="1" spans="1:3" ht="79.5" customHeight="1" x14ac:dyDescent="0.25">
      <c r="A1" s="6" t="s">
        <v>6</v>
      </c>
      <c r="B1" s="6"/>
      <c r="C1" s="6"/>
    </row>
    <row r="2" spans="1:3" x14ac:dyDescent="0.25">
      <c r="A2" s="5" t="s">
        <v>2</v>
      </c>
      <c r="B2" s="5" t="s">
        <v>0</v>
      </c>
      <c r="C2" s="5" t="s">
        <v>1</v>
      </c>
    </row>
    <row r="3" spans="1:3" x14ac:dyDescent="0.25">
      <c r="A3" s="3">
        <v>2023</v>
      </c>
      <c r="B3" s="3">
        <v>501</v>
      </c>
      <c r="C3" s="4">
        <v>3.6365000000000001E-2</v>
      </c>
    </row>
    <row r="4" spans="1:3" x14ac:dyDescent="0.25">
      <c r="A4" s="3">
        <v>2022</v>
      </c>
      <c r="B4" s="3">
        <v>2064</v>
      </c>
      <c r="C4" s="4">
        <v>0.14836299999999999</v>
      </c>
    </row>
    <row r="5" spans="1:3" x14ac:dyDescent="0.25">
      <c r="A5" s="3">
        <v>2021</v>
      </c>
      <c r="B5" s="3">
        <v>2571</v>
      </c>
      <c r="C5" s="4">
        <v>0.186615</v>
      </c>
    </row>
    <row r="6" spans="1:3" x14ac:dyDescent="0.25">
      <c r="A6" s="3">
        <v>2020</v>
      </c>
      <c r="B6" s="3">
        <v>1889</v>
      </c>
      <c r="C6" s="4">
        <v>0.13711300000000001</v>
      </c>
    </row>
    <row r="7" spans="1:3" x14ac:dyDescent="0.25">
      <c r="A7" s="3">
        <v>2019</v>
      </c>
      <c r="B7" s="3">
        <v>1782</v>
      </c>
      <c r="C7" s="4">
        <v>0.12934599999999999</v>
      </c>
    </row>
    <row r="8" spans="1:3" x14ac:dyDescent="0.25">
      <c r="A8" s="3">
        <v>2018</v>
      </c>
      <c r="B8" s="3">
        <v>647</v>
      </c>
      <c r="C8" s="4">
        <v>4.5510599999999998E-2</v>
      </c>
    </row>
    <row r="9" spans="1:3" x14ac:dyDescent="0.25">
      <c r="A9" s="3">
        <v>2017</v>
      </c>
      <c r="B9" s="3">
        <v>701</v>
      </c>
      <c r="C9" s="4">
        <v>5.0881900000000001E-2</v>
      </c>
    </row>
    <row r="10" spans="1:3" x14ac:dyDescent="0.25">
      <c r="A10" s="3">
        <v>2016</v>
      </c>
      <c r="B10" s="3">
        <v>721</v>
      </c>
      <c r="C10" s="4">
        <v>5.2333600000000001E-2</v>
      </c>
    </row>
    <row r="11" spans="1:3" x14ac:dyDescent="0.25">
      <c r="A11" s="3">
        <v>2015</v>
      </c>
      <c r="B11" s="3">
        <v>566</v>
      </c>
      <c r="C11" s="4">
        <v>4.1083000000000001E-2</v>
      </c>
    </row>
    <row r="12" spans="1:3" x14ac:dyDescent="0.25">
      <c r="A12" s="3">
        <v>2014</v>
      </c>
      <c r="B12" s="3">
        <v>578</v>
      </c>
      <c r="C12" s="4">
        <v>4.1953999999999998E-2</v>
      </c>
    </row>
    <row r="13" spans="1:3" x14ac:dyDescent="0.25">
      <c r="A13" s="3">
        <v>2013</v>
      </c>
      <c r="B13" s="3">
        <v>505</v>
      </c>
      <c r="C13" s="4">
        <v>3.6655300000000002E-2</v>
      </c>
    </row>
    <row r="14" spans="1:3" x14ac:dyDescent="0.25">
      <c r="A14" s="3">
        <v>2012</v>
      </c>
      <c r="B14" s="3">
        <v>732</v>
      </c>
      <c r="C14" s="4">
        <v>5.24062E-2</v>
      </c>
    </row>
    <row r="15" spans="1:3" x14ac:dyDescent="0.25">
      <c r="A15" s="3">
        <v>2011</v>
      </c>
      <c r="B15" s="3">
        <v>112</v>
      </c>
      <c r="C15" s="4">
        <v>8.1294899999999996E-3</v>
      </c>
    </row>
    <row r="16" spans="1:3" x14ac:dyDescent="0.25">
      <c r="A16" s="3">
        <v>2010</v>
      </c>
      <c r="B16" s="3">
        <v>85</v>
      </c>
      <c r="C16" s="4">
        <v>6.1697000000000002E-3</v>
      </c>
    </row>
    <row r="17" spans="1:3" x14ac:dyDescent="0.25">
      <c r="A17" s="3">
        <v>2009</v>
      </c>
      <c r="B17" s="3">
        <v>49</v>
      </c>
      <c r="C17" s="4">
        <v>3.5566500000000002E-3</v>
      </c>
    </row>
    <row r="18" spans="1:3" x14ac:dyDescent="0.25">
      <c r="A18" s="3">
        <v>2008</v>
      </c>
      <c r="B18" s="3">
        <v>35</v>
      </c>
      <c r="C18" s="4">
        <v>2.54047E-3</v>
      </c>
    </row>
    <row r="19" spans="1:3" x14ac:dyDescent="0.25">
      <c r="A19" s="3">
        <v>2007</v>
      </c>
      <c r="B19" s="3">
        <v>39</v>
      </c>
      <c r="C19" s="4">
        <v>2.8308000000000001E-3</v>
      </c>
    </row>
    <row r="20" spans="1:3" x14ac:dyDescent="0.25">
      <c r="A20" s="3">
        <v>2006</v>
      </c>
      <c r="B20" s="3">
        <v>29</v>
      </c>
      <c r="C20" s="4">
        <v>2.1049599999999999E-3</v>
      </c>
    </row>
    <row r="21" spans="1:3" x14ac:dyDescent="0.25">
      <c r="A21" s="3">
        <v>2005</v>
      </c>
      <c r="B21" s="3">
        <v>31</v>
      </c>
      <c r="C21" s="4">
        <v>2.2501299999999999E-3</v>
      </c>
    </row>
    <row r="22" spans="1:3" x14ac:dyDescent="0.25">
      <c r="A22" s="3">
        <v>2004</v>
      </c>
      <c r="B22" s="3">
        <v>27</v>
      </c>
      <c r="C22" s="4">
        <v>1.9597899999999999E-3</v>
      </c>
    </row>
    <row r="23" spans="1:3" x14ac:dyDescent="0.25">
      <c r="A23" s="3">
        <v>2003</v>
      </c>
      <c r="B23" s="3">
        <v>14</v>
      </c>
      <c r="C23" s="4">
        <v>1.0161899999999999E-3</v>
      </c>
    </row>
    <row r="24" spans="1:3" x14ac:dyDescent="0.25">
      <c r="A24" s="3">
        <v>2002</v>
      </c>
      <c r="B24" s="3">
        <v>19</v>
      </c>
      <c r="C24" s="4">
        <v>1.37911E-3</v>
      </c>
    </row>
    <row r="25" spans="1:3" x14ac:dyDescent="0.25">
      <c r="A25" s="3">
        <v>2001</v>
      </c>
      <c r="B25" s="3">
        <v>17</v>
      </c>
      <c r="C25" s="4">
        <v>7.2584699999999995E-4</v>
      </c>
    </row>
    <row r="26" spans="1:3" x14ac:dyDescent="0.25">
      <c r="A26" s="3">
        <v>2000</v>
      </c>
      <c r="B26" s="3">
        <v>18</v>
      </c>
      <c r="C26" s="4">
        <v>1.30653E-3</v>
      </c>
    </row>
    <row r="27" spans="1:3" x14ac:dyDescent="0.25">
      <c r="A27" s="3">
        <v>1999</v>
      </c>
      <c r="B27" s="3">
        <v>12</v>
      </c>
      <c r="C27" s="4">
        <v>8.7101699999999997E-4</v>
      </c>
    </row>
    <row r="28" spans="1:3" x14ac:dyDescent="0.25">
      <c r="A28" s="3">
        <v>1998</v>
      </c>
      <c r="B28" s="3">
        <v>7</v>
      </c>
      <c r="C28" s="4">
        <v>5.0809300000000004E-4</v>
      </c>
    </row>
    <row r="29" spans="1:3" x14ac:dyDescent="0.25">
      <c r="A29" s="3">
        <v>1997</v>
      </c>
      <c r="B29" s="3">
        <v>7</v>
      </c>
      <c r="C29" s="4">
        <v>5.0809300000000004E-4</v>
      </c>
    </row>
    <row r="30" spans="1:3" x14ac:dyDescent="0.25">
      <c r="A30" s="3">
        <v>1996</v>
      </c>
      <c r="B30" s="3">
        <v>5</v>
      </c>
      <c r="C30" s="4">
        <v>3.6292399999999998E-4</v>
      </c>
    </row>
    <row r="31" spans="1:3" x14ac:dyDescent="0.25">
      <c r="A31" s="3">
        <v>1995</v>
      </c>
      <c r="B31" s="3">
        <v>5</v>
      </c>
      <c r="C31" s="4">
        <v>3.6292399999999998E-4</v>
      </c>
    </row>
    <row r="32" spans="1:3" x14ac:dyDescent="0.25">
      <c r="A32" s="3">
        <v>1994</v>
      </c>
      <c r="B32" s="3">
        <v>2</v>
      </c>
      <c r="C32" s="4">
        <v>1.4516900000000001E-4</v>
      </c>
    </row>
    <row r="33" spans="1:3" x14ac:dyDescent="0.25">
      <c r="A33" s="3">
        <v>1993</v>
      </c>
      <c r="B33" s="3">
        <v>1</v>
      </c>
      <c r="C33" s="4">
        <v>7.2584700000000003E-5</v>
      </c>
    </row>
    <row r="34" spans="1:3" x14ac:dyDescent="0.25">
      <c r="A34" s="3">
        <v>1992</v>
      </c>
      <c r="B34" s="3">
        <v>1</v>
      </c>
      <c r="C34" s="4">
        <v>7.2584700000000003E-5</v>
      </c>
    </row>
    <row r="35" spans="1:3" x14ac:dyDescent="0.25">
      <c r="A35" s="3">
        <v>1991</v>
      </c>
      <c r="B35" s="3">
        <v>2</v>
      </c>
      <c r="C35" s="4">
        <v>1.4516900000000001E-4</v>
      </c>
    </row>
    <row r="36" spans="1:3" x14ac:dyDescent="0.25">
      <c r="A36" s="3">
        <v>1989</v>
      </c>
      <c r="B36" s="3">
        <v>1</v>
      </c>
      <c r="C36" s="4">
        <v>7.2584700000000003E-5</v>
      </c>
    </row>
    <row r="37" spans="1:3" x14ac:dyDescent="0.25">
      <c r="A37" s="3">
        <v>1988</v>
      </c>
      <c r="B37" s="3">
        <v>2</v>
      </c>
      <c r="C37" s="4">
        <v>1.4516900000000001E-4</v>
      </c>
    </row>
    <row r="38" spans="1:3" x14ac:dyDescent="0.25">
      <c r="B38">
        <f>SUM(B3:B37)</f>
        <v>13777</v>
      </c>
    </row>
  </sheetData>
  <autoFilter ref="A2:C39" xr:uid="{935D9B98-87CA-4B5F-A596-A4A9F4D2B948}">
    <sortState xmlns:xlrd2="http://schemas.microsoft.com/office/spreadsheetml/2017/richdata2" ref="A3:C39">
      <sortCondition descending="1" ref="A2:A39"/>
    </sortState>
  </autoFilter>
  <sortState xmlns:xlrd2="http://schemas.microsoft.com/office/spreadsheetml/2017/richdata2" ref="A3:C38">
    <sortCondition descending="1" ref="A2:A38"/>
  </sortState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98C9E-C6C8-417B-802E-7932D4B5657C}">
  <dimension ref="A1:C32"/>
  <sheetViews>
    <sheetView workbookViewId="0">
      <selection sqref="A1:C1"/>
    </sheetView>
  </sheetViews>
  <sheetFormatPr defaultRowHeight="15" x14ac:dyDescent="0.25"/>
  <sheetData>
    <row r="1" spans="1:3" ht="61.5" customHeight="1" x14ac:dyDescent="0.25">
      <c r="A1" s="6" t="s">
        <v>7</v>
      </c>
      <c r="B1" s="6"/>
      <c r="C1" s="6"/>
    </row>
    <row r="2" spans="1:3" x14ac:dyDescent="0.25">
      <c r="A2" s="3" t="s">
        <v>2</v>
      </c>
      <c r="B2" s="3" t="s">
        <v>3</v>
      </c>
      <c r="C2" s="3" t="s">
        <v>4</v>
      </c>
    </row>
    <row r="3" spans="1:3" x14ac:dyDescent="0.25">
      <c r="A3" s="3">
        <v>2024</v>
      </c>
      <c r="B3" s="3">
        <v>455</v>
      </c>
      <c r="C3" s="4">
        <f>B3/$B$32</f>
        <v>3.0726634251755806E-2</v>
      </c>
    </row>
    <row r="4" spans="1:3" x14ac:dyDescent="0.25">
      <c r="A4" s="3">
        <v>2023</v>
      </c>
      <c r="B4" s="3">
        <v>1846</v>
      </c>
      <c r="C4" s="4">
        <f t="shared" ref="C4:C31" si="0">B4/$B$32</f>
        <v>0.12466234467855214</v>
      </c>
    </row>
    <row r="5" spans="1:3" x14ac:dyDescent="0.25">
      <c r="A5" s="3">
        <v>2022</v>
      </c>
      <c r="B5" s="3">
        <v>2053</v>
      </c>
      <c r="C5" s="4">
        <f t="shared" si="0"/>
        <v>0.13864127498649378</v>
      </c>
    </row>
    <row r="6" spans="1:3" x14ac:dyDescent="0.25">
      <c r="A6" s="3">
        <v>2021</v>
      </c>
      <c r="B6" s="3">
        <v>1757</v>
      </c>
      <c r="C6" s="4">
        <f t="shared" si="0"/>
        <v>0.11865207995678012</v>
      </c>
    </row>
    <row r="7" spans="1:3" x14ac:dyDescent="0.25">
      <c r="A7" s="3">
        <v>2020</v>
      </c>
      <c r="B7" s="3">
        <v>2031</v>
      </c>
      <c r="C7" s="4">
        <f t="shared" si="0"/>
        <v>0.13715559157212318</v>
      </c>
    </row>
    <row r="8" spans="1:3" x14ac:dyDescent="0.25">
      <c r="A8" s="3">
        <v>2019</v>
      </c>
      <c r="B8" s="3">
        <v>1248</v>
      </c>
      <c r="C8" s="4">
        <f t="shared" si="0"/>
        <v>8.4278768233387355E-2</v>
      </c>
    </row>
    <row r="9" spans="1:3" x14ac:dyDescent="0.25">
      <c r="A9" s="3">
        <v>2018</v>
      </c>
      <c r="B9" s="3">
        <v>1058</v>
      </c>
      <c r="C9" s="4">
        <f t="shared" si="0"/>
        <v>7.1447866018368444E-2</v>
      </c>
    </row>
    <row r="10" spans="1:3" x14ac:dyDescent="0.25">
      <c r="A10" s="3">
        <v>2017</v>
      </c>
      <c r="B10" s="3">
        <v>870</v>
      </c>
      <c r="C10" s="4">
        <f t="shared" si="0"/>
        <v>5.8752025931928686E-2</v>
      </c>
    </row>
    <row r="11" spans="1:3" x14ac:dyDescent="0.25">
      <c r="A11" s="3">
        <v>2016</v>
      </c>
      <c r="B11" s="3">
        <v>827</v>
      </c>
      <c r="C11" s="4">
        <f t="shared" si="0"/>
        <v>5.5848190167477038E-2</v>
      </c>
    </row>
    <row r="12" spans="1:3" x14ac:dyDescent="0.25">
      <c r="A12" s="3">
        <v>2015</v>
      </c>
      <c r="B12" s="3">
        <v>695</v>
      </c>
      <c r="C12" s="4">
        <f t="shared" si="0"/>
        <v>4.6934089681253378E-2</v>
      </c>
    </row>
    <row r="13" spans="1:3" x14ac:dyDescent="0.25">
      <c r="A13" s="3">
        <v>2014</v>
      </c>
      <c r="B13" s="3">
        <v>495</v>
      </c>
      <c r="C13" s="4">
        <f t="shared" si="0"/>
        <v>3.3427876823338733E-2</v>
      </c>
    </row>
    <row r="14" spans="1:3" x14ac:dyDescent="0.25">
      <c r="A14" s="3">
        <v>2013</v>
      </c>
      <c r="B14" s="3">
        <v>465</v>
      </c>
      <c r="C14" s="4">
        <f t="shared" si="0"/>
        <v>3.1401944894651541E-2</v>
      </c>
    </row>
    <row r="15" spans="1:3" x14ac:dyDescent="0.25">
      <c r="A15" s="3">
        <v>2012</v>
      </c>
      <c r="B15" s="3">
        <v>302</v>
      </c>
      <c r="C15" s="4">
        <f t="shared" si="0"/>
        <v>2.0394381415451107E-2</v>
      </c>
    </row>
    <row r="16" spans="1:3" x14ac:dyDescent="0.25">
      <c r="A16" s="3">
        <v>2011</v>
      </c>
      <c r="B16" s="3">
        <v>199</v>
      </c>
      <c r="C16" s="4">
        <f t="shared" si="0"/>
        <v>1.3438681793625068E-2</v>
      </c>
    </row>
    <row r="17" spans="1:3" x14ac:dyDescent="0.25">
      <c r="A17" s="3">
        <v>2010</v>
      </c>
      <c r="B17" s="3">
        <v>117</v>
      </c>
      <c r="C17" s="4">
        <f t="shared" si="0"/>
        <v>7.9011345218800641E-3</v>
      </c>
    </row>
    <row r="18" spans="1:3" x14ac:dyDescent="0.25">
      <c r="A18" s="3">
        <v>2009</v>
      </c>
      <c r="B18" s="3">
        <v>107</v>
      </c>
      <c r="C18" s="4">
        <f t="shared" si="0"/>
        <v>7.2258238789843325E-3</v>
      </c>
    </row>
    <row r="19" spans="1:3" x14ac:dyDescent="0.25">
      <c r="A19" s="3">
        <v>2008</v>
      </c>
      <c r="B19" s="3">
        <v>97</v>
      </c>
      <c r="C19" s="4">
        <f t="shared" si="0"/>
        <v>6.5505132360886009E-3</v>
      </c>
    </row>
    <row r="20" spans="1:3" x14ac:dyDescent="0.25">
      <c r="A20" s="3">
        <v>2007</v>
      </c>
      <c r="B20" s="3">
        <v>54</v>
      </c>
      <c r="C20" s="4">
        <f t="shared" si="0"/>
        <v>3.6466774716369531E-3</v>
      </c>
    </row>
    <row r="21" spans="1:3" x14ac:dyDescent="0.25">
      <c r="A21" s="3">
        <v>2006</v>
      </c>
      <c r="B21" s="3">
        <v>54</v>
      </c>
      <c r="C21" s="4">
        <f t="shared" si="0"/>
        <v>3.6466774716369531E-3</v>
      </c>
    </row>
    <row r="22" spans="1:3" x14ac:dyDescent="0.25">
      <c r="A22" s="3">
        <v>2005</v>
      </c>
      <c r="B22" s="3">
        <v>26</v>
      </c>
      <c r="C22" s="4">
        <f t="shared" si="0"/>
        <v>1.7558076715289033E-3</v>
      </c>
    </row>
    <row r="23" spans="1:3" x14ac:dyDescent="0.25">
      <c r="A23" s="3">
        <v>2004</v>
      </c>
      <c r="B23" s="3">
        <v>13</v>
      </c>
      <c r="C23" s="4">
        <f t="shared" si="0"/>
        <v>8.7790383576445165E-4</v>
      </c>
    </row>
    <row r="24" spans="1:3" x14ac:dyDescent="0.25">
      <c r="A24" s="3">
        <v>2003</v>
      </c>
      <c r="B24" s="3">
        <v>16</v>
      </c>
      <c r="C24" s="4">
        <f t="shared" si="0"/>
        <v>1.0804970286331713E-3</v>
      </c>
    </row>
    <row r="25" spans="1:3" x14ac:dyDescent="0.25">
      <c r="A25" s="3">
        <v>2002</v>
      </c>
      <c r="B25" s="3">
        <v>7</v>
      </c>
      <c r="C25" s="4">
        <f t="shared" si="0"/>
        <v>4.7271745002701245E-4</v>
      </c>
    </row>
    <row r="26" spans="1:3" x14ac:dyDescent="0.25">
      <c r="A26" s="3">
        <v>2001</v>
      </c>
      <c r="B26" s="3">
        <v>8</v>
      </c>
      <c r="C26" s="4">
        <f t="shared" si="0"/>
        <v>5.4024851431658564E-4</v>
      </c>
    </row>
    <row r="27" spans="1:3" x14ac:dyDescent="0.25">
      <c r="A27" s="3">
        <v>1999</v>
      </c>
      <c r="B27" s="3">
        <v>2</v>
      </c>
      <c r="C27" s="4">
        <f t="shared" si="0"/>
        <v>1.3506212857914641E-4</v>
      </c>
    </row>
    <row r="28" spans="1:3" x14ac:dyDescent="0.25">
      <c r="A28" s="3">
        <v>1998</v>
      </c>
      <c r="B28" s="3">
        <v>3</v>
      </c>
      <c r="C28" s="4">
        <f t="shared" si="0"/>
        <v>2.025931928687196E-4</v>
      </c>
    </row>
    <row r="29" spans="1:3" x14ac:dyDescent="0.25">
      <c r="A29" s="3">
        <v>1995</v>
      </c>
      <c r="B29" s="3">
        <v>1</v>
      </c>
      <c r="C29" s="4">
        <f t="shared" si="0"/>
        <v>6.7531064289573205E-5</v>
      </c>
    </row>
    <row r="30" spans="1:3" x14ac:dyDescent="0.25">
      <c r="A30" s="3">
        <v>1992</v>
      </c>
      <c r="B30" s="3">
        <v>1</v>
      </c>
      <c r="C30" s="4">
        <f t="shared" si="0"/>
        <v>6.7531064289573205E-5</v>
      </c>
    </row>
    <row r="31" spans="1:3" x14ac:dyDescent="0.25">
      <c r="A31" s="3">
        <v>1988</v>
      </c>
      <c r="B31" s="3">
        <v>1</v>
      </c>
      <c r="C31" s="4">
        <f t="shared" si="0"/>
        <v>6.7531064289573205E-5</v>
      </c>
    </row>
    <row r="32" spans="1:3" x14ac:dyDescent="0.25">
      <c r="B32">
        <f>SUM(B3:B31)</f>
        <v>14808</v>
      </c>
    </row>
  </sheetData>
  <sortState xmlns:xlrd2="http://schemas.microsoft.com/office/spreadsheetml/2017/richdata2" ref="A3:C41">
    <sortCondition descending="1" ref="A2:A41"/>
  </sortState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44FCA-F345-45DA-9D10-A8E2AC88659E}">
  <dimension ref="A1:C36"/>
  <sheetViews>
    <sheetView workbookViewId="0">
      <selection activeCell="A2" sqref="A2"/>
    </sheetView>
  </sheetViews>
  <sheetFormatPr defaultRowHeight="15" x14ac:dyDescent="0.25"/>
  <sheetData>
    <row r="1" spans="1:3" ht="54" customHeight="1" x14ac:dyDescent="0.25">
      <c r="A1" s="6" t="s">
        <v>8</v>
      </c>
      <c r="B1" s="6"/>
      <c r="C1" s="6"/>
    </row>
    <row r="2" spans="1:3" x14ac:dyDescent="0.25">
      <c r="A2" s="2" t="s">
        <v>2</v>
      </c>
      <c r="B2" s="2" t="s">
        <v>0</v>
      </c>
      <c r="C2" s="2" t="s">
        <v>1</v>
      </c>
    </row>
    <row r="3" spans="1:3" x14ac:dyDescent="0.25">
      <c r="A3">
        <v>2024</v>
      </c>
      <c r="B3">
        <v>114</v>
      </c>
      <c r="C3" s="1">
        <v>8.4350699999999994E-3</v>
      </c>
    </row>
    <row r="4" spans="1:3" x14ac:dyDescent="0.25">
      <c r="A4">
        <v>2023</v>
      </c>
      <c r="B4">
        <v>1941</v>
      </c>
      <c r="C4" s="1">
        <v>0.143618</v>
      </c>
    </row>
    <row r="5" spans="1:3" x14ac:dyDescent="0.25">
      <c r="A5">
        <v>2022</v>
      </c>
      <c r="B5">
        <v>2319</v>
      </c>
      <c r="C5" s="1">
        <v>0.17158699999999999</v>
      </c>
    </row>
    <row r="6" spans="1:3" x14ac:dyDescent="0.25">
      <c r="A6">
        <v>2021</v>
      </c>
      <c r="B6">
        <v>1769</v>
      </c>
      <c r="C6" s="1">
        <v>0.13089200000000001</v>
      </c>
    </row>
    <row r="7" spans="1:3" x14ac:dyDescent="0.25">
      <c r="A7">
        <v>2020</v>
      </c>
      <c r="B7">
        <v>1779</v>
      </c>
      <c r="C7" s="1">
        <v>0.131632</v>
      </c>
    </row>
    <row r="8" spans="1:3" x14ac:dyDescent="0.25">
      <c r="A8">
        <v>2019</v>
      </c>
      <c r="B8">
        <v>1622</v>
      </c>
      <c r="C8" s="1">
        <v>0.120015</v>
      </c>
    </row>
    <row r="9" spans="1:3" x14ac:dyDescent="0.25">
      <c r="A9">
        <v>2018</v>
      </c>
      <c r="B9">
        <v>1371</v>
      </c>
      <c r="C9" s="1">
        <v>0.10144300000000001</v>
      </c>
    </row>
    <row r="10" spans="1:3" x14ac:dyDescent="0.25">
      <c r="A10">
        <v>2017</v>
      </c>
      <c r="B10">
        <v>847</v>
      </c>
      <c r="C10" s="1">
        <v>6.2671099999999993E-2</v>
      </c>
    </row>
    <row r="11" spans="1:3" x14ac:dyDescent="0.25">
      <c r="A11">
        <v>2016</v>
      </c>
      <c r="B11">
        <v>559</v>
      </c>
      <c r="C11" s="1">
        <v>4.1361500000000002E-2</v>
      </c>
    </row>
    <row r="12" spans="1:3" x14ac:dyDescent="0.25">
      <c r="A12">
        <v>2015</v>
      </c>
      <c r="B12">
        <v>407</v>
      </c>
      <c r="C12" s="1">
        <v>3.0114700000000001E-2</v>
      </c>
    </row>
    <row r="13" spans="1:3" x14ac:dyDescent="0.25">
      <c r="A13">
        <v>2014</v>
      </c>
      <c r="B13">
        <v>282</v>
      </c>
      <c r="C13" s="1">
        <v>2.0865700000000001E-2</v>
      </c>
    </row>
    <row r="14" spans="1:3" x14ac:dyDescent="0.25">
      <c r="A14">
        <v>2013</v>
      </c>
      <c r="B14">
        <v>167</v>
      </c>
      <c r="C14" s="1">
        <v>1.2356600000000001E-2</v>
      </c>
    </row>
    <row r="15" spans="1:3" x14ac:dyDescent="0.25">
      <c r="A15">
        <v>2012</v>
      </c>
      <c r="B15">
        <v>63</v>
      </c>
      <c r="C15" s="1">
        <v>4.6614899999999999E-3</v>
      </c>
    </row>
    <row r="16" spans="1:3" x14ac:dyDescent="0.25">
      <c r="A16">
        <v>2011</v>
      </c>
      <c r="B16">
        <v>54</v>
      </c>
      <c r="C16" s="1">
        <v>3.9955600000000004E-3</v>
      </c>
    </row>
    <row r="17" spans="1:3" x14ac:dyDescent="0.25">
      <c r="A17">
        <v>2010</v>
      </c>
      <c r="B17">
        <v>45</v>
      </c>
      <c r="C17" s="1">
        <v>3.3296300000000001E-3</v>
      </c>
    </row>
    <row r="18" spans="1:3" x14ac:dyDescent="0.25">
      <c r="A18">
        <v>2009</v>
      </c>
      <c r="B18">
        <v>32</v>
      </c>
      <c r="C18" s="1">
        <v>2.3677400000000001E-3</v>
      </c>
    </row>
    <row r="19" spans="1:3" x14ac:dyDescent="0.25">
      <c r="A19">
        <v>2008</v>
      </c>
      <c r="B19">
        <v>20</v>
      </c>
      <c r="C19" s="1">
        <v>1.4798400000000001E-3</v>
      </c>
    </row>
    <row r="20" spans="1:3" x14ac:dyDescent="0.25">
      <c r="A20">
        <v>2007</v>
      </c>
      <c r="B20">
        <v>20</v>
      </c>
      <c r="C20" s="1">
        <v>1.4798400000000001E-3</v>
      </c>
    </row>
    <row r="21" spans="1:3" x14ac:dyDescent="0.25">
      <c r="A21">
        <v>2006</v>
      </c>
      <c r="B21">
        <v>13</v>
      </c>
      <c r="C21" s="1">
        <v>9.6189400000000003E-4</v>
      </c>
    </row>
    <row r="22" spans="1:3" x14ac:dyDescent="0.25">
      <c r="A22">
        <v>2005</v>
      </c>
      <c r="B22">
        <v>17</v>
      </c>
      <c r="C22" s="1">
        <v>1.25786E-3</v>
      </c>
    </row>
    <row r="23" spans="1:3" x14ac:dyDescent="0.25">
      <c r="A23">
        <v>2004</v>
      </c>
      <c r="B23">
        <v>9</v>
      </c>
      <c r="C23" s="1">
        <v>6.6592699999999997E-4</v>
      </c>
    </row>
    <row r="24" spans="1:3" x14ac:dyDescent="0.25">
      <c r="A24">
        <v>2003</v>
      </c>
      <c r="B24">
        <v>13</v>
      </c>
      <c r="C24" s="1">
        <v>9.6189400000000003E-4</v>
      </c>
    </row>
    <row r="25" spans="1:3" x14ac:dyDescent="0.25">
      <c r="A25">
        <v>2002</v>
      </c>
      <c r="B25">
        <v>9</v>
      </c>
      <c r="C25" s="1">
        <v>6.6592699999999997E-4</v>
      </c>
    </row>
    <row r="26" spans="1:3" x14ac:dyDescent="0.25">
      <c r="A26">
        <v>2001</v>
      </c>
      <c r="B26">
        <v>10</v>
      </c>
      <c r="C26" s="1">
        <v>7.3991900000000002E-4</v>
      </c>
    </row>
    <row r="27" spans="1:3" x14ac:dyDescent="0.25">
      <c r="A27">
        <v>2000</v>
      </c>
      <c r="B27">
        <v>6</v>
      </c>
      <c r="C27" s="1">
        <v>4.4395099999999999E-4</v>
      </c>
    </row>
    <row r="28" spans="1:3" x14ac:dyDescent="0.25">
      <c r="A28">
        <v>1999</v>
      </c>
      <c r="B28">
        <v>3</v>
      </c>
      <c r="C28" s="1">
        <v>2.21976E-4</v>
      </c>
    </row>
    <row r="29" spans="1:3" x14ac:dyDescent="0.25">
      <c r="A29">
        <v>1998</v>
      </c>
      <c r="B29">
        <v>2</v>
      </c>
      <c r="C29" s="1">
        <v>1.4798400000000001E-4</v>
      </c>
    </row>
    <row r="30" spans="1:3" x14ac:dyDescent="0.25">
      <c r="A30">
        <v>1997</v>
      </c>
      <c r="B30">
        <v>8</v>
      </c>
      <c r="C30" s="1">
        <v>5.9193500000000003E-4</v>
      </c>
    </row>
    <row r="31" spans="1:3" x14ac:dyDescent="0.25">
      <c r="A31">
        <v>1996</v>
      </c>
      <c r="B31">
        <v>5</v>
      </c>
      <c r="C31" s="1">
        <v>3.69959E-4</v>
      </c>
    </row>
    <row r="32" spans="1:3" x14ac:dyDescent="0.25">
      <c r="A32">
        <v>1995</v>
      </c>
      <c r="B32">
        <v>6</v>
      </c>
      <c r="C32" s="1">
        <v>4.4395099999999999E-4</v>
      </c>
    </row>
    <row r="33" spans="1:3" x14ac:dyDescent="0.25">
      <c r="A33">
        <v>1994</v>
      </c>
      <c r="B33">
        <v>1</v>
      </c>
      <c r="C33" s="1">
        <v>7.3991899999999999E-5</v>
      </c>
    </row>
    <row r="34" spans="1:3" x14ac:dyDescent="0.25">
      <c r="A34">
        <v>1965</v>
      </c>
      <c r="B34">
        <v>1</v>
      </c>
      <c r="C34" s="1">
        <v>7.3991899999999999E-5</v>
      </c>
    </row>
    <row r="35" spans="1:3" x14ac:dyDescent="0.25">
      <c r="A35">
        <v>1961</v>
      </c>
      <c r="B35">
        <v>1</v>
      </c>
      <c r="C35" s="1">
        <v>7.3991899999999999E-5</v>
      </c>
    </row>
    <row r="36" spans="1:3" x14ac:dyDescent="0.25">
      <c r="B36">
        <f>SUM(B3:B35)</f>
        <v>13515</v>
      </c>
    </row>
  </sheetData>
  <sortState xmlns:xlrd2="http://schemas.microsoft.com/office/spreadsheetml/2017/richdata2" ref="A3:C35">
    <sortCondition descending="1" ref="A2:A35"/>
  </sortState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8044A727AAC9488C5F12186D69A275" ma:contentTypeVersion="13" ma:contentTypeDescription="Create a new document." ma:contentTypeScope="" ma:versionID="6efcb8e324fcdaed03cddc0922605475">
  <xsd:schema xmlns:xsd="http://www.w3.org/2001/XMLSchema" xmlns:xs="http://www.w3.org/2001/XMLSchema" xmlns:p="http://schemas.microsoft.com/office/2006/metadata/properties" xmlns:ns3="d951206b-99c2-4d05-95d2-9950931ff7dc" targetNamespace="http://schemas.microsoft.com/office/2006/metadata/properties" ma:root="true" ma:fieldsID="006b9a6e1ecefbffbb790205f7d7d6fa" ns3:_="">
    <xsd:import namespace="d951206b-99c2-4d05-95d2-9950931ff7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51206b-99c2-4d05-95d2-9950931ff7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951206b-99c2-4d05-95d2-9950931ff7dc" xsi:nil="true"/>
  </documentManagement>
</p:properties>
</file>

<file path=customXml/itemProps1.xml><?xml version="1.0" encoding="utf-8"?>
<ds:datastoreItem xmlns:ds="http://schemas.openxmlformats.org/officeDocument/2006/customXml" ds:itemID="{CBE98F4C-8EA0-4DD9-A20F-F59D90170A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51206b-99c2-4d05-95d2-9950931ff7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AD7449-94D4-4842-864A-BEC8A090C6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9D25F0-33D0-4A7C-91A8-35BD35E87F0E}">
  <ds:schemaRefs>
    <ds:schemaRef ds:uri="http://schemas.microsoft.com/office/2006/documentManagement/types"/>
    <ds:schemaRef ds:uri="d951206b-99c2-4d05-95d2-9950931ff7dc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AAA</vt:lpstr>
      <vt:lpstr>AUS</vt:lpstr>
      <vt:lpstr>BRA</vt:lpstr>
      <vt:lpstr>CAA</vt:lpstr>
      <vt:lpstr>RAAA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Alberto Mulim</dc:creator>
  <cp:lastModifiedBy>Henrique Alberto Mulim</cp:lastModifiedBy>
  <dcterms:created xsi:type="dcterms:W3CDTF">2025-11-07T17:11:32Z</dcterms:created>
  <dcterms:modified xsi:type="dcterms:W3CDTF">2025-11-07T19:04:32Z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0x010100968044A727AAC9488C5F12186D69A275</vt:lpwstr>
  </property>
</Properties>
</file>