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a\Desktop\artigo Rute_PM e metabolomica_e tese rute e cloroplasto\Rute bried communication\"/>
    </mc:Choice>
  </mc:AlternateContent>
  <xr:revisionPtr revIDLastSave="0" documentId="13_ncr:1_{2F8FD572-7DAA-4092-B474-C872918BE6AA}" xr6:coauthVersionLast="47" xr6:coauthVersionMax="47" xr10:uidLastSave="{00000000-0000-0000-0000-000000000000}"/>
  <bookViews>
    <workbookView xWindow="-108" yWindow="-108" windowWidth="23256" windowHeight="12576" activeTab="1" xr2:uid="{92548C02-D8D8-4DA9-9A55-275B76CC8AE7}"/>
  </bookViews>
  <sheets>
    <sheet name="Title authors" sheetId="2" r:id="rId1"/>
    <sheet name="Phytohormon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3" i="1" l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</calcChain>
</file>

<file path=xl/sharedStrings.xml><?xml version="1.0" encoding="utf-8"?>
<sst xmlns="http://schemas.openxmlformats.org/spreadsheetml/2006/main" count="74" uniqueCount="74">
  <si>
    <t>Phytohormones quantification (ng/g of dry weight (DW)</t>
  </si>
  <si>
    <t>Sample</t>
  </si>
  <si>
    <t>Sample name</t>
  </si>
  <si>
    <t>Weight (mg)</t>
  </si>
  <si>
    <t>SA</t>
  </si>
  <si>
    <t>JA</t>
  </si>
  <si>
    <t>ABA</t>
  </si>
  <si>
    <t>JA-Ile</t>
  </si>
  <si>
    <t>cis-OPDA</t>
  </si>
  <si>
    <t>12-OH-JA-Ile</t>
  </si>
  <si>
    <t>12-COOH-JA-Ile</t>
  </si>
  <si>
    <t>IAA</t>
  </si>
  <si>
    <t>A1-1-0h-Leaves-Resistant-Control-1</t>
  </si>
  <si>
    <t>A2-2-0h-Leaves-Resistant-Control-2</t>
  </si>
  <si>
    <t>A3-3-0h-Leaves-Resistant-Control-3</t>
  </si>
  <si>
    <t>A4-4-0h-Leaves-Resistant-Control-4</t>
  </si>
  <si>
    <t>A5-5-0h-Leaves-Resistant-Control-5</t>
  </si>
  <si>
    <t>A6-6-0h-Leaves-Susceptible-Control-1</t>
  </si>
  <si>
    <t>A7-7-0h-Leaves-Susceptible-Control-2</t>
  </si>
  <si>
    <t>A8-8-0h-Leaves-Susceptible-Control-4</t>
  </si>
  <si>
    <t>A9-9-0h-Leaves-Susceptible-Control-5</t>
  </si>
  <si>
    <t>A10-10-0h-Leaves-Susceptible-Control-6</t>
  </si>
  <si>
    <t>A11-11-6h-Leaves-Resistant-Control-1</t>
  </si>
  <si>
    <t>A12-12-6h-Leaves-Resistant-Control-2</t>
  </si>
  <si>
    <t>B1-13-6h-Leaves-Resistant-Control-3</t>
  </si>
  <si>
    <t>B2-14-6h-Leaves-Resistant-Control-4</t>
  </si>
  <si>
    <t>B3-15-6h-Leaves-Resistant-Control-5</t>
  </si>
  <si>
    <t>B4-16-6h-Leaves-Susceptible-Control-1</t>
  </si>
  <si>
    <t>B5-17-6h-Leaves-Susceptible-Control-2</t>
  </si>
  <si>
    <t>B6-18-6h-Leaves-Susceptible-Control-3</t>
  </si>
  <si>
    <t>B7-19-6h-Leaves-Susceptible-Control-4</t>
  </si>
  <si>
    <t>B8-20-6h-Leaves-Susceptible-Control-5</t>
  </si>
  <si>
    <t>B9-21-6h-Leaves-Resistant-Infected-1</t>
  </si>
  <si>
    <t>B10-22-6h-Leaves-Resistant-Infected-2</t>
  </si>
  <si>
    <t>B11-23-6h-Leaves-Resistant-Infected-3</t>
  </si>
  <si>
    <t>B12-24-6h-Leaves-Resistant-Infected-4</t>
  </si>
  <si>
    <t>C1-25-6h-Leaves-Resistant-Infected-5</t>
  </si>
  <si>
    <t>C2-26-6h-Leaves-Susceptible-Infected-1</t>
  </si>
  <si>
    <t>C3-27-6h-Leaves-Susceptible-Infected-3</t>
  </si>
  <si>
    <t>C4-28-6h-Leaves-Susceptible-Infected-4</t>
  </si>
  <si>
    <t>C5-29-24h-Leaves-Resistant-Control-1</t>
  </si>
  <si>
    <t>C6-30-24h-Leaves-Resistant-Control-2</t>
  </si>
  <si>
    <t>C7-31-24h-Leaves-Resistant-Control-3</t>
  </si>
  <si>
    <t>C8-32-24h-Leaves-Resistant-Control-4</t>
  </si>
  <si>
    <t>C9-33-24h-Leaves-Resistant-Control-5</t>
  </si>
  <si>
    <t>C10-34-24h-Leaves-Susceptible-Control-1</t>
  </si>
  <si>
    <t>C11-35-24h-Leaves-Susceptible-Control-3</t>
  </si>
  <si>
    <t>C12-36-24h-Leaves-Susceptible-Control-4</t>
  </si>
  <si>
    <t>D1-37-24h-Leaves-Susceptible-Control-5</t>
  </si>
  <si>
    <t>D2-38-24h-Leaves-Resistant-Infected-1</t>
  </si>
  <si>
    <t>D3-39-24h-Leaves-Resistant-Infected-3</t>
  </si>
  <si>
    <t>D4-40-24h-Leaves-Resistant-Infected-4</t>
  </si>
  <si>
    <t>D5-41-24h-Leaves-Resistant-Infected-5</t>
  </si>
  <si>
    <t>D6-42-24h-Leaves-Susceptible-Infected-2</t>
  </si>
  <si>
    <t>D7-43-24h-Leaves-Susceptible-Infected-4</t>
  </si>
  <si>
    <t>D8-44-24h-Leaves-Susceptible-Infected-5</t>
  </si>
  <si>
    <t>D9-45-96h-Leaves-Resistant-Control-1</t>
  </si>
  <si>
    <t>D10-46-96h-Leaves-Resistant-Control-3</t>
  </si>
  <si>
    <t>D11-47-96h-Leaves-Resistant-Control-4</t>
  </si>
  <si>
    <t>D12-48-96h-Leaves-Resistant-Control-5</t>
  </si>
  <si>
    <t>E1-49-96h-Leaves-Susceptible-Control-2</t>
  </si>
  <si>
    <t>E2-50-96h-Leaves-Susceptible-Control-3</t>
  </si>
  <si>
    <t>E3-51-96h-Leaves-Susceptible-Control-4</t>
  </si>
  <si>
    <t>E4-52-96h-Leaves-Susceptible-Control-5</t>
  </si>
  <si>
    <t>E5-53-96h-Leaves-Resistant-Infected-1</t>
  </si>
  <si>
    <t>E6-54-96h-Leaves-Resistant-Infected-2</t>
  </si>
  <si>
    <t>E7-55-96h-Leaves-Resistant-Infected-3</t>
  </si>
  <si>
    <t>E8-56-96h-Leaves-Resistant-Infected-5</t>
  </si>
  <si>
    <t>E9-57-96h-Leaves-Susceptible-Infected-1</t>
  </si>
  <si>
    <t>E10-58-96h-Leaves-Susceptible-Infected-3</t>
  </si>
  <si>
    <t>E11-59-96h-Leaves-Susceptible-Infected-5</t>
  </si>
  <si>
    <t>E12-60-6h -Leaves-Susceptible-Infected-5</t>
  </si>
  <si>
    <t>SAG</t>
  </si>
  <si>
    <t>JAG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</si>
</sst>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49" fontId="2" fillId="0" borderId="0" xfId="0" applyNumberFormat="1" applyFont="1" applyBorder="1"/>
    <xf numFmtId="164" fontId="2" fillId="0" borderId="0" xfId="0" applyNumberFormat="1" applyFont="1" applyBorder="1"/>
    <xf numFmtId="2" fontId="0" fillId="0" borderId="0" xfId="0" applyNumberFormat="1" applyBorder="1"/>
    <xf numFmtId="164" fontId="0" fillId="0" borderId="0" xfId="0" applyNumberFormat="1" applyBorder="1"/>
    <xf numFmtId="1" fontId="2" fillId="0" borderId="0" xfId="0" applyNumberFormat="1" applyFont="1" applyBorder="1"/>
    <xf numFmtId="1" fontId="0" fillId="0" borderId="0" xfId="0" applyNumberFormat="1" applyBorder="1"/>
    <xf numFmtId="0" fontId="4" fillId="0" borderId="0" xfId="0" applyFont="1" applyBorder="1"/>
    <xf numFmtId="1" fontId="4" fillId="0" borderId="0" xfId="0" applyNumberFormat="1" applyFont="1" applyBorder="1"/>
    <xf numFmtId="164" fontId="4" fillId="0" borderId="0" xfId="0" applyNumberFormat="1" applyFont="1" applyBorder="1"/>
    <xf numFmtId="0" fontId="5" fillId="0" borderId="0" xfId="0" applyFont="1" applyBorder="1"/>
    <xf numFmtId="1" fontId="5" fillId="0" borderId="0" xfId="0" applyNumberFormat="1" applyFont="1" applyBorder="1"/>
    <xf numFmtId="164" fontId="5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1</xdr:row>
      <xdr:rowOff>9525</xdr:rowOff>
    </xdr:from>
    <xdr:to>
      <xdr:col>14</xdr:col>
      <xdr:colOff>485775</xdr:colOff>
      <xdr:row>11</xdr:row>
      <xdr:rowOff>85725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AB3F563-24CD-47D7-A589-8819BB1A30F1}"/>
            </a:ext>
          </a:extLst>
        </xdr:cNvPr>
        <xdr:cNvSpPr txBox="1"/>
      </xdr:nvSpPr>
      <xdr:spPr>
        <a:xfrm>
          <a:off x="200025" y="200025"/>
          <a:ext cx="8820150" cy="1981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Hormonal changes in tolerant and susceptible grapevine leaves under powdery mildew infection</a:t>
          </a:r>
        </a:p>
        <a:p>
          <a:r>
            <a:rPr lang="en-GB" sz="1100"/>
            <a:t>Journal of Plant Growth Regulation</a:t>
          </a:r>
        </a:p>
        <a:p>
          <a:r>
            <a:rPr lang="en-GB" sz="1100"/>
            <a:t>Rute Amaro1, Inês Diniz2, Helena Santos1, Diana Pimentel1, Cecília Rego2, Axel Mithöfer3, Ana Margarida Fortes1</a:t>
          </a:r>
        </a:p>
        <a:p>
          <a:endParaRPr lang="en-GB" sz="1100"/>
        </a:p>
        <a:p>
          <a:r>
            <a:rPr lang="en-GB" sz="1100"/>
            <a:t>1 BioISI - Biosystems and Integrative Sciences Institute, Faculty of Sciences, University of Lisbon, Campo Grande, 1749-016 Lisboa, Portugal</a:t>
          </a:r>
        </a:p>
        <a:p>
          <a:r>
            <a:rPr lang="en-GB" sz="1100"/>
            <a:t>2 Instituto Superior de Agronomia, Universidade de Lisboa, Tapada da Ajuda, 1349-017 Lisboa, Portugal</a:t>
          </a:r>
        </a:p>
        <a:p>
          <a:r>
            <a:rPr lang="en-GB" sz="1100"/>
            <a:t>3 Research Group Plant Defense Physiology, Max Planck Institute for Chemical Ecology, 07745 Jena, Germany </a:t>
          </a:r>
        </a:p>
        <a:p>
          <a:endParaRPr lang="en-GB" sz="1100"/>
        </a:p>
        <a:p>
          <a:r>
            <a:rPr lang="en-GB" sz="1100"/>
            <a:t>Author for Contact details:</a:t>
          </a:r>
        </a:p>
        <a:p>
          <a:r>
            <a:rPr lang="en-GB" sz="1100"/>
            <a:t>Email: amfortes@fc.ul.pt.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ACC1E-8757-4CD0-97F7-5B4F36F7D89D}">
  <dimension ref="A1"/>
  <sheetViews>
    <sheetView workbookViewId="0">
      <selection activeCell="E16" sqref="E16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3B6B2-E963-4B0E-8C0E-39D9DC1B3ACB}">
  <dimension ref="A1:S173"/>
  <sheetViews>
    <sheetView tabSelected="1" topLeftCell="A47" workbookViewId="0">
      <selection activeCell="O8" sqref="O8"/>
    </sheetView>
  </sheetViews>
  <sheetFormatPr defaultColWidth="9.109375" defaultRowHeight="14.4" x14ac:dyDescent="0.3"/>
  <cols>
    <col min="1" max="1" width="9.6640625" style="2" customWidth="1"/>
    <col min="2" max="2" width="36.6640625" style="2" customWidth="1"/>
    <col min="3" max="3" width="13.6640625" style="2" customWidth="1"/>
    <col min="4" max="4" width="8.5546875" style="2" customWidth="1"/>
    <col min="5" max="5" width="9.33203125" style="3" bestFit="1" customWidth="1"/>
    <col min="6" max="6" width="10.109375" style="2" customWidth="1"/>
    <col min="7" max="7" width="9.33203125" style="3" bestFit="1" customWidth="1"/>
    <col min="8" max="9" width="12.44140625" style="2" customWidth="1"/>
    <col min="10" max="10" width="15.109375" style="2" customWidth="1"/>
    <col min="11" max="11" width="18.44140625" style="2" customWidth="1"/>
    <col min="12" max="12" width="9.33203125" style="2" bestFit="1" customWidth="1"/>
    <col min="13" max="13" width="9.5546875" style="2" bestFit="1" customWidth="1"/>
    <col min="14" max="14" width="9.109375" style="3"/>
    <col min="15" max="15" width="9.5546875" style="3" bestFit="1" customWidth="1"/>
    <col min="16" max="16384" width="9.109375" style="3"/>
  </cols>
  <sheetData>
    <row r="1" spans="1:17" s="1" customFormat="1" ht="17.399999999999999" x14ac:dyDescent="0.3">
      <c r="A1" s="1" t="s">
        <v>0</v>
      </c>
    </row>
    <row r="3" spans="1:17" s="4" customFormat="1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72</v>
      </c>
      <c r="F3" s="4" t="s">
        <v>5</v>
      </c>
      <c r="G3" s="4" t="s">
        <v>73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6</v>
      </c>
    </row>
    <row r="4" spans="1:17" s="11" customFormat="1" x14ac:dyDescent="0.3">
      <c r="A4" s="2">
        <v>1</v>
      </c>
      <c r="B4" s="5" t="s">
        <v>12</v>
      </c>
      <c r="C4" s="18">
        <v>33.5</v>
      </c>
      <c r="D4" s="7">
        <v>1805.6061157626502</v>
      </c>
      <c r="E4" s="7">
        <v>2523.965538162844</v>
      </c>
      <c r="F4" s="18">
        <v>13.403570383377232</v>
      </c>
      <c r="G4" s="7">
        <v>4.3312847527070533</v>
      </c>
      <c r="H4" s="18">
        <v>2.295461468169357</v>
      </c>
      <c r="I4" s="18">
        <v>16.037459760023413</v>
      </c>
      <c r="J4" s="18">
        <v>1.118489186719464</v>
      </c>
      <c r="K4" s="18">
        <v>0.24855315260432531</v>
      </c>
      <c r="L4" s="18">
        <v>31.20593352257119</v>
      </c>
      <c r="M4" s="7">
        <f t="shared" ref="M4:M63" si="0">J4*1000/K4</f>
        <v>4500</v>
      </c>
      <c r="O4" s="12"/>
      <c r="Q4" s="13"/>
    </row>
    <row r="5" spans="1:17" s="11" customFormat="1" x14ac:dyDescent="0.3">
      <c r="A5" s="2">
        <v>2</v>
      </c>
      <c r="B5" s="5" t="s">
        <v>13</v>
      </c>
      <c r="C5" s="18">
        <v>27.8</v>
      </c>
      <c r="D5" s="7">
        <v>2235.9091144350705</v>
      </c>
      <c r="E5" s="7">
        <v>2173.8005279229851</v>
      </c>
      <c r="F5" s="18">
        <v>7.6254453850169073</v>
      </c>
      <c r="G5" s="7">
        <v>5.2084515353017276</v>
      </c>
      <c r="H5" s="18">
        <v>2.0408777580446107</v>
      </c>
      <c r="I5" s="18">
        <v>2.7233733517917527</v>
      </c>
      <c r="J5" s="18">
        <v>1.7410673971283221</v>
      </c>
      <c r="K5" s="18">
        <v>0.25646428463923421</v>
      </c>
      <c r="L5" s="18">
        <v>34.885884395931534</v>
      </c>
      <c r="M5" s="7">
        <f t="shared" si="0"/>
        <v>6788.7323943661968</v>
      </c>
      <c r="O5" s="12"/>
      <c r="Q5" s="13"/>
    </row>
    <row r="6" spans="1:17" s="11" customFormat="1" x14ac:dyDescent="0.3">
      <c r="A6" s="2">
        <v>3</v>
      </c>
      <c r="B6" s="5" t="s">
        <v>14</v>
      </c>
      <c r="C6" s="18">
        <v>28.7</v>
      </c>
      <c r="D6" s="7">
        <v>164.97191210979167</v>
      </c>
      <c r="E6" s="7">
        <v>327.09948090734554</v>
      </c>
      <c r="F6" s="18">
        <v>24.668989547038329</v>
      </c>
      <c r="G6" s="7">
        <v>3.2155301144848183</v>
      </c>
      <c r="H6" s="18">
        <v>2.3574764623026172</v>
      </c>
      <c r="I6" s="18">
        <v>6.4509706321553013</v>
      </c>
      <c r="J6" s="18">
        <v>0.3780858477277782</v>
      </c>
      <c r="K6" s="18">
        <v>0.14975164949217881</v>
      </c>
      <c r="L6" s="18">
        <v>3.7507686001229765</v>
      </c>
      <c r="M6" s="7">
        <f t="shared" si="0"/>
        <v>2524.7524752475247</v>
      </c>
      <c r="O6" s="12"/>
      <c r="Q6" s="13"/>
    </row>
    <row r="7" spans="1:17" s="11" customFormat="1" x14ac:dyDescent="0.3">
      <c r="A7" s="2">
        <v>4</v>
      </c>
      <c r="B7" s="5" t="s">
        <v>15</v>
      </c>
      <c r="C7" s="18">
        <v>24.3</v>
      </c>
      <c r="D7" s="7">
        <v>5310.9713487071967</v>
      </c>
      <c r="E7" s="7">
        <v>5409.3226699795523</v>
      </c>
      <c r="F7" s="18">
        <v>15.334632878492528</v>
      </c>
      <c r="G7" s="7">
        <v>5.8912713883474117</v>
      </c>
      <c r="H7" s="18">
        <v>4.0058706725373394</v>
      </c>
      <c r="I7" s="18">
        <v>11.046133853151398</v>
      </c>
      <c r="J7" s="18">
        <v>2.106535439868773</v>
      </c>
      <c r="K7" s="18">
        <v>0.19511352844686175</v>
      </c>
      <c r="L7" s="18">
        <v>24.493827160493822</v>
      </c>
      <c r="M7" s="7">
        <f t="shared" si="0"/>
        <v>10796.460176991151</v>
      </c>
      <c r="O7" s="12"/>
      <c r="Q7" s="13"/>
    </row>
    <row r="8" spans="1:17" s="11" customFormat="1" x14ac:dyDescent="0.3">
      <c r="A8" s="2">
        <v>5</v>
      </c>
      <c r="B8" s="5" t="s">
        <v>16</v>
      </c>
      <c r="C8" s="18">
        <v>25.1</v>
      </c>
      <c r="D8" s="7">
        <v>3786.31459563207</v>
      </c>
      <c r="E8" s="7">
        <v>3518.7716288132137</v>
      </c>
      <c r="F8" s="18">
        <v>12.521343198634034</v>
      </c>
      <c r="G8" s="7">
        <v>5.1670070418605691</v>
      </c>
      <c r="H8" s="18">
        <v>1.4125316914161534</v>
      </c>
      <c r="I8" s="18">
        <v>8.7716361444976378</v>
      </c>
      <c r="J8" s="18">
        <v>1.120970662803332</v>
      </c>
      <c r="K8" s="18">
        <v>0.30785947120608476</v>
      </c>
      <c r="L8" s="18">
        <v>26.189549000560593</v>
      </c>
      <c r="M8" s="7">
        <f t="shared" si="0"/>
        <v>3641.1764705882351</v>
      </c>
      <c r="O8" s="12"/>
      <c r="Q8" s="13"/>
    </row>
    <row r="9" spans="1:17" s="2" customFormat="1" x14ac:dyDescent="0.3">
      <c r="A9" s="2">
        <v>6</v>
      </c>
      <c r="B9" s="5" t="s">
        <v>17</v>
      </c>
      <c r="C9" s="18">
        <v>23.9</v>
      </c>
      <c r="D9" s="7">
        <v>547.73678204640555</v>
      </c>
      <c r="E9" s="7">
        <v>1128.4392037530113</v>
      </c>
      <c r="F9" s="18">
        <v>29.816316764622883</v>
      </c>
      <c r="G9" s="7">
        <v>6.576767813102002</v>
      </c>
      <c r="H9" s="18">
        <v>5.3162687669209943</v>
      </c>
      <c r="I9" s="18">
        <v>43.583356851004311</v>
      </c>
      <c r="J9" s="18">
        <v>1.956682254491755</v>
      </c>
      <c r="K9" s="18">
        <v>0.2085897120354418</v>
      </c>
      <c r="L9" s="18">
        <v>3.2518915168989961</v>
      </c>
      <c r="M9" s="7">
        <f t="shared" si="0"/>
        <v>9380.5309734513285</v>
      </c>
      <c r="O9" s="9"/>
      <c r="Q9" s="6"/>
    </row>
    <row r="10" spans="1:17" x14ac:dyDescent="0.3">
      <c r="A10" s="2">
        <v>7</v>
      </c>
      <c r="B10" s="5" t="s">
        <v>18</v>
      </c>
      <c r="C10" s="18">
        <v>26</v>
      </c>
      <c r="D10" s="7">
        <v>459.73557692307691</v>
      </c>
      <c r="E10" s="7">
        <v>862.37980769230774</v>
      </c>
      <c r="F10" s="18">
        <v>46.224417784050807</v>
      </c>
      <c r="G10" s="7">
        <v>7.7981651376146788</v>
      </c>
      <c r="H10" s="18">
        <v>9.7064004697592488</v>
      </c>
      <c r="I10" s="18">
        <v>10.444601270289345</v>
      </c>
      <c r="J10" s="18">
        <v>0.91779213153258954</v>
      </c>
      <c r="K10" s="18">
        <v>9.9882560187903716E-2</v>
      </c>
      <c r="L10" s="18">
        <v>9.4314381270903009</v>
      </c>
      <c r="M10" s="7">
        <f t="shared" si="0"/>
        <v>9188.7125220458547</v>
      </c>
      <c r="O10" s="10"/>
      <c r="Q10" s="8"/>
    </row>
    <row r="11" spans="1:17" x14ac:dyDescent="0.3">
      <c r="A11" s="2">
        <v>8</v>
      </c>
      <c r="B11" s="5" t="s">
        <v>19</v>
      </c>
      <c r="C11" s="18">
        <v>25.2</v>
      </c>
      <c r="D11" s="7">
        <v>536.15520282186947</v>
      </c>
      <c r="E11" s="7">
        <v>1105.2322163433275</v>
      </c>
      <c r="F11" s="18">
        <v>60.846560846560855</v>
      </c>
      <c r="G11" s="7">
        <v>10.279667422524565</v>
      </c>
      <c r="H11" s="18">
        <v>7.7938291421437489</v>
      </c>
      <c r="I11" s="18">
        <v>57.445200302343153</v>
      </c>
      <c r="J11" s="18">
        <v>0.45478865703584809</v>
      </c>
      <c r="K11" s="18">
        <v>0.24968789013732837</v>
      </c>
      <c r="L11" s="18">
        <v>10.582010582010582</v>
      </c>
      <c r="M11" s="7">
        <f t="shared" si="0"/>
        <v>1821.4285714285713</v>
      </c>
      <c r="O11" s="10"/>
      <c r="Q11" s="8"/>
    </row>
    <row r="12" spans="1:17" x14ac:dyDescent="0.3">
      <c r="A12" s="2">
        <v>9</v>
      </c>
      <c r="B12" s="5" t="s">
        <v>20</v>
      </c>
      <c r="C12" s="18">
        <v>30.3</v>
      </c>
      <c r="D12" s="7">
        <v>755.05111486758437</v>
      </c>
      <c r="E12" s="7">
        <v>1169.8730848694624</v>
      </c>
      <c r="F12" s="18">
        <v>34.38943894389439</v>
      </c>
      <c r="G12" s="7">
        <v>7.3267326732673279</v>
      </c>
      <c r="H12" s="18">
        <v>6.0715799206379781</v>
      </c>
      <c r="I12" s="18">
        <v>54.587458745874585</v>
      </c>
      <c r="J12" s="18">
        <v>1.4732056863273875</v>
      </c>
      <c r="K12" s="18">
        <v>0.2188234387641099</v>
      </c>
      <c r="L12" s="18">
        <v>6.4745800422738906</v>
      </c>
      <c r="M12" s="7">
        <f t="shared" si="0"/>
        <v>6732.3943661971816</v>
      </c>
      <c r="O12" s="10"/>
      <c r="Q12" s="8"/>
    </row>
    <row r="13" spans="1:17" x14ac:dyDescent="0.3">
      <c r="A13" s="2">
        <v>10</v>
      </c>
      <c r="B13" s="5" t="s">
        <v>21</v>
      </c>
      <c r="C13" s="18">
        <v>26.2</v>
      </c>
      <c r="D13" s="7">
        <v>708.19167361601137</v>
      </c>
      <c r="E13" s="7">
        <v>1436.9106421194433</v>
      </c>
      <c r="F13" s="18">
        <v>38.142910774621448</v>
      </c>
      <c r="G13" s="7">
        <v>7.0704542610436736</v>
      </c>
      <c r="H13" s="18">
        <v>3.5162589409148284</v>
      </c>
      <c r="I13" s="18">
        <v>28.907520961081214</v>
      </c>
      <c r="J13" s="18">
        <v>1.5579731922822624</v>
      </c>
      <c r="K13" s="18">
        <v>0.25425256957384146</v>
      </c>
      <c r="L13" s="18">
        <v>4.0479717679917719</v>
      </c>
      <c r="M13" s="7">
        <f t="shared" si="0"/>
        <v>6127.6595744680844</v>
      </c>
      <c r="O13" s="10"/>
      <c r="Q13" s="8"/>
    </row>
    <row r="14" spans="1:17" s="11" customFormat="1" x14ac:dyDescent="0.3">
      <c r="A14" s="2">
        <v>11</v>
      </c>
      <c r="B14" s="5" t="s">
        <v>22</v>
      </c>
      <c r="C14" s="18">
        <v>33.1</v>
      </c>
      <c r="D14" s="7">
        <v>3471.9962816639554</v>
      </c>
      <c r="E14" s="7">
        <v>3927.4924471299091</v>
      </c>
      <c r="F14" s="18">
        <v>22.77631733825087</v>
      </c>
      <c r="G14" s="7">
        <v>5.3556715188135131</v>
      </c>
      <c r="H14" s="18">
        <v>4.2601713943127182</v>
      </c>
      <c r="I14" s="18">
        <v>14.419115627574843</v>
      </c>
      <c r="J14" s="18">
        <v>10.819706819330644</v>
      </c>
      <c r="K14" s="18">
        <v>4.0767865329681312</v>
      </c>
      <c r="L14" s="18">
        <v>33.034006209556864</v>
      </c>
      <c r="M14" s="7">
        <f t="shared" si="0"/>
        <v>2653.9792387543248</v>
      </c>
      <c r="O14" s="12"/>
      <c r="Q14" s="13"/>
    </row>
    <row r="15" spans="1:17" s="11" customFormat="1" x14ac:dyDescent="0.3">
      <c r="A15" s="2">
        <v>12</v>
      </c>
      <c r="B15" s="5" t="s">
        <v>23</v>
      </c>
      <c r="C15" s="18">
        <v>28.1</v>
      </c>
      <c r="D15" s="7">
        <v>3849.650622126399</v>
      </c>
      <c r="E15" s="7">
        <v>5792.6591682468761</v>
      </c>
      <c r="F15" s="18">
        <v>11.055191728610836</v>
      </c>
      <c r="G15" s="7">
        <v>4.3167891511718501</v>
      </c>
      <c r="H15" s="18">
        <v>4.5177867241924181</v>
      </c>
      <c r="I15" s="18">
        <v>5.5591821263871628</v>
      </c>
      <c r="J15" s="18">
        <v>5.0454114511054007</v>
      </c>
      <c r="K15" s="18">
        <v>0.84090190851756685</v>
      </c>
      <c r="L15" s="18">
        <v>13.882451187324984</v>
      </c>
      <c r="M15" s="7">
        <f t="shared" si="0"/>
        <v>5999.9999999999991</v>
      </c>
      <c r="O15" s="12"/>
      <c r="Q15" s="13"/>
    </row>
    <row r="16" spans="1:17" s="11" customFormat="1" x14ac:dyDescent="0.3">
      <c r="A16" s="2">
        <v>13</v>
      </c>
      <c r="B16" s="5" t="s">
        <v>24</v>
      </c>
      <c r="C16" s="18">
        <v>34.4</v>
      </c>
      <c r="D16" s="7">
        <v>2273.9018087855302</v>
      </c>
      <c r="E16" s="7">
        <v>2734.7114556416877</v>
      </c>
      <c r="F16" s="18">
        <v>3.9338103756708414</v>
      </c>
      <c r="G16" s="7">
        <v>2.7996422182468694</v>
      </c>
      <c r="H16" s="18">
        <v>4.2531305903398922</v>
      </c>
      <c r="I16" s="18">
        <v>14.597495527728087</v>
      </c>
      <c r="J16" s="18">
        <v>5.2728085867620758</v>
      </c>
      <c r="K16" s="18">
        <v>2.6565295169946332</v>
      </c>
      <c r="L16" s="18">
        <v>46.669830722986866</v>
      </c>
      <c r="M16" s="7">
        <f t="shared" si="0"/>
        <v>1984.848484848485</v>
      </c>
      <c r="O16" s="12"/>
      <c r="Q16" s="13"/>
    </row>
    <row r="17" spans="1:17" s="11" customFormat="1" x14ac:dyDescent="0.3">
      <c r="A17" s="2">
        <v>14</v>
      </c>
      <c r="B17" s="5" t="s">
        <v>25</v>
      </c>
      <c r="C17" s="18">
        <v>29</v>
      </c>
      <c r="D17" s="7">
        <v>1960.0725952813068</v>
      </c>
      <c r="E17" s="7">
        <v>2644.5423904589061</v>
      </c>
      <c r="F17" s="18">
        <v>18.924949290060855</v>
      </c>
      <c r="G17" s="7">
        <v>3.6409736308316432</v>
      </c>
      <c r="H17" s="18">
        <v>2.6967895362663499</v>
      </c>
      <c r="I17" s="18">
        <v>2.3914807302231238</v>
      </c>
      <c r="J17" s="18">
        <v>11.001189060642092</v>
      </c>
      <c r="K17" s="18">
        <v>3.9667063020214028</v>
      </c>
      <c r="L17" s="18">
        <v>33.217336285985446</v>
      </c>
      <c r="M17" s="7">
        <f t="shared" si="0"/>
        <v>2773.3812949640292</v>
      </c>
      <c r="O17" s="12"/>
      <c r="Q17" s="13"/>
    </row>
    <row r="18" spans="1:17" s="11" customFormat="1" x14ac:dyDescent="0.3">
      <c r="A18" s="2">
        <v>15</v>
      </c>
      <c r="B18" s="5" t="s">
        <v>26</v>
      </c>
      <c r="C18" s="18">
        <v>26.5</v>
      </c>
      <c r="D18" s="7">
        <v>1791.7741278675173</v>
      </c>
      <c r="E18" s="7">
        <v>2714.809284647753</v>
      </c>
      <c r="F18" s="18">
        <v>17.486211901306241</v>
      </c>
      <c r="G18" s="7">
        <v>4.6211901306240932</v>
      </c>
      <c r="H18" s="18">
        <v>2.7993138936535167</v>
      </c>
      <c r="I18" s="18">
        <v>4.3889695210449924</v>
      </c>
      <c r="J18" s="18">
        <v>8.0192109777015439</v>
      </c>
      <c r="K18" s="18">
        <v>2.0583190394511148</v>
      </c>
      <c r="L18" s="18">
        <v>28.924231947051265</v>
      </c>
      <c r="M18" s="7">
        <f t="shared" si="0"/>
        <v>3896.0000000000005</v>
      </c>
      <c r="O18" s="12"/>
      <c r="Q18" s="13"/>
    </row>
    <row r="19" spans="1:17" s="14" customFormat="1" x14ac:dyDescent="0.3">
      <c r="A19" s="2">
        <v>16</v>
      </c>
      <c r="B19" s="5" t="s">
        <v>27</v>
      </c>
      <c r="C19" s="18">
        <v>29.1</v>
      </c>
      <c r="D19" s="7">
        <v>1246.7783505154639</v>
      </c>
      <c r="E19" s="7">
        <v>990.65721649484533</v>
      </c>
      <c r="F19" s="18">
        <v>11.484603243896705</v>
      </c>
      <c r="G19" s="7">
        <v>6.1788508680613843</v>
      </c>
      <c r="H19" s="18">
        <v>1.1073232841828562</v>
      </c>
      <c r="I19" s="18">
        <v>10.812989019107423</v>
      </c>
      <c r="J19" s="18">
        <v>3.0065305787160637</v>
      </c>
      <c r="K19" s="18">
        <v>0.37129831190701107</v>
      </c>
      <c r="L19" s="18">
        <v>5.0350287634561708</v>
      </c>
      <c r="M19" s="7">
        <f t="shared" si="0"/>
        <v>8097.345132743364</v>
      </c>
      <c r="O19" s="15"/>
      <c r="Q19" s="16"/>
    </row>
    <row r="20" spans="1:17" s="14" customFormat="1" x14ac:dyDescent="0.3">
      <c r="A20" s="2">
        <v>17</v>
      </c>
      <c r="B20" s="5" t="s">
        <v>28</v>
      </c>
      <c r="C20" s="18">
        <v>34.1</v>
      </c>
      <c r="D20" s="7">
        <v>1744.7448187486139</v>
      </c>
      <c r="E20" s="7">
        <v>2422.4352497597283</v>
      </c>
      <c r="F20" s="18">
        <v>14.765293357668725</v>
      </c>
      <c r="G20" s="7">
        <v>1.6610955027377314</v>
      </c>
      <c r="H20" s="18">
        <v>1.316442470941622</v>
      </c>
      <c r="I20" s="18">
        <v>111.35492073908496</v>
      </c>
      <c r="J20" s="18">
        <v>4.730074679140893</v>
      </c>
      <c r="K20" s="18">
        <v>8.0639224951618849E-2</v>
      </c>
      <c r="L20" s="18">
        <v>4.7852461966820874</v>
      </c>
      <c r="M20" s="7">
        <f t="shared" si="0"/>
        <v>58657.243816254406</v>
      </c>
      <c r="O20" s="15"/>
      <c r="Q20" s="16"/>
    </row>
    <row r="21" spans="1:17" s="14" customFormat="1" x14ac:dyDescent="0.3">
      <c r="A21" s="2">
        <v>18</v>
      </c>
      <c r="B21" s="5" t="s">
        <v>29</v>
      </c>
      <c r="C21" s="18">
        <v>30.7</v>
      </c>
      <c r="D21" s="7">
        <v>1276.508507778866</v>
      </c>
      <c r="E21" s="7">
        <v>2460.0806359764015</v>
      </c>
      <c r="F21" s="18">
        <v>29.943519708334581</v>
      </c>
      <c r="G21" s="7">
        <v>2.7094601998226899</v>
      </c>
      <c r="H21" s="18">
        <v>3.2598443021895793</v>
      </c>
      <c r="I21" s="18">
        <v>89.65125661178017</v>
      </c>
      <c r="J21" s="18">
        <v>3.1240174562650131</v>
      </c>
      <c r="K21" s="18">
        <v>0.47086639920516143</v>
      </c>
      <c r="L21" s="18">
        <v>11.652633519759082</v>
      </c>
      <c r="M21" s="7">
        <f t="shared" si="0"/>
        <v>6634.6153846153838</v>
      </c>
      <c r="O21" s="15"/>
      <c r="Q21" s="16"/>
    </row>
    <row r="22" spans="1:17" s="14" customFormat="1" x14ac:dyDescent="0.3">
      <c r="A22" s="2">
        <v>19</v>
      </c>
      <c r="B22" s="5" t="s">
        <v>30</v>
      </c>
      <c r="C22" s="18">
        <v>27.1</v>
      </c>
      <c r="D22" s="7">
        <v>571.70297730374557</v>
      </c>
      <c r="E22" s="7">
        <v>1367.3355911641306</v>
      </c>
      <c r="F22" s="18">
        <v>8.1675816758167574</v>
      </c>
      <c r="G22" s="7">
        <v>4.410044100441004</v>
      </c>
      <c r="H22" s="18">
        <v>0.92846089751220084</v>
      </c>
      <c r="I22" s="18">
        <v>93.150931509315086</v>
      </c>
      <c r="J22" s="18">
        <v>2.4441534737928023</v>
      </c>
      <c r="K22" s="18">
        <v>0.76498829504424071</v>
      </c>
      <c r="L22" s="18">
        <v>24.565475336732163</v>
      </c>
      <c r="M22" s="7">
        <f t="shared" si="0"/>
        <v>3195.0207468879667</v>
      </c>
      <c r="O22" s="15"/>
      <c r="Q22" s="16"/>
    </row>
    <row r="23" spans="1:17" s="14" customFormat="1" x14ac:dyDescent="0.3">
      <c r="A23" s="2">
        <v>20</v>
      </c>
      <c r="B23" s="5" t="s">
        <v>31</v>
      </c>
      <c r="C23" s="18">
        <v>29.5</v>
      </c>
      <c r="D23" s="7">
        <v>780.70404172099086</v>
      </c>
      <c r="E23" s="7">
        <v>1202.0860495436766</v>
      </c>
      <c r="F23" s="18">
        <v>6.6946495935391317</v>
      </c>
      <c r="G23" s="7">
        <v>5.3875989586100639</v>
      </c>
      <c r="H23" s="18">
        <v>1.3900853829488975</v>
      </c>
      <c r="I23" s="18">
        <v>27.416184049731683</v>
      </c>
      <c r="J23" s="18">
        <v>2.5079648273225437</v>
      </c>
      <c r="K23" s="18">
        <v>0.21409455842997324</v>
      </c>
      <c r="L23" s="18">
        <v>3.7585237950351691</v>
      </c>
      <c r="M23" s="7">
        <f t="shared" si="0"/>
        <v>11714.285714285714</v>
      </c>
      <c r="O23" s="15"/>
      <c r="Q23" s="16"/>
    </row>
    <row r="24" spans="1:17" s="11" customFormat="1" x14ac:dyDescent="0.3">
      <c r="A24" s="2">
        <v>21</v>
      </c>
      <c r="B24" s="5" t="s">
        <v>32</v>
      </c>
      <c r="C24" s="18">
        <v>28</v>
      </c>
      <c r="D24" s="7">
        <v>4517.3745173745174</v>
      </c>
      <c r="E24" s="7">
        <v>5501.930501930502</v>
      </c>
      <c r="F24" s="18">
        <v>7.2014051522248241</v>
      </c>
      <c r="G24" s="7">
        <v>5.4254488680718183</v>
      </c>
      <c r="H24" s="18">
        <v>5.6103896103896105</v>
      </c>
      <c r="I24" s="18">
        <v>7.4355971896955504</v>
      </c>
      <c r="J24" s="18">
        <v>3.6623376623376624</v>
      </c>
      <c r="K24" s="18">
        <v>1.9480519480519478</v>
      </c>
      <c r="L24" s="18">
        <v>49.920069757302713</v>
      </c>
      <c r="M24" s="7">
        <f t="shared" si="0"/>
        <v>1880.0000000000002</v>
      </c>
      <c r="O24" s="12"/>
      <c r="Q24" s="13"/>
    </row>
    <row r="25" spans="1:17" s="11" customFormat="1" x14ac:dyDescent="0.3">
      <c r="A25" s="2">
        <v>22</v>
      </c>
      <c r="B25" s="5" t="s">
        <v>33</v>
      </c>
      <c r="C25" s="18">
        <v>32</v>
      </c>
      <c r="D25" s="7">
        <v>5705.1282051282051</v>
      </c>
      <c r="E25" s="7">
        <v>8787.3931623931621</v>
      </c>
      <c r="F25" s="18">
        <v>22.916666666666664</v>
      </c>
      <c r="G25" s="7">
        <v>0.6740196078431373</v>
      </c>
      <c r="H25" s="18">
        <v>1.0681352459016393</v>
      </c>
      <c r="I25" s="18">
        <v>87.009803921568619</v>
      </c>
      <c r="J25" s="18">
        <v>1.875</v>
      </c>
      <c r="K25" s="18">
        <v>3.7346311475409837</v>
      </c>
      <c r="L25" s="18">
        <v>15.464285714285715</v>
      </c>
      <c r="M25" s="7">
        <f t="shared" si="0"/>
        <v>502.05761316872429</v>
      </c>
      <c r="O25" s="12"/>
      <c r="Q25" s="13"/>
    </row>
    <row r="26" spans="1:17" s="11" customFormat="1" x14ac:dyDescent="0.3">
      <c r="A26" s="2">
        <v>23</v>
      </c>
      <c r="B26" s="5" t="s">
        <v>34</v>
      </c>
      <c r="C26" s="18">
        <v>28.5</v>
      </c>
      <c r="D26" s="7">
        <v>2508.3986562150058</v>
      </c>
      <c r="E26" s="7">
        <v>3259.9228567873579</v>
      </c>
      <c r="F26" s="18">
        <v>2.6449033977348431</v>
      </c>
      <c r="G26" s="7">
        <v>3.7641572285143234</v>
      </c>
      <c r="H26" s="18">
        <v>0.89702517162471396</v>
      </c>
      <c r="I26" s="18">
        <v>1.3657561625582944</v>
      </c>
      <c r="J26" s="18">
        <v>0.85430968726163226</v>
      </c>
      <c r="K26" s="18">
        <v>0.2593440122044241</v>
      </c>
      <c r="L26" s="18">
        <v>28.132692533114522</v>
      </c>
      <c r="M26" s="7">
        <f t="shared" si="0"/>
        <v>3294.117647058823</v>
      </c>
      <c r="O26" s="12"/>
      <c r="Q26" s="13"/>
    </row>
    <row r="27" spans="1:17" s="11" customFormat="1" x14ac:dyDescent="0.3">
      <c r="A27" s="2">
        <v>24</v>
      </c>
      <c r="B27" s="5" t="s">
        <v>35</v>
      </c>
      <c r="C27" s="18">
        <v>25.6</v>
      </c>
      <c r="D27" s="7">
        <v>3922.1938775510203</v>
      </c>
      <c r="E27" s="7">
        <v>3454.5068027210882</v>
      </c>
      <c r="F27" s="18">
        <v>9.4162390029325511</v>
      </c>
      <c r="G27" s="7">
        <v>2.8065432551319645</v>
      </c>
      <c r="H27" s="18">
        <v>1.5591755319148937</v>
      </c>
      <c r="I27" s="18">
        <v>3.5396810850439886</v>
      </c>
      <c r="J27" s="18">
        <v>1.8783244680851063</v>
      </c>
      <c r="K27" s="18">
        <v>1.8450797872340423</v>
      </c>
      <c r="L27" s="18">
        <v>59.185606060606062</v>
      </c>
      <c r="M27" s="7">
        <f t="shared" si="0"/>
        <v>1018.0180180180182</v>
      </c>
      <c r="O27" s="12"/>
      <c r="Q27" s="13"/>
    </row>
    <row r="28" spans="1:17" s="11" customFormat="1" x14ac:dyDescent="0.3">
      <c r="A28" s="2">
        <v>25</v>
      </c>
      <c r="B28" s="5" t="s">
        <v>36</v>
      </c>
      <c r="C28" s="18">
        <v>25.3</v>
      </c>
      <c r="D28" s="7">
        <v>3838.8261722637699</v>
      </c>
      <c r="E28" s="7">
        <v>3611.3401768703616</v>
      </c>
      <c r="F28" s="18">
        <v>4.5256350725392709</v>
      </c>
      <c r="G28" s="7">
        <v>4.0431724747160152</v>
      </c>
      <c r="H28" s="18">
        <v>0.99817119933927201</v>
      </c>
      <c r="I28" s="18">
        <v>5.6808272081724178</v>
      </c>
      <c r="J28" s="18">
        <v>3.9820659548109258</v>
      </c>
      <c r="K28" s="18">
        <v>2.4600318565276384</v>
      </c>
      <c r="L28" s="18">
        <v>33.102766798418969</v>
      </c>
      <c r="M28" s="7">
        <f t="shared" si="0"/>
        <v>1618.705035971223</v>
      </c>
      <c r="O28" s="12"/>
      <c r="Q28" s="13"/>
    </row>
    <row r="29" spans="1:17" s="14" customFormat="1" x14ac:dyDescent="0.3">
      <c r="A29" s="2">
        <v>26</v>
      </c>
      <c r="B29" s="5" t="s">
        <v>37</v>
      </c>
      <c r="C29" s="18">
        <v>27.7</v>
      </c>
      <c r="D29" s="7">
        <v>457.09087808067318</v>
      </c>
      <c r="E29" s="7">
        <v>838.56846414053825</v>
      </c>
      <c r="F29" s="18">
        <v>15.844364219815482</v>
      </c>
      <c r="G29" s="7">
        <v>6.3176895306859207</v>
      </c>
      <c r="H29" s="18">
        <v>1.9662434891496932</v>
      </c>
      <c r="I29" s="18">
        <v>84.235860409145616</v>
      </c>
      <c r="J29" s="18">
        <v>0.88241171220376469</v>
      </c>
      <c r="K29" s="18">
        <v>0.7241530899063503</v>
      </c>
      <c r="L29" s="18">
        <v>4.3134770899962307</v>
      </c>
      <c r="M29" s="7">
        <f t="shared" si="0"/>
        <v>1218.543046357616</v>
      </c>
      <c r="O29" s="15"/>
      <c r="Q29" s="16"/>
    </row>
    <row r="30" spans="1:17" s="14" customFormat="1" x14ac:dyDescent="0.3">
      <c r="A30" s="2">
        <v>27</v>
      </c>
      <c r="B30" s="5" t="s">
        <v>38</v>
      </c>
      <c r="C30" s="18">
        <v>31.7</v>
      </c>
      <c r="D30" s="7">
        <v>418.47397476340694</v>
      </c>
      <c r="E30" s="7">
        <v>941.44321766561518</v>
      </c>
      <c r="F30" s="18">
        <v>6.861198738170347</v>
      </c>
      <c r="G30" s="7">
        <v>7.5216876971608837</v>
      </c>
      <c r="H30" s="18">
        <v>0.54178931197448199</v>
      </c>
      <c r="I30" s="18">
        <v>40.753154574132495</v>
      </c>
      <c r="J30" s="18">
        <v>0.7965006508507968</v>
      </c>
      <c r="K30" s="18">
        <v>0.75709779179810732</v>
      </c>
      <c r="L30" s="18">
        <v>4.6706973054524834</v>
      </c>
      <c r="M30" s="7">
        <f t="shared" si="0"/>
        <v>1052.0446096654273</v>
      </c>
      <c r="O30" s="15"/>
      <c r="Q30" s="16"/>
    </row>
    <row r="31" spans="1:17" s="14" customFormat="1" x14ac:dyDescent="0.3">
      <c r="A31" s="2">
        <v>28</v>
      </c>
      <c r="B31" s="5" t="s">
        <v>39</v>
      </c>
      <c r="C31" s="18">
        <v>29.2</v>
      </c>
      <c r="D31" s="7">
        <v>580.36181114712963</v>
      </c>
      <c r="E31" s="7">
        <v>951.5842308898882</v>
      </c>
      <c r="F31" s="18">
        <v>9.8193720450963777</v>
      </c>
      <c r="G31" s="7">
        <v>4.768254737948034</v>
      </c>
      <c r="H31" s="18">
        <v>0.4635730198606437</v>
      </c>
      <c r="I31" s="18">
        <v>20.487331797793676</v>
      </c>
      <c r="J31" s="18">
        <v>1.2030146466322227</v>
      </c>
      <c r="K31" s="18">
        <v>0.16068635350997773</v>
      </c>
      <c r="L31" s="18">
        <v>8.0306648234259139</v>
      </c>
      <c r="M31" s="7">
        <f t="shared" si="0"/>
        <v>7486.7256637168139</v>
      </c>
      <c r="O31" s="15"/>
      <c r="Q31" s="16"/>
    </row>
    <row r="32" spans="1:17" s="11" customFormat="1" x14ac:dyDescent="0.3">
      <c r="A32" s="2">
        <v>29</v>
      </c>
      <c r="B32" s="5" t="s">
        <v>40</v>
      </c>
      <c r="C32" s="18">
        <v>25.6</v>
      </c>
      <c r="D32" s="7">
        <v>2106.408227848101</v>
      </c>
      <c r="E32" s="7">
        <v>2818.4335443037971</v>
      </c>
      <c r="F32" s="18">
        <v>53.382069408740357</v>
      </c>
      <c r="G32" s="7">
        <v>7.3204530848329048</v>
      </c>
      <c r="H32" s="18">
        <v>15.829918032786884</v>
      </c>
      <c r="I32" s="18">
        <v>43.681715938303341</v>
      </c>
      <c r="J32" s="18">
        <v>1.9825819672131146</v>
      </c>
      <c r="K32" s="18">
        <v>0.65317622950819665</v>
      </c>
      <c r="L32" s="18">
        <v>9.0026285046728969</v>
      </c>
      <c r="M32" s="7">
        <f t="shared" si="0"/>
        <v>3035.294117647059</v>
      </c>
      <c r="O32" s="12"/>
      <c r="Q32" s="13"/>
    </row>
    <row r="33" spans="1:17" s="11" customFormat="1" x14ac:dyDescent="0.3">
      <c r="A33" s="2">
        <v>30</v>
      </c>
      <c r="B33" s="5" t="s">
        <v>41</v>
      </c>
      <c r="C33" s="18">
        <v>25.9</v>
      </c>
      <c r="D33" s="7">
        <v>1861.8092237724138</v>
      </c>
      <c r="E33" s="7">
        <v>2842.4568301868917</v>
      </c>
      <c r="F33" s="18">
        <v>18.197599592948432</v>
      </c>
      <c r="G33" s="7">
        <v>3.6016082527710434</v>
      </c>
      <c r="H33" s="18">
        <v>9.0173122431186954</v>
      </c>
      <c r="I33" s="18">
        <v>11.912244470384005</v>
      </c>
      <c r="J33" s="18">
        <v>2.3913314235894885</v>
      </c>
      <c r="K33" s="18">
        <v>0.75227301033752647</v>
      </c>
      <c r="L33" s="18">
        <v>104.14976801531425</v>
      </c>
      <c r="M33" s="7">
        <f t="shared" si="0"/>
        <v>3178.8079470198682</v>
      </c>
      <c r="O33" s="12"/>
      <c r="Q33" s="13"/>
    </row>
    <row r="34" spans="1:17" s="11" customFormat="1" x14ac:dyDescent="0.3">
      <c r="A34" s="2">
        <v>31</v>
      </c>
      <c r="B34" s="5" t="s">
        <v>42</v>
      </c>
      <c r="C34" s="18">
        <v>28.3</v>
      </c>
      <c r="D34" s="7">
        <v>1753.193802663767</v>
      </c>
      <c r="E34" s="7">
        <v>1608.2268732445409</v>
      </c>
      <c r="F34" s="18">
        <v>25.585998926979073</v>
      </c>
      <c r="G34" s="7">
        <v>4.1903317114683736</v>
      </c>
      <c r="H34" s="18">
        <v>2.155833957954099</v>
      </c>
      <c r="I34" s="18">
        <v>26.973525983756684</v>
      </c>
      <c r="J34" s="18">
        <v>1.6133062069457831</v>
      </c>
      <c r="K34" s="18">
        <v>0.24270978334582574</v>
      </c>
      <c r="L34" s="18">
        <v>22.848125150090912</v>
      </c>
      <c r="M34" s="7">
        <f t="shared" si="0"/>
        <v>6647.0588235294126</v>
      </c>
      <c r="O34" s="12"/>
      <c r="Q34" s="13"/>
    </row>
    <row r="35" spans="1:17" s="11" customFormat="1" x14ac:dyDescent="0.3">
      <c r="A35" s="2">
        <v>32</v>
      </c>
      <c r="B35" s="5" t="s">
        <v>43</v>
      </c>
      <c r="C35" s="18">
        <v>24.5</v>
      </c>
      <c r="D35" s="7">
        <v>2059.3692022263454</v>
      </c>
      <c r="E35" s="7">
        <v>2767.470624613482</v>
      </c>
      <c r="F35" s="18">
        <v>77.110727672993391</v>
      </c>
      <c r="G35" s="7">
        <v>2.4751591598738623</v>
      </c>
      <c r="H35" s="18">
        <v>24.047741840418482</v>
      </c>
      <c r="I35" s="18">
        <v>48.337002439459745</v>
      </c>
      <c r="J35" s="18">
        <v>1.4092684005009946</v>
      </c>
      <c r="K35" s="18">
        <v>0.30943785456420836</v>
      </c>
      <c r="L35" s="18">
        <v>8.4696613229742308</v>
      </c>
      <c r="M35" s="7">
        <f t="shared" si="0"/>
        <v>4554.2857142857147</v>
      </c>
      <c r="O35" s="12"/>
      <c r="Q35" s="13"/>
    </row>
    <row r="36" spans="1:17" s="11" customFormat="1" x14ac:dyDescent="0.3">
      <c r="A36" s="2">
        <v>33</v>
      </c>
      <c r="B36" s="5" t="s">
        <v>44</v>
      </c>
      <c r="C36" s="18">
        <v>25.5</v>
      </c>
      <c r="D36" s="7">
        <v>2854.9019607843138</v>
      </c>
      <c r="E36" s="7">
        <v>3189.5424836601305</v>
      </c>
      <c r="F36" s="18">
        <v>15.180265654648956</v>
      </c>
      <c r="G36" s="7">
        <v>4.0586126923887829</v>
      </c>
      <c r="H36" s="18">
        <v>3.3613445378151257</v>
      </c>
      <c r="I36" s="18">
        <v>25.679949399114481</v>
      </c>
      <c r="J36" s="18">
        <v>1.2527157204345152</v>
      </c>
      <c r="K36" s="18">
        <v>0.83459725353556058</v>
      </c>
      <c r="L36" s="18">
        <v>13.968253968253967</v>
      </c>
      <c r="M36" s="7">
        <f t="shared" si="0"/>
        <v>1500.9823182711195</v>
      </c>
      <c r="O36" s="12"/>
      <c r="Q36" s="13"/>
    </row>
    <row r="37" spans="1:17" x14ac:dyDescent="0.3">
      <c r="A37" s="2">
        <v>34</v>
      </c>
      <c r="B37" s="5" t="s">
        <v>45</v>
      </c>
      <c r="C37" s="18">
        <v>30.2</v>
      </c>
      <c r="D37" s="7">
        <v>646.09917622355033</v>
      </c>
      <c r="E37" s="7">
        <v>1631.4004199644644</v>
      </c>
      <c r="F37" s="18">
        <v>54.744752849342937</v>
      </c>
      <c r="G37" s="7">
        <v>4.7540949573377072</v>
      </c>
      <c r="H37" s="18">
        <v>9.758472925594079</v>
      </c>
      <c r="I37" s="18">
        <v>50.883348211505329</v>
      </c>
      <c r="J37" s="18">
        <v>0.52006232956758869</v>
      </c>
      <c r="K37" s="18">
        <v>5.0837553564472143E-2</v>
      </c>
      <c r="L37" s="18">
        <v>16.368995031345637</v>
      </c>
      <c r="M37" s="7">
        <f t="shared" si="0"/>
        <v>10229.885057471267</v>
      </c>
    </row>
    <row r="38" spans="1:17" x14ac:dyDescent="0.3">
      <c r="A38" s="2">
        <v>35</v>
      </c>
      <c r="B38" s="5" t="s">
        <v>46</v>
      </c>
      <c r="C38" s="18">
        <v>23.9</v>
      </c>
      <c r="D38" s="7">
        <v>644.62140639762458</v>
      </c>
      <c r="E38" s="7">
        <v>990.68700229450667</v>
      </c>
      <c r="F38" s="18">
        <v>15.906497458418343</v>
      </c>
      <c r="G38" s="7">
        <v>8.8062058392982703</v>
      </c>
      <c r="H38" s="18">
        <v>1.4650083108843928</v>
      </c>
      <c r="I38" s="18">
        <v>30.153186486393032</v>
      </c>
      <c r="J38" s="18">
        <v>0.69295580902160825</v>
      </c>
      <c r="K38" s="18">
        <v>0.30091133146099619</v>
      </c>
      <c r="L38" s="18">
        <v>6.5714988924440076</v>
      </c>
      <c r="M38" s="7">
        <f t="shared" si="0"/>
        <v>2302.8571428571427</v>
      </c>
    </row>
    <row r="39" spans="1:17" x14ac:dyDescent="0.3">
      <c r="A39" s="2">
        <v>36</v>
      </c>
      <c r="B39" s="5" t="s">
        <v>47</v>
      </c>
      <c r="C39" s="18">
        <v>29.5</v>
      </c>
      <c r="D39" s="7">
        <v>455.71556008665732</v>
      </c>
      <c r="E39" s="7">
        <v>953.23053396202386</v>
      </c>
      <c r="F39" s="18">
        <v>23.931989520397796</v>
      </c>
      <c r="G39" s="7">
        <v>6.6299524140512212</v>
      </c>
      <c r="H39" s="18">
        <v>3.437363187191194</v>
      </c>
      <c r="I39" s="18">
        <v>36.956637972517782</v>
      </c>
      <c r="J39" s="18">
        <v>0.54187253736944152</v>
      </c>
      <c r="K39" s="18">
        <v>0.12728751016323722</v>
      </c>
      <c r="L39" s="18">
        <v>8.2171207895301421</v>
      </c>
      <c r="M39" s="7">
        <f t="shared" si="0"/>
        <v>4257.0754716981137</v>
      </c>
    </row>
    <row r="40" spans="1:17" ht="12" customHeight="1" x14ac:dyDescent="0.3">
      <c r="A40" s="2">
        <v>37</v>
      </c>
      <c r="B40" s="5" t="s">
        <v>48</v>
      </c>
      <c r="C40" s="18">
        <v>31.7</v>
      </c>
      <c r="D40" s="7">
        <v>438.70589098378696</v>
      </c>
      <c r="E40" s="7">
        <v>770.30298584109755</v>
      </c>
      <c r="F40" s="18">
        <v>15.262130088628512</v>
      </c>
      <c r="G40" s="7">
        <v>9.8943468028641544</v>
      </c>
      <c r="H40" s="18">
        <v>2.0557898840959843</v>
      </c>
      <c r="I40" s="18">
        <v>46.146913023884636</v>
      </c>
      <c r="J40" s="18">
        <v>0.58129231205472653</v>
      </c>
      <c r="K40" s="18">
        <v>0.12022826356644099</v>
      </c>
      <c r="L40" s="18">
        <v>7.0699573204676192</v>
      </c>
      <c r="M40" s="7">
        <f t="shared" si="0"/>
        <v>4834.9056603773588</v>
      </c>
    </row>
    <row r="41" spans="1:17" s="11" customFormat="1" x14ac:dyDescent="0.3">
      <c r="A41" s="2">
        <v>38</v>
      </c>
      <c r="B41" s="5" t="s">
        <v>49</v>
      </c>
      <c r="C41" s="18">
        <v>29</v>
      </c>
      <c r="D41" s="7">
        <v>4808.9468779123945</v>
      </c>
      <c r="E41" s="7">
        <v>3984.1565703634669</v>
      </c>
      <c r="F41" s="18">
        <v>31.402928672649974</v>
      </c>
      <c r="G41" s="7">
        <v>4.0623523854511099</v>
      </c>
      <c r="H41" s="18">
        <v>8.6882332029861367</v>
      </c>
      <c r="I41" s="18">
        <v>21.256495040151158</v>
      </c>
      <c r="J41" s="18">
        <v>1.2484891574831141</v>
      </c>
      <c r="K41" s="18">
        <v>0.60433700675435487</v>
      </c>
      <c r="L41" s="18">
        <v>31.427324312527279</v>
      </c>
      <c r="M41" s="7">
        <f t="shared" si="0"/>
        <v>2065.8823529411761</v>
      </c>
    </row>
    <row r="42" spans="1:17" s="11" customFormat="1" x14ac:dyDescent="0.3">
      <c r="A42" s="2">
        <v>39</v>
      </c>
      <c r="B42" s="5" t="s">
        <v>50</v>
      </c>
      <c r="C42" s="18">
        <v>25.5</v>
      </c>
      <c r="D42" s="7">
        <v>6625.7668711656452</v>
      </c>
      <c r="E42" s="7">
        <v>6736.4369060507643</v>
      </c>
      <c r="F42" s="18">
        <v>26.526082130965595</v>
      </c>
      <c r="G42" s="7">
        <v>3.9770625231224566</v>
      </c>
      <c r="H42" s="18">
        <v>5.5329768270944744</v>
      </c>
      <c r="I42" s="18">
        <v>48.113207547169807</v>
      </c>
      <c r="J42" s="18">
        <v>1.7112299465240643</v>
      </c>
      <c r="K42" s="18">
        <v>1.982174688057041</v>
      </c>
      <c r="L42" s="18">
        <v>21.659524737047136</v>
      </c>
      <c r="M42" s="7">
        <f t="shared" si="0"/>
        <v>863.30935251798576</v>
      </c>
    </row>
    <row r="43" spans="1:17" s="11" customFormat="1" x14ac:dyDescent="0.3">
      <c r="A43" s="2">
        <v>40</v>
      </c>
      <c r="B43" s="5" t="s">
        <v>51</v>
      </c>
      <c r="C43" s="18">
        <v>33.1</v>
      </c>
      <c r="D43" s="7">
        <v>3575.0251762336352</v>
      </c>
      <c r="E43" s="7">
        <v>4489.7616649882502</v>
      </c>
      <c r="F43" s="18">
        <v>13.760186854197872</v>
      </c>
      <c r="G43" s="7">
        <v>4.5105655555273465</v>
      </c>
      <c r="H43" s="18">
        <v>3.6659602290661497</v>
      </c>
      <c r="I43" s="18">
        <v>16.095864327604154</v>
      </c>
      <c r="J43" s="18">
        <v>0.70613698877215125</v>
      </c>
      <c r="K43" s="18">
        <v>0.19209090499165801</v>
      </c>
      <c r="L43" s="18">
        <v>12.349771282993492</v>
      </c>
      <c r="M43" s="7">
        <f t="shared" si="0"/>
        <v>3676.0563380281687</v>
      </c>
    </row>
    <row r="44" spans="1:17" s="11" customFormat="1" x14ac:dyDescent="0.3">
      <c r="A44" s="2">
        <v>41</v>
      </c>
      <c r="B44" s="5" t="s">
        <v>52</v>
      </c>
      <c r="C44" s="18">
        <v>24.3</v>
      </c>
      <c r="D44" s="7">
        <v>3669.8799255876879</v>
      </c>
      <c r="E44" s="7">
        <v>4904.4478268222556</v>
      </c>
      <c r="F44" s="18">
        <v>12.77366255144033</v>
      </c>
      <c r="G44" s="7">
        <v>2.1069958847736627</v>
      </c>
      <c r="H44" s="18">
        <v>2.9237420332486517</v>
      </c>
      <c r="I44" s="18">
        <v>31.07818930041152</v>
      </c>
      <c r="J44" s="18">
        <v>1.0429201764941838</v>
      </c>
      <c r="K44" s="18">
        <v>0.25137050407808531</v>
      </c>
      <c r="L44" s="18">
        <v>28.287186863238645</v>
      </c>
      <c r="M44" s="7">
        <f t="shared" si="0"/>
        <v>4148.9361702127662</v>
      </c>
    </row>
    <row r="45" spans="1:17" x14ac:dyDescent="0.3">
      <c r="A45" s="2">
        <v>42</v>
      </c>
      <c r="B45" s="5" t="s">
        <v>53</v>
      </c>
      <c r="C45" s="18">
        <v>31.1</v>
      </c>
      <c r="D45" s="7">
        <v>520.31569716457182</v>
      </c>
      <c r="E45" s="7">
        <v>1154.6331482022802</v>
      </c>
      <c r="F45" s="18">
        <v>24.981449418748454</v>
      </c>
      <c r="G45" s="7">
        <v>6.8843268200181376</v>
      </c>
      <c r="H45" s="18">
        <v>8.6608526683476352</v>
      </c>
      <c r="I45" s="18">
        <v>29.309918377442493</v>
      </c>
      <c r="J45" s="18">
        <v>1.9431400217446622</v>
      </c>
      <c r="K45" s="18">
        <v>1.7627055911540861</v>
      </c>
      <c r="L45" s="18">
        <v>14.995713960192273</v>
      </c>
      <c r="M45" s="7">
        <f t="shared" si="0"/>
        <v>1102.3622047244096</v>
      </c>
    </row>
    <row r="46" spans="1:17" x14ac:dyDescent="0.3">
      <c r="A46" s="2">
        <v>43</v>
      </c>
      <c r="B46" s="5" t="s">
        <v>54</v>
      </c>
      <c r="C46" s="18">
        <v>26.7</v>
      </c>
      <c r="D46" s="7">
        <v>580.52434456928836</v>
      </c>
      <c r="E46" s="7">
        <v>1136.6000832292968</v>
      </c>
      <c r="F46" s="18">
        <v>13.1731886865556</v>
      </c>
      <c r="G46" s="7">
        <v>5.2735804382452969</v>
      </c>
      <c r="H46" s="18">
        <v>1.8948439885682966</v>
      </c>
      <c r="I46" s="18">
        <v>14.141805501743509</v>
      </c>
      <c r="J46" s="18">
        <v>0.19574834592647694</v>
      </c>
      <c r="K46" s="18">
        <v>0.23020005480953687</v>
      </c>
      <c r="L46" s="18">
        <v>9.0659208178617927</v>
      </c>
      <c r="M46" s="7">
        <f t="shared" si="0"/>
        <v>850.34013605442181</v>
      </c>
    </row>
    <row r="47" spans="1:17" x14ac:dyDescent="0.3">
      <c r="A47" s="2">
        <v>44</v>
      </c>
      <c r="B47" s="5" t="s">
        <v>55</v>
      </c>
      <c r="C47" s="18">
        <v>28.9</v>
      </c>
      <c r="D47" s="7">
        <v>504.20168067226888</v>
      </c>
      <c r="E47" s="7">
        <v>980.3921568627452</v>
      </c>
      <c r="F47" s="18">
        <v>5.5176283549985978</v>
      </c>
      <c r="G47" s="7">
        <v>7.8867795130770899</v>
      </c>
      <c r="H47" s="18">
        <v>0.9636936425140733</v>
      </c>
      <c r="I47" s="18">
        <v>50.999095981794945</v>
      </c>
      <c r="J47" s="18">
        <v>0.51593244848422248</v>
      </c>
      <c r="K47" s="18">
        <v>0.10798946444249344</v>
      </c>
      <c r="L47" s="18">
        <v>4.3101455563181688</v>
      </c>
      <c r="M47" s="7">
        <f t="shared" si="0"/>
        <v>4777.6183644189377</v>
      </c>
    </row>
    <row r="48" spans="1:17" s="11" customFormat="1" x14ac:dyDescent="0.3">
      <c r="A48" s="2">
        <v>45</v>
      </c>
      <c r="B48" s="5" t="s">
        <v>56</v>
      </c>
      <c r="C48" s="18">
        <v>26.9</v>
      </c>
      <c r="D48" s="7">
        <v>1961.7503471133607</v>
      </c>
      <c r="E48" s="7">
        <v>1836.3416491243788</v>
      </c>
      <c r="F48" s="18">
        <v>16.981483617393156</v>
      </c>
      <c r="G48" s="7">
        <v>4.0368730647407975</v>
      </c>
      <c r="H48" s="18">
        <v>3.2319247401562858</v>
      </c>
      <c r="I48" s="18">
        <v>24.966507261935394</v>
      </c>
      <c r="J48" s="18">
        <v>2.1242697822623473</v>
      </c>
      <c r="K48" s="18">
        <v>0.10075108110158562</v>
      </c>
      <c r="L48" s="18">
        <v>15.59291975034958</v>
      </c>
      <c r="M48" s="7">
        <f t="shared" si="0"/>
        <v>21084.337349397589</v>
      </c>
    </row>
    <row r="49" spans="1:19" s="11" customFormat="1" x14ac:dyDescent="0.3">
      <c r="A49" s="2">
        <v>46</v>
      </c>
      <c r="B49" s="5" t="s">
        <v>57</v>
      </c>
      <c r="C49" s="18">
        <v>24</v>
      </c>
      <c r="D49" s="7">
        <v>4742.8571428571422</v>
      </c>
      <c r="E49" s="7">
        <v>2738.0952380952381</v>
      </c>
      <c r="F49" s="18">
        <v>87.438423645320199</v>
      </c>
      <c r="G49" s="7">
        <v>6.291050903119868</v>
      </c>
      <c r="H49" s="18">
        <v>71.746031746031747</v>
      </c>
      <c r="I49" s="18">
        <v>11.576354679802956</v>
      </c>
      <c r="J49" s="18">
        <v>3.9047619047619047</v>
      </c>
      <c r="K49" s="18">
        <v>0.31428571428571428</v>
      </c>
      <c r="L49" s="18">
        <v>26.059322033898308</v>
      </c>
      <c r="M49" s="7">
        <f t="shared" si="0"/>
        <v>12424.242424242424</v>
      </c>
    </row>
    <row r="50" spans="1:19" s="11" customFormat="1" x14ac:dyDescent="0.3">
      <c r="A50" s="2">
        <v>47</v>
      </c>
      <c r="B50" s="5" t="s">
        <v>58</v>
      </c>
      <c r="C50" s="18">
        <v>24.6</v>
      </c>
      <c r="D50" s="7">
        <v>4283.5365853658532</v>
      </c>
      <c r="E50" s="7">
        <v>3785.5691056910568</v>
      </c>
      <c r="F50" s="18">
        <v>7.2156956288389287</v>
      </c>
      <c r="G50" s="7">
        <v>5.9435068678315144</v>
      </c>
      <c r="H50" s="18">
        <v>0.90811474152477367</v>
      </c>
      <c r="I50" s="18">
        <v>1.3536883535094519</v>
      </c>
      <c r="J50" s="18">
        <v>0.47860101242521852</v>
      </c>
      <c r="K50" s="18">
        <v>0.21322288694585059</v>
      </c>
      <c r="L50" s="18">
        <v>21.997238840312928</v>
      </c>
      <c r="M50" s="7">
        <f t="shared" si="0"/>
        <v>2244.6043165467622</v>
      </c>
    </row>
    <row r="51" spans="1:19" s="11" customFormat="1" x14ac:dyDescent="0.3">
      <c r="A51" s="2">
        <v>48</v>
      </c>
      <c r="B51" s="5" t="s">
        <v>59</v>
      </c>
      <c r="C51" s="18">
        <v>27</v>
      </c>
      <c r="D51" s="7">
        <v>6191.4744933612865</v>
      </c>
      <c r="E51" s="7">
        <v>4332.6345213137665</v>
      </c>
      <c r="F51" s="18">
        <v>33.764832793959009</v>
      </c>
      <c r="G51" s="7">
        <v>4.6745774901114707</v>
      </c>
      <c r="H51" s="18">
        <v>2.8651292802236195</v>
      </c>
      <c r="I51" s="18">
        <v>28.586839266450916</v>
      </c>
      <c r="J51" s="18">
        <v>2.0405310971348705</v>
      </c>
      <c r="K51" s="18">
        <v>0.14675052410901465</v>
      </c>
      <c r="L51" s="18">
        <v>35.67787971457696</v>
      </c>
      <c r="M51" s="7">
        <f t="shared" si="0"/>
        <v>13904.761904761905</v>
      </c>
    </row>
    <row r="52" spans="1:19" x14ac:dyDescent="0.3">
      <c r="A52" s="2">
        <v>49</v>
      </c>
      <c r="B52" s="2" t="s">
        <v>60</v>
      </c>
      <c r="C52" s="18">
        <v>27.9</v>
      </c>
      <c r="D52" s="7">
        <v>956.1995018528645</v>
      </c>
      <c r="E52" s="7">
        <v>880.86993499787377</v>
      </c>
      <c r="F52" s="18">
        <v>34.932862568876054</v>
      </c>
      <c r="G52" s="7">
        <v>7.2843666969810457</v>
      </c>
      <c r="H52" s="18">
        <v>10.482180293501049</v>
      </c>
      <c r="I52" s="18">
        <v>27.550419943294283</v>
      </c>
      <c r="J52" s="18">
        <v>2.1234868465544059</v>
      </c>
      <c r="K52" s="18">
        <v>0.26780279975654292</v>
      </c>
      <c r="L52" s="18">
        <v>32.987060324403139</v>
      </c>
      <c r="M52" s="7">
        <f t="shared" si="0"/>
        <v>7929.2929292929293</v>
      </c>
    </row>
    <row r="53" spans="1:19" x14ac:dyDescent="0.3">
      <c r="A53" s="2">
        <v>50</v>
      </c>
      <c r="B53" s="2" t="s">
        <v>61</v>
      </c>
      <c r="C53" s="18">
        <v>27.3</v>
      </c>
      <c r="D53" s="7">
        <v>1112.302331814527</v>
      </c>
      <c r="E53" s="7">
        <v>962.65523094791388</v>
      </c>
      <c r="F53" s="18">
        <v>25.07675092531489</v>
      </c>
      <c r="G53" s="7">
        <v>9.410954580667374</v>
      </c>
      <c r="H53" s="18">
        <v>11.010628715546748</v>
      </c>
      <c r="I53" s="18">
        <v>9.410954580667374</v>
      </c>
      <c r="J53" s="18">
        <v>4.1506034948657895</v>
      </c>
      <c r="K53" s="18">
        <v>0.53035489101062872</v>
      </c>
      <c r="L53" s="18">
        <v>36.133358167256475</v>
      </c>
      <c r="M53" s="7">
        <f t="shared" si="0"/>
        <v>7826.086956521739</v>
      </c>
    </row>
    <row r="54" spans="1:19" x14ac:dyDescent="0.3">
      <c r="A54" s="2">
        <v>51</v>
      </c>
      <c r="B54" s="2" t="s">
        <v>62</v>
      </c>
      <c r="C54" s="18">
        <v>31.2</v>
      </c>
      <c r="D54" s="7">
        <v>395.63939245467907</v>
      </c>
      <c r="E54" s="7">
        <v>592.03005062877673</v>
      </c>
      <c r="F54" s="18">
        <v>12.502648866285229</v>
      </c>
      <c r="G54" s="7">
        <v>8.529349438440347</v>
      </c>
      <c r="H54" s="18">
        <v>2.3156774021825925</v>
      </c>
      <c r="I54" s="18">
        <v>15.681288408561135</v>
      </c>
      <c r="J54" s="18">
        <v>1.4373170082512643</v>
      </c>
      <c r="K54" s="18">
        <v>0.13441575725312752</v>
      </c>
      <c r="L54" s="18">
        <v>33.07692307692308</v>
      </c>
      <c r="M54" s="7">
        <f t="shared" si="0"/>
        <v>10693.069306930691</v>
      </c>
    </row>
    <row r="55" spans="1:19" x14ac:dyDescent="0.3">
      <c r="A55" s="2">
        <v>52</v>
      </c>
      <c r="B55" s="2" t="s">
        <v>63</v>
      </c>
      <c r="C55" s="18">
        <v>23.5</v>
      </c>
      <c r="D55" s="7">
        <v>845.48308336239973</v>
      </c>
      <c r="E55" s="7">
        <v>1116.1492849668641</v>
      </c>
      <c r="F55" s="18">
        <v>23.762376237623762</v>
      </c>
      <c r="G55" s="7">
        <v>10.743627554244787</v>
      </c>
      <c r="H55" s="18">
        <v>3.4904389981147319</v>
      </c>
      <c r="I55" s="18">
        <v>35.959553402148721</v>
      </c>
      <c r="J55" s="18">
        <v>1.3040667923511986</v>
      </c>
      <c r="K55" s="18">
        <v>0.13735523835173713</v>
      </c>
      <c r="L55" s="18">
        <v>19.243889572709687</v>
      </c>
      <c r="M55" s="7">
        <f t="shared" si="0"/>
        <v>9494.1176470588234</v>
      </c>
    </row>
    <row r="56" spans="1:19" s="11" customFormat="1" x14ac:dyDescent="0.3">
      <c r="A56" s="2">
        <v>53</v>
      </c>
      <c r="B56" s="2" t="s">
        <v>64</v>
      </c>
      <c r="C56" s="18">
        <v>27.6</v>
      </c>
      <c r="D56" s="7">
        <v>4645.3089244851262</v>
      </c>
      <c r="E56" s="7">
        <v>5301.2967200610219</v>
      </c>
      <c r="F56" s="18">
        <v>22.715592558330766</v>
      </c>
      <c r="G56" s="7">
        <v>4.1028540103470723</v>
      </c>
      <c r="H56" s="18">
        <v>4.397801099450275</v>
      </c>
      <c r="I56" s="18">
        <v>22.253057868229007</v>
      </c>
      <c r="J56" s="18">
        <v>2.0114942528735629</v>
      </c>
      <c r="K56" s="18">
        <v>0.99075462268865566</v>
      </c>
      <c r="L56" s="18">
        <v>35.816108339272986</v>
      </c>
      <c r="M56" s="7">
        <f t="shared" si="0"/>
        <v>2030.2648171500628</v>
      </c>
    </row>
    <row r="57" spans="1:19" s="11" customFormat="1" x14ac:dyDescent="0.3">
      <c r="A57" s="2">
        <v>54</v>
      </c>
      <c r="B57" s="2" t="s">
        <v>65</v>
      </c>
      <c r="C57" s="18">
        <v>38.1</v>
      </c>
      <c r="D57" s="7">
        <v>8306.1263683502966</v>
      </c>
      <c r="E57" s="7">
        <v>5921.5159080724661</v>
      </c>
      <c r="F57" s="18">
        <v>5.2493438320209975</v>
      </c>
      <c r="G57" s="7">
        <v>3.3482656773166513</v>
      </c>
      <c r="H57" s="18">
        <v>2.1290021674120001</v>
      </c>
      <c r="I57" s="18">
        <v>10.498687664041995</v>
      </c>
      <c r="J57" s="18">
        <v>1.0897418310516063</v>
      </c>
      <c r="K57" s="18">
        <v>0.31057093473071967</v>
      </c>
      <c r="L57" s="18">
        <v>28.405327838693061</v>
      </c>
      <c r="M57" s="7">
        <f t="shared" si="0"/>
        <v>3508.8339222614836</v>
      </c>
    </row>
    <row r="58" spans="1:19" s="11" customFormat="1" x14ac:dyDescent="0.3">
      <c r="A58" s="2">
        <v>55</v>
      </c>
      <c r="B58" s="2" t="s">
        <v>66</v>
      </c>
      <c r="C58" s="18">
        <v>34.4</v>
      </c>
      <c r="D58" s="7">
        <v>2402.8946066303811</v>
      </c>
      <c r="E58" s="7">
        <v>2149.3072736269173</v>
      </c>
      <c r="F58" s="18">
        <v>5.6490186376381333</v>
      </c>
      <c r="G58" s="7">
        <v>3.3949090109406783</v>
      </c>
      <c r="H58" s="18">
        <v>0.69559800664451821</v>
      </c>
      <c r="I58" s="18">
        <v>11.545439551377207</v>
      </c>
      <c r="J58" s="18">
        <v>1.6715116279069768</v>
      </c>
      <c r="K58" s="18">
        <v>0.256436877076412</v>
      </c>
      <c r="L58" s="18">
        <v>25.228405315614619</v>
      </c>
      <c r="M58" s="7">
        <f t="shared" si="0"/>
        <v>6518.2186234817809</v>
      </c>
      <c r="O58" s="13"/>
      <c r="P58" s="13"/>
      <c r="Q58" s="13"/>
      <c r="R58" s="13"/>
      <c r="S58" s="13"/>
    </row>
    <row r="59" spans="1:19" s="11" customFormat="1" x14ac:dyDescent="0.3">
      <c r="A59" s="2">
        <v>56</v>
      </c>
      <c r="B59" s="2" t="s">
        <v>67</v>
      </c>
      <c r="C59" s="18">
        <v>28.9</v>
      </c>
      <c r="D59" s="7">
        <v>5105.4384017758048</v>
      </c>
      <c r="E59" s="7">
        <v>4069.5523492415837</v>
      </c>
      <c r="F59" s="18">
        <v>9.8114503058173046</v>
      </c>
      <c r="G59" s="7">
        <v>3.3698627661785032</v>
      </c>
      <c r="H59" s="18">
        <v>3.3693334731397018</v>
      </c>
      <c r="I59" s="18">
        <v>18.050900286393166</v>
      </c>
      <c r="J59" s="18">
        <v>0.47534165181224008</v>
      </c>
      <c r="K59" s="18">
        <v>0.39565202194959981</v>
      </c>
      <c r="L59" s="18">
        <v>47.112057492680336</v>
      </c>
      <c r="M59" s="7">
        <f t="shared" si="0"/>
        <v>1201.4134275618376</v>
      </c>
      <c r="O59" s="13"/>
      <c r="P59" s="13"/>
      <c r="Q59" s="13"/>
      <c r="R59" s="13"/>
      <c r="S59" s="13"/>
    </row>
    <row r="60" spans="1:19" x14ac:dyDescent="0.3">
      <c r="A60" s="2">
        <v>57</v>
      </c>
      <c r="B60" s="5" t="s">
        <v>68</v>
      </c>
      <c r="C60" s="18">
        <v>23.3</v>
      </c>
      <c r="D60" s="7">
        <v>731.33047210300424</v>
      </c>
      <c r="E60" s="7">
        <v>1091.354996934396</v>
      </c>
      <c r="F60" s="18">
        <v>44.81092223987023</v>
      </c>
      <c r="G60" s="7">
        <v>6.623635564867695</v>
      </c>
      <c r="H60" s="18">
        <v>10.335110764295314</v>
      </c>
      <c r="I60" s="18">
        <v>51.366969686729071</v>
      </c>
      <c r="J60" s="18">
        <v>2.306325053106169</v>
      </c>
      <c r="K60" s="18">
        <v>0.54103264403693596</v>
      </c>
      <c r="L60" s="18">
        <v>45.93991416309013</v>
      </c>
      <c r="M60" s="7">
        <f t="shared" si="0"/>
        <v>4262.8205128205118</v>
      </c>
      <c r="O60" s="8"/>
      <c r="P60" s="8"/>
      <c r="Q60" s="8"/>
      <c r="R60" s="8"/>
      <c r="S60" s="8"/>
    </row>
    <row r="61" spans="1:19" x14ac:dyDescent="0.3">
      <c r="A61" s="2">
        <v>58</v>
      </c>
      <c r="B61" s="5" t="s">
        <v>69</v>
      </c>
      <c r="C61" s="18">
        <v>28.4</v>
      </c>
      <c r="D61" s="7">
        <v>487.54062838569888</v>
      </c>
      <c r="E61" s="7">
        <v>525.04375364613725</v>
      </c>
      <c r="F61" s="18">
        <v>20.210695064697127</v>
      </c>
      <c r="G61" s="7">
        <v>9.5041795488377439</v>
      </c>
      <c r="H61" s="18">
        <v>4.2547970751337294</v>
      </c>
      <c r="I61" s="18">
        <v>18.264055879995418</v>
      </c>
      <c r="J61" s="18">
        <v>0.83329243755214222</v>
      </c>
      <c r="K61" s="18">
        <v>0.58301025666192274</v>
      </c>
      <c r="L61" s="18">
        <v>15.070422535211268</v>
      </c>
      <c r="M61" s="7">
        <f t="shared" si="0"/>
        <v>1429.2929292929296</v>
      </c>
      <c r="O61" s="8"/>
      <c r="P61" s="8"/>
      <c r="Q61" s="8"/>
      <c r="R61" s="8"/>
      <c r="S61" s="8"/>
    </row>
    <row r="62" spans="1:19" x14ac:dyDescent="0.3">
      <c r="A62" s="2">
        <v>59</v>
      </c>
      <c r="B62" s="5" t="s">
        <v>70</v>
      </c>
      <c r="C62" s="18">
        <v>23.8</v>
      </c>
      <c r="D62" s="7">
        <v>930.72904837610713</v>
      </c>
      <c r="E62" s="7">
        <v>1362.7072450601863</v>
      </c>
      <c r="F62" s="18">
        <v>73.190566549200327</v>
      </c>
      <c r="G62" s="7">
        <v>5.7655816669099398</v>
      </c>
      <c r="H62" s="18">
        <v>43.751694226077525</v>
      </c>
      <c r="I62" s="18">
        <v>55.236983130721264</v>
      </c>
      <c r="J62" s="18">
        <v>6.4570344266738955</v>
      </c>
      <c r="K62" s="18">
        <v>0.92220113851992414</v>
      </c>
      <c r="L62" s="18">
        <v>20.436699269871884</v>
      </c>
      <c r="M62" s="7">
        <f t="shared" si="0"/>
        <v>7001.7636684303352</v>
      </c>
      <c r="O62" s="8"/>
      <c r="P62" s="8"/>
      <c r="Q62" s="8"/>
      <c r="R62" s="8"/>
      <c r="S62" s="8"/>
    </row>
    <row r="63" spans="1:19" x14ac:dyDescent="0.3">
      <c r="A63" s="2">
        <v>60</v>
      </c>
      <c r="B63" s="5" t="s">
        <v>71</v>
      </c>
      <c r="C63" s="18">
        <v>29.5</v>
      </c>
      <c r="D63" s="7">
        <v>503.56516656925783</v>
      </c>
      <c r="E63" s="7">
        <v>984.21975452951483</v>
      </c>
      <c r="F63" s="18">
        <v>11.60518444666002</v>
      </c>
      <c r="G63" s="7">
        <v>5.2642073778664011</v>
      </c>
      <c r="H63" s="18">
        <v>4.0086286594761171</v>
      </c>
      <c r="I63" s="18">
        <v>16.570289132602195</v>
      </c>
      <c r="J63" s="18">
        <v>0.34613251155624036</v>
      </c>
      <c r="K63" s="18">
        <v>0.29288135593220344</v>
      </c>
      <c r="L63" s="18">
        <v>2.6479053405820272</v>
      </c>
      <c r="M63" s="7">
        <f t="shared" si="0"/>
        <v>1181.8181818181818</v>
      </c>
      <c r="O63" s="8"/>
      <c r="P63" s="8"/>
      <c r="Q63" s="8"/>
      <c r="R63" s="8"/>
      <c r="S63" s="8"/>
    </row>
    <row r="64" spans="1:19" x14ac:dyDescent="0.3">
      <c r="B64" s="5"/>
      <c r="D64" s="17"/>
      <c r="F64" s="6"/>
      <c r="H64" s="6"/>
      <c r="I64" s="6"/>
      <c r="J64" s="6"/>
      <c r="K64" s="6"/>
      <c r="L64" s="6"/>
      <c r="M64" s="6"/>
    </row>
    <row r="65" spans="2:13" x14ac:dyDescent="0.3">
      <c r="B65" s="5"/>
      <c r="D65" s="17"/>
      <c r="F65" s="6"/>
      <c r="H65" s="6"/>
      <c r="I65" s="6"/>
      <c r="J65" s="6"/>
      <c r="K65" s="6"/>
      <c r="L65" s="6"/>
      <c r="M65" s="6"/>
    </row>
    <row r="66" spans="2:13" x14ac:dyDescent="0.3">
      <c r="B66" s="5"/>
      <c r="D66" s="6"/>
      <c r="F66" s="6"/>
      <c r="H66" s="6"/>
      <c r="I66" s="6"/>
      <c r="J66" s="6"/>
      <c r="K66" s="6"/>
      <c r="L66" s="6"/>
      <c r="M66" s="6"/>
    </row>
    <row r="67" spans="2:13" x14ac:dyDescent="0.3">
      <c r="B67" s="5"/>
      <c r="D67" s="6"/>
      <c r="F67" s="6"/>
      <c r="H67" s="6"/>
      <c r="I67" s="6"/>
      <c r="J67" s="6"/>
      <c r="K67" s="6"/>
      <c r="L67" s="6"/>
      <c r="M67" s="6"/>
    </row>
    <row r="68" spans="2:13" x14ac:dyDescent="0.3">
      <c r="B68" s="5"/>
      <c r="D68" s="6"/>
      <c r="F68" s="6"/>
      <c r="H68" s="6"/>
      <c r="I68" s="6"/>
      <c r="J68" s="6"/>
      <c r="K68" s="6"/>
      <c r="L68" s="6"/>
      <c r="M68" s="6"/>
    </row>
    <row r="69" spans="2:13" x14ac:dyDescent="0.3">
      <c r="B69" s="5"/>
      <c r="D69" s="6"/>
      <c r="F69" s="6"/>
      <c r="H69" s="6"/>
      <c r="I69" s="6"/>
      <c r="J69" s="6"/>
      <c r="K69" s="6"/>
      <c r="L69" s="6"/>
      <c r="M69" s="6"/>
    </row>
    <row r="70" spans="2:13" x14ac:dyDescent="0.3">
      <c r="B70" s="5"/>
      <c r="D70" s="6"/>
      <c r="F70" s="6"/>
      <c r="H70" s="6"/>
      <c r="I70" s="6"/>
      <c r="J70" s="6"/>
      <c r="K70" s="6"/>
      <c r="L70" s="6"/>
      <c r="M70" s="6"/>
    </row>
    <row r="71" spans="2:13" x14ac:dyDescent="0.3">
      <c r="B71" s="5"/>
      <c r="D71" s="6"/>
      <c r="F71" s="6"/>
      <c r="H71" s="6"/>
      <c r="I71" s="6"/>
      <c r="J71" s="6"/>
      <c r="K71" s="6"/>
      <c r="L71" s="6"/>
      <c r="M71" s="6"/>
    </row>
    <row r="72" spans="2:13" x14ac:dyDescent="0.3">
      <c r="B72" s="5"/>
      <c r="D72" s="6"/>
      <c r="F72" s="6"/>
      <c r="H72" s="6"/>
      <c r="I72" s="6"/>
      <c r="J72" s="6"/>
      <c r="K72" s="6"/>
      <c r="L72" s="6"/>
      <c r="M72" s="6"/>
    </row>
    <row r="73" spans="2:13" x14ac:dyDescent="0.3">
      <c r="B73" s="5"/>
      <c r="D73" s="6"/>
      <c r="F73" s="6"/>
      <c r="H73" s="6"/>
      <c r="I73" s="6"/>
      <c r="J73" s="6"/>
      <c r="K73" s="6"/>
      <c r="L73" s="6"/>
      <c r="M73" s="6"/>
    </row>
    <row r="74" spans="2:13" x14ac:dyDescent="0.3">
      <c r="B74" s="5"/>
      <c r="D74" s="6"/>
      <c r="F74" s="6"/>
      <c r="H74" s="6"/>
      <c r="I74" s="6"/>
      <c r="J74" s="6"/>
      <c r="K74" s="6"/>
      <c r="L74" s="6"/>
      <c r="M74" s="6"/>
    </row>
    <row r="75" spans="2:13" x14ac:dyDescent="0.3">
      <c r="B75" s="5"/>
      <c r="D75" s="6"/>
      <c r="F75" s="6"/>
      <c r="H75" s="6"/>
      <c r="I75" s="6"/>
      <c r="J75" s="6"/>
      <c r="K75" s="6"/>
      <c r="L75" s="6"/>
      <c r="M75" s="6"/>
    </row>
    <row r="76" spans="2:13" x14ac:dyDescent="0.3">
      <c r="B76" s="5"/>
      <c r="D76" s="6"/>
      <c r="F76" s="6"/>
      <c r="H76" s="6"/>
      <c r="I76" s="6"/>
      <c r="J76" s="6"/>
      <c r="K76" s="6"/>
      <c r="L76" s="6"/>
      <c r="M76" s="6"/>
    </row>
    <row r="77" spans="2:13" x14ac:dyDescent="0.3">
      <c r="B77" s="5"/>
      <c r="D77" s="6"/>
      <c r="F77" s="6"/>
      <c r="H77" s="6"/>
      <c r="I77" s="6"/>
      <c r="J77" s="6"/>
      <c r="K77" s="6"/>
      <c r="L77" s="6"/>
      <c r="M77" s="6"/>
    </row>
    <row r="78" spans="2:13" x14ac:dyDescent="0.3">
      <c r="B78" s="5"/>
      <c r="D78" s="6"/>
      <c r="F78" s="6"/>
      <c r="H78" s="6"/>
      <c r="I78" s="6"/>
      <c r="J78" s="6"/>
      <c r="K78" s="6"/>
      <c r="L78" s="6"/>
      <c r="M78" s="6"/>
    </row>
    <row r="79" spans="2:13" x14ac:dyDescent="0.3">
      <c r="B79" s="5"/>
      <c r="D79" s="6"/>
      <c r="F79" s="6"/>
      <c r="H79" s="6"/>
      <c r="I79" s="6"/>
      <c r="J79" s="6"/>
      <c r="K79" s="6"/>
      <c r="L79" s="6"/>
      <c r="M79" s="6"/>
    </row>
    <row r="80" spans="2:13" x14ac:dyDescent="0.3">
      <c r="B80" s="5"/>
      <c r="D80" s="6"/>
      <c r="F80" s="6"/>
      <c r="H80" s="6"/>
      <c r="I80" s="6"/>
      <c r="J80" s="6"/>
      <c r="K80" s="6"/>
      <c r="L80" s="6"/>
      <c r="M80" s="6"/>
    </row>
    <row r="81" spans="2:13" x14ac:dyDescent="0.3">
      <c r="B81" s="5"/>
      <c r="D81" s="6"/>
      <c r="F81" s="6"/>
      <c r="H81" s="6"/>
      <c r="I81" s="6"/>
      <c r="J81" s="6"/>
      <c r="K81" s="6"/>
      <c r="L81" s="6"/>
      <c r="M81" s="6"/>
    </row>
    <row r="82" spans="2:13" x14ac:dyDescent="0.3">
      <c r="B82" s="5"/>
      <c r="D82" s="6"/>
      <c r="F82" s="6"/>
      <c r="H82" s="6"/>
      <c r="I82" s="6"/>
      <c r="J82" s="6"/>
      <c r="K82" s="6"/>
      <c r="L82" s="6"/>
      <c r="M82" s="6"/>
    </row>
    <row r="83" spans="2:13" x14ac:dyDescent="0.3">
      <c r="B83" s="5"/>
      <c r="D83" s="6"/>
      <c r="F83" s="6"/>
      <c r="H83" s="6"/>
      <c r="I83" s="6"/>
      <c r="J83" s="6"/>
      <c r="K83" s="6"/>
      <c r="L83" s="6"/>
      <c r="M83" s="6"/>
    </row>
    <row r="84" spans="2:13" x14ac:dyDescent="0.3">
      <c r="B84" s="5"/>
      <c r="D84" s="6"/>
      <c r="F84" s="6"/>
      <c r="H84" s="6"/>
      <c r="I84" s="6"/>
      <c r="J84" s="6"/>
      <c r="K84" s="6"/>
      <c r="L84" s="6"/>
      <c r="M84" s="6"/>
    </row>
    <row r="85" spans="2:13" x14ac:dyDescent="0.3">
      <c r="D85" s="6"/>
      <c r="F85" s="6"/>
      <c r="H85" s="6"/>
      <c r="I85" s="6"/>
      <c r="J85" s="6"/>
      <c r="K85" s="6"/>
      <c r="L85" s="6"/>
      <c r="M85" s="6"/>
    </row>
    <row r="86" spans="2:13" x14ac:dyDescent="0.3">
      <c r="D86" s="6"/>
      <c r="F86" s="6"/>
      <c r="H86" s="6"/>
      <c r="I86" s="6"/>
      <c r="J86" s="6"/>
      <c r="K86" s="6"/>
      <c r="L86" s="6"/>
      <c r="M86" s="6"/>
    </row>
    <row r="87" spans="2:13" x14ac:dyDescent="0.3">
      <c r="D87" s="6"/>
      <c r="F87" s="6"/>
      <c r="H87" s="6"/>
      <c r="I87" s="6"/>
      <c r="J87" s="6"/>
      <c r="K87" s="6"/>
      <c r="L87" s="6"/>
      <c r="M87" s="6"/>
    </row>
    <row r="88" spans="2:13" x14ac:dyDescent="0.3">
      <c r="D88" s="6"/>
      <c r="F88" s="6"/>
      <c r="H88" s="6"/>
      <c r="I88" s="6"/>
      <c r="J88" s="6"/>
      <c r="K88" s="6"/>
      <c r="L88" s="6"/>
      <c r="M88" s="6"/>
    </row>
    <row r="89" spans="2:13" x14ac:dyDescent="0.3">
      <c r="D89" s="6"/>
      <c r="F89" s="6"/>
      <c r="H89" s="6"/>
      <c r="I89" s="6"/>
      <c r="J89" s="6"/>
      <c r="K89" s="6"/>
      <c r="L89" s="6"/>
      <c r="M89" s="6"/>
    </row>
    <row r="90" spans="2:13" x14ac:dyDescent="0.3">
      <c r="D90" s="6"/>
      <c r="F90" s="6"/>
      <c r="H90" s="6"/>
      <c r="I90" s="6"/>
      <c r="J90" s="6"/>
      <c r="K90" s="6"/>
      <c r="L90" s="6"/>
      <c r="M90" s="6"/>
    </row>
    <row r="91" spans="2:13" x14ac:dyDescent="0.3">
      <c r="D91" s="6"/>
      <c r="F91" s="6"/>
      <c r="H91" s="6"/>
      <c r="I91" s="6"/>
      <c r="J91" s="6"/>
      <c r="K91" s="6"/>
      <c r="L91" s="6"/>
      <c r="M91" s="6"/>
    </row>
    <row r="92" spans="2:13" x14ac:dyDescent="0.3">
      <c r="D92" s="6"/>
      <c r="F92" s="6"/>
      <c r="H92" s="6"/>
      <c r="I92" s="6"/>
      <c r="J92" s="6"/>
      <c r="K92" s="6"/>
      <c r="M92" s="6"/>
    </row>
    <row r="93" spans="2:13" x14ac:dyDescent="0.3">
      <c r="D93" s="6"/>
      <c r="F93" s="6"/>
      <c r="H93" s="6"/>
      <c r="I93" s="6"/>
      <c r="J93" s="6"/>
      <c r="K93" s="6"/>
      <c r="M93" s="6"/>
    </row>
    <row r="94" spans="2:13" x14ac:dyDescent="0.3">
      <c r="D94" s="6"/>
      <c r="F94" s="6"/>
      <c r="H94" s="6"/>
      <c r="I94" s="6"/>
      <c r="J94" s="6"/>
      <c r="K94" s="6"/>
      <c r="M94" s="6"/>
    </row>
    <row r="95" spans="2:13" x14ac:dyDescent="0.3">
      <c r="D95" s="6"/>
      <c r="F95" s="6"/>
      <c r="H95" s="6"/>
      <c r="I95" s="6"/>
      <c r="J95" s="6"/>
      <c r="K95" s="6"/>
      <c r="M95" s="6"/>
    </row>
    <row r="96" spans="2:13" x14ac:dyDescent="0.3">
      <c r="D96" s="6"/>
      <c r="F96" s="6"/>
      <c r="H96" s="6"/>
      <c r="I96" s="6"/>
      <c r="J96" s="6"/>
      <c r="K96" s="6"/>
      <c r="M96" s="6"/>
    </row>
    <row r="97" spans="4:13" x14ac:dyDescent="0.3">
      <c r="D97" s="6"/>
      <c r="F97" s="6"/>
      <c r="H97" s="6"/>
      <c r="I97" s="6"/>
      <c r="J97" s="6"/>
      <c r="K97" s="6"/>
      <c r="M97" s="6"/>
    </row>
    <row r="98" spans="4:13" x14ac:dyDescent="0.3">
      <c r="D98" s="6"/>
      <c r="F98" s="6"/>
      <c r="H98" s="6"/>
      <c r="I98" s="6"/>
      <c r="J98" s="6"/>
      <c r="K98" s="6"/>
      <c r="M98" s="6"/>
    </row>
    <row r="99" spans="4:13" x14ac:dyDescent="0.3">
      <c r="D99" s="6"/>
      <c r="F99" s="6"/>
      <c r="H99" s="6"/>
      <c r="I99" s="6"/>
      <c r="J99" s="6"/>
      <c r="K99" s="6"/>
      <c r="M99" s="6"/>
    </row>
    <row r="100" spans="4:13" x14ac:dyDescent="0.3">
      <c r="D100" s="6"/>
      <c r="F100" s="6"/>
      <c r="H100" s="6"/>
      <c r="I100" s="6"/>
      <c r="J100" s="6"/>
      <c r="K100" s="6"/>
      <c r="M100" s="6"/>
    </row>
    <row r="101" spans="4:13" x14ac:dyDescent="0.3">
      <c r="D101" s="6"/>
      <c r="F101" s="6"/>
      <c r="H101" s="6"/>
      <c r="I101" s="6"/>
      <c r="J101" s="6"/>
      <c r="K101" s="6"/>
      <c r="M101" s="6"/>
    </row>
    <row r="102" spans="4:13" x14ac:dyDescent="0.3">
      <c r="D102" s="6"/>
      <c r="F102" s="6"/>
      <c r="H102" s="6"/>
      <c r="I102" s="6"/>
      <c r="J102" s="6"/>
      <c r="K102" s="6"/>
      <c r="M102" s="6"/>
    </row>
    <row r="103" spans="4:13" x14ac:dyDescent="0.3">
      <c r="D103" s="6"/>
      <c r="F103" s="6"/>
      <c r="H103" s="6"/>
      <c r="I103" s="6"/>
      <c r="J103" s="6"/>
      <c r="K103" s="6"/>
      <c r="M103" s="6"/>
    </row>
    <row r="104" spans="4:13" x14ac:dyDescent="0.3">
      <c r="D104" s="6"/>
      <c r="F104" s="6"/>
      <c r="H104" s="6"/>
      <c r="I104" s="6"/>
      <c r="J104" s="6"/>
      <c r="K104" s="6"/>
      <c r="M104" s="6"/>
    </row>
    <row r="105" spans="4:13" x14ac:dyDescent="0.3">
      <c r="D105" s="6"/>
      <c r="F105" s="6"/>
      <c r="H105" s="6"/>
      <c r="I105" s="6"/>
      <c r="J105" s="6"/>
      <c r="K105" s="6"/>
      <c r="M105" s="6"/>
    </row>
    <row r="106" spans="4:13" x14ac:dyDescent="0.3">
      <c r="D106" s="6"/>
      <c r="F106" s="6"/>
      <c r="H106" s="6"/>
      <c r="I106" s="6"/>
      <c r="J106" s="6"/>
      <c r="K106" s="6"/>
      <c r="M106" s="6"/>
    </row>
    <row r="107" spans="4:13" x14ac:dyDescent="0.3">
      <c r="D107" s="6"/>
      <c r="F107" s="6"/>
      <c r="H107" s="6"/>
      <c r="I107" s="6"/>
      <c r="J107" s="6"/>
      <c r="K107" s="6"/>
      <c r="M107" s="6"/>
    </row>
    <row r="108" spans="4:13" x14ac:dyDescent="0.3">
      <c r="D108" s="6"/>
      <c r="F108" s="6"/>
      <c r="H108" s="6"/>
      <c r="I108" s="6"/>
      <c r="J108" s="6"/>
      <c r="K108" s="6"/>
      <c r="M108" s="6"/>
    </row>
    <row r="109" spans="4:13" x14ac:dyDescent="0.3">
      <c r="D109" s="6"/>
      <c r="F109" s="6"/>
      <c r="H109" s="6"/>
      <c r="I109" s="6"/>
      <c r="J109" s="6"/>
      <c r="K109" s="6"/>
      <c r="M109" s="6"/>
    </row>
    <row r="110" spans="4:13" x14ac:dyDescent="0.3">
      <c r="D110" s="6"/>
      <c r="F110" s="6"/>
      <c r="H110" s="6"/>
      <c r="I110" s="6"/>
      <c r="J110" s="6"/>
      <c r="K110" s="6"/>
      <c r="M110" s="6"/>
    </row>
    <row r="111" spans="4:13" x14ac:dyDescent="0.3">
      <c r="D111" s="6"/>
      <c r="F111" s="6"/>
      <c r="H111" s="6"/>
      <c r="I111" s="6"/>
      <c r="J111" s="6"/>
      <c r="K111" s="6"/>
      <c r="M111" s="6"/>
    </row>
    <row r="112" spans="4:13" x14ac:dyDescent="0.3">
      <c r="D112" s="6"/>
      <c r="F112" s="6"/>
      <c r="H112" s="6"/>
      <c r="I112" s="6"/>
      <c r="J112" s="6"/>
      <c r="K112" s="6"/>
      <c r="M112" s="6"/>
    </row>
    <row r="113" spans="4:13" x14ac:dyDescent="0.3">
      <c r="D113" s="6"/>
      <c r="F113" s="6"/>
      <c r="H113" s="6"/>
      <c r="I113" s="6"/>
      <c r="J113" s="6"/>
      <c r="K113" s="6"/>
      <c r="M113" s="6"/>
    </row>
    <row r="114" spans="4:13" x14ac:dyDescent="0.3">
      <c r="D114" s="6"/>
      <c r="F114" s="6"/>
      <c r="H114" s="6"/>
      <c r="I114" s="6"/>
      <c r="J114" s="6"/>
      <c r="K114" s="6"/>
      <c r="M114" s="6"/>
    </row>
    <row r="115" spans="4:13" x14ac:dyDescent="0.3">
      <c r="D115" s="6"/>
      <c r="F115" s="6"/>
      <c r="H115" s="6"/>
      <c r="I115" s="6"/>
      <c r="J115" s="6"/>
      <c r="K115" s="6"/>
      <c r="M115" s="6"/>
    </row>
    <row r="116" spans="4:13" x14ac:dyDescent="0.3">
      <c r="D116" s="6"/>
      <c r="F116" s="6"/>
      <c r="H116" s="6"/>
      <c r="I116" s="6"/>
      <c r="J116" s="6"/>
      <c r="K116" s="6"/>
      <c r="M116" s="6"/>
    </row>
    <row r="117" spans="4:13" x14ac:dyDescent="0.3">
      <c r="D117" s="6"/>
      <c r="F117" s="6"/>
      <c r="H117" s="6"/>
      <c r="I117" s="6"/>
      <c r="J117" s="6"/>
      <c r="K117" s="6"/>
      <c r="M117" s="6"/>
    </row>
    <row r="118" spans="4:13" x14ac:dyDescent="0.3">
      <c r="D118" s="6"/>
      <c r="F118" s="6"/>
      <c r="H118" s="6"/>
      <c r="I118" s="6"/>
      <c r="J118" s="6"/>
      <c r="K118" s="6"/>
      <c r="M118" s="6"/>
    </row>
    <row r="119" spans="4:13" x14ac:dyDescent="0.3">
      <c r="D119" s="6"/>
      <c r="F119" s="6"/>
      <c r="H119" s="6"/>
      <c r="I119" s="6"/>
      <c r="J119" s="6"/>
      <c r="K119" s="6"/>
      <c r="M119" s="6"/>
    </row>
    <row r="120" spans="4:13" x14ac:dyDescent="0.3">
      <c r="D120" s="6"/>
      <c r="F120" s="6"/>
      <c r="H120" s="6"/>
      <c r="I120" s="6"/>
      <c r="J120" s="6"/>
      <c r="K120" s="6"/>
      <c r="M120" s="6"/>
    </row>
    <row r="121" spans="4:13" x14ac:dyDescent="0.3">
      <c r="D121" s="6"/>
      <c r="F121" s="6"/>
      <c r="H121" s="6"/>
      <c r="I121" s="6"/>
      <c r="J121" s="6"/>
      <c r="K121" s="6"/>
      <c r="M121" s="6"/>
    </row>
    <row r="122" spans="4:13" x14ac:dyDescent="0.3">
      <c r="D122" s="6"/>
      <c r="F122" s="6"/>
      <c r="H122" s="6"/>
      <c r="I122" s="6"/>
      <c r="J122" s="6"/>
      <c r="K122" s="6"/>
      <c r="M122" s="6"/>
    </row>
    <row r="123" spans="4:13" x14ac:dyDescent="0.3">
      <c r="D123" s="6"/>
      <c r="F123" s="6"/>
      <c r="H123" s="6"/>
      <c r="I123" s="6"/>
      <c r="J123" s="6"/>
      <c r="K123" s="6"/>
      <c r="M123" s="6"/>
    </row>
    <row r="124" spans="4:13" x14ac:dyDescent="0.3">
      <c r="D124" s="6"/>
      <c r="F124" s="6"/>
      <c r="H124" s="6"/>
      <c r="I124" s="6"/>
      <c r="J124" s="6"/>
      <c r="K124" s="6"/>
      <c r="M124" s="6"/>
    </row>
    <row r="125" spans="4:13" x14ac:dyDescent="0.3">
      <c r="D125" s="6"/>
      <c r="F125" s="6"/>
      <c r="H125" s="6"/>
      <c r="I125" s="6"/>
      <c r="J125" s="6"/>
      <c r="K125" s="6"/>
      <c r="M125" s="6"/>
    </row>
    <row r="126" spans="4:13" x14ac:dyDescent="0.3">
      <c r="D126" s="6"/>
      <c r="F126" s="6"/>
      <c r="H126" s="6"/>
      <c r="I126" s="6"/>
      <c r="J126" s="6"/>
      <c r="K126" s="6"/>
      <c r="M126" s="6"/>
    </row>
    <row r="127" spans="4:13" x14ac:dyDescent="0.3">
      <c r="D127" s="6"/>
      <c r="F127" s="6"/>
      <c r="H127" s="6"/>
      <c r="I127" s="6"/>
      <c r="J127" s="6"/>
      <c r="K127" s="6"/>
      <c r="M127" s="6"/>
    </row>
    <row r="128" spans="4:13" x14ac:dyDescent="0.3">
      <c r="D128" s="6"/>
      <c r="F128" s="6"/>
      <c r="H128" s="6"/>
      <c r="I128" s="6"/>
      <c r="J128" s="6"/>
      <c r="K128" s="6"/>
      <c r="M128" s="6"/>
    </row>
    <row r="129" spans="4:13" x14ac:dyDescent="0.3">
      <c r="D129" s="6"/>
      <c r="F129" s="6"/>
      <c r="H129" s="6"/>
      <c r="I129" s="6"/>
      <c r="J129" s="6"/>
      <c r="K129" s="6"/>
      <c r="M129" s="6"/>
    </row>
    <row r="130" spans="4:13" x14ac:dyDescent="0.3">
      <c r="D130" s="6"/>
      <c r="F130" s="6"/>
      <c r="H130" s="6"/>
      <c r="I130" s="6"/>
      <c r="J130" s="6"/>
      <c r="K130" s="6"/>
      <c r="M130" s="6"/>
    </row>
    <row r="131" spans="4:13" x14ac:dyDescent="0.3">
      <c r="D131" s="6"/>
      <c r="F131" s="6"/>
      <c r="H131" s="6"/>
      <c r="I131" s="6"/>
      <c r="J131" s="6"/>
      <c r="K131" s="6"/>
      <c r="M131" s="6"/>
    </row>
    <row r="132" spans="4:13" x14ac:dyDescent="0.3">
      <c r="D132" s="6"/>
      <c r="F132" s="6"/>
      <c r="H132" s="6"/>
      <c r="I132" s="6"/>
      <c r="J132" s="6"/>
      <c r="K132" s="6"/>
      <c r="M132" s="6"/>
    </row>
    <row r="133" spans="4:13" x14ac:dyDescent="0.3">
      <c r="D133" s="6"/>
      <c r="F133" s="6"/>
      <c r="H133" s="6"/>
      <c r="I133" s="6"/>
      <c r="J133" s="6"/>
      <c r="K133" s="6"/>
      <c r="M133" s="6"/>
    </row>
    <row r="134" spans="4:13" x14ac:dyDescent="0.3">
      <c r="D134" s="6"/>
      <c r="F134" s="6"/>
      <c r="H134" s="6"/>
      <c r="I134" s="6"/>
      <c r="J134" s="6"/>
      <c r="K134" s="6"/>
      <c r="M134" s="6"/>
    </row>
    <row r="135" spans="4:13" x14ac:dyDescent="0.3">
      <c r="D135" s="6"/>
      <c r="F135" s="6"/>
      <c r="H135" s="6"/>
      <c r="I135" s="6"/>
      <c r="J135" s="6"/>
      <c r="K135" s="6"/>
      <c r="M135" s="6"/>
    </row>
    <row r="136" spans="4:13" x14ac:dyDescent="0.3">
      <c r="D136" s="6"/>
      <c r="F136" s="6"/>
      <c r="H136" s="6"/>
      <c r="I136" s="6"/>
      <c r="J136" s="6"/>
      <c r="K136" s="6"/>
      <c r="M136" s="6"/>
    </row>
    <row r="137" spans="4:13" x14ac:dyDescent="0.3">
      <c r="D137" s="6"/>
      <c r="F137" s="6"/>
      <c r="H137" s="6"/>
      <c r="I137" s="6"/>
      <c r="J137" s="6"/>
      <c r="K137" s="6"/>
      <c r="M137" s="6"/>
    </row>
    <row r="138" spans="4:13" x14ac:dyDescent="0.3">
      <c r="D138" s="6"/>
      <c r="F138" s="6"/>
      <c r="H138" s="6"/>
      <c r="I138" s="6"/>
      <c r="J138" s="6"/>
      <c r="K138" s="6"/>
      <c r="M138" s="6"/>
    </row>
    <row r="139" spans="4:13" x14ac:dyDescent="0.3">
      <c r="D139" s="6"/>
      <c r="F139" s="6"/>
      <c r="H139" s="6"/>
      <c r="I139" s="6"/>
      <c r="J139" s="6"/>
      <c r="K139" s="6"/>
      <c r="M139" s="6"/>
    </row>
    <row r="140" spans="4:13" x14ac:dyDescent="0.3">
      <c r="D140" s="6"/>
      <c r="F140" s="6"/>
      <c r="H140" s="6"/>
      <c r="I140" s="6"/>
      <c r="J140" s="6"/>
      <c r="K140" s="6"/>
      <c r="M140" s="6"/>
    </row>
    <row r="141" spans="4:13" x14ac:dyDescent="0.3">
      <c r="D141" s="6"/>
      <c r="F141" s="6"/>
      <c r="H141" s="6"/>
      <c r="I141" s="6"/>
      <c r="J141" s="6"/>
      <c r="K141" s="6"/>
      <c r="M141" s="6"/>
    </row>
    <row r="142" spans="4:13" x14ac:dyDescent="0.3">
      <c r="D142" s="6"/>
      <c r="F142" s="6"/>
      <c r="H142" s="6"/>
      <c r="I142" s="6"/>
      <c r="J142" s="6"/>
      <c r="K142" s="6"/>
      <c r="M142" s="6"/>
    </row>
    <row r="143" spans="4:13" x14ac:dyDescent="0.3">
      <c r="D143" s="6"/>
      <c r="F143" s="6"/>
      <c r="H143" s="6"/>
      <c r="I143" s="6"/>
      <c r="J143" s="6"/>
      <c r="K143" s="6"/>
      <c r="M143" s="6"/>
    </row>
    <row r="144" spans="4:13" x14ac:dyDescent="0.3">
      <c r="D144" s="6"/>
      <c r="F144" s="6"/>
      <c r="H144" s="6"/>
      <c r="I144" s="6"/>
      <c r="J144" s="6"/>
      <c r="K144" s="6"/>
      <c r="M144" s="6"/>
    </row>
    <row r="145" spans="4:13" x14ac:dyDescent="0.3">
      <c r="D145" s="6"/>
      <c r="F145" s="6"/>
      <c r="H145" s="6"/>
      <c r="I145" s="6"/>
      <c r="J145" s="6"/>
      <c r="K145" s="6"/>
      <c r="M145" s="6"/>
    </row>
    <row r="146" spans="4:13" x14ac:dyDescent="0.3">
      <c r="D146" s="6"/>
      <c r="F146" s="6"/>
      <c r="H146" s="6"/>
      <c r="I146" s="6"/>
      <c r="J146" s="6"/>
      <c r="K146" s="6"/>
      <c r="M146" s="6"/>
    </row>
    <row r="147" spans="4:13" x14ac:dyDescent="0.3">
      <c r="D147" s="6"/>
      <c r="F147" s="6"/>
      <c r="H147" s="6"/>
      <c r="I147" s="6"/>
      <c r="J147" s="6"/>
      <c r="K147" s="6"/>
      <c r="M147" s="6"/>
    </row>
    <row r="148" spans="4:13" x14ac:dyDescent="0.3">
      <c r="D148" s="6"/>
      <c r="F148" s="6"/>
      <c r="H148" s="6"/>
      <c r="I148" s="6"/>
      <c r="J148" s="6"/>
      <c r="K148" s="6"/>
      <c r="M148" s="6"/>
    </row>
    <row r="149" spans="4:13" x14ac:dyDescent="0.3">
      <c r="D149" s="6"/>
      <c r="F149" s="6"/>
      <c r="H149" s="6"/>
      <c r="I149" s="6"/>
      <c r="J149" s="6"/>
      <c r="K149" s="6"/>
      <c r="M149" s="6"/>
    </row>
    <row r="150" spans="4:13" x14ac:dyDescent="0.3">
      <c r="D150" s="6"/>
      <c r="F150" s="6"/>
      <c r="H150" s="6"/>
      <c r="I150" s="6"/>
      <c r="J150" s="6"/>
      <c r="K150" s="6"/>
      <c r="M150" s="6"/>
    </row>
    <row r="151" spans="4:13" x14ac:dyDescent="0.3">
      <c r="D151" s="6"/>
      <c r="F151" s="6"/>
      <c r="H151" s="6"/>
      <c r="I151" s="6"/>
      <c r="J151" s="6"/>
      <c r="K151" s="6"/>
      <c r="M151" s="6"/>
    </row>
    <row r="152" spans="4:13" x14ac:dyDescent="0.3">
      <c r="D152" s="6"/>
      <c r="F152" s="6"/>
      <c r="H152" s="6"/>
      <c r="I152" s="6"/>
      <c r="J152" s="6"/>
      <c r="K152" s="6"/>
      <c r="M152" s="6"/>
    </row>
    <row r="153" spans="4:13" x14ac:dyDescent="0.3">
      <c r="D153" s="6"/>
      <c r="F153" s="6"/>
      <c r="H153" s="6"/>
      <c r="I153" s="6"/>
      <c r="J153" s="6"/>
      <c r="K153" s="6"/>
      <c r="M153" s="6"/>
    </row>
    <row r="154" spans="4:13" x14ac:dyDescent="0.3">
      <c r="D154" s="6"/>
      <c r="F154" s="6"/>
      <c r="H154" s="6"/>
      <c r="I154" s="6"/>
      <c r="J154" s="6"/>
      <c r="K154" s="6"/>
      <c r="M154" s="6"/>
    </row>
    <row r="155" spans="4:13" x14ac:dyDescent="0.3">
      <c r="D155" s="6"/>
      <c r="F155" s="6"/>
      <c r="H155" s="6"/>
      <c r="I155" s="6"/>
      <c r="J155" s="6"/>
      <c r="K155" s="6"/>
      <c r="M155" s="6"/>
    </row>
    <row r="156" spans="4:13" x14ac:dyDescent="0.3">
      <c r="D156" s="6"/>
      <c r="F156" s="6"/>
      <c r="H156" s="6"/>
      <c r="I156" s="6"/>
      <c r="J156" s="6"/>
      <c r="K156" s="6"/>
      <c r="M156" s="6"/>
    </row>
    <row r="157" spans="4:13" x14ac:dyDescent="0.3">
      <c r="D157" s="6"/>
      <c r="F157" s="6"/>
      <c r="H157" s="6"/>
      <c r="I157" s="6"/>
      <c r="J157" s="6"/>
      <c r="K157" s="6"/>
      <c r="M157" s="6"/>
    </row>
    <row r="158" spans="4:13" x14ac:dyDescent="0.3">
      <c r="D158" s="6"/>
      <c r="F158" s="6"/>
      <c r="H158" s="6"/>
      <c r="I158" s="6"/>
      <c r="J158" s="6"/>
      <c r="K158" s="6"/>
      <c r="M158" s="6"/>
    </row>
    <row r="159" spans="4:13" x14ac:dyDescent="0.3">
      <c r="J159" s="6"/>
      <c r="K159" s="6"/>
    </row>
    <row r="160" spans="4:13" x14ac:dyDescent="0.3">
      <c r="J160" s="6"/>
      <c r="K160" s="6"/>
    </row>
    <row r="161" spans="4:13" x14ac:dyDescent="0.3">
      <c r="D161" s="6"/>
      <c r="F161" s="6"/>
      <c r="H161" s="6"/>
      <c r="I161" s="6"/>
      <c r="J161" s="6"/>
      <c r="K161" s="6"/>
      <c r="M161" s="6"/>
    </row>
    <row r="162" spans="4:13" x14ac:dyDescent="0.3">
      <c r="D162" s="6"/>
      <c r="F162" s="6"/>
      <c r="H162" s="6"/>
      <c r="I162" s="6"/>
      <c r="J162" s="6"/>
      <c r="K162" s="6"/>
      <c r="M162" s="6"/>
    </row>
    <row r="163" spans="4:13" x14ac:dyDescent="0.3">
      <c r="D163" s="6"/>
      <c r="F163" s="6"/>
      <c r="H163" s="6"/>
      <c r="I163" s="6"/>
      <c r="J163" s="6"/>
      <c r="K163" s="6"/>
      <c r="M163" s="6"/>
    </row>
    <row r="164" spans="4:13" x14ac:dyDescent="0.3">
      <c r="D164" s="6"/>
      <c r="F164" s="6"/>
      <c r="H164" s="6"/>
      <c r="I164" s="6"/>
      <c r="J164" s="6"/>
      <c r="K164" s="6"/>
      <c r="M164" s="6"/>
    </row>
    <row r="165" spans="4:13" x14ac:dyDescent="0.3">
      <c r="D165" s="6"/>
      <c r="F165" s="6"/>
      <c r="H165" s="6"/>
      <c r="I165" s="6"/>
      <c r="J165" s="6"/>
      <c r="K165" s="6"/>
      <c r="M165" s="6"/>
    </row>
    <row r="166" spans="4:13" x14ac:dyDescent="0.3">
      <c r="D166" s="6"/>
      <c r="F166" s="6"/>
      <c r="H166" s="6"/>
      <c r="I166" s="6"/>
      <c r="J166" s="6"/>
      <c r="K166" s="6"/>
      <c r="M166" s="6"/>
    </row>
    <row r="167" spans="4:13" x14ac:dyDescent="0.3">
      <c r="D167" s="6"/>
      <c r="F167" s="6"/>
      <c r="H167" s="6"/>
      <c r="I167" s="6"/>
      <c r="J167" s="6"/>
      <c r="K167" s="6"/>
      <c r="M167" s="6"/>
    </row>
    <row r="168" spans="4:13" x14ac:dyDescent="0.3">
      <c r="D168" s="6"/>
      <c r="F168" s="6"/>
      <c r="H168" s="6"/>
      <c r="I168" s="6"/>
      <c r="J168" s="6"/>
      <c r="K168" s="6"/>
      <c r="M168" s="6"/>
    </row>
    <row r="169" spans="4:13" x14ac:dyDescent="0.3">
      <c r="D169" s="6"/>
      <c r="F169" s="6"/>
      <c r="H169" s="6"/>
      <c r="I169" s="6"/>
      <c r="J169" s="6"/>
      <c r="K169" s="6"/>
      <c r="M169" s="6"/>
    </row>
    <row r="170" spans="4:13" x14ac:dyDescent="0.3">
      <c r="D170" s="6"/>
      <c r="F170" s="6"/>
      <c r="H170" s="6"/>
      <c r="I170" s="6"/>
      <c r="J170" s="6"/>
      <c r="K170" s="6"/>
      <c r="M170" s="6"/>
    </row>
    <row r="171" spans="4:13" x14ac:dyDescent="0.3">
      <c r="D171" s="6"/>
      <c r="F171" s="6"/>
      <c r="H171" s="6"/>
      <c r="I171" s="6"/>
      <c r="J171" s="6"/>
      <c r="K171" s="6"/>
      <c r="M171" s="6"/>
    </row>
    <row r="172" spans="4:13" x14ac:dyDescent="0.3">
      <c r="D172" s="6"/>
      <c r="F172" s="6"/>
      <c r="H172" s="6"/>
      <c r="I172" s="6"/>
      <c r="M172" s="6"/>
    </row>
    <row r="173" spans="4:13" x14ac:dyDescent="0.3">
      <c r="D173" s="6"/>
      <c r="F173" s="6"/>
      <c r="H173" s="6"/>
      <c r="I173" s="6"/>
      <c r="M17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authors</vt:lpstr>
      <vt:lpstr>Phytohormones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Rute Amaro</dc:creator>
  <cp:lastModifiedBy>marga</cp:lastModifiedBy>
  <dcterms:created xsi:type="dcterms:W3CDTF">2021-12-28T20:25:19Z</dcterms:created>
  <dcterms:modified xsi:type="dcterms:W3CDTF">2022-01-19T16:06:57Z</dcterms:modified>
</cp:coreProperties>
</file>