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t1854ra/Sugar and microbiome/Submission/Revision/"/>
    </mc:Choice>
  </mc:AlternateContent>
  <xr:revisionPtr revIDLastSave="0" documentId="13_ncr:1_{B38E9D7A-5B39-A543-B14B-6B29D8670D16}" xr6:coauthVersionLast="36" xr6:coauthVersionMax="36" xr10:uidLastSave="{00000000-0000-0000-0000-000000000000}"/>
  <bookViews>
    <workbookView xWindow="1540" yWindow="800" windowWidth="34520" windowHeight="21040" xr2:uid="{5E9E3BC1-BBE3-FD4D-88AB-CE5FC9C00C72}"/>
  </bookViews>
  <sheets>
    <sheet name="Table of Content Supplement" sheetId="22" r:id="rId1"/>
    <sheet name="Figure S1" sheetId="23" r:id="rId2"/>
    <sheet name="S1 - Added sugar (basic)" sheetId="1" r:id="rId3"/>
    <sheet name="S2 - Added sugar (1)" sheetId="2" r:id="rId4"/>
    <sheet name="S3 - Added sugar (1+fiber)" sheetId="13" r:id="rId5"/>
    <sheet name="S4 - Added sugar (1+BMI)" sheetId="14" r:id="rId6"/>
    <sheet name="S5 - Added sugar (2)" sheetId="3" r:id="rId7"/>
    <sheet name="S6 - PC added×U-sugars (basic)" sheetId="4" r:id="rId8"/>
    <sheet name="S7 - PC added×U-sugars (1)" sheetId="5" r:id="rId9"/>
    <sheet name="S8- PC added×U-sugars (1+fiber)" sheetId="15" r:id="rId10"/>
    <sheet name="S9 - PC added×U-sugars (1+BMI)" sheetId="16" r:id="rId11"/>
    <sheet name="S10 - PC added×U-sugars (2)" sheetId="6" r:id="rId12"/>
    <sheet name="S11 - SSB (basic)" sheetId="7" r:id="rId13"/>
    <sheet name="S12 - SSB (1) " sheetId="8" r:id="rId14"/>
    <sheet name="S13 - SSB (1+fiber)" sheetId="18" r:id="rId15"/>
    <sheet name="S14 - SSB (1+BMI)" sheetId="17" r:id="rId16"/>
    <sheet name="S15 - SSB (2)" sheetId="9" r:id="rId17"/>
    <sheet name="S16 - ASB (basic)" sheetId="10" r:id="rId18"/>
    <sheet name="S17 - ASB (1)" sheetId="11" r:id="rId19"/>
    <sheet name="S18 - ASB (1+fiber)" sheetId="20" r:id="rId20"/>
    <sheet name="S19 - ASB (1+BMI)" sheetId="19" r:id="rId21"/>
    <sheet name="S20 - ASB (2)" sheetId="12" r:id="rId2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5" l="1"/>
  <c r="M5" i="5" s="1"/>
  <c r="L6" i="5"/>
  <c r="M6" i="5"/>
  <c r="L7" i="5" l="1"/>
  <c r="L68" i="4"/>
  <c r="M68" i="4" s="1"/>
  <c r="L67" i="4"/>
  <c r="M67" i="4" s="1"/>
  <c r="L66" i="4"/>
  <c r="M66" i="4" s="1"/>
  <c r="L65" i="4"/>
  <c r="M65" i="4" s="1"/>
  <c r="L64" i="4"/>
  <c r="M64" i="4" s="1"/>
  <c r="L63" i="4"/>
  <c r="M63" i="4" s="1"/>
  <c r="L62" i="4"/>
  <c r="M62" i="4" s="1"/>
  <c r="L61" i="4"/>
  <c r="M61" i="4" s="1"/>
  <c r="L60" i="4"/>
  <c r="M60" i="4" s="1"/>
  <c r="L59" i="4"/>
  <c r="M59" i="4" s="1"/>
  <c r="L58" i="4"/>
  <c r="M58" i="4" s="1"/>
  <c r="L57" i="4"/>
  <c r="M57" i="4" s="1"/>
  <c r="L56" i="4"/>
  <c r="M56" i="4" s="1"/>
  <c r="L55" i="4"/>
  <c r="M55" i="4" s="1"/>
  <c r="L54" i="4"/>
  <c r="M54" i="4" s="1"/>
  <c r="L53" i="4"/>
  <c r="M53" i="4" s="1"/>
  <c r="L52" i="4"/>
  <c r="M52" i="4" s="1"/>
  <c r="L51" i="4"/>
  <c r="M51" i="4" s="1"/>
  <c r="L50" i="4"/>
  <c r="M50" i="4" s="1"/>
  <c r="L49" i="4"/>
  <c r="M49" i="4" s="1"/>
  <c r="L48" i="4"/>
  <c r="M48" i="4" s="1"/>
  <c r="L47" i="4"/>
  <c r="M47" i="4" s="1"/>
  <c r="L46" i="4"/>
  <c r="M46" i="4" s="1"/>
  <c r="L45" i="4"/>
  <c r="M45" i="4" s="1"/>
  <c r="L44" i="4"/>
  <c r="M44" i="4" s="1"/>
  <c r="L43" i="4"/>
  <c r="M43" i="4" s="1"/>
  <c r="L42" i="4"/>
  <c r="M42" i="4" s="1"/>
  <c r="L41" i="4"/>
  <c r="M41" i="4" s="1"/>
  <c r="L40" i="4"/>
  <c r="M40" i="4" s="1"/>
  <c r="L39" i="4"/>
  <c r="M39" i="4" s="1"/>
  <c r="L38" i="4"/>
  <c r="M38" i="4" s="1"/>
  <c r="L37" i="4"/>
  <c r="M37" i="4" s="1"/>
  <c r="L36" i="4"/>
  <c r="M36" i="4" s="1"/>
  <c r="L35" i="4"/>
  <c r="M35" i="4" s="1"/>
  <c r="L34" i="4"/>
  <c r="M34" i="4" s="1"/>
  <c r="L33" i="4"/>
  <c r="M33" i="4" s="1"/>
  <c r="L32" i="4"/>
  <c r="M32" i="4" s="1"/>
  <c r="L31" i="4"/>
  <c r="M31" i="4" s="1"/>
  <c r="L30" i="4"/>
  <c r="M30" i="4" s="1"/>
  <c r="L29" i="4"/>
  <c r="M29" i="4" s="1"/>
  <c r="L28" i="4"/>
  <c r="M28" i="4" s="1"/>
  <c r="L27" i="4"/>
  <c r="M27" i="4" s="1"/>
  <c r="L26" i="4"/>
  <c r="M26" i="4" s="1"/>
  <c r="L25" i="4"/>
  <c r="M25" i="4" s="1"/>
  <c r="L24" i="4"/>
  <c r="M24" i="4" s="1"/>
  <c r="L23" i="4"/>
  <c r="M23" i="4" s="1"/>
  <c r="L22" i="4"/>
  <c r="M22" i="4" s="1"/>
  <c r="L21" i="4"/>
  <c r="M21" i="4" s="1"/>
  <c r="L20" i="4"/>
  <c r="M20" i="4" s="1"/>
  <c r="L19" i="4"/>
  <c r="M19" i="4" s="1"/>
  <c r="L18" i="4"/>
  <c r="M18" i="4" s="1"/>
  <c r="L17" i="4"/>
  <c r="M17" i="4" s="1"/>
  <c r="L16" i="4"/>
  <c r="M16" i="4" s="1"/>
  <c r="L15" i="4"/>
  <c r="M15" i="4" s="1"/>
  <c r="L14" i="4"/>
  <c r="M14" i="4" s="1"/>
  <c r="L13" i="4"/>
  <c r="M13" i="4" s="1"/>
  <c r="L12" i="4"/>
  <c r="M12" i="4" s="1"/>
  <c r="L11" i="4"/>
  <c r="M11" i="4" s="1"/>
  <c r="L10" i="4"/>
  <c r="M10" i="4" s="1"/>
  <c r="L9" i="4"/>
  <c r="M9" i="4" s="1"/>
  <c r="L8" i="4"/>
  <c r="M8" i="4" s="1"/>
  <c r="L7" i="4"/>
  <c r="M7" i="4" s="1"/>
  <c r="L6" i="4"/>
  <c r="M6" i="4" s="1"/>
  <c r="L5" i="4"/>
  <c r="M5" i="4" s="1"/>
  <c r="L5" i="10" l="1"/>
  <c r="M5" i="10" s="1"/>
  <c r="L68" i="12" l="1"/>
  <c r="M68" i="12" s="1"/>
  <c r="L67" i="12"/>
  <c r="M67" i="12" s="1"/>
  <c r="L66" i="12"/>
  <c r="M66" i="12" s="1"/>
  <c r="L65" i="12"/>
  <c r="M65" i="12" s="1"/>
  <c r="L64" i="12"/>
  <c r="M64" i="12" s="1"/>
  <c r="L63" i="12"/>
  <c r="M63" i="12" s="1"/>
  <c r="L62" i="12"/>
  <c r="M62" i="12" s="1"/>
  <c r="L61" i="12"/>
  <c r="M61" i="12" s="1"/>
  <c r="L60" i="12"/>
  <c r="M60" i="12" s="1"/>
  <c r="L59" i="12"/>
  <c r="M59" i="12" s="1"/>
  <c r="L58" i="12"/>
  <c r="M58" i="12" s="1"/>
  <c r="L57" i="12"/>
  <c r="M57" i="12" s="1"/>
  <c r="L56" i="12"/>
  <c r="M56" i="12" s="1"/>
  <c r="L55" i="12"/>
  <c r="M55" i="12" s="1"/>
  <c r="L54" i="12"/>
  <c r="M54" i="12" s="1"/>
  <c r="L53" i="12"/>
  <c r="M53" i="12" s="1"/>
  <c r="L52" i="12"/>
  <c r="M52" i="12" s="1"/>
  <c r="L51" i="12"/>
  <c r="M51" i="12" s="1"/>
  <c r="L50" i="12"/>
  <c r="M50" i="12" s="1"/>
  <c r="L49" i="12"/>
  <c r="M49" i="12" s="1"/>
  <c r="L48" i="12"/>
  <c r="M48" i="12" s="1"/>
  <c r="L47" i="12"/>
  <c r="M47" i="12" s="1"/>
  <c r="L46" i="12"/>
  <c r="M46" i="12" s="1"/>
  <c r="L45" i="12"/>
  <c r="M45" i="12" s="1"/>
  <c r="L44" i="12"/>
  <c r="M44" i="12" s="1"/>
  <c r="L43" i="12"/>
  <c r="M43" i="12" s="1"/>
  <c r="L42" i="12"/>
  <c r="M42" i="12" s="1"/>
  <c r="L41" i="12"/>
  <c r="M41" i="12" s="1"/>
  <c r="L40" i="12"/>
  <c r="M40" i="12" s="1"/>
  <c r="L39" i="12"/>
  <c r="M39" i="12" s="1"/>
  <c r="L38" i="12"/>
  <c r="M38" i="12" s="1"/>
  <c r="L37" i="12"/>
  <c r="M37" i="12" s="1"/>
  <c r="L36" i="12"/>
  <c r="M36" i="12" s="1"/>
  <c r="L35" i="12"/>
  <c r="M35" i="12" s="1"/>
  <c r="L34" i="12"/>
  <c r="M34" i="12" s="1"/>
  <c r="L33" i="12"/>
  <c r="M33" i="12" s="1"/>
  <c r="L32" i="12"/>
  <c r="M32" i="12" s="1"/>
  <c r="L31" i="12"/>
  <c r="M31" i="12" s="1"/>
  <c r="L30" i="12"/>
  <c r="M30" i="12" s="1"/>
  <c r="L29" i="12"/>
  <c r="M29" i="12" s="1"/>
  <c r="L28" i="12"/>
  <c r="M28" i="12" s="1"/>
  <c r="L27" i="12"/>
  <c r="M27" i="12" s="1"/>
  <c r="L26" i="12"/>
  <c r="M26" i="12" s="1"/>
  <c r="L25" i="12"/>
  <c r="M25" i="12" s="1"/>
  <c r="L24" i="12"/>
  <c r="M24" i="12" s="1"/>
  <c r="L23" i="12"/>
  <c r="M23" i="12" s="1"/>
  <c r="L22" i="12"/>
  <c r="M22" i="12" s="1"/>
  <c r="L21" i="12"/>
  <c r="M21" i="12" s="1"/>
  <c r="L20" i="12"/>
  <c r="M20" i="12" s="1"/>
  <c r="L19" i="12"/>
  <c r="M19" i="12" s="1"/>
  <c r="L18" i="12"/>
  <c r="M18" i="12" s="1"/>
  <c r="L17" i="12"/>
  <c r="M17" i="12" s="1"/>
  <c r="L16" i="12"/>
  <c r="M16" i="12" s="1"/>
  <c r="L15" i="12"/>
  <c r="M15" i="12" s="1"/>
  <c r="L14" i="12"/>
  <c r="M14" i="12" s="1"/>
  <c r="L13" i="12"/>
  <c r="M13" i="12" s="1"/>
  <c r="L12" i="12"/>
  <c r="M12" i="12" s="1"/>
  <c r="L11" i="12"/>
  <c r="M11" i="12" s="1"/>
  <c r="L10" i="12"/>
  <c r="M10" i="12" s="1"/>
  <c r="L9" i="12"/>
  <c r="M9" i="12" s="1"/>
  <c r="L8" i="12"/>
  <c r="M8" i="12" s="1"/>
  <c r="L7" i="12"/>
  <c r="M7" i="12" s="1"/>
  <c r="L6" i="12"/>
  <c r="M6" i="12" s="1"/>
  <c r="L5" i="12"/>
  <c r="M5" i="12" s="1"/>
  <c r="L68" i="19"/>
  <c r="M68" i="19" s="1"/>
  <c r="L67" i="19"/>
  <c r="M67" i="19" s="1"/>
  <c r="L66" i="19"/>
  <c r="M66" i="19" s="1"/>
  <c r="L65" i="19"/>
  <c r="M65" i="19" s="1"/>
  <c r="L64" i="19"/>
  <c r="M64" i="19" s="1"/>
  <c r="L63" i="19"/>
  <c r="M63" i="19" s="1"/>
  <c r="L62" i="19"/>
  <c r="M62" i="19" s="1"/>
  <c r="L61" i="19"/>
  <c r="M61" i="19" s="1"/>
  <c r="L60" i="19"/>
  <c r="M60" i="19" s="1"/>
  <c r="L59" i="19"/>
  <c r="M59" i="19" s="1"/>
  <c r="L58" i="19"/>
  <c r="M58" i="19" s="1"/>
  <c r="L57" i="19"/>
  <c r="M57" i="19" s="1"/>
  <c r="L56" i="19"/>
  <c r="M56" i="19" s="1"/>
  <c r="L55" i="19"/>
  <c r="M55" i="19" s="1"/>
  <c r="L54" i="19"/>
  <c r="M54" i="19" s="1"/>
  <c r="L53" i="19"/>
  <c r="M53" i="19" s="1"/>
  <c r="L52" i="19"/>
  <c r="M52" i="19" s="1"/>
  <c r="L51" i="19"/>
  <c r="M51" i="19" s="1"/>
  <c r="L50" i="19"/>
  <c r="M50" i="19" s="1"/>
  <c r="L49" i="19"/>
  <c r="M49" i="19" s="1"/>
  <c r="L48" i="19"/>
  <c r="M48" i="19" s="1"/>
  <c r="L47" i="19"/>
  <c r="M47" i="19" s="1"/>
  <c r="L46" i="19"/>
  <c r="M46" i="19" s="1"/>
  <c r="L45" i="19"/>
  <c r="M45" i="19" s="1"/>
  <c r="L44" i="19"/>
  <c r="M44" i="19" s="1"/>
  <c r="L43" i="19"/>
  <c r="M43" i="19" s="1"/>
  <c r="L42" i="19"/>
  <c r="M42" i="19" s="1"/>
  <c r="L41" i="19"/>
  <c r="M41" i="19" s="1"/>
  <c r="L40" i="19"/>
  <c r="M40" i="19" s="1"/>
  <c r="L39" i="19"/>
  <c r="M39" i="19" s="1"/>
  <c r="L38" i="19"/>
  <c r="M38" i="19" s="1"/>
  <c r="L37" i="19"/>
  <c r="M37" i="19" s="1"/>
  <c r="L36" i="19"/>
  <c r="M36" i="19" s="1"/>
  <c r="L35" i="19"/>
  <c r="M35" i="19" s="1"/>
  <c r="L34" i="19"/>
  <c r="M34" i="19" s="1"/>
  <c r="L33" i="19"/>
  <c r="M33" i="19" s="1"/>
  <c r="L32" i="19"/>
  <c r="M32" i="19" s="1"/>
  <c r="L31" i="19"/>
  <c r="M31" i="19" s="1"/>
  <c r="L30" i="19"/>
  <c r="M30" i="19" s="1"/>
  <c r="L29" i="19"/>
  <c r="M29" i="19" s="1"/>
  <c r="L28" i="19"/>
  <c r="M28" i="19" s="1"/>
  <c r="L27" i="19"/>
  <c r="M27" i="19" s="1"/>
  <c r="L26" i="19"/>
  <c r="M26" i="19" s="1"/>
  <c r="L25" i="19"/>
  <c r="M25" i="19" s="1"/>
  <c r="L24" i="19"/>
  <c r="M24" i="19" s="1"/>
  <c r="L23" i="19"/>
  <c r="M23" i="19" s="1"/>
  <c r="L22" i="19"/>
  <c r="M22" i="19" s="1"/>
  <c r="L21" i="19"/>
  <c r="M21" i="19" s="1"/>
  <c r="L20" i="19"/>
  <c r="M20" i="19" s="1"/>
  <c r="L19" i="19"/>
  <c r="M19" i="19" s="1"/>
  <c r="L18" i="19"/>
  <c r="M18" i="19" s="1"/>
  <c r="L17" i="19"/>
  <c r="M17" i="19" s="1"/>
  <c r="L16" i="19"/>
  <c r="M16" i="19" s="1"/>
  <c r="L15" i="19"/>
  <c r="M15" i="19" s="1"/>
  <c r="L14" i="19"/>
  <c r="M14" i="19" s="1"/>
  <c r="L13" i="19"/>
  <c r="M13" i="19" s="1"/>
  <c r="L12" i="19"/>
  <c r="M12" i="19" s="1"/>
  <c r="L11" i="19"/>
  <c r="M11" i="19" s="1"/>
  <c r="L10" i="19"/>
  <c r="M10" i="19" s="1"/>
  <c r="L9" i="19"/>
  <c r="M9" i="19" s="1"/>
  <c r="L8" i="19"/>
  <c r="M8" i="19" s="1"/>
  <c r="L7" i="19"/>
  <c r="M7" i="19" s="1"/>
  <c r="L6" i="19"/>
  <c r="M6" i="19" s="1"/>
  <c r="L5" i="19"/>
  <c r="M5" i="19" s="1"/>
  <c r="L68" i="20"/>
  <c r="M68" i="20" s="1"/>
  <c r="L67" i="20"/>
  <c r="M67" i="20" s="1"/>
  <c r="L66" i="20"/>
  <c r="M66" i="20" s="1"/>
  <c r="L65" i="20"/>
  <c r="M65" i="20" s="1"/>
  <c r="L64" i="20"/>
  <c r="M64" i="20" s="1"/>
  <c r="L63" i="20"/>
  <c r="M63" i="20" s="1"/>
  <c r="L62" i="20"/>
  <c r="M62" i="20" s="1"/>
  <c r="L61" i="20"/>
  <c r="M61" i="20" s="1"/>
  <c r="L60" i="20"/>
  <c r="M60" i="20" s="1"/>
  <c r="L59" i="20"/>
  <c r="M59" i="20" s="1"/>
  <c r="L58" i="20"/>
  <c r="M58" i="20" s="1"/>
  <c r="L57" i="20"/>
  <c r="M57" i="20" s="1"/>
  <c r="L56" i="20"/>
  <c r="M56" i="20" s="1"/>
  <c r="L55" i="20"/>
  <c r="M55" i="20" s="1"/>
  <c r="L54" i="20"/>
  <c r="M54" i="20" s="1"/>
  <c r="L53" i="20"/>
  <c r="M53" i="20" s="1"/>
  <c r="L52" i="20"/>
  <c r="M52" i="20" s="1"/>
  <c r="L51" i="20"/>
  <c r="M51" i="20" s="1"/>
  <c r="L50" i="20"/>
  <c r="M50" i="20" s="1"/>
  <c r="L49" i="20"/>
  <c r="M49" i="20" s="1"/>
  <c r="L48" i="20"/>
  <c r="M48" i="20" s="1"/>
  <c r="L47" i="20"/>
  <c r="M47" i="20" s="1"/>
  <c r="L46" i="20"/>
  <c r="M46" i="20" s="1"/>
  <c r="L45" i="20"/>
  <c r="M45" i="20" s="1"/>
  <c r="L44" i="20"/>
  <c r="M44" i="20" s="1"/>
  <c r="L43" i="20"/>
  <c r="M43" i="20" s="1"/>
  <c r="L42" i="20"/>
  <c r="M42" i="20" s="1"/>
  <c r="L41" i="20"/>
  <c r="M41" i="20" s="1"/>
  <c r="L40" i="20"/>
  <c r="M40" i="20" s="1"/>
  <c r="L39" i="20"/>
  <c r="M39" i="20" s="1"/>
  <c r="L38" i="20"/>
  <c r="M38" i="20" s="1"/>
  <c r="L37" i="20"/>
  <c r="M37" i="20" s="1"/>
  <c r="L36" i="20"/>
  <c r="M36" i="20" s="1"/>
  <c r="L35" i="20"/>
  <c r="M35" i="20" s="1"/>
  <c r="L34" i="20"/>
  <c r="M34" i="20" s="1"/>
  <c r="L33" i="20"/>
  <c r="M33" i="20" s="1"/>
  <c r="L32" i="20"/>
  <c r="M32" i="20" s="1"/>
  <c r="L31" i="20"/>
  <c r="M31" i="20" s="1"/>
  <c r="L30" i="20"/>
  <c r="M30" i="20" s="1"/>
  <c r="L29" i="20"/>
  <c r="M29" i="20" s="1"/>
  <c r="L28" i="20"/>
  <c r="M28" i="20" s="1"/>
  <c r="L27" i="20"/>
  <c r="M27" i="20" s="1"/>
  <c r="L26" i="20"/>
  <c r="M26" i="20" s="1"/>
  <c r="L25" i="20"/>
  <c r="M25" i="20" s="1"/>
  <c r="L24" i="20"/>
  <c r="M24" i="20" s="1"/>
  <c r="L23" i="20"/>
  <c r="M23" i="20" s="1"/>
  <c r="L22" i="20"/>
  <c r="M22" i="20" s="1"/>
  <c r="L21" i="20"/>
  <c r="M21" i="20" s="1"/>
  <c r="L20" i="20"/>
  <c r="M20" i="20" s="1"/>
  <c r="L19" i="20"/>
  <c r="M19" i="20" s="1"/>
  <c r="L18" i="20"/>
  <c r="M18" i="20" s="1"/>
  <c r="L17" i="20"/>
  <c r="M17" i="20" s="1"/>
  <c r="L16" i="20"/>
  <c r="M16" i="20" s="1"/>
  <c r="L15" i="20"/>
  <c r="M15" i="20" s="1"/>
  <c r="L14" i="20"/>
  <c r="M14" i="20" s="1"/>
  <c r="L13" i="20"/>
  <c r="M13" i="20" s="1"/>
  <c r="L12" i="20"/>
  <c r="M12" i="20" s="1"/>
  <c r="L11" i="20"/>
  <c r="M11" i="20" s="1"/>
  <c r="L10" i="20"/>
  <c r="M10" i="20" s="1"/>
  <c r="L9" i="20"/>
  <c r="M9" i="20" s="1"/>
  <c r="L8" i="20"/>
  <c r="M8" i="20" s="1"/>
  <c r="L7" i="20"/>
  <c r="M7" i="20" s="1"/>
  <c r="L6" i="20"/>
  <c r="M6" i="20" s="1"/>
  <c r="L5" i="20"/>
  <c r="M5" i="20" s="1"/>
  <c r="L68" i="11"/>
  <c r="M68" i="11" s="1"/>
  <c r="L67" i="11"/>
  <c r="M67" i="11" s="1"/>
  <c r="L66" i="11"/>
  <c r="M66" i="11" s="1"/>
  <c r="L65" i="11"/>
  <c r="M65" i="11" s="1"/>
  <c r="L64" i="11"/>
  <c r="M64" i="11" s="1"/>
  <c r="L63" i="11"/>
  <c r="M63" i="11" s="1"/>
  <c r="L62" i="11"/>
  <c r="M62" i="11" s="1"/>
  <c r="L61" i="11"/>
  <c r="M61" i="11" s="1"/>
  <c r="L60" i="11"/>
  <c r="M60" i="11" s="1"/>
  <c r="L59" i="11"/>
  <c r="M59" i="11" s="1"/>
  <c r="L58" i="11"/>
  <c r="M58" i="11" s="1"/>
  <c r="L57" i="11"/>
  <c r="M57" i="11" s="1"/>
  <c r="L56" i="11"/>
  <c r="M56" i="11" s="1"/>
  <c r="L55" i="11"/>
  <c r="M55" i="11" s="1"/>
  <c r="L54" i="11"/>
  <c r="M54" i="11" s="1"/>
  <c r="L53" i="11"/>
  <c r="M53" i="11" s="1"/>
  <c r="L52" i="11"/>
  <c r="M52" i="11" s="1"/>
  <c r="L51" i="11"/>
  <c r="M51" i="11" s="1"/>
  <c r="L50" i="11"/>
  <c r="M50" i="11" s="1"/>
  <c r="L49" i="11"/>
  <c r="M49" i="11" s="1"/>
  <c r="L48" i="11"/>
  <c r="M48" i="11" s="1"/>
  <c r="L47" i="11"/>
  <c r="M47" i="11" s="1"/>
  <c r="L46" i="11"/>
  <c r="M46" i="11" s="1"/>
  <c r="L45" i="11"/>
  <c r="M45" i="11" s="1"/>
  <c r="L44" i="11"/>
  <c r="M44" i="11" s="1"/>
  <c r="L43" i="11"/>
  <c r="M43" i="11" s="1"/>
  <c r="L42" i="11"/>
  <c r="M42" i="11" s="1"/>
  <c r="L41" i="11"/>
  <c r="M41" i="11" s="1"/>
  <c r="L40" i="11"/>
  <c r="M40" i="11" s="1"/>
  <c r="L39" i="11"/>
  <c r="M39" i="11" s="1"/>
  <c r="L38" i="11"/>
  <c r="M38" i="11" s="1"/>
  <c r="L37" i="11"/>
  <c r="M37" i="11" s="1"/>
  <c r="L36" i="11"/>
  <c r="M36" i="11" s="1"/>
  <c r="L35" i="11"/>
  <c r="M35" i="11" s="1"/>
  <c r="L34" i="11"/>
  <c r="M34" i="11" s="1"/>
  <c r="L33" i="11"/>
  <c r="M33" i="11" s="1"/>
  <c r="L32" i="11"/>
  <c r="M32" i="11" s="1"/>
  <c r="L31" i="11"/>
  <c r="M31" i="11" s="1"/>
  <c r="L30" i="11"/>
  <c r="M30" i="11" s="1"/>
  <c r="L29" i="11"/>
  <c r="M29" i="11" s="1"/>
  <c r="L28" i="11"/>
  <c r="M28" i="11" s="1"/>
  <c r="L27" i="11"/>
  <c r="M27" i="11" s="1"/>
  <c r="L26" i="11"/>
  <c r="M26" i="11" s="1"/>
  <c r="L25" i="11"/>
  <c r="M25" i="11" s="1"/>
  <c r="L24" i="11"/>
  <c r="M24" i="11" s="1"/>
  <c r="L23" i="11"/>
  <c r="M23" i="11" s="1"/>
  <c r="L22" i="11"/>
  <c r="M22" i="11" s="1"/>
  <c r="L21" i="11"/>
  <c r="M21" i="11" s="1"/>
  <c r="L20" i="11"/>
  <c r="M20" i="11" s="1"/>
  <c r="L19" i="11"/>
  <c r="M19" i="11" s="1"/>
  <c r="L18" i="11"/>
  <c r="M18" i="11" s="1"/>
  <c r="L17" i="11"/>
  <c r="M17" i="11" s="1"/>
  <c r="L16" i="11"/>
  <c r="M16" i="11" s="1"/>
  <c r="L15" i="11"/>
  <c r="M15" i="11" s="1"/>
  <c r="L14" i="11"/>
  <c r="M14" i="11" s="1"/>
  <c r="L13" i="11"/>
  <c r="M13" i="11" s="1"/>
  <c r="L12" i="11"/>
  <c r="M12" i="11" s="1"/>
  <c r="L11" i="11"/>
  <c r="M11" i="11" s="1"/>
  <c r="L10" i="11"/>
  <c r="M10" i="11" s="1"/>
  <c r="L9" i="11"/>
  <c r="M9" i="11" s="1"/>
  <c r="L8" i="11"/>
  <c r="M8" i="11" s="1"/>
  <c r="L7" i="11"/>
  <c r="M7" i="11" s="1"/>
  <c r="L6" i="11"/>
  <c r="M6" i="11" s="1"/>
  <c r="L5" i="11"/>
  <c r="M5" i="11" s="1"/>
  <c r="L68" i="10"/>
  <c r="M68" i="10" s="1"/>
  <c r="L67" i="10"/>
  <c r="M67" i="10" s="1"/>
  <c r="L66" i="10"/>
  <c r="M66" i="10" s="1"/>
  <c r="L65" i="10"/>
  <c r="M65" i="10" s="1"/>
  <c r="L64" i="10"/>
  <c r="M64" i="10" s="1"/>
  <c r="L63" i="10"/>
  <c r="M63" i="10" s="1"/>
  <c r="L62" i="10"/>
  <c r="M62" i="10" s="1"/>
  <c r="L61" i="10"/>
  <c r="M61" i="10" s="1"/>
  <c r="L60" i="10"/>
  <c r="M60" i="10" s="1"/>
  <c r="L59" i="10"/>
  <c r="M59" i="10" s="1"/>
  <c r="L58" i="10"/>
  <c r="M58" i="10" s="1"/>
  <c r="L57" i="10"/>
  <c r="M57" i="10" s="1"/>
  <c r="L56" i="10"/>
  <c r="M56" i="10" s="1"/>
  <c r="L55" i="10"/>
  <c r="M55" i="10" s="1"/>
  <c r="L54" i="10"/>
  <c r="M54" i="10" s="1"/>
  <c r="L53" i="10"/>
  <c r="M53" i="10" s="1"/>
  <c r="L52" i="10"/>
  <c r="M52" i="10" s="1"/>
  <c r="L51" i="10"/>
  <c r="M51" i="10" s="1"/>
  <c r="L50" i="10"/>
  <c r="M50" i="10" s="1"/>
  <c r="L49" i="10"/>
  <c r="M49" i="10" s="1"/>
  <c r="L48" i="10"/>
  <c r="M48" i="10" s="1"/>
  <c r="L47" i="10"/>
  <c r="M47" i="10" s="1"/>
  <c r="L46" i="10"/>
  <c r="M46" i="10" s="1"/>
  <c r="L45" i="10"/>
  <c r="M45" i="10" s="1"/>
  <c r="L44" i="10"/>
  <c r="M44" i="10" s="1"/>
  <c r="L43" i="10"/>
  <c r="M43" i="10" s="1"/>
  <c r="L42" i="10"/>
  <c r="M42" i="10" s="1"/>
  <c r="L41" i="10"/>
  <c r="M41" i="10" s="1"/>
  <c r="L40" i="10"/>
  <c r="M40" i="10" s="1"/>
  <c r="L39" i="10"/>
  <c r="M39" i="10" s="1"/>
  <c r="L38" i="10"/>
  <c r="M38" i="10" s="1"/>
  <c r="L37" i="10"/>
  <c r="M37" i="10" s="1"/>
  <c r="L36" i="10"/>
  <c r="M36" i="10" s="1"/>
  <c r="L35" i="10"/>
  <c r="M35" i="10" s="1"/>
  <c r="L34" i="10"/>
  <c r="M34" i="10" s="1"/>
  <c r="L33" i="10"/>
  <c r="M33" i="10" s="1"/>
  <c r="L32" i="10"/>
  <c r="M32" i="10" s="1"/>
  <c r="L31" i="10"/>
  <c r="M31" i="10" s="1"/>
  <c r="L30" i="10"/>
  <c r="M30" i="10" s="1"/>
  <c r="L29" i="10"/>
  <c r="M29" i="10" s="1"/>
  <c r="L28" i="10"/>
  <c r="M28" i="10" s="1"/>
  <c r="L27" i="10"/>
  <c r="M27" i="10" s="1"/>
  <c r="L26" i="10"/>
  <c r="M26" i="10" s="1"/>
  <c r="L25" i="10"/>
  <c r="M25" i="10" s="1"/>
  <c r="L24" i="10"/>
  <c r="M24" i="10" s="1"/>
  <c r="L23" i="10"/>
  <c r="M23" i="10" s="1"/>
  <c r="L22" i="10"/>
  <c r="M22" i="10" s="1"/>
  <c r="L21" i="10"/>
  <c r="M21" i="10" s="1"/>
  <c r="L20" i="10"/>
  <c r="M20" i="10" s="1"/>
  <c r="L19" i="10"/>
  <c r="M19" i="10" s="1"/>
  <c r="L18" i="10"/>
  <c r="M18" i="10" s="1"/>
  <c r="L17" i="10"/>
  <c r="M17" i="10" s="1"/>
  <c r="L16" i="10"/>
  <c r="M16" i="10" s="1"/>
  <c r="L15" i="10"/>
  <c r="M15" i="10" s="1"/>
  <c r="L14" i="10"/>
  <c r="M14" i="10" s="1"/>
  <c r="L13" i="10"/>
  <c r="M13" i="10" s="1"/>
  <c r="L12" i="10"/>
  <c r="M12" i="10" s="1"/>
  <c r="L11" i="10"/>
  <c r="M11" i="10" s="1"/>
  <c r="L10" i="10"/>
  <c r="M10" i="10" s="1"/>
  <c r="L9" i="10"/>
  <c r="M9" i="10" s="1"/>
  <c r="L8" i="10"/>
  <c r="M8" i="10" s="1"/>
  <c r="L7" i="10"/>
  <c r="M7" i="10" s="1"/>
  <c r="L6" i="10"/>
  <c r="M6" i="10" s="1"/>
  <c r="L68" i="9" l="1"/>
  <c r="M68" i="9" s="1"/>
  <c r="L67" i="9"/>
  <c r="M67" i="9" s="1"/>
  <c r="L66" i="9"/>
  <c r="M66" i="9" s="1"/>
  <c r="L65" i="9"/>
  <c r="M65" i="9" s="1"/>
  <c r="L64" i="9"/>
  <c r="M64" i="9" s="1"/>
  <c r="L63" i="9"/>
  <c r="M63" i="9" s="1"/>
  <c r="L62" i="9"/>
  <c r="M62" i="9" s="1"/>
  <c r="L61" i="9"/>
  <c r="M61" i="9" s="1"/>
  <c r="L60" i="9"/>
  <c r="M60" i="9" s="1"/>
  <c r="L59" i="9"/>
  <c r="M59" i="9" s="1"/>
  <c r="L58" i="9"/>
  <c r="M58" i="9" s="1"/>
  <c r="L57" i="9"/>
  <c r="M57" i="9" s="1"/>
  <c r="L56" i="9"/>
  <c r="M56" i="9" s="1"/>
  <c r="L55" i="9"/>
  <c r="M55" i="9" s="1"/>
  <c r="L54" i="9"/>
  <c r="M54" i="9" s="1"/>
  <c r="L53" i="9"/>
  <c r="M53" i="9" s="1"/>
  <c r="L52" i="9"/>
  <c r="M52" i="9" s="1"/>
  <c r="L51" i="9"/>
  <c r="M51" i="9" s="1"/>
  <c r="L50" i="9"/>
  <c r="M50" i="9" s="1"/>
  <c r="L49" i="9"/>
  <c r="M49" i="9" s="1"/>
  <c r="L48" i="9"/>
  <c r="M48" i="9" s="1"/>
  <c r="L47" i="9"/>
  <c r="M47" i="9" s="1"/>
  <c r="L46" i="9"/>
  <c r="M46" i="9" s="1"/>
  <c r="L45" i="9"/>
  <c r="M45" i="9" s="1"/>
  <c r="L44" i="9"/>
  <c r="M44" i="9" s="1"/>
  <c r="L43" i="9"/>
  <c r="M43" i="9" s="1"/>
  <c r="L42" i="9"/>
  <c r="M42" i="9" s="1"/>
  <c r="L41" i="9"/>
  <c r="M41" i="9" s="1"/>
  <c r="L40" i="9"/>
  <c r="M40" i="9" s="1"/>
  <c r="L39" i="9"/>
  <c r="M39" i="9" s="1"/>
  <c r="L38" i="9"/>
  <c r="M38" i="9" s="1"/>
  <c r="L37" i="9"/>
  <c r="M37" i="9" s="1"/>
  <c r="L36" i="9"/>
  <c r="M36" i="9" s="1"/>
  <c r="L35" i="9"/>
  <c r="M35" i="9" s="1"/>
  <c r="L34" i="9"/>
  <c r="M34" i="9" s="1"/>
  <c r="L33" i="9"/>
  <c r="M33" i="9" s="1"/>
  <c r="L32" i="9"/>
  <c r="M32" i="9" s="1"/>
  <c r="L31" i="9"/>
  <c r="M31" i="9" s="1"/>
  <c r="L30" i="9"/>
  <c r="M30" i="9" s="1"/>
  <c r="L29" i="9"/>
  <c r="M29" i="9" s="1"/>
  <c r="L28" i="9"/>
  <c r="M28" i="9" s="1"/>
  <c r="L27" i="9"/>
  <c r="M27" i="9" s="1"/>
  <c r="L26" i="9"/>
  <c r="M26" i="9" s="1"/>
  <c r="L25" i="9"/>
  <c r="M25" i="9" s="1"/>
  <c r="L24" i="9"/>
  <c r="M24" i="9" s="1"/>
  <c r="L23" i="9"/>
  <c r="M23" i="9" s="1"/>
  <c r="L22" i="9"/>
  <c r="M22" i="9" s="1"/>
  <c r="L21" i="9"/>
  <c r="M21" i="9" s="1"/>
  <c r="L20" i="9"/>
  <c r="M20" i="9" s="1"/>
  <c r="L19" i="9"/>
  <c r="M19" i="9" s="1"/>
  <c r="L18" i="9"/>
  <c r="M18" i="9" s="1"/>
  <c r="L17" i="9"/>
  <c r="M17" i="9" s="1"/>
  <c r="L16" i="9"/>
  <c r="M16" i="9" s="1"/>
  <c r="L15" i="9"/>
  <c r="M15" i="9" s="1"/>
  <c r="L14" i="9"/>
  <c r="M14" i="9" s="1"/>
  <c r="L13" i="9"/>
  <c r="M13" i="9" s="1"/>
  <c r="L12" i="9"/>
  <c r="M12" i="9" s="1"/>
  <c r="L11" i="9"/>
  <c r="M11" i="9" s="1"/>
  <c r="L10" i="9"/>
  <c r="M10" i="9" s="1"/>
  <c r="L9" i="9"/>
  <c r="M9" i="9" s="1"/>
  <c r="L8" i="9"/>
  <c r="M8" i="9" s="1"/>
  <c r="L7" i="9"/>
  <c r="M7" i="9" s="1"/>
  <c r="L6" i="9"/>
  <c r="M6" i="9" s="1"/>
  <c r="L5" i="9"/>
  <c r="M5" i="9" s="1"/>
  <c r="L68" i="17"/>
  <c r="M68" i="17" s="1"/>
  <c r="L67" i="17"/>
  <c r="M67" i="17" s="1"/>
  <c r="L66" i="17"/>
  <c r="M66" i="17" s="1"/>
  <c r="L65" i="17"/>
  <c r="M65" i="17" s="1"/>
  <c r="L64" i="17"/>
  <c r="M64" i="17" s="1"/>
  <c r="L63" i="17"/>
  <c r="M63" i="17" s="1"/>
  <c r="L62" i="17"/>
  <c r="M62" i="17" s="1"/>
  <c r="L61" i="17"/>
  <c r="M61" i="17" s="1"/>
  <c r="L60" i="17"/>
  <c r="M60" i="17" s="1"/>
  <c r="L59" i="17"/>
  <c r="M59" i="17" s="1"/>
  <c r="L58" i="17"/>
  <c r="M58" i="17" s="1"/>
  <c r="L57" i="17"/>
  <c r="M57" i="17" s="1"/>
  <c r="L56" i="17"/>
  <c r="M56" i="17" s="1"/>
  <c r="L55" i="17"/>
  <c r="M55" i="17" s="1"/>
  <c r="L54" i="17"/>
  <c r="M54" i="17" s="1"/>
  <c r="L53" i="17"/>
  <c r="M53" i="17" s="1"/>
  <c r="L52" i="17"/>
  <c r="M52" i="17" s="1"/>
  <c r="L51" i="17"/>
  <c r="M51" i="17" s="1"/>
  <c r="L50" i="17"/>
  <c r="M50" i="17" s="1"/>
  <c r="L49" i="17"/>
  <c r="M49" i="17" s="1"/>
  <c r="L48" i="17"/>
  <c r="M48" i="17" s="1"/>
  <c r="L47" i="17"/>
  <c r="M47" i="17" s="1"/>
  <c r="L46" i="17"/>
  <c r="M46" i="17" s="1"/>
  <c r="L45" i="17"/>
  <c r="M45" i="17" s="1"/>
  <c r="L44" i="17"/>
  <c r="M44" i="17" s="1"/>
  <c r="L43" i="17"/>
  <c r="M43" i="17" s="1"/>
  <c r="L42" i="17"/>
  <c r="M42" i="17" s="1"/>
  <c r="L41" i="17"/>
  <c r="M41" i="17" s="1"/>
  <c r="L40" i="17"/>
  <c r="M40" i="17" s="1"/>
  <c r="L39" i="17"/>
  <c r="M39" i="17" s="1"/>
  <c r="L38" i="17"/>
  <c r="M38" i="17" s="1"/>
  <c r="L37" i="17"/>
  <c r="M37" i="17" s="1"/>
  <c r="L36" i="17"/>
  <c r="M36" i="17" s="1"/>
  <c r="L35" i="17"/>
  <c r="M35" i="17" s="1"/>
  <c r="L34" i="17"/>
  <c r="M34" i="17" s="1"/>
  <c r="L33" i="17"/>
  <c r="M33" i="17" s="1"/>
  <c r="L32" i="17"/>
  <c r="M32" i="17" s="1"/>
  <c r="L31" i="17"/>
  <c r="M31" i="17" s="1"/>
  <c r="L30" i="17"/>
  <c r="M30" i="17" s="1"/>
  <c r="L29" i="17"/>
  <c r="M29" i="17" s="1"/>
  <c r="L28" i="17"/>
  <c r="M28" i="17" s="1"/>
  <c r="L27" i="17"/>
  <c r="M27" i="17" s="1"/>
  <c r="L26" i="17"/>
  <c r="M26" i="17" s="1"/>
  <c r="L25" i="17"/>
  <c r="M25" i="17" s="1"/>
  <c r="L24" i="17"/>
  <c r="M24" i="17" s="1"/>
  <c r="L23" i="17"/>
  <c r="M23" i="17" s="1"/>
  <c r="L22" i="17"/>
  <c r="M22" i="17" s="1"/>
  <c r="L21" i="17"/>
  <c r="M21" i="17" s="1"/>
  <c r="L20" i="17"/>
  <c r="M20" i="17" s="1"/>
  <c r="L19" i="17"/>
  <c r="M19" i="17" s="1"/>
  <c r="L18" i="17"/>
  <c r="M18" i="17" s="1"/>
  <c r="L17" i="17"/>
  <c r="M17" i="17" s="1"/>
  <c r="L16" i="17"/>
  <c r="M16" i="17" s="1"/>
  <c r="L15" i="17"/>
  <c r="M15" i="17" s="1"/>
  <c r="L14" i="17"/>
  <c r="M14" i="17" s="1"/>
  <c r="L13" i="17"/>
  <c r="M13" i="17" s="1"/>
  <c r="L12" i="17"/>
  <c r="M12" i="17" s="1"/>
  <c r="L11" i="17"/>
  <c r="M11" i="17" s="1"/>
  <c r="L10" i="17"/>
  <c r="M10" i="17" s="1"/>
  <c r="L9" i="17"/>
  <c r="M9" i="17" s="1"/>
  <c r="L8" i="17"/>
  <c r="M8" i="17" s="1"/>
  <c r="L7" i="17"/>
  <c r="M7" i="17" s="1"/>
  <c r="L6" i="17"/>
  <c r="M6" i="17" s="1"/>
  <c r="L5" i="17"/>
  <c r="M5" i="17" s="1"/>
  <c r="L68" i="18"/>
  <c r="M68" i="18" s="1"/>
  <c r="L67" i="18"/>
  <c r="M67" i="18" s="1"/>
  <c r="L66" i="18"/>
  <c r="M66" i="18" s="1"/>
  <c r="L65" i="18"/>
  <c r="M65" i="18" s="1"/>
  <c r="L64" i="18"/>
  <c r="M64" i="18" s="1"/>
  <c r="L63" i="18"/>
  <c r="M63" i="18" s="1"/>
  <c r="L62" i="18"/>
  <c r="M62" i="18" s="1"/>
  <c r="L61" i="18"/>
  <c r="M61" i="18" s="1"/>
  <c r="L60" i="18"/>
  <c r="M60" i="18" s="1"/>
  <c r="L59" i="18"/>
  <c r="M59" i="18" s="1"/>
  <c r="L58" i="18"/>
  <c r="M58" i="18" s="1"/>
  <c r="L57" i="18"/>
  <c r="M57" i="18" s="1"/>
  <c r="L56" i="18"/>
  <c r="M56" i="18" s="1"/>
  <c r="L55" i="18"/>
  <c r="M55" i="18" s="1"/>
  <c r="L54" i="18"/>
  <c r="M54" i="18" s="1"/>
  <c r="L53" i="18"/>
  <c r="M53" i="18" s="1"/>
  <c r="L52" i="18"/>
  <c r="M52" i="18" s="1"/>
  <c r="L51" i="18"/>
  <c r="M51" i="18" s="1"/>
  <c r="L50" i="18"/>
  <c r="M50" i="18" s="1"/>
  <c r="L49" i="18"/>
  <c r="M49" i="18" s="1"/>
  <c r="L48" i="18"/>
  <c r="M48" i="18" s="1"/>
  <c r="L47" i="18"/>
  <c r="M47" i="18" s="1"/>
  <c r="L46" i="18"/>
  <c r="M46" i="18" s="1"/>
  <c r="L45" i="18"/>
  <c r="M45" i="18" s="1"/>
  <c r="L44" i="18"/>
  <c r="M44" i="18" s="1"/>
  <c r="L43" i="18"/>
  <c r="M43" i="18" s="1"/>
  <c r="L42" i="18"/>
  <c r="M42" i="18" s="1"/>
  <c r="L41" i="18"/>
  <c r="M41" i="18" s="1"/>
  <c r="L40" i="18"/>
  <c r="M40" i="18" s="1"/>
  <c r="L39" i="18"/>
  <c r="M39" i="18" s="1"/>
  <c r="L38" i="18"/>
  <c r="M38" i="18" s="1"/>
  <c r="L37" i="18"/>
  <c r="M37" i="18" s="1"/>
  <c r="M36" i="18"/>
  <c r="L36" i="18"/>
  <c r="L35" i="18"/>
  <c r="M35" i="18" s="1"/>
  <c r="L34" i="18"/>
  <c r="M34" i="18" s="1"/>
  <c r="L33" i="18"/>
  <c r="M33" i="18" s="1"/>
  <c r="M32" i="18"/>
  <c r="L32" i="18"/>
  <c r="L31" i="18"/>
  <c r="M31" i="18" s="1"/>
  <c r="L30" i="18"/>
  <c r="M30" i="18" s="1"/>
  <c r="L29" i="18"/>
  <c r="M29" i="18" s="1"/>
  <c r="M28" i="18"/>
  <c r="L28" i="18"/>
  <c r="L27" i="18"/>
  <c r="M27" i="18" s="1"/>
  <c r="L26" i="18"/>
  <c r="M26" i="18" s="1"/>
  <c r="L25" i="18"/>
  <c r="M25" i="18" s="1"/>
  <c r="M24" i="18"/>
  <c r="L24" i="18"/>
  <c r="L23" i="18"/>
  <c r="M23" i="18" s="1"/>
  <c r="L22" i="18"/>
  <c r="M22" i="18" s="1"/>
  <c r="L21" i="18"/>
  <c r="M21" i="18" s="1"/>
  <c r="M20" i="18"/>
  <c r="L20" i="18"/>
  <c r="L19" i="18"/>
  <c r="M19" i="18" s="1"/>
  <c r="L18" i="18"/>
  <c r="M18" i="18" s="1"/>
  <c r="L17" i="18"/>
  <c r="M17" i="18" s="1"/>
  <c r="M16" i="18"/>
  <c r="L16" i="18"/>
  <c r="L15" i="18"/>
  <c r="M15" i="18" s="1"/>
  <c r="L14" i="18"/>
  <c r="M14" i="18" s="1"/>
  <c r="L13" i="18"/>
  <c r="M13" i="18" s="1"/>
  <c r="M12" i="18"/>
  <c r="L12" i="18"/>
  <c r="L11" i="18"/>
  <c r="M11" i="18" s="1"/>
  <c r="L10" i="18"/>
  <c r="M10" i="18" s="1"/>
  <c r="L9" i="18"/>
  <c r="M9" i="18" s="1"/>
  <c r="M8" i="18"/>
  <c r="L8" i="18"/>
  <c r="L7" i="18"/>
  <c r="M7" i="18" s="1"/>
  <c r="L6" i="18"/>
  <c r="M6" i="18" s="1"/>
  <c r="L5" i="18"/>
  <c r="M5" i="18" s="1"/>
  <c r="L68" i="8"/>
  <c r="M68" i="8" s="1"/>
  <c r="L67" i="8"/>
  <c r="M67" i="8" s="1"/>
  <c r="L66" i="8"/>
  <c r="M66" i="8" s="1"/>
  <c r="L65" i="8"/>
  <c r="M65" i="8" s="1"/>
  <c r="L64" i="8"/>
  <c r="M64" i="8" s="1"/>
  <c r="L63" i="8"/>
  <c r="M63" i="8" s="1"/>
  <c r="L62" i="8"/>
  <c r="M62" i="8" s="1"/>
  <c r="L61" i="8"/>
  <c r="M61" i="8" s="1"/>
  <c r="L60" i="8"/>
  <c r="M60" i="8" s="1"/>
  <c r="L59" i="8"/>
  <c r="M59" i="8" s="1"/>
  <c r="L58" i="8"/>
  <c r="M58" i="8" s="1"/>
  <c r="L57" i="8"/>
  <c r="M57" i="8" s="1"/>
  <c r="L56" i="8"/>
  <c r="M56" i="8" s="1"/>
  <c r="L55" i="8"/>
  <c r="M55" i="8" s="1"/>
  <c r="L54" i="8"/>
  <c r="M54" i="8" s="1"/>
  <c r="L53" i="8"/>
  <c r="M53" i="8" s="1"/>
  <c r="L52" i="8"/>
  <c r="M52" i="8" s="1"/>
  <c r="L51" i="8"/>
  <c r="M51" i="8" s="1"/>
  <c r="L50" i="8"/>
  <c r="M50" i="8" s="1"/>
  <c r="L49" i="8"/>
  <c r="M49" i="8" s="1"/>
  <c r="M48" i="8"/>
  <c r="L48" i="8"/>
  <c r="L47" i="8"/>
  <c r="M47" i="8" s="1"/>
  <c r="L46" i="8"/>
  <c r="M46" i="8" s="1"/>
  <c r="L45" i="8"/>
  <c r="M45" i="8" s="1"/>
  <c r="L44" i="8"/>
  <c r="M44" i="8" s="1"/>
  <c r="L43" i="8"/>
  <c r="M43" i="8" s="1"/>
  <c r="L42" i="8"/>
  <c r="M42" i="8" s="1"/>
  <c r="L41" i="8"/>
  <c r="M41" i="8" s="1"/>
  <c r="M40" i="8"/>
  <c r="L40" i="8"/>
  <c r="L39" i="8"/>
  <c r="M39" i="8" s="1"/>
  <c r="L38" i="8"/>
  <c r="M38" i="8" s="1"/>
  <c r="L37" i="8"/>
  <c r="M37" i="8" s="1"/>
  <c r="L36" i="8"/>
  <c r="M36" i="8" s="1"/>
  <c r="L35" i="8"/>
  <c r="M35" i="8" s="1"/>
  <c r="L34" i="8"/>
  <c r="M34" i="8" s="1"/>
  <c r="L33" i="8"/>
  <c r="M33" i="8" s="1"/>
  <c r="M32" i="8"/>
  <c r="L32" i="8"/>
  <c r="L31" i="8"/>
  <c r="M31" i="8" s="1"/>
  <c r="L30" i="8"/>
  <c r="M30" i="8" s="1"/>
  <c r="L29" i="8"/>
  <c r="M29" i="8" s="1"/>
  <c r="L28" i="8"/>
  <c r="M28" i="8" s="1"/>
  <c r="L27" i="8"/>
  <c r="M27" i="8" s="1"/>
  <c r="L26" i="8"/>
  <c r="M26" i="8" s="1"/>
  <c r="L25" i="8"/>
  <c r="M25" i="8" s="1"/>
  <c r="M24" i="8"/>
  <c r="L24" i="8"/>
  <c r="L23" i="8"/>
  <c r="M23" i="8" s="1"/>
  <c r="L22" i="8"/>
  <c r="M22" i="8" s="1"/>
  <c r="L21" i="8"/>
  <c r="M21" i="8" s="1"/>
  <c r="L20" i="8"/>
  <c r="M20" i="8" s="1"/>
  <c r="L19" i="8"/>
  <c r="M19" i="8" s="1"/>
  <c r="L18" i="8"/>
  <c r="M18" i="8" s="1"/>
  <c r="L17" i="8"/>
  <c r="M17" i="8" s="1"/>
  <c r="M16" i="8"/>
  <c r="L16" i="8"/>
  <c r="L15" i="8"/>
  <c r="M15" i="8" s="1"/>
  <c r="L14" i="8"/>
  <c r="M14" i="8" s="1"/>
  <c r="L13" i="8"/>
  <c r="M13" i="8" s="1"/>
  <c r="L12" i="8"/>
  <c r="M12" i="8" s="1"/>
  <c r="L11" i="8"/>
  <c r="M11" i="8" s="1"/>
  <c r="L10" i="8"/>
  <c r="M10" i="8" s="1"/>
  <c r="L9" i="8"/>
  <c r="M9" i="8" s="1"/>
  <c r="M8" i="8"/>
  <c r="L8" i="8"/>
  <c r="L7" i="8"/>
  <c r="M7" i="8" s="1"/>
  <c r="L6" i="8"/>
  <c r="M6" i="8" s="1"/>
  <c r="L5" i="8"/>
  <c r="M5" i="8" s="1"/>
  <c r="L68" i="7"/>
  <c r="M68" i="7" s="1"/>
  <c r="L67" i="7"/>
  <c r="M67" i="7" s="1"/>
  <c r="L66" i="7"/>
  <c r="M66" i="7" s="1"/>
  <c r="L65" i="7"/>
  <c r="M65" i="7" s="1"/>
  <c r="L64" i="7"/>
  <c r="M64" i="7" s="1"/>
  <c r="L63" i="7"/>
  <c r="M63" i="7" s="1"/>
  <c r="L62" i="7"/>
  <c r="M62" i="7" s="1"/>
  <c r="L61" i="7"/>
  <c r="M61" i="7" s="1"/>
  <c r="L60" i="7"/>
  <c r="M60" i="7" s="1"/>
  <c r="L59" i="7"/>
  <c r="M59" i="7" s="1"/>
  <c r="L58" i="7"/>
  <c r="M58" i="7" s="1"/>
  <c r="L57" i="7"/>
  <c r="M57" i="7" s="1"/>
  <c r="L56" i="7"/>
  <c r="M56" i="7" s="1"/>
  <c r="L55" i="7"/>
  <c r="M55" i="7" s="1"/>
  <c r="L54" i="7"/>
  <c r="M54" i="7" s="1"/>
  <c r="L53" i="7"/>
  <c r="M53" i="7" s="1"/>
  <c r="L52" i="7"/>
  <c r="M52" i="7" s="1"/>
  <c r="L51" i="7"/>
  <c r="M51" i="7" s="1"/>
  <c r="L50" i="7"/>
  <c r="M50" i="7" s="1"/>
  <c r="L49" i="7"/>
  <c r="M49" i="7" s="1"/>
  <c r="L48" i="7"/>
  <c r="M48" i="7" s="1"/>
  <c r="L47" i="7"/>
  <c r="M47" i="7" s="1"/>
  <c r="L46" i="7"/>
  <c r="M46" i="7" s="1"/>
  <c r="L45" i="7"/>
  <c r="M45" i="7" s="1"/>
  <c r="L44" i="7"/>
  <c r="M44" i="7" s="1"/>
  <c r="L43" i="7"/>
  <c r="M43" i="7" s="1"/>
  <c r="L42" i="7"/>
  <c r="M42" i="7" s="1"/>
  <c r="L41" i="7"/>
  <c r="M41" i="7" s="1"/>
  <c r="L40" i="7"/>
  <c r="M40" i="7" s="1"/>
  <c r="L39" i="7"/>
  <c r="M39" i="7" s="1"/>
  <c r="L38" i="7"/>
  <c r="M38" i="7" s="1"/>
  <c r="L37" i="7"/>
  <c r="M37" i="7" s="1"/>
  <c r="L36" i="7"/>
  <c r="M36" i="7" s="1"/>
  <c r="L35" i="7"/>
  <c r="M35" i="7" s="1"/>
  <c r="L34" i="7"/>
  <c r="M34" i="7" s="1"/>
  <c r="L33" i="7"/>
  <c r="M33" i="7" s="1"/>
  <c r="L32" i="7"/>
  <c r="M32" i="7" s="1"/>
  <c r="L31" i="7"/>
  <c r="M31" i="7" s="1"/>
  <c r="L30" i="7"/>
  <c r="M30" i="7" s="1"/>
  <c r="L29" i="7"/>
  <c r="M29" i="7" s="1"/>
  <c r="L28" i="7"/>
  <c r="M28" i="7" s="1"/>
  <c r="L27" i="7"/>
  <c r="M27" i="7" s="1"/>
  <c r="L26" i="7"/>
  <c r="M26" i="7" s="1"/>
  <c r="L25" i="7"/>
  <c r="M25" i="7" s="1"/>
  <c r="L24" i="7"/>
  <c r="M24" i="7" s="1"/>
  <c r="L23" i="7"/>
  <c r="M23" i="7" s="1"/>
  <c r="L22" i="7"/>
  <c r="M22" i="7" s="1"/>
  <c r="L21" i="7"/>
  <c r="M21" i="7" s="1"/>
  <c r="L20" i="7"/>
  <c r="M20" i="7" s="1"/>
  <c r="L19" i="7"/>
  <c r="M19" i="7" s="1"/>
  <c r="L18" i="7"/>
  <c r="M18" i="7" s="1"/>
  <c r="L17" i="7"/>
  <c r="M17" i="7" s="1"/>
  <c r="L16" i="7"/>
  <c r="M16" i="7" s="1"/>
  <c r="L15" i="7"/>
  <c r="M15" i="7" s="1"/>
  <c r="L14" i="7"/>
  <c r="M14" i="7" s="1"/>
  <c r="L13" i="7"/>
  <c r="M13" i="7" s="1"/>
  <c r="L12" i="7"/>
  <c r="M12" i="7" s="1"/>
  <c r="L11" i="7"/>
  <c r="M11" i="7" s="1"/>
  <c r="L10" i="7"/>
  <c r="M10" i="7" s="1"/>
  <c r="L9" i="7"/>
  <c r="M9" i="7" s="1"/>
  <c r="L8" i="7"/>
  <c r="M8" i="7" s="1"/>
  <c r="L7" i="7"/>
  <c r="M7" i="7" s="1"/>
  <c r="L6" i="7"/>
  <c r="M6" i="7" s="1"/>
  <c r="L5" i="7"/>
  <c r="M5" i="7" s="1"/>
  <c r="L68" i="6" l="1"/>
  <c r="M68" i="6" s="1"/>
  <c r="L67" i="6"/>
  <c r="M67" i="6" s="1"/>
  <c r="L66" i="6"/>
  <c r="M66" i="6" s="1"/>
  <c r="L65" i="6"/>
  <c r="M65" i="6" s="1"/>
  <c r="L64" i="6"/>
  <c r="M64" i="6" s="1"/>
  <c r="L63" i="6"/>
  <c r="M63" i="6" s="1"/>
  <c r="L62" i="6"/>
  <c r="M62" i="6" s="1"/>
  <c r="L61" i="6"/>
  <c r="M61" i="6" s="1"/>
  <c r="L60" i="6"/>
  <c r="M60" i="6" s="1"/>
  <c r="L59" i="6"/>
  <c r="M59" i="6" s="1"/>
  <c r="L58" i="6"/>
  <c r="M58" i="6" s="1"/>
  <c r="L57" i="6"/>
  <c r="M57" i="6" s="1"/>
  <c r="L56" i="6"/>
  <c r="M56" i="6" s="1"/>
  <c r="L55" i="6"/>
  <c r="M55" i="6" s="1"/>
  <c r="L54" i="6"/>
  <c r="M54" i="6" s="1"/>
  <c r="L53" i="6"/>
  <c r="M53" i="6" s="1"/>
  <c r="L52" i="6"/>
  <c r="M52" i="6" s="1"/>
  <c r="L51" i="6"/>
  <c r="M51" i="6" s="1"/>
  <c r="L50" i="6"/>
  <c r="M50" i="6" s="1"/>
  <c r="L49" i="6"/>
  <c r="M49" i="6" s="1"/>
  <c r="L48" i="6"/>
  <c r="M48" i="6" s="1"/>
  <c r="L47" i="6"/>
  <c r="M47" i="6" s="1"/>
  <c r="L46" i="6"/>
  <c r="M46" i="6" s="1"/>
  <c r="L45" i="6"/>
  <c r="M45" i="6" s="1"/>
  <c r="L44" i="6"/>
  <c r="M44" i="6" s="1"/>
  <c r="L43" i="6"/>
  <c r="M43" i="6" s="1"/>
  <c r="L42" i="6"/>
  <c r="M42" i="6" s="1"/>
  <c r="L41" i="6"/>
  <c r="M41" i="6" s="1"/>
  <c r="L40" i="6"/>
  <c r="M40" i="6" s="1"/>
  <c r="L39" i="6"/>
  <c r="M39" i="6" s="1"/>
  <c r="L38" i="6"/>
  <c r="M38" i="6" s="1"/>
  <c r="L37" i="6"/>
  <c r="M37" i="6" s="1"/>
  <c r="L36" i="6"/>
  <c r="M36" i="6" s="1"/>
  <c r="L35" i="6"/>
  <c r="M35" i="6" s="1"/>
  <c r="L34" i="6"/>
  <c r="M34" i="6" s="1"/>
  <c r="L33" i="6"/>
  <c r="M33" i="6" s="1"/>
  <c r="L32" i="6"/>
  <c r="M32" i="6" s="1"/>
  <c r="L31" i="6"/>
  <c r="M31" i="6" s="1"/>
  <c r="L30" i="6"/>
  <c r="M30" i="6" s="1"/>
  <c r="L29" i="6"/>
  <c r="M29" i="6" s="1"/>
  <c r="L28" i="6"/>
  <c r="M28" i="6" s="1"/>
  <c r="L27" i="6"/>
  <c r="M27" i="6" s="1"/>
  <c r="L26" i="6"/>
  <c r="M26" i="6" s="1"/>
  <c r="L25" i="6"/>
  <c r="M25" i="6" s="1"/>
  <c r="L24" i="6"/>
  <c r="M24" i="6" s="1"/>
  <c r="L23" i="6"/>
  <c r="M23" i="6" s="1"/>
  <c r="L22" i="6"/>
  <c r="M22" i="6" s="1"/>
  <c r="L21" i="6"/>
  <c r="M21" i="6" s="1"/>
  <c r="L20" i="6"/>
  <c r="M20" i="6" s="1"/>
  <c r="L19" i="6"/>
  <c r="M19" i="6" s="1"/>
  <c r="L18" i="6"/>
  <c r="M18" i="6" s="1"/>
  <c r="L17" i="6"/>
  <c r="M17" i="6" s="1"/>
  <c r="L16" i="6"/>
  <c r="M16" i="6" s="1"/>
  <c r="L15" i="6"/>
  <c r="M15" i="6" s="1"/>
  <c r="L14" i="6"/>
  <c r="M14" i="6" s="1"/>
  <c r="L13" i="6"/>
  <c r="M13" i="6" s="1"/>
  <c r="L12" i="6"/>
  <c r="M12" i="6" s="1"/>
  <c r="L11" i="6"/>
  <c r="M11" i="6" s="1"/>
  <c r="L10" i="6"/>
  <c r="M10" i="6" s="1"/>
  <c r="L9" i="6"/>
  <c r="M9" i="6" s="1"/>
  <c r="L8" i="6"/>
  <c r="M8" i="6" s="1"/>
  <c r="L7" i="6"/>
  <c r="M7" i="6" s="1"/>
  <c r="L6" i="6"/>
  <c r="M6" i="6" s="1"/>
  <c r="L5" i="6"/>
  <c r="M5" i="6" s="1"/>
  <c r="L68" i="16"/>
  <c r="M68" i="16" s="1"/>
  <c r="L67" i="16"/>
  <c r="M67" i="16" s="1"/>
  <c r="L66" i="16"/>
  <c r="M66" i="16" s="1"/>
  <c r="L65" i="16"/>
  <c r="M65" i="16" s="1"/>
  <c r="L64" i="16"/>
  <c r="M64" i="16" s="1"/>
  <c r="L63" i="16"/>
  <c r="M63" i="16" s="1"/>
  <c r="L62" i="16"/>
  <c r="M62" i="16" s="1"/>
  <c r="L61" i="16"/>
  <c r="M61" i="16" s="1"/>
  <c r="L60" i="16"/>
  <c r="M60" i="16" s="1"/>
  <c r="L59" i="16"/>
  <c r="M59" i="16" s="1"/>
  <c r="L58" i="16"/>
  <c r="M58" i="16" s="1"/>
  <c r="L57" i="16"/>
  <c r="M57" i="16" s="1"/>
  <c r="L56" i="16"/>
  <c r="M56" i="16" s="1"/>
  <c r="L55" i="16"/>
  <c r="M55" i="16" s="1"/>
  <c r="L54" i="16"/>
  <c r="M54" i="16" s="1"/>
  <c r="L53" i="16"/>
  <c r="M53" i="16" s="1"/>
  <c r="L52" i="16"/>
  <c r="M52" i="16" s="1"/>
  <c r="L51" i="16"/>
  <c r="M51" i="16" s="1"/>
  <c r="L50" i="16"/>
  <c r="M50" i="16" s="1"/>
  <c r="L49" i="16"/>
  <c r="M49" i="16" s="1"/>
  <c r="L48" i="16"/>
  <c r="M48" i="16" s="1"/>
  <c r="L47" i="16"/>
  <c r="M47" i="16" s="1"/>
  <c r="L46" i="16"/>
  <c r="M46" i="16" s="1"/>
  <c r="L45" i="16"/>
  <c r="M45" i="16" s="1"/>
  <c r="L44" i="16"/>
  <c r="M44" i="16" s="1"/>
  <c r="L43" i="16"/>
  <c r="M43" i="16" s="1"/>
  <c r="L42" i="16"/>
  <c r="M42" i="16" s="1"/>
  <c r="L41" i="16"/>
  <c r="M41" i="16" s="1"/>
  <c r="L40" i="16"/>
  <c r="M40" i="16" s="1"/>
  <c r="L39" i="16"/>
  <c r="M39" i="16" s="1"/>
  <c r="L38" i="16"/>
  <c r="M38" i="16" s="1"/>
  <c r="L37" i="16"/>
  <c r="M37" i="16" s="1"/>
  <c r="L36" i="16"/>
  <c r="M36" i="16" s="1"/>
  <c r="L35" i="16"/>
  <c r="M35" i="16" s="1"/>
  <c r="L34" i="16"/>
  <c r="M34" i="16" s="1"/>
  <c r="L33" i="16"/>
  <c r="M33" i="16" s="1"/>
  <c r="L32" i="16"/>
  <c r="M32" i="16" s="1"/>
  <c r="L31" i="16"/>
  <c r="M31" i="16" s="1"/>
  <c r="L30" i="16"/>
  <c r="M30" i="16" s="1"/>
  <c r="L29" i="16"/>
  <c r="M29" i="16" s="1"/>
  <c r="L28" i="16"/>
  <c r="M28" i="16" s="1"/>
  <c r="L27" i="16"/>
  <c r="M27" i="16" s="1"/>
  <c r="L26" i="16"/>
  <c r="M26" i="16" s="1"/>
  <c r="L25" i="16"/>
  <c r="M25" i="16" s="1"/>
  <c r="L24" i="16"/>
  <c r="M24" i="16" s="1"/>
  <c r="M23" i="16"/>
  <c r="L23" i="16"/>
  <c r="L22" i="16"/>
  <c r="M22" i="16" s="1"/>
  <c r="L21" i="16"/>
  <c r="M21" i="16" s="1"/>
  <c r="L20" i="16"/>
  <c r="M20" i="16" s="1"/>
  <c r="L19" i="16"/>
  <c r="M19" i="16" s="1"/>
  <c r="L18" i="16"/>
  <c r="M18" i="16" s="1"/>
  <c r="L17" i="16"/>
  <c r="M17" i="16" s="1"/>
  <c r="L16" i="16"/>
  <c r="M16" i="16" s="1"/>
  <c r="L15" i="16"/>
  <c r="M15" i="16" s="1"/>
  <c r="L14" i="16"/>
  <c r="M14" i="16" s="1"/>
  <c r="L13" i="16"/>
  <c r="M13" i="16" s="1"/>
  <c r="L12" i="16"/>
  <c r="M12" i="16" s="1"/>
  <c r="L11" i="16"/>
  <c r="M11" i="16" s="1"/>
  <c r="L10" i="16"/>
  <c r="M10" i="16" s="1"/>
  <c r="L9" i="16"/>
  <c r="M9" i="16" s="1"/>
  <c r="L8" i="16"/>
  <c r="M8" i="16" s="1"/>
  <c r="L7" i="16"/>
  <c r="M7" i="16" s="1"/>
  <c r="L6" i="16"/>
  <c r="M6" i="16" s="1"/>
  <c r="L5" i="16"/>
  <c r="M5" i="16" s="1"/>
  <c r="L68" i="15"/>
  <c r="M68" i="15" s="1"/>
  <c r="L67" i="15"/>
  <c r="M67" i="15" s="1"/>
  <c r="L66" i="15"/>
  <c r="M66" i="15" s="1"/>
  <c r="L65" i="15"/>
  <c r="M65" i="15" s="1"/>
  <c r="L64" i="15"/>
  <c r="M64" i="15" s="1"/>
  <c r="L63" i="15"/>
  <c r="M63" i="15" s="1"/>
  <c r="L62" i="15"/>
  <c r="M62" i="15" s="1"/>
  <c r="L61" i="15"/>
  <c r="M61" i="15" s="1"/>
  <c r="L60" i="15"/>
  <c r="M60" i="15" s="1"/>
  <c r="L59" i="15"/>
  <c r="M59" i="15" s="1"/>
  <c r="L58" i="15"/>
  <c r="M58" i="15" s="1"/>
  <c r="L57" i="15"/>
  <c r="M57" i="15" s="1"/>
  <c r="L56" i="15"/>
  <c r="M56" i="15" s="1"/>
  <c r="L55" i="15"/>
  <c r="M55" i="15" s="1"/>
  <c r="L54" i="15"/>
  <c r="M54" i="15" s="1"/>
  <c r="L53" i="15"/>
  <c r="M53" i="15" s="1"/>
  <c r="L52" i="15"/>
  <c r="M52" i="15" s="1"/>
  <c r="L51" i="15"/>
  <c r="M51" i="15" s="1"/>
  <c r="L50" i="15"/>
  <c r="M50" i="15" s="1"/>
  <c r="L49" i="15"/>
  <c r="M49" i="15" s="1"/>
  <c r="L48" i="15"/>
  <c r="M48" i="15" s="1"/>
  <c r="L47" i="15"/>
  <c r="M47" i="15" s="1"/>
  <c r="L46" i="15"/>
  <c r="M46" i="15" s="1"/>
  <c r="L45" i="15"/>
  <c r="M45" i="15" s="1"/>
  <c r="L44" i="15"/>
  <c r="M44" i="15" s="1"/>
  <c r="L43" i="15"/>
  <c r="M43" i="15" s="1"/>
  <c r="L42" i="15"/>
  <c r="M42" i="15" s="1"/>
  <c r="L41" i="15"/>
  <c r="M41" i="15" s="1"/>
  <c r="L40" i="15"/>
  <c r="M40" i="15" s="1"/>
  <c r="L39" i="15"/>
  <c r="M39" i="15" s="1"/>
  <c r="L38" i="15"/>
  <c r="M38" i="15" s="1"/>
  <c r="L37" i="15"/>
  <c r="M37" i="15" s="1"/>
  <c r="L36" i="15"/>
  <c r="M36" i="15" s="1"/>
  <c r="L35" i="15"/>
  <c r="M35" i="15" s="1"/>
  <c r="L34" i="15"/>
  <c r="M34" i="15" s="1"/>
  <c r="L33" i="15"/>
  <c r="M33" i="15" s="1"/>
  <c r="L32" i="15"/>
  <c r="M32" i="15" s="1"/>
  <c r="L31" i="15"/>
  <c r="M31" i="15" s="1"/>
  <c r="L30" i="15"/>
  <c r="M30" i="15" s="1"/>
  <c r="L29" i="15"/>
  <c r="M29" i="15" s="1"/>
  <c r="L28" i="15"/>
  <c r="M28" i="15" s="1"/>
  <c r="L27" i="15"/>
  <c r="M27" i="15" s="1"/>
  <c r="L26" i="15"/>
  <c r="M26" i="15" s="1"/>
  <c r="L25" i="15"/>
  <c r="M25" i="15" s="1"/>
  <c r="L24" i="15"/>
  <c r="M24" i="15" s="1"/>
  <c r="L23" i="15"/>
  <c r="M23" i="15" s="1"/>
  <c r="L22" i="15"/>
  <c r="M22" i="15" s="1"/>
  <c r="L21" i="15"/>
  <c r="M21" i="15" s="1"/>
  <c r="L20" i="15"/>
  <c r="M20" i="15" s="1"/>
  <c r="L19" i="15"/>
  <c r="M19" i="15" s="1"/>
  <c r="L18" i="15"/>
  <c r="M18" i="15" s="1"/>
  <c r="L17" i="15"/>
  <c r="M17" i="15" s="1"/>
  <c r="L16" i="15"/>
  <c r="M16" i="15" s="1"/>
  <c r="L15" i="15"/>
  <c r="M15" i="15" s="1"/>
  <c r="L14" i="15"/>
  <c r="M14" i="15" s="1"/>
  <c r="L13" i="15"/>
  <c r="M13" i="15" s="1"/>
  <c r="L12" i="15"/>
  <c r="M12" i="15" s="1"/>
  <c r="L11" i="15"/>
  <c r="M11" i="15" s="1"/>
  <c r="L10" i="15"/>
  <c r="M10" i="15" s="1"/>
  <c r="L9" i="15"/>
  <c r="M9" i="15" s="1"/>
  <c r="L8" i="15"/>
  <c r="M8" i="15" s="1"/>
  <c r="L7" i="15"/>
  <c r="M7" i="15" s="1"/>
  <c r="L6" i="15"/>
  <c r="M6" i="15" s="1"/>
  <c r="L5" i="15"/>
  <c r="M5" i="15" s="1"/>
  <c r="L68" i="5"/>
  <c r="M68" i="5" s="1"/>
  <c r="L67" i="5"/>
  <c r="M67" i="5" s="1"/>
  <c r="L66" i="5"/>
  <c r="M66" i="5" s="1"/>
  <c r="L65" i="5"/>
  <c r="M65" i="5" s="1"/>
  <c r="L64" i="5"/>
  <c r="M64" i="5" s="1"/>
  <c r="L63" i="5"/>
  <c r="M63" i="5" s="1"/>
  <c r="L62" i="5"/>
  <c r="M62" i="5" s="1"/>
  <c r="L61" i="5"/>
  <c r="M61" i="5" s="1"/>
  <c r="L60" i="5"/>
  <c r="M60" i="5" s="1"/>
  <c r="L59" i="5"/>
  <c r="M59" i="5" s="1"/>
  <c r="L58" i="5"/>
  <c r="M58" i="5" s="1"/>
  <c r="L57" i="5"/>
  <c r="M57" i="5" s="1"/>
  <c r="L56" i="5"/>
  <c r="M56" i="5" s="1"/>
  <c r="L55" i="5"/>
  <c r="M55" i="5" s="1"/>
  <c r="L54" i="5"/>
  <c r="M54" i="5" s="1"/>
  <c r="L53" i="5"/>
  <c r="M53" i="5" s="1"/>
  <c r="L52" i="5"/>
  <c r="M52" i="5" s="1"/>
  <c r="L51" i="5"/>
  <c r="M51" i="5" s="1"/>
  <c r="L50" i="5"/>
  <c r="M50" i="5" s="1"/>
  <c r="L49" i="5"/>
  <c r="M49" i="5" s="1"/>
  <c r="L48" i="5"/>
  <c r="M48" i="5" s="1"/>
  <c r="L47" i="5"/>
  <c r="M47" i="5" s="1"/>
  <c r="L46" i="5"/>
  <c r="M46" i="5" s="1"/>
  <c r="L45" i="5"/>
  <c r="M45" i="5" s="1"/>
  <c r="L44" i="5"/>
  <c r="M44" i="5" s="1"/>
  <c r="L43" i="5"/>
  <c r="M43" i="5" s="1"/>
  <c r="L42" i="5"/>
  <c r="M42" i="5" s="1"/>
  <c r="L41" i="5"/>
  <c r="M41" i="5" s="1"/>
  <c r="L40" i="5"/>
  <c r="M40" i="5" s="1"/>
  <c r="L39" i="5"/>
  <c r="M39" i="5" s="1"/>
  <c r="L38" i="5"/>
  <c r="M38" i="5" s="1"/>
  <c r="L37" i="5"/>
  <c r="M37" i="5" s="1"/>
  <c r="L36" i="5"/>
  <c r="M36" i="5" s="1"/>
  <c r="L35" i="5"/>
  <c r="M35" i="5" s="1"/>
  <c r="L34" i="5"/>
  <c r="M34" i="5" s="1"/>
  <c r="L33" i="5"/>
  <c r="M33" i="5" s="1"/>
  <c r="L32" i="5"/>
  <c r="M32" i="5" s="1"/>
  <c r="L31" i="5"/>
  <c r="M31" i="5" s="1"/>
  <c r="L30" i="5"/>
  <c r="M30" i="5" s="1"/>
  <c r="L29" i="5"/>
  <c r="M29" i="5" s="1"/>
  <c r="L28" i="5"/>
  <c r="M28" i="5" s="1"/>
  <c r="L27" i="5"/>
  <c r="M27" i="5" s="1"/>
  <c r="L26" i="5"/>
  <c r="M26" i="5" s="1"/>
  <c r="L25" i="5"/>
  <c r="M25" i="5" s="1"/>
  <c r="L24" i="5"/>
  <c r="M24" i="5" s="1"/>
  <c r="L23" i="5"/>
  <c r="M23" i="5" s="1"/>
  <c r="L22" i="5"/>
  <c r="M22" i="5" s="1"/>
  <c r="L21" i="5"/>
  <c r="M21" i="5" s="1"/>
  <c r="L20" i="5"/>
  <c r="M20" i="5" s="1"/>
  <c r="L19" i="5"/>
  <c r="M19" i="5" s="1"/>
  <c r="L18" i="5"/>
  <c r="M18" i="5" s="1"/>
  <c r="L17" i="5"/>
  <c r="M17" i="5" s="1"/>
  <c r="L16" i="5"/>
  <c r="M16" i="5" s="1"/>
  <c r="L15" i="5"/>
  <c r="M15" i="5" s="1"/>
  <c r="L14" i="5"/>
  <c r="M14" i="5" s="1"/>
  <c r="L13" i="5"/>
  <c r="M13" i="5" s="1"/>
  <c r="L12" i="5"/>
  <c r="M12" i="5" s="1"/>
  <c r="L11" i="5"/>
  <c r="M11" i="5" s="1"/>
  <c r="L10" i="5"/>
  <c r="M10" i="5" s="1"/>
  <c r="L9" i="5"/>
  <c r="M9" i="5" s="1"/>
  <c r="L8" i="5"/>
  <c r="M8" i="5" s="1"/>
  <c r="M7" i="5"/>
  <c r="L68" i="3" l="1"/>
  <c r="M68" i="3" s="1"/>
  <c r="L67" i="3"/>
  <c r="M67" i="3" s="1"/>
  <c r="L66" i="3"/>
  <c r="M66" i="3" s="1"/>
  <c r="L65" i="3"/>
  <c r="M65" i="3" s="1"/>
  <c r="L64" i="3"/>
  <c r="M64" i="3" s="1"/>
  <c r="L63" i="3"/>
  <c r="M63" i="3" s="1"/>
  <c r="L62" i="3"/>
  <c r="M62" i="3" s="1"/>
  <c r="L61" i="3"/>
  <c r="M61" i="3" s="1"/>
  <c r="L60" i="3"/>
  <c r="M60" i="3" s="1"/>
  <c r="L59" i="3"/>
  <c r="M59" i="3" s="1"/>
  <c r="L58" i="3"/>
  <c r="M58" i="3" s="1"/>
  <c r="L57" i="3"/>
  <c r="M57" i="3" s="1"/>
  <c r="L56" i="3"/>
  <c r="M56" i="3" s="1"/>
  <c r="L55" i="3"/>
  <c r="M55" i="3" s="1"/>
  <c r="L54" i="3"/>
  <c r="M54" i="3" s="1"/>
  <c r="L53" i="3"/>
  <c r="M53" i="3" s="1"/>
  <c r="L52" i="3"/>
  <c r="M52" i="3" s="1"/>
  <c r="L51" i="3"/>
  <c r="M51" i="3" s="1"/>
  <c r="L50" i="3"/>
  <c r="M50" i="3" s="1"/>
  <c r="L49" i="3"/>
  <c r="M49" i="3" s="1"/>
  <c r="L48" i="3"/>
  <c r="M48" i="3" s="1"/>
  <c r="L47" i="3"/>
  <c r="M47" i="3" s="1"/>
  <c r="L46" i="3"/>
  <c r="M46" i="3" s="1"/>
  <c r="L45" i="3"/>
  <c r="M45" i="3" s="1"/>
  <c r="L44" i="3"/>
  <c r="M44" i="3" s="1"/>
  <c r="L43" i="3"/>
  <c r="M43" i="3" s="1"/>
  <c r="L42" i="3"/>
  <c r="M42" i="3" s="1"/>
  <c r="L41" i="3"/>
  <c r="M41" i="3" s="1"/>
  <c r="L40" i="3"/>
  <c r="M40" i="3" s="1"/>
  <c r="L39" i="3"/>
  <c r="M39" i="3" s="1"/>
  <c r="L38" i="3"/>
  <c r="M38" i="3" s="1"/>
  <c r="L37" i="3"/>
  <c r="M37" i="3" s="1"/>
  <c r="L36" i="3"/>
  <c r="M36" i="3" s="1"/>
  <c r="L35" i="3"/>
  <c r="M35" i="3" s="1"/>
  <c r="L34" i="3"/>
  <c r="M34" i="3" s="1"/>
  <c r="L33" i="3"/>
  <c r="M33" i="3" s="1"/>
  <c r="L32" i="3"/>
  <c r="M32" i="3" s="1"/>
  <c r="L31" i="3"/>
  <c r="M31" i="3" s="1"/>
  <c r="L30" i="3"/>
  <c r="M30" i="3" s="1"/>
  <c r="L29" i="3"/>
  <c r="M29" i="3" s="1"/>
  <c r="L28" i="3"/>
  <c r="M28" i="3" s="1"/>
  <c r="L27" i="3"/>
  <c r="M27" i="3" s="1"/>
  <c r="L26" i="3"/>
  <c r="M26" i="3" s="1"/>
  <c r="L25" i="3"/>
  <c r="M25" i="3" s="1"/>
  <c r="L24" i="3"/>
  <c r="M24" i="3" s="1"/>
  <c r="L23" i="3"/>
  <c r="M23" i="3" s="1"/>
  <c r="L22" i="3"/>
  <c r="M22" i="3" s="1"/>
  <c r="L21" i="3"/>
  <c r="M21" i="3" s="1"/>
  <c r="L20" i="3"/>
  <c r="M20" i="3" s="1"/>
  <c r="L19" i="3"/>
  <c r="M19" i="3" s="1"/>
  <c r="L18" i="3"/>
  <c r="M18" i="3" s="1"/>
  <c r="L17" i="3"/>
  <c r="M17" i="3" s="1"/>
  <c r="L16" i="3"/>
  <c r="M16" i="3" s="1"/>
  <c r="L15" i="3"/>
  <c r="M15" i="3" s="1"/>
  <c r="L14" i="3"/>
  <c r="M14" i="3" s="1"/>
  <c r="L13" i="3"/>
  <c r="M13" i="3" s="1"/>
  <c r="L12" i="3"/>
  <c r="M12" i="3" s="1"/>
  <c r="L11" i="3"/>
  <c r="M11" i="3" s="1"/>
  <c r="L10" i="3"/>
  <c r="M10" i="3" s="1"/>
  <c r="L9" i="3"/>
  <c r="M9" i="3" s="1"/>
  <c r="L8" i="3"/>
  <c r="M8" i="3" s="1"/>
  <c r="L7" i="3"/>
  <c r="M7" i="3" s="1"/>
  <c r="L6" i="3"/>
  <c r="M6" i="3" s="1"/>
  <c r="L5" i="3"/>
  <c r="M5" i="3" s="1"/>
  <c r="L68" i="14"/>
  <c r="M68" i="14" s="1"/>
  <c r="L67" i="14"/>
  <c r="M67" i="14" s="1"/>
  <c r="L66" i="14"/>
  <c r="M66" i="14" s="1"/>
  <c r="L65" i="14"/>
  <c r="M65" i="14" s="1"/>
  <c r="L64" i="14"/>
  <c r="M64" i="14" s="1"/>
  <c r="L63" i="14"/>
  <c r="M63" i="14" s="1"/>
  <c r="L62" i="14"/>
  <c r="M62" i="14" s="1"/>
  <c r="L61" i="14"/>
  <c r="M61" i="14" s="1"/>
  <c r="L60" i="14"/>
  <c r="M60" i="14" s="1"/>
  <c r="L59" i="14"/>
  <c r="M59" i="14" s="1"/>
  <c r="L58" i="14"/>
  <c r="M58" i="14" s="1"/>
  <c r="L57" i="14"/>
  <c r="M57" i="14" s="1"/>
  <c r="L56" i="14"/>
  <c r="M56" i="14" s="1"/>
  <c r="L55" i="14"/>
  <c r="M55" i="14" s="1"/>
  <c r="L54" i="14"/>
  <c r="M54" i="14" s="1"/>
  <c r="L53" i="14"/>
  <c r="M53" i="14" s="1"/>
  <c r="L52" i="14"/>
  <c r="M52" i="14" s="1"/>
  <c r="L51" i="14"/>
  <c r="M51" i="14" s="1"/>
  <c r="L50" i="14"/>
  <c r="M50" i="14" s="1"/>
  <c r="L49" i="14"/>
  <c r="M49" i="14" s="1"/>
  <c r="L48" i="14"/>
  <c r="M48" i="14" s="1"/>
  <c r="L47" i="14"/>
  <c r="M47" i="14" s="1"/>
  <c r="L46" i="14"/>
  <c r="M46" i="14" s="1"/>
  <c r="L45" i="14"/>
  <c r="M45" i="14" s="1"/>
  <c r="L44" i="14"/>
  <c r="M44" i="14" s="1"/>
  <c r="L43" i="14"/>
  <c r="M43" i="14" s="1"/>
  <c r="L42" i="14"/>
  <c r="M42" i="14" s="1"/>
  <c r="L41" i="14"/>
  <c r="M41" i="14" s="1"/>
  <c r="L40" i="14"/>
  <c r="M40" i="14" s="1"/>
  <c r="L39" i="14"/>
  <c r="M39" i="14" s="1"/>
  <c r="L38" i="14"/>
  <c r="M38" i="14" s="1"/>
  <c r="L37" i="14"/>
  <c r="M37" i="14" s="1"/>
  <c r="L36" i="14"/>
  <c r="M36" i="14" s="1"/>
  <c r="L35" i="14"/>
  <c r="M35" i="14" s="1"/>
  <c r="L34" i="14"/>
  <c r="M34" i="14" s="1"/>
  <c r="L33" i="14"/>
  <c r="M33" i="14" s="1"/>
  <c r="L32" i="14"/>
  <c r="M32" i="14" s="1"/>
  <c r="L31" i="14"/>
  <c r="M31" i="14" s="1"/>
  <c r="L30" i="14"/>
  <c r="M30" i="14" s="1"/>
  <c r="L29" i="14"/>
  <c r="M29" i="14" s="1"/>
  <c r="L28" i="14"/>
  <c r="M28" i="14" s="1"/>
  <c r="L27" i="14"/>
  <c r="M27" i="14" s="1"/>
  <c r="L26" i="14"/>
  <c r="M26" i="14" s="1"/>
  <c r="L25" i="14"/>
  <c r="M25" i="14" s="1"/>
  <c r="L24" i="14"/>
  <c r="M24" i="14" s="1"/>
  <c r="L23" i="14"/>
  <c r="M23" i="14" s="1"/>
  <c r="L22" i="14"/>
  <c r="M22" i="14" s="1"/>
  <c r="L21" i="14"/>
  <c r="M21" i="14" s="1"/>
  <c r="L20" i="14"/>
  <c r="M20" i="14" s="1"/>
  <c r="L19" i="14"/>
  <c r="M19" i="14" s="1"/>
  <c r="L18" i="14"/>
  <c r="M18" i="14" s="1"/>
  <c r="L17" i="14"/>
  <c r="M17" i="14" s="1"/>
  <c r="L16" i="14"/>
  <c r="M16" i="14" s="1"/>
  <c r="L15" i="14"/>
  <c r="M15" i="14" s="1"/>
  <c r="L14" i="14"/>
  <c r="M14" i="14" s="1"/>
  <c r="L13" i="14"/>
  <c r="M13" i="14" s="1"/>
  <c r="L12" i="14"/>
  <c r="M12" i="14" s="1"/>
  <c r="L11" i="14"/>
  <c r="M11" i="14" s="1"/>
  <c r="L10" i="14"/>
  <c r="M10" i="14" s="1"/>
  <c r="L9" i="14"/>
  <c r="M9" i="14" s="1"/>
  <c r="L8" i="14"/>
  <c r="M8" i="14" s="1"/>
  <c r="L7" i="14"/>
  <c r="M7" i="14" s="1"/>
  <c r="L6" i="14"/>
  <c r="M6" i="14" s="1"/>
  <c r="L5" i="14"/>
  <c r="M5" i="14" s="1"/>
  <c r="L68" i="2"/>
  <c r="M68" i="2" s="1"/>
  <c r="L67" i="2"/>
  <c r="M67" i="2" s="1"/>
  <c r="L66" i="2"/>
  <c r="M66" i="2" s="1"/>
  <c r="L65" i="2"/>
  <c r="M65" i="2" s="1"/>
  <c r="L64" i="2"/>
  <c r="M64" i="2" s="1"/>
  <c r="L63" i="2"/>
  <c r="M63" i="2" s="1"/>
  <c r="L62" i="2"/>
  <c r="M62" i="2" s="1"/>
  <c r="L61" i="2"/>
  <c r="M61" i="2" s="1"/>
  <c r="L60" i="2"/>
  <c r="M60" i="2" s="1"/>
  <c r="L59" i="2"/>
  <c r="M59" i="2" s="1"/>
  <c r="L58" i="2"/>
  <c r="M58" i="2" s="1"/>
  <c r="L57" i="2"/>
  <c r="M57" i="2" s="1"/>
  <c r="L56" i="2"/>
  <c r="M56" i="2" s="1"/>
  <c r="L55" i="2"/>
  <c r="M55" i="2" s="1"/>
  <c r="L54" i="2"/>
  <c r="M54" i="2" s="1"/>
  <c r="L53" i="2"/>
  <c r="M53" i="2" s="1"/>
  <c r="L52" i="2"/>
  <c r="M52" i="2" s="1"/>
  <c r="L51" i="2"/>
  <c r="M51" i="2" s="1"/>
  <c r="L50" i="2"/>
  <c r="M50" i="2" s="1"/>
  <c r="L49" i="2"/>
  <c r="M49" i="2" s="1"/>
  <c r="L48" i="2"/>
  <c r="M48" i="2" s="1"/>
  <c r="L47" i="2"/>
  <c r="M47" i="2" s="1"/>
  <c r="L46" i="2"/>
  <c r="M46" i="2" s="1"/>
  <c r="L45" i="2"/>
  <c r="M45" i="2" s="1"/>
  <c r="L44" i="2"/>
  <c r="M44" i="2" s="1"/>
  <c r="L43" i="2"/>
  <c r="M43" i="2" s="1"/>
  <c r="L42" i="2"/>
  <c r="M42" i="2" s="1"/>
  <c r="L41" i="2"/>
  <c r="M41" i="2" s="1"/>
  <c r="L40" i="2"/>
  <c r="M40" i="2" s="1"/>
  <c r="L39" i="2"/>
  <c r="M39" i="2" s="1"/>
  <c r="L38" i="2"/>
  <c r="M38" i="2" s="1"/>
  <c r="L37" i="2"/>
  <c r="M37" i="2" s="1"/>
  <c r="L36" i="2"/>
  <c r="M36" i="2" s="1"/>
  <c r="L35" i="2"/>
  <c r="M35" i="2" s="1"/>
  <c r="L34" i="2"/>
  <c r="M34" i="2" s="1"/>
  <c r="L33" i="2"/>
  <c r="M33" i="2" s="1"/>
  <c r="L32" i="2"/>
  <c r="M32" i="2" s="1"/>
  <c r="L31" i="2"/>
  <c r="M31" i="2" s="1"/>
  <c r="L30" i="2"/>
  <c r="M30" i="2" s="1"/>
  <c r="L29" i="2"/>
  <c r="M29" i="2" s="1"/>
  <c r="L28" i="2"/>
  <c r="M28" i="2" s="1"/>
  <c r="L27" i="2"/>
  <c r="M27" i="2" s="1"/>
  <c r="L26" i="2"/>
  <c r="M26" i="2" s="1"/>
  <c r="L25" i="2"/>
  <c r="M25" i="2" s="1"/>
  <c r="L24" i="2"/>
  <c r="M24" i="2" s="1"/>
  <c r="L23" i="2"/>
  <c r="M23" i="2" s="1"/>
  <c r="L22" i="2"/>
  <c r="M22" i="2" s="1"/>
  <c r="L21" i="2"/>
  <c r="M21" i="2" s="1"/>
  <c r="L20" i="2"/>
  <c r="M20" i="2" s="1"/>
  <c r="L19" i="2"/>
  <c r="M19" i="2" s="1"/>
  <c r="L18" i="2"/>
  <c r="M18" i="2" s="1"/>
  <c r="L17" i="2"/>
  <c r="M17" i="2" s="1"/>
  <c r="L16" i="2"/>
  <c r="M16" i="2" s="1"/>
  <c r="L15" i="2"/>
  <c r="M15" i="2" s="1"/>
  <c r="L14" i="2"/>
  <c r="M14" i="2" s="1"/>
  <c r="L13" i="2"/>
  <c r="M13" i="2" s="1"/>
  <c r="L12" i="2"/>
  <c r="M12" i="2" s="1"/>
  <c r="L11" i="2"/>
  <c r="M11" i="2" s="1"/>
  <c r="L10" i="2"/>
  <c r="M10" i="2" s="1"/>
  <c r="L9" i="2"/>
  <c r="M9" i="2" s="1"/>
  <c r="L8" i="2"/>
  <c r="M8" i="2" s="1"/>
  <c r="L7" i="2"/>
  <c r="M7" i="2" s="1"/>
  <c r="L6" i="2"/>
  <c r="M6" i="2" s="1"/>
  <c r="L5" i="2"/>
  <c r="M5" i="2" s="1"/>
  <c r="L68" i="13"/>
  <c r="M68" i="13" s="1"/>
  <c r="L67" i="13"/>
  <c r="M67" i="13" s="1"/>
  <c r="L66" i="13"/>
  <c r="M66" i="13" s="1"/>
  <c r="L65" i="13"/>
  <c r="M65" i="13" s="1"/>
  <c r="L64" i="13"/>
  <c r="M64" i="13" s="1"/>
  <c r="L63" i="13"/>
  <c r="M63" i="13" s="1"/>
  <c r="L62" i="13"/>
  <c r="M62" i="13" s="1"/>
  <c r="L61" i="13"/>
  <c r="M61" i="13" s="1"/>
  <c r="L60" i="13"/>
  <c r="M60" i="13" s="1"/>
  <c r="L59" i="13"/>
  <c r="M59" i="13" s="1"/>
  <c r="L58" i="13"/>
  <c r="M58" i="13" s="1"/>
  <c r="L57" i="13"/>
  <c r="M57" i="13" s="1"/>
  <c r="L56" i="13"/>
  <c r="M56" i="13" s="1"/>
  <c r="L55" i="13"/>
  <c r="M55" i="13" s="1"/>
  <c r="L54" i="13"/>
  <c r="M54" i="13" s="1"/>
  <c r="L53" i="13"/>
  <c r="M53" i="13" s="1"/>
  <c r="L52" i="13"/>
  <c r="M52" i="13" s="1"/>
  <c r="L51" i="13"/>
  <c r="M51" i="13" s="1"/>
  <c r="L50" i="13"/>
  <c r="M50" i="13" s="1"/>
  <c r="L49" i="13"/>
  <c r="M49" i="13" s="1"/>
  <c r="L48" i="13"/>
  <c r="M48" i="13" s="1"/>
  <c r="L47" i="13"/>
  <c r="M47" i="13" s="1"/>
  <c r="L46" i="13"/>
  <c r="M46" i="13" s="1"/>
  <c r="L45" i="13"/>
  <c r="M45" i="13" s="1"/>
  <c r="L44" i="13"/>
  <c r="M44" i="13" s="1"/>
  <c r="L43" i="13"/>
  <c r="M43" i="13" s="1"/>
  <c r="L42" i="13"/>
  <c r="M42" i="13" s="1"/>
  <c r="L41" i="13"/>
  <c r="M41" i="13" s="1"/>
  <c r="L40" i="13"/>
  <c r="M40" i="13" s="1"/>
  <c r="L39" i="13"/>
  <c r="M39" i="13" s="1"/>
  <c r="L38" i="13"/>
  <c r="M38" i="13" s="1"/>
  <c r="L37" i="13"/>
  <c r="M37" i="13" s="1"/>
  <c r="L36" i="13"/>
  <c r="M36" i="13" s="1"/>
  <c r="L35" i="13"/>
  <c r="M35" i="13" s="1"/>
  <c r="L34" i="13"/>
  <c r="M34" i="13" s="1"/>
  <c r="L33" i="13"/>
  <c r="M33" i="13" s="1"/>
  <c r="L32" i="13"/>
  <c r="M32" i="13" s="1"/>
  <c r="L31" i="13"/>
  <c r="M31" i="13" s="1"/>
  <c r="L30" i="13"/>
  <c r="M30" i="13" s="1"/>
  <c r="L29" i="13"/>
  <c r="M29" i="13" s="1"/>
  <c r="L28" i="13"/>
  <c r="M28" i="13" s="1"/>
  <c r="L27" i="13"/>
  <c r="M27" i="13" s="1"/>
  <c r="L26" i="13"/>
  <c r="M26" i="13" s="1"/>
  <c r="L25" i="13"/>
  <c r="M25" i="13" s="1"/>
  <c r="L24" i="13"/>
  <c r="M24" i="13" s="1"/>
  <c r="L23" i="13"/>
  <c r="M23" i="13" s="1"/>
  <c r="L22" i="13"/>
  <c r="M22" i="13" s="1"/>
  <c r="L21" i="13"/>
  <c r="M21" i="13" s="1"/>
  <c r="L20" i="13"/>
  <c r="M20" i="13" s="1"/>
  <c r="L19" i="13"/>
  <c r="M19" i="13" s="1"/>
  <c r="L18" i="13"/>
  <c r="M18" i="13" s="1"/>
  <c r="L17" i="13"/>
  <c r="M17" i="13" s="1"/>
  <c r="L16" i="13"/>
  <c r="M16" i="13" s="1"/>
  <c r="L15" i="13"/>
  <c r="M15" i="13" s="1"/>
  <c r="L14" i="13"/>
  <c r="M14" i="13" s="1"/>
  <c r="L13" i="13"/>
  <c r="M13" i="13" s="1"/>
  <c r="L12" i="13"/>
  <c r="M12" i="13" s="1"/>
  <c r="L11" i="13"/>
  <c r="M11" i="13" s="1"/>
  <c r="L10" i="13"/>
  <c r="M10" i="13" s="1"/>
  <c r="L9" i="13"/>
  <c r="M9" i="13" s="1"/>
  <c r="L8" i="13"/>
  <c r="M8" i="13" s="1"/>
  <c r="L7" i="13"/>
  <c r="M7" i="13" s="1"/>
  <c r="L6" i="13"/>
  <c r="M6" i="13" s="1"/>
  <c r="L5" i="13"/>
  <c r="M5" i="13" s="1"/>
</calcChain>
</file>

<file path=xl/sharedStrings.xml><?xml version="1.0" encoding="utf-8"?>
<sst xmlns="http://schemas.openxmlformats.org/spreadsheetml/2006/main" count="1855" uniqueCount="174">
  <si>
    <t>0.05Q(i/m)</t>
  </si>
  <si>
    <t>sig(FDR0.05)</t>
  </si>
  <si>
    <t>g__Streptococcusf__Streptococcac</t>
  </si>
  <si>
    <t>sig</t>
  </si>
  <si>
    <t>g__Oxalobacterf__Oxalobacteracea</t>
  </si>
  <si>
    <t>-</t>
  </si>
  <si>
    <t>g__Lachnobacteriumf__Lachnospira</t>
  </si>
  <si>
    <t>g__Lactobacillusf__Lactobacillac</t>
  </si>
  <si>
    <t>g__Odoribacterf__Odoribacterace</t>
  </si>
  <si>
    <t>g__Succiniclasticumf__Veillonell</t>
  </si>
  <si>
    <t>g__Dialisterf__Veillonellaceaeo_</t>
  </si>
  <si>
    <t>g__Turicibacterf__Turicibacterac</t>
  </si>
  <si>
    <t>g__Paraprevotellaf__Paraprevote</t>
  </si>
  <si>
    <t>g__Anaerotruncusf__Ruminococcace</t>
  </si>
  <si>
    <t>g__Alistipesf__Rikenellaceaeo__B</t>
  </si>
  <si>
    <t>g__f__Erysipelotrichaceaeo__Erys</t>
  </si>
  <si>
    <t>g__Veillonellaf__Veillonellaceae</t>
  </si>
  <si>
    <t>g__Fusobacteriumf__Fusobacteriac</t>
  </si>
  <si>
    <t>g__Lactococcusf__Streptococcacea</t>
  </si>
  <si>
    <t>g__Blautiaf__Lachnospiraceaeo__C</t>
  </si>
  <si>
    <t>g__Phascolarctobacteriumf__Veill</t>
  </si>
  <si>
    <t>g__f__Peptostreptococcaceaeo__Cl</t>
  </si>
  <si>
    <t>g__Cetobacteriumf__Fusobacteriac</t>
  </si>
  <si>
    <t>g__Roseburiaf__Lachnospiraceaeo_</t>
  </si>
  <si>
    <t>g__f__Enterobacteriaceaeo__Enter</t>
  </si>
  <si>
    <t>g__Butyricimonasf__Odoribactera</t>
  </si>
  <si>
    <t>g__f__S247o__Bacteroidalesc__Ba</t>
  </si>
  <si>
    <t>g__Acidaminococcusf__Veillonella</t>
  </si>
  <si>
    <t>g__SMB53f__Clostridiaceaeo__Clos</t>
  </si>
  <si>
    <t>g__f__RF16o__Bacteroidalesc__Bac</t>
  </si>
  <si>
    <t>g__Faecalibacteriumf__Ruminococc</t>
  </si>
  <si>
    <t>g__Bacteroidesf__Bacteroidaceaeo</t>
  </si>
  <si>
    <t>g__Collinsellaf__Coriobacteriace</t>
  </si>
  <si>
    <t>g__f__Clostridiaceaeo__Clostridi</t>
  </si>
  <si>
    <t>g__Oscillospiraf__Ruminococcacea</t>
  </si>
  <si>
    <t>g__f__o__YS2c__4C0d2</t>
  </si>
  <si>
    <t>g__Lachnospiraf__Lachnospiraceae</t>
  </si>
  <si>
    <t>g__Desulfovibriof__Desulfovibrio</t>
  </si>
  <si>
    <t>g__Adlercreutziaf__Coriobacteria</t>
  </si>
  <si>
    <t>g__Doreaf__Lachnospiraceaeo__Clo</t>
  </si>
  <si>
    <t>g__f__Christensenellaceaeo__Clos</t>
  </si>
  <si>
    <t>g__Prevotellaf__Paraprevotell</t>
  </si>
  <si>
    <t>g__Peptococcusf__Peptococcaceaeo</t>
  </si>
  <si>
    <t>g__f__o__RF39c__Mollicutes</t>
  </si>
  <si>
    <t>g__f__Barnesiellaceaeo__Bacter</t>
  </si>
  <si>
    <t>g__Megasphaeraf__Veillonellaceae</t>
  </si>
  <si>
    <t>g__Eubacteriumf__Erysipelotric</t>
  </si>
  <si>
    <t>g__Catenibacteriumf__Erysipelotr</t>
  </si>
  <si>
    <t>g__Clostridiumf__Clostridiaceaeo</t>
  </si>
  <si>
    <t>g__Ruminococcusf__Lachnospirac</t>
  </si>
  <si>
    <t>g__f__Halanaerobiaceaeo__Halanae</t>
  </si>
  <si>
    <t>g__f__Lachnospiraceaeo__Clostrid</t>
  </si>
  <si>
    <t>g__Anaerostipesf__Lachnospiracea</t>
  </si>
  <si>
    <t>g__Akkermansiaf__Verrucomicrobia</t>
  </si>
  <si>
    <t>g__f__o__RF32c__Alphaproteobacte</t>
  </si>
  <si>
    <t>g__Sutterellaf__Alcaligenaceaeo_</t>
  </si>
  <si>
    <t>g__f__Ruminococcaceaeo__Clostrid</t>
  </si>
  <si>
    <t>g__Coprococcusf__Lachnospiraceae</t>
  </si>
  <si>
    <t>g__f__Mogibacteriaceaeo__Clost</t>
  </si>
  <si>
    <t>g__f__Paraprevotellaceaeo__Bac</t>
  </si>
  <si>
    <t>g__f__o__SHA98c__Clostridia</t>
  </si>
  <si>
    <t>g__f__o__Bacteroidalesc__Bactero</t>
  </si>
  <si>
    <t>g__f__Coriobacteriaceaeo__Coriob</t>
  </si>
  <si>
    <t>g__Ruminococcusf__Ruminococcacea</t>
  </si>
  <si>
    <t>g__Prevotellaf__Prevotellaceaeo_</t>
  </si>
  <si>
    <t>g__f__Rikenellaceaeo__Bacteroida</t>
  </si>
  <si>
    <t>g__Parabacteroidesf__Porphyromon</t>
  </si>
  <si>
    <t>g__f__o__Clostridialesc__Clostri</t>
  </si>
  <si>
    <t>Sensitivity analysis antibiotics</t>
  </si>
  <si>
    <t>Sensitivity analysis probiotics</t>
  </si>
  <si>
    <t>Interaction</t>
  </si>
  <si>
    <t>added sugar×fiber</t>
  </si>
  <si>
    <t>P-interaction</t>
  </si>
  <si>
    <t>ASB×fiber</t>
  </si>
  <si>
    <t>SSB×fiber</t>
  </si>
  <si>
    <t>PC×fiber</t>
  </si>
  <si>
    <t xml:space="preserve">Sensitivity analyses </t>
  </si>
  <si>
    <t>X</t>
  </si>
  <si>
    <t xml:space="preserve">  </t>
  </si>
  <si>
    <t>Added sugar basic model: adjusted for age, sex and energy intake</t>
  </si>
  <si>
    <t>Added sugar model 1: adjusted for age, sex and energy intake, smoking and PAL</t>
  </si>
  <si>
    <t>Added sugar model 1+BMI: adjusted for age, sex and energy intake, smoking, PAL and BMI</t>
  </si>
  <si>
    <t>PC added×U-sugars basic model: adjusted for age, sex and energy intake</t>
  </si>
  <si>
    <t>PC added×U-sugars model 1: adjusted for age, sex and energy intake, smoking and PAL</t>
  </si>
  <si>
    <t>PC added×U-sugars model 1+BMI: adjusted for age, sex and energy intake, smoking, PAL and BMI</t>
  </si>
  <si>
    <t>SSB basic model: adjusted for age, sex and energy intake</t>
  </si>
  <si>
    <t>SSB model 1: adjusted for age, sex and energy intake, smoking and PAL</t>
  </si>
  <si>
    <t>SSB model 1+BMI: adjusted for age, sex and energy intake, smoking, PAL and BMI</t>
  </si>
  <si>
    <t>Supplmental Table 1</t>
  </si>
  <si>
    <t>Supplmental Table 2</t>
  </si>
  <si>
    <t>Supplmental Table 3</t>
  </si>
  <si>
    <t>Supplmental Table 4</t>
  </si>
  <si>
    <t>Supplmental Table 5</t>
  </si>
  <si>
    <t>Supplemental Table 6</t>
  </si>
  <si>
    <t>Supplemental Table 7</t>
  </si>
  <si>
    <t>Supplemental Table 8</t>
  </si>
  <si>
    <t>Supplemental Table 9</t>
  </si>
  <si>
    <t>Supplemental Table 10</t>
  </si>
  <si>
    <t>Supplemental Table 11</t>
  </si>
  <si>
    <t>Supplemental Table 12</t>
  </si>
  <si>
    <t>Supplemental Table 13</t>
  </si>
  <si>
    <t>Supplemental Table 14</t>
  </si>
  <si>
    <t>Supplemental Table 15</t>
  </si>
  <si>
    <t>Supplmental Table 16</t>
  </si>
  <si>
    <t>Supplmental Table 17</t>
  </si>
  <si>
    <t>Supplmental Table 18</t>
  </si>
  <si>
    <t>Supplmental Table 19</t>
  </si>
  <si>
    <t>Supplmental Table 20</t>
  </si>
  <si>
    <t xml:space="preserve">Supplemental Figure 1 </t>
  </si>
  <si>
    <t xml:space="preserve">Name of table/figure </t>
  </si>
  <si>
    <t>Content of table/figure</t>
  </si>
  <si>
    <t xml:space="preserve">A) Potential fructose malabsorbers are determined using crosstabulation of quartiles. </t>
  </si>
  <si>
    <t>B) Scatter plot of added sugar and urinary fructose.</t>
  </si>
  <si>
    <t xml:space="preserve">n </t>
  </si>
  <si>
    <r>
      <rPr>
        <i/>
        <sz val="12"/>
        <rFont val="Calibri"/>
        <family val="2"/>
        <scheme val="minor"/>
      </rPr>
      <t>P-</t>
    </r>
    <r>
      <rPr>
        <sz val="12"/>
        <rFont val="Calibri"/>
        <family val="2"/>
        <scheme val="minor"/>
      </rPr>
      <t>trend</t>
    </r>
  </si>
  <si>
    <r>
      <t xml:space="preserve">Rank </t>
    </r>
    <r>
      <rPr>
        <i/>
        <sz val="12"/>
        <rFont val="Calibri"/>
        <family val="2"/>
        <scheme val="minor"/>
      </rPr>
      <t>P</t>
    </r>
    <r>
      <rPr>
        <sz val="12"/>
        <rFont val="Calibri"/>
        <family val="2"/>
        <scheme val="minor"/>
      </rPr>
      <t>-value</t>
    </r>
  </si>
  <si>
    <t>ß-trend</t>
  </si>
  <si>
    <t>Bacteria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</si>
  <si>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-interaction</t>
    </r>
  </si>
  <si>
    <t>n</t>
  </si>
  <si>
    <t>Interaction analyses</t>
  </si>
  <si>
    <t>SSB×BMI</t>
  </si>
  <si>
    <t>ASB×BMI</t>
  </si>
  <si>
    <t>PC×BMI</t>
  </si>
  <si>
    <t>added sugar×BMI</t>
  </si>
  <si>
    <t xml:space="preserve">Associations are sorted on P-trend. </t>
  </si>
  <si>
    <r>
      <rPr>
        <b/>
        <sz val="12"/>
        <color theme="1"/>
        <rFont val="Calibri"/>
        <family val="2"/>
        <scheme val="minor"/>
      </rPr>
      <t>Supplemental Table 1.</t>
    </r>
    <r>
      <rPr>
        <sz val="12"/>
        <color theme="1"/>
        <rFont val="Calibri"/>
        <family val="2"/>
        <scheme val="minor"/>
      </rPr>
      <t xml:space="preserve"> Associations between added sugar intake and bactieral genera adjusted according to the basic model (age, sex and energy intake). </t>
    </r>
  </si>
  <si>
    <t>Associations are sorted on P-trend.</t>
  </si>
  <si>
    <r>
      <rPr>
        <b/>
        <sz val="12"/>
        <color theme="1"/>
        <rFont val="Calibri"/>
        <family val="2"/>
        <scheme val="minor"/>
      </rPr>
      <t>Supplemental Table 20.</t>
    </r>
    <r>
      <rPr>
        <sz val="12"/>
        <color theme="1"/>
        <rFont val="Calibri"/>
        <family val="2"/>
        <scheme val="minor"/>
      </rPr>
      <t xml:space="preserve"> Associations between ASB intake and bactieral genera adjusted according to model 2 (age, sex, energy intake, smoking status, physical activity level, fiber intake and BMI).</t>
    </r>
  </si>
  <si>
    <r>
      <rPr>
        <b/>
        <sz val="12"/>
        <color theme="1"/>
        <rFont val="Calibri"/>
        <family val="2"/>
        <scheme val="minor"/>
      </rPr>
      <t xml:space="preserve">Supplemental Table 19. </t>
    </r>
    <r>
      <rPr>
        <sz val="12"/>
        <color theme="1"/>
        <rFont val="Calibri"/>
        <family val="2"/>
        <scheme val="minor"/>
      </rPr>
      <t>Associations between ASB intake and bactieral genera adjusted according to model 1 (age, sex, energy intake, smoking status and physical activity level) + BMI.</t>
    </r>
  </si>
  <si>
    <r>
      <rPr>
        <b/>
        <sz val="12"/>
        <color theme="1"/>
        <rFont val="Calibri"/>
        <family val="2"/>
        <scheme val="minor"/>
      </rPr>
      <t xml:space="preserve">Supplemental Table 18. </t>
    </r>
    <r>
      <rPr>
        <sz val="12"/>
        <color theme="1"/>
        <rFont val="Calibri"/>
        <family val="2"/>
        <scheme val="minor"/>
      </rPr>
      <t>Associations between ASB intake and bactieral genera adjusted according to model 1 (age, sex, energy intake, smoking status and physical activity level) + fiber intake.</t>
    </r>
  </si>
  <si>
    <r>
      <rPr>
        <b/>
        <sz val="12"/>
        <color theme="1"/>
        <rFont val="Calibri"/>
        <family val="2"/>
        <scheme val="minor"/>
      </rPr>
      <t>Supplemental Table 17.</t>
    </r>
    <r>
      <rPr>
        <sz val="12"/>
        <color theme="1"/>
        <rFont val="Calibri"/>
        <family val="2"/>
        <scheme val="minor"/>
      </rPr>
      <t xml:space="preserve"> Associations between ASB intake and bactieral genera adjusted according to model 1 (age, sex, energy intake, smoking status and physical activity level).</t>
    </r>
  </si>
  <si>
    <r>
      <rPr>
        <b/>
        <sz val="12"/>
        <color theme="1"/>
        <rFont val="Calibri"/>
        <family val="2"/>
        <scheme val="minor"/>
      </rPr>
      <t>Supplemental Table 16.</t>
    </r>
    <r>
      <rPr>
        <sz val="12"/>
        <color theme="1"/>
        <rFont val="Calibri"/>
        <family val="2"/>
        <scheme val="minor"/>
      </rPr>
      <t xml:space="preserve"> Associations between ASB intake and bactieral genera adjusted according to the basic model (age, sex and energy intake).</t>
    </r>
  </si>
  <si>
    <r>
      <rPr>
        <b/>
        <sz val="12"/>
        <color theme="1"/>
        <rFont val="Calibri"/>
        <family val="2"/>
        <scheme val="minor"/>
      </rPr>
      <t>Supplemental Table 15.</t>
    </r>
    <r>
      <rPr>
        <sz val="12"/>
        <color theme="1"/>
        <rFont val="Calibri"/>
        <family val="2"/>
        <scheme val="minor"/>
      </rPr>
      <t xml:space="preserve"> Associations between SSB intake and bactieral genera adjusted according to model 2 (age, sex, energy intake, smoking status, physical activity level, fiber intake and BMI).</t>
    </r>
  </si>
  <si>
    <r>
      <rPr>
        <b/>
        <sz val="12"/>
        <color theme="1"/>
        <rFont val="Calibri"/>
        <family val="2"/>
        <scheme val="minor"/>
      </rPr>
      <t>Supplemental Table 14.</t>
    </r>
    <r>
      <rPr>
        <sz val="12"/>
        <color theme="1"/>
        <rFont val="Calibri"/>
        <family val="2"/>
        <scheme val="minor"/>
      </rPr>
      <t xml:space="preserve"> Associations between SSB intake and bactieral genera adjusted according to model 1 (age, sex, energy intake, smoking status and physical activity level) + BMI.</t>
    </r>
  </si>
  <si>
    <r>
      <rPr>
        <b/>
        <sz val="12"/>
        <color theme="1"/>
        <rFont val="Calibri"/>
        <family val="2"/>
        <scheme val="minor"/>
      </rPr>
      <t xml:space="preserve">Supplemental Table 13. </t>
    </r>
    <r>
      <rPr>
        <sz val="12"/>
        <color theme="1"/>
        <rFont val="Calibri"/>
        <family val="2"/>
        <scheme val="minor"/>
      </rPr>
      <t>Associations between SSB intake and bactieral genera adjusted according to model 1 (age, sex, energy intake, smoking status and physical activity level) + fiber intake.</t>
    </r>
  </si>
  <si>
    <r>
      <rPr>
        <b/>
        <sz val="12"/>
        <color theme="1"/>
        <rFont val="Calibri"/>
        <family val="2"/>
        <scheme val="minor"/>
      </rPr>
      <t>Supplemental Table 12.</t>
    </r>
    <r>
      <rPr>
        <sz val="12"/>
        <color theme="1"/>
        <rFont val="Calibri"/>
        <family val="2"/>
        <scheme val="minor"/>
      </rPr>
      <t xml:space="preserve"> Associations between SSB intake and bactieral genera adjusted according to model 1 (age, sex, energy intake, smoking status and physical activity level).</t>
    </r>
  </si>
  <si>
    <r>
      <rPr>
        <b/>
        <sz val="12"/>
        <color theme="1"/>
        <rFont val="Calibri"/>
        <family val="2"/>
        <scheme val="minor"/>
      </rPr>
      <t>Supplemental Table 11.</t>
    </r>
    <r>
      <rPr>
        <sz val="12"/>
        <color theme="1"/>
        <rFont val="Calibri"/>
        <family val="2"/>
        <scheme val="minor"/>
      </rPr>
      <t xml:space="preserve"> Associations between SSB intake and bactieral genera adjusted according to the basic model (age, sex and energy intake).</t>
    </r>
  </si>
  <si>
    <r>
      <rPr>
        <b/>
        <sz val="12"/>
        <color theme="1"/>
        <rFont val="Calibri"/>
        <family val="2"/>
        <scheme val="minor"/>
      </rPr>
      <t xml:space="preserve">Supplemental Table 10. </t>
    </r>
    <r>
      <rPr>
        <sz val="12"/>
        <color theme="1"/>
        <rFont val="Calibri"/>
        <family val="2"/>
        <scheme val="minor"/>
      </rPr>
      <t>Associations between PC added×U-sugars and bactieral genera adjusted according to model 2 (age, sex, energy intake, smoking status, physical activity level fiber intake and BMI).</t>
    </r>
  </si>
  <si>
    <r>
      <rPr>
        <b/>
        <sz val="12"/>
        <color theme="1"/>
        <rFont val="Calibri"/>
        <family val="2"/>
        <scheme val="minor"/>
      </rPr>
      <t>Supplemental Table 9.</t>
    </r>
    <r>
      <rPr>
        <sz val="12"/>
        <color theme="1"/>
        <rFont val="Calibri"/>
        <family val="2"/>
        <scheme val="minor"/>
      </rPr>
      <t xml:space="preserve"> Associations between PC added×U-sugars and bactieral genera adjusted according to model 1 (age, sex, energy intake, smoking status and physical activity level) + BMI.</t>
    </r>
  </si>
  <si>
    <r>
      <rPr>
        <b/>
        <sz val="12"/>
        <color theme="1"/>
        <rFont val="Calibri"/>
        <family val="2"/>
        <scheme val="minor"/>
      </rPr>
      <t xml:space="preserve">Supplemental Table 8. </t>
    </r>
    <r>
      <rPr>
        <sz val="12"/>
        <color theme="1"/>
        <rFont val="Calibri"/>
        <family val="2"/>
        <scheme val="minor"/>
      </rPr>
      <t>Associations between PC added×U-sugars and bactieral genera adjusted according to model 1 (age, sex, energy intake, smoking status and physical activity level) + fiber intake.</t>
    </r>
  </si>
  <si>
    <r>
      <rPr>
        <b/>
        <sz val="12"/>
        <color theme="1"/>
        <rFont val="Calibri"/>
        <family val="2"/>
        <scheme val="minor"/>
      </rPr>
      <t xml:space="preserve">Supplemental Table 7. </t>
    </r>
    <r>
      <rPr>
        <sz val="12"/>
        <color theme="1"/>
        <rFont val="Calibri"/>
        <family val="2"/>
        <scheme val="minor"/>
      </rPr>
      <t>Associations between PC added×U-sugars and bactieral genera adjusted according to model 1 (age, sex, energy intake, smoking status and physical activity level).</t>
    </r>
  </si>
  <si>
    <r>
      <rPr>
        <b/>
        <sz val="12"/>
        <color theme="1"/>
        <rFont val="Calibri"/>
        <family val="2"/>
        <scheme val="minor"/>
      </rPr>
      <t>Supplemental Table 6.</t>
    </r>
    <r>
      <rPr>
        <sz val="12"/>
        <color theme="1"/>
        <rFont val="Calibri"/>
        <family val="2"/>
        <scheme val="minor"/>
      </rPr>
      <t xml:space="preserve"> Associations between PC added×U-sugars and bactieral genera adjusted according to the basic model (age, sex and energy intake).</t>
    </r>
  </si>
  <si>
    <r>
      <rPr>
        <b/>
        <sz val="12"/>
        <color theme="1"/>
        <rFont val="Calibri"/>
        <family val="2"/>
        <scheme val="minor"/>
      </rPr>
      <t>Supplemental Table 5.</t>
    </r>
    <r>
      <rPr>
        <sz val="12"/>
        <color theme="1"/>
        <rFont val="Calibri"/>
        <family val="2"/>
        <scheme val="minor"/>
      </rPr>
      <t xml:space="preserve"> Associations between added sugar intake and bactieral genera adjusted according to model 2 (age, sex, energy intake, smoking status, physical activity level, fiber intke and BMI).</t>
    </r>
  </si>
  <si>
    <r>
      <rPr>
        <b/>
        <sz val="12"/>
        <color theme="1"/>
        <rFont val="Calibri"/>
        <family val="2"/>
        <scheme val="minor"/>
      </rPr>
      <t xml:space="preserve">Supplemental Table 4. </t>
    </r>
    <r>
      <rPr>
        <sz val="12"/>
        <color theme="1"/>
        <rFont val="Calibri"/>
        <family val="2"/>
        <scheme val="minor"/>
      </rPr>
      <t>Associations between added sugar intake and bactieral genera adjusted according to model 1 (age, sex, energy intake, smoking status and physical activity level) + BMI.</t>
    </r>
  </si>
  <si>
    <r>
      <rPr>
        <b/>
        <sz val="12"/>
        <color theme="1"/>
        <rFont val="Calibri"/>
        <family val="2"/>
        <scheme val="minor"/>
      </rPr>
      <t>Supplemental Table 3</t>
    </r>
    <r>
      <rPr>
        <sz val="12"/>
        <color theme="1"/>
        <rFont val="Calibri"/>
        <family val="2"/>
        <scheme val="minor"/>
      </rPr>
      <t>. Associations between added sugar intake and bactieral genera adjusted according to model 1 (age, sex, energy intake, smoking status and physical activity level) + fiber intake.</t>
    </r>
  </si>
  <si>
    <r>
      <rPr>
        <b/>
        <sz val="12"/>
        <color theme="1"/>
        <rFont val="Calibri"/>
        <family val="2"/>
        <scheme val="minor"/>
      </rPr>
      <t>Supplemental Table 2.</t>
    </r>
    <r>
      <rPr>
        <sz val="12"/>
        <color theme="1"/>
        <rFont val="Calibri"/>
        <family val="2"/>
        <scheme val="minor"/>
      </rPr>
      <t xml:space="preserve"> Associations between added sugar intake and bactieral genera adjusted according to model 1 (age, sex, energy intake, smoking status and physical activity level).</t>
    </r>
  </si>
  <si>
    <t>Added sugar model 2: adjsuted for age, sex and energy intake, smoking, PAL, fiber intake and BMI</t>
  </si>
  <si>
    <t>PC added×U-sugars model 1+fiber intake: adjusted for age, sex and energy intake, smoking, PAL and fiber intake</t>
  </si>
  <si>
    <t>Added sugar model 1+fiber intake: adjusted for age, sex and energy intake, smoking, PAL and fiber intake</t>
  </si>
  <si>
    <t>PC added×U-sugars model 2: adjsuted for age, sex and energy intake, smoking, PAL, fiber intake and BMI</t>
  </si>
  <si>
    <t>SSB model 2: adjsuted for age, sex and energy intake, smoking, PAL, fiber intake and BMI</t>
  </si>
  <si>
    <t>SSB model 1+fiber intake: adjusted for age, sex and energy intake, smoking, PAL and fiber intake</t>
  </si>
  <si>
    <t>Mean</t>
  </si>
  <si>
    <t>SD</t>
  </si>
  <si>
    <t>Non (n=314)</t>
  </si>
  <si>
    <t>Medium (n=425)</t>
  </si>
  <si>
    <t>High (n=347)</t>
  </si>
  <si>
    <t xml:space="preserve"> Non (n=669)</t>
  </si>
  <si>
    <t>Medium (n=269)</t>
  </si>
  <si>
    <t>High (n=147)</t>
  </si>
  <si>
    <t>&lt;10E% (n=455)</t>
  </si>
  <si>
    <t>10-20E% (n=780)</t>
  </si>
  <si>
    <t>&gt;20E% (n=136)</t>
  </si>
  <si>
    <t>T1 (n=193)</t>
  </si>
  <si>
    <t>T2 (n=192)</t>
  </si>
  <si>
    <t>T3 (n=192)</t>
  </si>
  <si>
    <t xml:space="preserve">C) Top three genera associated with with having high added sugar intake but with low U-fructose (potential fructose malabsorbers) (red) compared to the remaining study sample (blue), determined using negative binomial regressions adjusted according to model 1 (age, sex, energy intake, smoking and PAL). </t>
  </si>
  <si>
    <t xml:space="preserve">Supplemental Figure 1. Comparison of those reporting high added sugar intake but with low U-fructose (potential fructose malabsobers) against the rest. </t>
  </si>
  <si>
    <t xml:space="preserve">Comparison of those reporting high added sugar intake but with low U-fructose (potential fructose malabsobers) against the rest. </t>
  </si>
  <si>
    <t>Gut microbiota composition in relation to intake of added sugar, sugar-sweetened beverages and artificially sweetened beverages in the Malmö Offspring Study</t>
  </si>
  <si>
    <t>Stina Ramne, Louise Brunkwall, Ulrika Ericson, Nicola Gray, Gunter GC Kuhnle, Peter M Nilsson, Marju Orho-Melander, Emily Sonestedt</t>
  </si>
  <si>
    <t xml:space="preserve">Correspondance: Stina Ramne, Department of Clinical Sciences Malmö, Lund University, Sweden;  stina.ramne@med.lu.se   </t>
  </si>
  <si>
    <t>European Journal of Nutrition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</si>
</sst>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FFC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2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 (Body)_x0000_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8C8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3" borderId="0" xfId="0" applyFont="1" applyFill="1"/>
    <xf numFmtId="0" fontId="2" fillId="0" borderId="0" xfId="0" applyFont="1"/>
    <xf numFmtId="164" fontId="0" fillId="0" borderId="0" xfId="0" applyNumberFormat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164" fontId="2" fillId="0" borderId="0" xfId="0" applyNumberFormat="1" applyFont="1"/>
    <xf numFmtId="164" fontId="0" fillId="0" borderId="0" xfId="0" applyNumberFormat="1" applyFill="1"/>
    <xf numFmtId="164" fontId="2" fillId="0" borderId="0" xfId="0" applyNumberFormat="1" applyFont="1" applyFill="1"/>
    <xf numFmtId="0" fontId="2" fillId="0" borderId="0" xfId="0" applyFont="1" applyFill="1"/>
    <xf numFmtId="1" fontId="0" fillId="0" borderId="0" xfId="0" applyNumberFormat="1" applyFill="1"/>
    <xf numFmtId="164" fontId="0" fillId="0" borderId="0" xfId="0" applyNumberFormat="1" applyFont="1" applyFill="1"/>
    <xf numFmtId="164" fontId="1" fillId="0" borderId="0" xfId="0" applyNumberFormat="1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0" fontId="12" fillId="10" borderId="0" xfId="0" applyFont="1" applyFill="1"/>
    <xf numFmtId="0" fontId="14" fillId="10" borderId="0" xfId="0" applyFont="1" applyFill="1"/>
    <xf numFmtId="2" fontId="0" fillId="0" borderId="0" xfId="0" applyNumberFormat="1" applyFill="1"/>
    <xf numFmtId="2" fontId="0" fillId="0" borderId="0" xfId="0" applyNumberFormat="1"/>
    <xf numFmtId="0" fontId="0" fillId="4" borderId="0" xfId="0" applyFont="1" applyFill="1"/>
    <xf numFmtId="0" fontId="0" fillId="5" borderId="0" xfId="0" applyFont="1" applyFill="1"/>
    <xf numFmtId="0" fontId="0" fillId="0" borderId="0" xfId="0" applyFont="1" applyFill="1"/>
    <xf numFmtId="0" fontId="2" fillId="0" borderId="0" xfId="0" applyFont="1" applyAlignment="1">
      <alignment horizontal="center"/>
    </xf>
    <xf numFmtId="164" fontId="1" fillId="0" borderId="0" xfId="0" applyNumberFormat="1" applyFont="1" applyFill="1"/>
    <xf numFmtId="0" fontId="1" fillId="0" borderId="0" xfId="0" applyFont="1"/>
    <xf numFmtId="164" fontId="0" fillId="5" borderId="0" xfId="0" applyNumberFormat="1" applyFill="1"/>
    <xf numFmtId="0" fontId="0" fillId="10" borderId="0" xfId="0" applyFill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9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89"/>
      <color rgb="FFA400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12</xdr:col>
      <xdr:colOff>190500</xdr:colOff>
      <xdr:row>37</xdr:row>
      <xdr:rowOff>198976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B735342-9885-5E4D-840E-FDFF8C345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600"/>
          <a:ext cx="10096500" cy="7107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7DA0-51C3-6648-8532-7271196F6C02}">
  <dimension ref="A1:D27"/>
  <sheetViews>
    <sheetView tabSelected="1" workbookViewId="0">
      <selection activeCell="D12" sqref="D12"/>
    </sheetView>
  </sheetViews>
  <sheetFormatPr baseColWidth="10" defaultRowHeight="16"/>
  <cols>
    <col min="1" max="1" width="20.83203125" customWidth="1"/>
    <col min="2" max="2" width="107.83203125" customWidth="1"/>
    <col min="3" max="4" width="17" customWidth="1"/>
  </cols>
  <sheetData>
    <row r="1" spans="1:4">
      <c r="A1" t="s">
        <v>173</v>
      </c>
    </row>
    <row r="2" spans="1:4">
      <c r="A2" s="48" t="s">
        <v>170</v>
      </c>
      <c r="B2" s="48"/>
      <c r="C2" s="48"/>
    </row>
    <row r="3" spans="1:4">
      <c r="A3" s="49" t="s">
        <v>171</v>
      </c>
      <c r="B3" s="49"/>
      <c r="C3" s="49"/>
    </row>
    <row r="4" spans="1:4">
      <c r="A4" s="49" t="s">
        <v>172</v>
      </c>
      <c r="B4" s="49"/>
      <c r="C4" s="49"/>
    </row>
    <row r="6" spans="1:4">
      <c r="A6" s="30" t="s">
        <v>109</v>
      </c>
      <c r="B6" s="30" t="s">
        <v>110</v>
      </c>
      <c r="C6" s="31" t="s">
        <v>120</v>
      </c>
      <c r="D6" s="31" t="s">
        <v>76</v>
      </c>
    </row>
    <row r="7" spans="1:4">
      <c r="A7" s="33" t="s">
        <v>108</v>
      </c>
      <c r="B7" t="s">
        <v>169</v>
      </c>
      <c r="C7" s="31"/>
      <c r="D7" s="31"/>
    </row>
    <row r="8" spans="1:4">
      <c r="A8" s="22" t="s">
        <v>88</v>
      </c>
      <c r="B8" t="s">
        <v>79</v>
      </c>
      <c r="C8" s="32"/>
      <c r="D8" s="32"/>
    </row>
    <row r="9" spans="1:4">
      <c r="A9" s="26" t="s">
        <v>89</v>
      </c>
      <c r="B9" t="s">
        <v>80</v>
      </c>
      <c r="C9" s="32" t="s">
        <v>77</v>
      </c>
      <c r="D9" s="32" t="s">
        <v>77</v>
      </c>
    </row>
    <row r="10" spans="1:4">
      <c r="A10" s="22" t="s">
        <v>90</v>
      </c>
      <c r="B10" t="s">
        <v>149</v>
      </c>
      <c r="C10" s="32"/>
      <c r="D10" s="32"/>
    </row>
    <row r="11" spans="1:4">
      <c r="A11" s="22" t="s">
        <v>91</v>
      </c>
      <c r="B11" t="s">
        <v>81</v>
      </c>
      <c r="C11" s="32"/>
      <c r="D11" s="32"/>
    </row>
    <row r="12" spans="1:4">
      <c r="A12" s="26" t="s">
        <v>92</v>
      </c>
      <c r="B12" t="s">
        <v>147</v>
      </c>
      <c r="C12" s="32"/>
      <c r="D12" s="32" t="s">
        <v>77</v>
      </c>
    </row>
    <row r="13" spans="1:4">
      <c r="A13" s="23" t="s">
        <v>93</v>
      </c>
      <c r="B13" t="s">
        <v>82</v>
      </c>
      <c r="C13" s="32"/>
      <c r="D13" s="32"/>
    </row>
    <row r="14" spans="1:4">
      <c r="A14" s="27" t="s">
        <v>94</v>
      </c>
      <c r="B14" t="s">
        <v>83</v>
      </c>
      <c r="C14" s="32" t="s">
        <v>77</v>
      </c>
      <c r="D14" s="32" t="s">
        <v>77</v>
      </c>
    </row>
    <row r="15" spans="1:4">
      <c r="A15" s="23" t="s">
        <v>95</v>
      </c>
      <c r="B15" t="s">
        <v>148</v>
      </c>
      <c r="C15" s="32"/>
      <c r="D15" s="32"/>
    </row>
    <row r="16" spans="1:4">
      <c r="A16" s="23" t="s">
        <v>96</v>
      </c>
      <c r="B16" t="s">
        <v>84</v>
      </c>
      <c r="C16" s="32"/>
      <c r="D16" s="32"/>
    </row>
    <row r="17" spans="1:4">
      <c r="A17" s="27" t="s">
        <v>97</v>
      </c>
      <c r="B17" t="s">
        <v>150</v>
      </c>
      <c r="C17" s="32"/>
      <c r="D17" s="32" t="s">
        <v>77</v>
      </c>
    </row>
    <row r="18" spans="1:4">
      <c r="A18" s="24" t="s">
        <v>98</v>
      </c>
      <c r="B18" t="s">
        <v>85</v>
      </c>
      <c r="C18" s="32"/>
      <c r="D18" s="32"/>
    </row>
    <row r="19" spans="1:4">
      <c r="A19" s="28" t="s">
        <v>99</v>
      </c>
      <c r="B19" t="s">
        <v>86</v>
      </c>
      <c r="C19" s="32" t="s">
        <v>77</v>
      </c>
      <c r="D19" s="32" t="s">
        <v>77</v>
      </c>
    </row>
    <row r="20" spans="1:4">
      <c r="A20" s="24" t="s">
        <v>100</v>
      </c>
      <c r="B20" t="s">
        <v>152</v>
      </c>
      <c r="C20" s="32"/>
      <c r="D20" s="32"/>
    </row>
    <row r="21" spans="1:4">
      <c r="A21" s="24" t="s">
        <v>101</v>
      </c>
      <c r="B21" t="s">
        <v>87</v>
      </c>
      <c r="C21" s="32"/>
      <c r="D21" s="32"/>
    </row>
    <row r="22" spans="1:4">
      <c r="A22" s="28" t="s">
        <v>102</v>
      </c>
      <c r="B22" t="s">
        <v>151</v>
      </c>
      <c r="C22" s="32"/>
      <c r="D22" s="32" t="s">
        <v>77</v>
      </c>
    </row>
    <row r="23" spans="1:4">
      <c r="A23" s="25" t="s">
        <v>103</v>
      </c>
      <c r="B23" t="s">
        <v>85</v>
      </c>
      <c r="C23" s="32"/>
      <c r="D23" s="32"/>
    </row>
    <row r="24" spans="1:4">
      <c r="A24" s="29" t="s">
        <v>104</v>
      </c>
      <c r="B24" t="s">
        <v>86</v>
      </c>
      <c r="C24" s="32" t="s">
        <v>77</v>
      </c>
      <c r="D24" s="32" t="s">
        <v>77</v>
      </c>
    </row>
    <row r="25" spans="1:4">
      <c r="A25" s="25" t="s">
        <v>105</v>
      </c>
      <c r="B25" t="s">
        <v>152</v>
      </c>
      <c r="C25" s="32"/>
      <c r="D25" s="32"/>
    </row>
    <row r="26" spans="1:4">
      <c r="A26" s="25" t="s">
        <v>106</v>
      </c>
      <c r="B26" t="s">
        <v>87</v>
      </c>
      <c r="C26" s="32"/>
      <c r="D26" s="32"/>
    </row>
    <row r="27" spans="1:4">
      <c r="A27" s="29" t="s">
        <v>107</v>
      </c>
      <c r="B27" t="s">
        <v>151</v>
      </c>
      <c r="C27" s="32"/>
      <c r="D27" s="32" t="s">
        <v>77</v>
      </c>
    </row>
  </sheetData>
  <sheetProtection algorithmName="SHA-512" hashValue="ijp1W+iUxFBtIr3w3+B0QW85OdfQAV3L5k3nSKLQt+xV8TqlKB3twzKjTqvKQELzaKcSbAD9Qd0PJXeqQvJv8g==" saltValue="w1jOV8Ei1DC1NRQn03DJ5g==" spinCount="100000" sheet="1" objects="1" scenarios="1"/>
  <mergeCells count="3">
    <mergeCell ref="A2:C2"/>
    <mergeCell ref="A3:C3"/>
    <mergeCell ref="A4:C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851C-87E0-EC43-9874-0ED282B557E4}">
  <sheetPr>
    <tabColor rgb="FFFF8C89"/>
  </sheetPr>
  <dimension ref="A1:N72"/>
  <sheetViews>
    <sheetView workbookViewId="0">
      <selection activeCell="P20" sqref="P20"/>
    </sheetView>
  </sheetViews>
  <sheetFormatPr baseColWidth="10" defaultRowHeight="16"/>
  <cols>
    <col min="1" max="1" width="31.6640625" customWidth="1"/>
    <col min="13" max="13" width="12.33203125" customWidth="1"/>
  </cols>
  <sheetData>
    <row r="1" spans="1:14">
      <c r="A1" s="5" t="s">
        <v>140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>
      <c r="A2" s="5" t="s">
        <v>127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>
      <c r="A3" s="42"/>
      <c r="B3" s="42"/>
      <c r="C3" s="50" t="s">
        <v>164</v>
      </c>
      <c r="D3" s="50"/>
      <c r="E3" s="50" t="s">
        <v>165</v>
      </c>
      <c r="F3" s="50"/>
      <c r="G3" s="50" t="s">
        <v>166</v>
      </c>
      <c r="H3" s="50"/>
      <c r="I3" s="6"/>
      <c r="J3" s="6"/>
      <c r="K3" s="6"/>
      <c r="L3" s="6"/>
      <c r="M3" s="6"/>
      <c r="N3" s="6"/>
    </row>
    <row r="4" spans="1:14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  <c r="N4" s="6"/>
    </row>
    <row r="5" spans="1:14">
      <c r="A5" t="s">
        <v>8</v>
      </c>
      <c r="B5">
        <v>577</v>
      </c>
      <c r="C5" s="39">
        <v>2.1294705539597527</v>
      </c>
      <c r="D5" s="39">
        <v>0.24347747186056315</v>
      </c>
      <c r="E5" s="39">
        <v>2.3617700210590833</v>
      </c>
      <c r="F5" s="39">
        <v>0.26155762767673119</v>
      </c>
      <c r="G5" s="39">
        <v>1.369717493065679</v>
      </c>
      <c r="H5" s="39">
        <v>0.16550120385063297</v>
      </c>
      <c r="I5" s="9">
        <v>-0.21267604196103709</v>
      </c>
      <c r="J5" s="9">
        <v>1.6523619768042629E-2</v>
      </c>
      <c r="K5" s="6">
        <v>1</v>
      </c>
      <c r="L5" s="16">
        <f>0.05*(K5/64)</f>
        <v>7.8125000000000004E-4</v>
      </c>
      <c r="M5" s="6" t="str">
        <f>IF(J5&lt;L5,"sig","-")</f>
        <v>-</v>
      </c>
    </row>
    <row r="6" spans="1:14">
      <c r="A6" t="s">
        <v>9</v>
      </c>
      <c r="B6">
        <v>577</v>
      </c>
      <c r="C6" s="39">
        <v>0.27046021486036509</v>
      </c>
      <c r="D6" s="39">
        <v>0.15078335128877665</v>
      </c>
      <c r="E6" s="39">
        <v>0.10985512142773277</v>
      </c>
      <c r="F6" s="39">
        <v>5.5768372187348057E-2</v>
      </c>
      <c r="G6" s="39">
        <v>5.2801589303974029E-2</v>
      </c>
      <c r="H6" s="39">
        <v>3.0358765502973551E-2</v>
      </c>
      <c r="I6" s="9">
        <v>-0.82117862603390224</v>
      </c>
      <c r="J6" s="9">
        <v>2.0715958168116288E-2</v>
      </c>
      <c r="K6" s="6">
        <v>2</v>
      </c>
      <c r="L6" s="16">
        <f t="shared" ref="L6:L68" si="0">0.05*(K6/64)</f>
        <v>1.5625000000000001E-3</v>
      </c>
      <c r="M6" s="6" t="str">
        <f t="shared" ref="M6:M37" si="1">IF(J6&lt;L6,"sig","-")</f>
        <v>-</v>
      </c>
    </row>
    <row r="7" spans="1:14">
      <c r="A7" t="s">
        <v>7</v>
      </c>
      <c r="B7">
        <v>577</v>
      </c>
      <c r="C7" s="39">
        <v>2.4096392684657264</v>
      </c>
      <c r="D7" s="39">
        <v>0.19026499960218426</v>
      </c>
      <c r="E7" s="39">
        <v>2.8467224653314283</v>
      </c>
      <c r="F7" s="39">
        <v>0.21467140567672835</v>
      </c>
      <c r="G7" s="39">
        <v>3.0943760310736543</v>
      </c>
      <c r="H7" s="39">
        <v>0.24116592929380873</v>
      </c>
      <c r="I7" s="9">
        <v>0.12469960856969463</v>
      </c>
      <c r="J7" s="9">
        <v>2.9693193975727717E-2</v>
      </c>
      <c r="K7" s="6">
        <v>3</v>
      </c>
      <c r="L7" s="16">
        <f t="shared" si="0"/>
        <v>2.3437500000000003E-3</v>
      </c>
      <c r="M7" s="6" t="str">
        <f t="shared" si="1"/>
        <v>-</v>
      </c>
    </row>
    <row r="8" spans="1:14">
      <c r="A8" t="s">
        <v>2</v>
      </c>
      <c r="B8">
        <v>577</v>
      </c>
      <c r="C8" s="39">
        <v>7.9401738816977918</v>
      </c>
      <c r="D8" s="39">
        <v>0.21208795351998214</v>
      </c>
      <c r="E8" s="39">
        <v>8.5819366488992692</v>
      </c>
      <c r="F8" s="39">
        <v>0.21291007002030188</v>
      </c>
      <c r="G8" s="39">
        <v>8.571859725910377</v>
      </c>
      <c r="H8" s="39">
        <v>0.21924060198251047</v>
      </c>
      <c r="I8" s="9">
        <v>3.7710037829380171E-2</v>
      </c>
      <c r="J8" s="9">
        <v>4.7607583932128321E-2</v>
      </c>
      <c r="K8" s="6">
        <v>4</v>
      </c>
      <c r="L8" s="16">
        <f t="shared" si="0"/>
        <v>3.1250000000000002E-3</v>
      </c>
      <c r="M8" s="6" t="str">
        <f t="shared" si="1"/>
        <v>-</v>
      </c>
    </row>
    <row r="9" spans="1:14">
      <c r="A9" t="s">
        <v>64</v>
      </c>
      <c r="B9">
        <v>577</v>
      </c>
      <c r="C9" s="39">
        <v>6.1416721066214421</v>
      </c>
      <c r="D9" s="39">
        <v>0.30076240655428982</v>
      </c>
      <c r="E9" s="39">
        <v>6.5184213102070103</v>
      </c>
      <c r="F9" s="39">
        <v>0.3067356271582129</v>
      </c>
      <c r="G9" s="39">
        <v>7.022980773494341</v>
      </c>
      <c r="H9" s="39">
        <v>0.34131106717538789</v>
      </c>
      <c r="I9" s="9">
        <v>6.7034542610311249E-2</v>
      </c>
      <c r="J9" s="9">
        <v>6.1440208603584082E-2</v>
      </c>
      <c r="K9" s="6">
        <v>5</v>
      </c>
      <c r="L9" s="16">
        <f t="shared" si="0"/>
        <v>3.90625E-3</v>
      </c>
      <c r="M9" s="6" t="str">
        <f t="shared" si="1"/>
        <v>-</v>
      </c>
    </row>
    <row r="10" spans="1:14">
      <c r="A10" t="s">
        <v>38</v>
      </c>
      <c r="B10">
        <v>577</v>
      </c>
      <c r="C10" s="39">
        <v>6.9849636040807059</v>
      </c>
      <c r="D10" s="39">
        <v>0.19943139263434623</v>
      </c>
      <c r="E10" s="39">
        <v>6.9943687136273294</v>
      </c>
      <c r="F10" s="39">
        <v>0.19210362594057404</v>
      </c>
      <c r="G10" s="39">
        <v>6.5243865713273639</v>
      </c>
      <c r="H10" s="39">
        <v>0.19110126817910975</v>
      </c>
      <c r="I10" s="9">
        <v>-3.3727671041669946E-2</v>
      </c>
      <c r="J10" s="9">
        <v>0.10960220310029764</v>
      </c>
      <c r="K10" s="6">
        <v>6</v>
      </c>
      <c r="L10" s="16">
        <f t="shared" si="0"/>
        <v>4.6875000000000007E-3</v>
      </c>
      <c r="M10" s="6" t="str">
        <f t="shared" si="1"/>
        <v>-</v>
      </c>
    </row>
    <row r="11" spans="1:14">
      <c r="A11" t="s">
        <v>43</v>
      </c>
      <c r="B11">
        <v>577</v>
      </c>
      <c r="C11" s="39">
        <v>3.859422515194924</v>
      </c>
      <c r="D11" s="39">
        <v>0.33070476290585527</v>
      </c>
      <c r="E11" s="39">
        <v>4.1634537059969672</v>
      </c>
      <c r="F11" s="39">
        <v>0.35048130171184305</v>
      </c>
      <c r="G11" s="39">
        <v>4.6586623531820672</v>
      </c>
      <c r="H11" s="39">
        <v>0.40701297473629694</v>
      </c>
      <c r="I11" s="9">
        <v>9.436646538566093E-2</v>
      </c>
      <c r="J11" s="9">
        <v>0.1354930789084105</v>
      </c>
      <c r="K11" s="6">
        <v>7</v>
      </c>
      <c r="L11" s="16">
        <f t="shared" si="0"/>
        <v>5.4687500000000005E-3</v>
      </c>
      <c r="M11" s="6" t="str">
        <f t="shared" si="1"/>
        <v>-</v>
      </c>
    </row>
    <row r="12" spans="1:14">
      <c r="A12" t="s">
        <v>10</v>
      </c>
      <c r="B12">
        <v>577</v>
      </c>
      <c r="C12" s="39">
        <v>8.8240356747534019</v>
      </c>
      <c r="D12" s="39">
        <v>0.35395787144510521</v>
      </c>
      <c r="E12" s="39">
        <v>9.0329102384766813</v>
      </c>
      <c r="F12" s="39">
        <v>0.35097137261762973</v>
      </c>
      <c r="G12" s="39">
        <v>9.6015845040668673</v>
      </c>
      <c r="H12" s="39">
        <v>0.38280204102784809</v>
      </c>
      <c r="I12" s="9">
        <v>4.2266458203045365E-2</v>
      </c>
      <c r="J12" s="9">
        <v>0.14812936772003119</v>
      </c>
      <c r="K12" s="6">
        <v>8</v>
      </c>
      <c r="L12" s="16">
        <f t="shared" si="0"/>
        <v>6.2500000000000003E-3</v>
      </c>
      <c r="M12" s="6" t="str">
        <f t="shared" si="1"/>
        <v>-</v>
      </c>
    </row>
    <row r="13" spans="1:14">
      <c r="A13" t="s">
        <v>21</v>
      </c>
      <c r="B13">
        <v>577</v>
      </c>
      <c r="C13" s="39">
        <v>6.456856872707978</v>
      </c>
      <c r="D13" s="39">
        <v>0.19205886336899169</v>
      </c>
      <c r="E13" s="39">
        <v>6.7014421905126271</v>
      </c>
      <c r="F13" s="39">
        <v>0.18724112833340503</v>
      </c>
      <c r="G13" s="39">
        <v>6.8470400749461939</v>
      </c>
      <c r="H13" s="39">
        <v>0.19632243589672241</v>
      </c>
      <c r="I13" s="9">
        <v>2.9244826187021768E-2</v>
      </c>
      <c r="J13" s="9">
        <v>0.17142298577527748</v>
      </c>
      <c r="K13" s="6">
        <v>9</v>
      </c>
      <c r="L13" s="16">
        <f t="shared" si="0"/>
        <v>7.0312500000000002E-3</v>
      </c>
      <c r="M13" s="6" t="str">
        <f t="shared" si="1"/>
        <v>-</v>
      </c>
    </row>
    <row r="14" spans="1:14">
      <c r="A14" t="s">
        <v>45</v>
      </c>
      <c r="B14">
        <v>577</v>
      </c>
      <c r="C14" s="39">
        <v>0.56258107217456033</v>
      </c>
      <c r="D14" s="39">
        <v>9.4258242035109616E-2</v>
      </c>
      <c r="E14" s="39">
        <v>0.48216737852093211</v>
      </c>
      <c r="F14" s="39">
        <v>8.0524955808763218E-2</v>
      </c>
      <c r="G14" s="39">
        <v>0.76287506280133199</v>
      </c>
      <c r="H14" s="39">
        <v>0.11870795831814979</v>
      </c>
      <c r="I14" s="9">
        <v>0.15517769002897897</v>
      </c>
      <c r="J14" s="9">
        <v>0.17808742474841957</v>
      </c>
      <c r="K14" s="6">
        <v>10</v>
      </c>
      <c r="L14" s="16">
        <f t="shared" si="0"/>
        <v>7.8125E-3</v>
      </c>
      <c r="M14" s="6" t="str">
        <f t="shared" si="1"/>
        <v>-</v>
      </c>
    </row>
    <row r="15" spans="1:14">
      <c r="A15" t="s">
        <v>53</v>
      </c>
      <c r="B15">
        <v>577</v>
      </c>
      <c r="C15" s="39">
        <v>5.2526461618978928</v>
      </c>
      <c r="D15" s="39">
        <v>0.28606760232163581</v>
      </c>
      <c r="E15" s="39">
        <v>6.0839541707708849</v>
      </c>
      <c r="F15" s="39">
        <v>0.32043987304671973</v>
      </c>
      <c r="G15" s="39">
        <v>5.8080163918410781</v>
      </c>
      <c r="H15" s="39">
        <v>0.32668960162538385</v>
      </c>
      <c r="I15" s="9">
        <v>5.0560361294244988E-2</v>
      </c>
      <c r="J15" s="9">
        <v>0.21497354763087731</v>
      </c>
      <c r="K15" s="6">
        <v>11</v>
      </c>
      <c r="L15" s="16">
        <f t="shared" si="0"/>
        <v>8.5937500000000007E-3</v>
      </c>
      <c r="M15" s="6" t="str">
        <f t="shared" si="1"/>
        <v>-</v>
      </c>
    </row>
    <row r="16" spans="1:14">
      <c r="A16" t="s">
        <v>36</v>
      </c>
      <c r="B16">
        <v>577</v>
      </c>
      <c r="C16" s="39">
        <v>6.0298819621271837</v>
      </c>
      <c r="D16" s="39">
        <v>0.1843175269182058</v>
      </c>
      <c r="E16" s="39">
        <v>5.8577505544582902</v>
      </c>
      <c r="F16" s="39">
        <v>0.17534898726756096</v>
      </c>
      <c r="G16" s="39">
        <v>5.7225291758684786</v>
      </c>
      <c r="H16" s="39">
        <v>0.18028855998589555</v>
      </c>
      <c r="I16" s="9">
        <v>-2.6191163300511383E-2</v>
      </c>
      <c r="J16" s="9">
        <v>0.2494945460847727</v>
      </c>
      <c r="K16" s="6">
        <v>12</v>
      </c>
      <c r="L16" s="16">
        <f t="shared" si="0"/>
        <v>9.3750000000000014E-3</v>
      </c>
      <c r="M16" s="6" t="str">
        <f t="shared" si="1"/>
        <v>-</v>
      </c>
    </row>
    <row r="17" spans="1:13">
      <c r="A17" t="s">
        <v>27</v>
      </c>
      <c r="B17">
        <v>577</v>
      </c>
      <c r="C17" s="39">
        <v>1.8930206655417106</v>
      </c>
      <c r="D17" s="39">
        <v>0.27663006180647537</v>
      </c>
      <c r="E17" s="39">
        <v>1.8869954727782352</v>
      </c>
      <c r="F17" s="39">
        <v>0.27276142942771187</v>
      </c>
      <c r="G17" s="39">
        <v>1.5093342326941508</v>
      </c>
      <c r="H17" s="39">
        <v>0.23088197782539016</v>
      </c>
      <c r="I17" s="9">
        <v>-0.11311435046140372</v>
      </c>
      <c r="J17" s="9">
        <v>0.30032681700722735</v>
      </c>
      <c r="K17" s="6">
        <v>13</v>
      </c>
      <c r="L17" s="16">
        <f t="shared" si="0"/>
        <v>1.015625E-2</v>
      </c>
      <c r="M17" s="6" t="str">
        <f t="shared" si="1"/>
        <v>-</v>
      </c>
    </row>
    <row r="18" spans="1:13">
      <c r="A18" t="s">
        <v>11</v>
      </c>
      <c r="B18">
        <v>577</v>
      </c>
      <c r="C18" s="39">
        <v>4.2418408335444724</v>
      </c>
      <c r="D18" s="39">
        <v>0.22128415459589759</v>
      </c>
      <c r="E18" s="39">
        <v>4.5635430245305857</v>
      </c>
      <c r="F18" s="39">
        <v>0.22356770051862876</v>
      </c>
      <c r="G18" s="39">
        <v>4.5814709520504593</v>
      </c>
      <c r="H18" s="39">
        <v>0.23105973867107832</v>
      </c>
      <c r="I18" s="9">
        <v>3.8267497431551611E-2</v>
      </c>
      <c r="J18" s="9">
        <v>0.30888310886000164</v>
      </c>
      <c r="K18" s="6">
        <v>14</v>
      </c>
      <c r="L18" s="16">
        <f t="shared" si="0"/>
        <v>1.0937500000000001E-2</v>
      </c>
      <c r="M18" s="6" t="str">
        <f t="shared" si="1"/>
        <v>-</v>
      </c>
    </row>
    <row r="19" spans="1:13">
      <c r="A19" t="s">
        <v>41</v>
      </c>
      <c r="B19">
        <v>577</v>
      </c>
      <c r="C19" s="39">
        <v>1.0724057169538128</v>
      </c>
      <c r="D19" s="39">
        <v>0.17094262356549683</v>
      </c>
      <c r="E19" s="39">
        <v>0.97697718087440388</v>
      </c>
      <c r="F19" s="39">
        <v>0.15091142070041513</v>
      </c>
      <c r="G19" s="39">
        <v>1.3504253968020676</v>
      </c>
      <c r="H19" s="39">
        <v>0.20977685455359762</v>
      </c>
      <c r="I19" s="9">
        <v>0.11609428817230535</v>
      </c>
      <c r="J19" s="9">
        <v>0.31128879596575865</v>
      </c>
      <c r="K19" s="6">
        <v>15</v>
      </c>
      <c r="L19" s="16">
        <f t="shared" si="0"/>
        <v>1.171875E-2</v>
      </c>
      <c r="M19" s="6" t="str">
        <f t="shared" si="1"/>
        <v>-</v>
      </c>
    </row>
    <row r="20" spans="1:13">
      <c r="A20" t="s">
        <v>32</v>
      </c>
      <c r="B20">
        <v>577</v>
      </c>
      <c r="C20" s="39">
        <v>6.9782266291517061</v>
      </c>
      <c r="D20" s="39">
        <v>0.20038947770405502</v>
      </c>
      <c r="E20" s="39">
        <v>6.8927397463799576</v>
      </c>
      <c r="F20" s="39">
        <v>0.19074389787615839</v>
      </c>
      <c r="G20" s="39">
        <v>6.7105680801316865</v>
      </c>
      <c r="H20" s="39">
        <v>0.19304130083056636</v>
      </c>
      <c r="I20" s="9">
        <v>-1.953766199709682E-2</v>
      </c>
      <c r="J20" s="9">
        <v>0.35330297545515443</v>
      </c>
      <c r="K20" s="6">
        <v>16</v>
      </c>
      <c r="L20" s="16">
        <f t="shared" si="0"/>
        <v>1.2500000000000001E-2</v>
      </c>
      <c r="M20" s="6" t="str">
        <f t="shared" si="1"/>
        <v>-</v>
      </c>
    </row>
    <row r="21" spans="1:13">
      <c r="A21" t="s">
        <v>40</v>
      </c>
      <c r="B21">
        <v>577</v>
      </c>
      <c r="C21" s="39">
        <v>4.4372907215490098</v>
      </c>
      <c r="D21" s="39">
        <v>0.17171214502078611</v>
      </c>
      <c r="E21" s="39">
        <v>4.5902406686190851</v>
      </c>
      <c r="F21" s="39">
        <v>0.17293695892440894</v>
      </c>
      <c r="G21" s="39">
        <v>4.6698938548469515</v>
      </c>
      <c r="H21" s="39">
        <v>0.18374411278111721</v>
      </c>
      <c r="I21" s="9">
        <v>2.5582740029280765E-2</v>
      </c>
      <c r="J21" s="9">
        <v>0.3699832319674296</v>
      </c>
      <c r="K21" s="6">
        <v>17</v>
      </c>
      <c r="L21" s="16">
        <f t="shared" si="0"/>
        <v>1.3281250000000001E-2</v>
      </c>
      <c r="M21" s="6" t="str">
        <f t="shared" si="1"/>
        <v>-</v>
      </c>
    </row>
    <row r="22" spans="1:13">
      <c r="A22" t="s">
        <v>50</v>
      </c>
      <c r="B22">
        <v>577</v>
      </c>
      <c r="C22" s="39">
        <v>8.4550579089768423</v>
      </c>
      <c r="D22" s="39">
        <v>0.22009357503153848</v>
      </c>
      <c r="E22" s="39">
        <v>8.3249565070880465</v>
      </c>
      <c r="F22" s="39">
        <v>0.20887583908571847</v>
      </c>
      <c r="G22" s="39">
        <v>8.1757420429391949</v>
      </c>
      <c r="H22" s="39">
        <v>0.21388044163159486</v>
      </c>
      <c r="I22" s="9">
        <v>-1.6792728075150649E-2</v>
      </c>
      <c r="J22" s="9">
        <v>0.37976093452041487</v>
      </c>
      <c r="K22" s="6">
        <v>18</v>
      </c>
      <c r="L22" s="16">
        <f t="shared" si="0"/>
        <v>1.40625E-2</v>
      </c>
      <c r="M22" s="6" t="str">
        <f t="shared" si="1"/>
        <v>-</v>
      </c>
    </row>
    <row r="23" spans="1:13">
      <c r="A23" t="s">
        <v>59</v>
      </c>
      <c r="B23">
        <v>577</v>
      </c>
      <c r="C23" s="39">
        <v>0.52215029340083186</v>
      </c>
      <c r="D23" s="39">
        <v>0.12923922137037122</v>
      </c>
      <c r="E23" s="39">
        <v>0.38619987765208758</v>
      </c>
      <c r="F23" s="39">
        <v>0.10083337684543614</v>
      </c>
      <c r="G23" s="39">
        <v>0.68035186963645788</v>
      </c>
      <c r="H23" s="39">
        <v>0.16620701076300767</v>
      </c>
      <c r="I23" s="9">
        <v>0.14367860417559064</v>
      </c>
      <c r="J23" s="9">
        <v>0.41269877602806021</v>
      </c>
      <c r="K23" s="6">
        <v>19</v>
      </c>
      <c r="L23" s="16">
        <f t="shared" si="0"/>
        <v>1.4843750000000001E-2</v>
      </c>
      <c r="M23" s="6" t="str">
        <f t="shared" si="1"/>
        <v>-</v>
      </c>
    </row>
    <row r="24" spans="1:13">
      <c r="A24" t="s">
        <v>31</v>
      </c>
      <c r="B24">
        <v>577</v>
      </c>
      <c r="C24" s="39">
        <v>15.144299413112272</v>
      </c>
      <c r="D24" s="39">
        <v>0.29126616227772251</v>
      </c>
      <c r="E24" s="39">
        <v>15.320232941714128</v>
      </c>
      <c r="F24" s="39">
        <v>0.28440666928163383</v>
      </c>
      <c r="G24" s="39">
        <v>14.798052402589306</v>
      </c>
      <c r="H24" s="39">
        <v>0.28980946526866386</v>
      </c>
      <c r="I24" s="9">
        <v>-1.139144833479337E-2</v>
      </c>
      <c r="J24" s="9">
        <v>0.42141672478997294</v>
      </c>
      <c r="K24" s="6">
        <v>20</v>
      </c>
      <c r="L24" s="16">
        <f t="shared" si="0"/>
        <v>1.5625E-2</v>
      </c>
      <c r="M24" s="6" t="str">
        <f t="shared" si="1"/>
        <v>-</v>
      </c>
    </row>
    <row r="25" spans="1:13">
      <c r="A25" t="s">
        <v>58</v>
      </c>
      <c r="B25">
        <v>577</v>
      </c>
      <c r="C25" s="39">
        <v>6.5892262660153467</v>
      </c>
      <c r="D25" s="39">
        <v>0.19177323690616579</v>
      </c>
      <c r="E25" s="39">
        <v>6.8090834959999036</v>
      </c>
      <c r="F25" s="39">
        <v>0.18931923830850342</v>
      </c>
      <c r="G25" s="39">
        <v>6.7950269548140287</v>
      </c>
      <c r="H25" s="39">
        <v>0.1970315381287272</v>
      </c>
      <c r="I25" s="9">
        <v>1.5372454966057726E-2</v>
      </c>
      <c r="J25" s="9">
        <v>0.46891775122552853</v>
      </c>
      <c r="K25" s="6">
        <v>21</v>
      </c>
      <c r="L25" s="16">
        <f t="shared" si="0"/>
        <v>1.6406250000000001E-2</v>
      </c>
      <c r="M25" s="6" t="str">
        <f t="shared" si="1"/>
        <v>-</v>
      </c>
    </row>
    <row r="26" spans="1:13">
      <c r="A26" t="s">
        <v>66</v>
      </c>
      <c r="B26">
        <v>577</v>
      </c>
      <c r="C26" s="39">
        <v>10.990100547959244</v>
      </c>
      <c r="D26" s="39">
        <v>0.24679754550112584</v>
      </c>
      <c r="E26" s="39">
        <v>11.217120293601885</v>
      </c>
      <c r="F26" s="39">
        <v>0.2437703853887887</v>
      </c>
      <c r="G26" s="39">
        <v>11.243139469188501</v>
      </c>
      <c r="H26" s="39">
        <v>0.25362876786838279</v>
      </c>
      <c r="I26" s="9">
        <v>1.140630938757071E-2</v>
      </c>
      <c r="J26" s="9">
        <v>0.48839716480786766</v>
      </c>
      <c r="K26" s="6">
        <v>22</v>
      </c>
      <c r="L26" s="16">
        <f t="shared" si="0"/>
        <v>1.7187500000000001E-2</v>
      </c>
      <c r="M26" s="6" t="str">
        <f t="shared" si="1"/>
        <v>-</v>
      </c>
    </row>
    <row r="27" spans="1:13">
      <c r="A27" t="s">
        <v>62</v>
      </c>
      <c r="B27">
        <v>577</v>
      </c>
      <c r="C27" s="39">
        <v>7.8407783677630363</v>
      </c>
      <c r="D27" s="39">
        <v>0.20861047355763182</v>
      </c>
      <c r="E27" s="39">
        <v>8.0099946990210906</v>
      </c>
      <c r="F27" s="39">
        <v>0.20592156625526364</v>
      </c>
      <c r="G27" s="39">
        <v>8.0151662966924757</v>
      </c>
      <c r="H27" s="39">
        <v>0.21384644269575842</v>
      </c>
      <c r="I27" s="9">
        <v>1.1017724827510244E-2</v>
      </c>
      <c r="J27" s="9">
        <v>0.57166370438568226</v>
      </c>
      <c r="K27" s="6">
        <v>23</v>
      </c>
      <c r="L27" s="16">
        <f t="shared" si="0"/>
        <v>1.7968750000000002E-2</v>
      </c>
      <c r="M27" s="6" t="str">
        <f t="shared" si="1"/>
        <v>-</v>
      </c>
    </row>
    <row r="28" spans="1:13">
      <c r="A28" t="s">
        <v>61</v>
      </c>
      <c r="B28">
        <v>577</v>
      </c>
      <c r="C28" s="39">
        <v>2.7458167471438935</v>
      </c>
      <c r="D28" s="39">
        <v>0.28617570828767469</v>
      </c>
      <c r="E28" s="39">
        <v>2.886262978823126</v>
      </c>
      <c r="F28" s="39">
        <v>0.29641070801127156</v>
      </c>
      <c r="G28" s="39">
        <v>2.9917248276531825</v>
      </c>
      <c r="H28" s="39">
        <v>0.32399628472811443</v>
      </c>
      <c r="I28" s="9">
        <v>4.2943325780185115E-2</v>
      </c>
      <c r="J28" s="9">
        <v>0.58240956438874592</v>
      </c>
      <c r="K28" s="6">
        <v>24</v>
      </c>
      <c r="L28" s="16">
        <f t="shared" si="0"/>
        <v>1.8750000000000003E-2</v>
      </c>
      <c r="M28" s="6" t="str">
        <f t="shared" si="1"/>
        <v>-</v>
      </c>
    </row>
    <row r="29" spans="1:13">
      <c r="A29" t="s">
        <v>55</v>
      </c>
      <c r="B29">
        <v>577</v>
      </c>
      <c r="C29" s="39">
        <v>3.7024502807505892</v>
      </c>
      <c r="D29" s="39">
        <v>0.30940284905349635</v>
      </c>
      <c r="E29" s="39">
        <v>3.9056644776061624</v>
      </c>
      <c r="F29" s="39">
        <v>0.31948037911947064</v>
      </c>
      <c r="G29" s="39">
        <v>3.9430235000875067</v>
      </c>
      <c r="H29" s="39">
        <v>0.33805414086238433</v>
      </c>
      <c r="I29" s="9">
        <v>3.1784193921643986E-2</v>
      </c>
      <c r="J29" s="9">
        <v>0.61022238260582295</v>
      </c>
      <c r="K29" s="6">
        <v>25</v>
      </c>
      <c r="L29" s="16">
        <f t="shared" si="0"/>
        <v>1.953125E-2</v>
      </c>
      <c r="M29" s="6" t="str">
        <f t="shared" si="1"/>
        <v>-</v>
      </c>
    </row>
    <row r="30" spans="1:13">
      <c r="A30" t="s">
        <v>33</v>
      </c>
      <c r="B30">
        <v>577</v>
      </c>
      <c r="C30" s="39">
        <v>6.7333128349742646</v>
      </c>
      <c r="D30" s="39">
        <v>0.19625397532183236</v>
      </c>
      <c r="E30" s="39">
        <v>6.5143808196862132</v>
      </c>
      <c r="F30" s="39">
        <v>0.18515751628126592</v>
      </c>
      <c r="G30" s="39">
        <v>6.5882318145762726</v>
      </c>
      <c r="H30" s="39">
        <v>0.1918504445945699</v>
      </c>
      <c r="I30" s="9">
        <v>-1.0906441013112568E-2</v>
      </c>
      <c r="J30" s="9">
        <v>0.6106010136810609</v>
      </c>
      <c r="K30" s="6">
        <v>26</v>
      </c>
      <c r="L30" s="16">
        <f t="shared" si="0"/>
        <v>2.0312500000000001E-2</v>
      </c>
      <c r="M30" s="6" t="str">
        <f t="shared" si="1"/>
        <v>-</v>
      </c>
    </row>
    <row r="31" spans="1:13">
      <c r="A31" t="s">
        <v>12</v>
      </c>
      <c r="B31">
        <v>577</v>
      </c>
      <c r="C31" s="39">
        <v>3.9979436557320898</v>
      </c>
      <c r="D31" s="39">
        <v>0.39730886572856761</v>
      </c>
      <c r="E31" s="39">
        <v>3.4948647495530674</v>
      </c>
      <c r="F31" s="39">
        <v>0.3399281493191294</v>
      </c>
      <c r="G31" s="39">
        <v>3.7196091669680174</v>
      </c>
      <c r="H31" s="39">
        <v>0.37247029961969363</v>
      </c>
      <c r="I31" s="9">
        <v>-3.6922491734780988E-2</v>
      </c>
      <c r="J31" s="9">
        <v>0.61210890263674589</v>
      </c>
      <c r="K31" s="6">
        <v>27</v>
      </c>
      <c r="L31" s="16">
        <f t="shared" si="0"/>
        <v>2.1093750000000001E-2</v>
      </c>
      <c r="M31" s="6" t="str">
        <f t="shared" si="1"/>
        <v>-</v>
      </c>
    </row>
    <row r="32" spans="1:13">
      <c r="A32" t="s">
        <v>34</v>
      </c>
      <c r="B32">
        <v>577</v>
      </c>
      <c r="C32" s="39">
        <v>10.608458932046691</v>
      </c>
      <c r="D32" s="39">
        <v>0.2432599994675618</v>
      </c>
      <c r="E32" s="39">
        <v>10.62969287309118</v>
      </c>
      <c r="F32" s="39">
        <v>0.23706798637826454</v>
      </c>
      <c r="G32" s="39">
        <v>10.433924600583202</v>
      </c>
      <c r="H32" s="39">
        <v>0.24368424258293195</v>
      </c>
      <c r="I32" s="9">
        <v>-8.2183179872853934E-3</v>
      </c>
      <c r="J32" s="9">
        <v>0.62727958327120725</v>
      </c>
      <c r="K32" s="6">
        <v>28</v>
      </c>
      <c r="L32" s="16">
        <f t="shared" si="0"/>
        <v>2.1875000000000002E-2</v>
      </c>
      <c r="M32" s="6" t="str">
        <f t="shared" si="1"/>
        <v>-</v>
      </c>
    </row>
    <row r="33" spans="1:13">
      <c r="A33" t="s">
        <v>18</v>
      </c>
      <c r="B33">
        <v>577</v>
      </c>
      <c r="C33" s="39">
        <v>3.6486322766092036</v>
      </c>
      <c r="D33" s="39">
        <v>0.21332992237151982</v>
      </c>
      <c r="E33" s="39">
        <v>3.3877471590796846</v>
      </c>
      <c r="F33" s="39">
        <v>0.1924270566309014</v>
      </c>
      <c r="G33" s="39">
        <v>3.5116600748876654</v>
      </c>
      <c r="H33" s="39">
        <v>0.2045657867729988</v>
      </c>
      <c r="I33" s="9">
        <v>-1.9421678505511877E-2</v>
      </c>
      <c r="J33" s="9">
        <v>0.64855583212269141</v>
      </c>
      <c r="K33" s="6">
        <v>29</v>
      </c>
      <c r="L33" s="16">
        <f t="shared" si="0"/>
        <v>2.2656250000000003E-2</v>
      </c>
      <c r="M33" s="6" t="str">
        <f t="shared" si="1"/>
        <v>-</v>
      </c>
    </row>
    <row r="34" spans="1:13">
      <c r="A34" t="s">
        <v>20</v>
      </c>
      <c r="B34">
        <v>577</v>
      </c>
      <c r="C34" s="39">
        <v>6.4276393986075622</v>
      </c>
      <c r="D34" s="39">
        <v>0.37968999571727607</v>
      </c>
      <c r="E34" s="39">
        <v>6.5340053848686157</v>
      </c>
      <c r="F34" s="39">
        <v>0.37000893758941555</v>
      </c>
      <c r="G34" s="39">
        <v>6.1843940294518571</v>
      </c>
      <c r="H34" s="39">
        <v>0.36276096282506182</v>
      </c>
      <c r="I34" s="9">
        <v>-1.9267753161847288E-2</v>
      </c>
      <c r="J34" s="9">
        <v>0.65667706268601056</v>
      </c>
      <c r="K34" s="6">
        <v>30</v>
      </c>
      <c r="L34" s="16">
        <f t="shared" si="0"/>
        <v>2.34375E-2</v>
      </c>
      <c r="M34" s="6" t="str">
        <f t="shared" si="1"/>
        <v>-</v>
      </c>
    </row>
    <row r="35" spans="1:13">
      <c r="A35" t="s">
        <v>23</v>
      </c>
      <c r="B35">
        <v>577</v>
      </c>
      <c r="C35" s="39">
        <v>8.8421585968609708</v>
      </c>
      <c r="D35" s="39">
        <v>0.22212972261187283</v>
      </c>
      <c r="E35" s="39">
        <v>9.0859410901642583</v>
      </c>
      <c r="F35" s="39">
        <v>0.21830692654871492</v>
      </c>
      <c r="G35" s="39">
        <v>8.9818535977460439</v>
      </c>
      <c r="H35" s="39">
        <v>0.2267545150174787</v>
      </c>
      <c r="I35" s="9">
        <v>7.885628793272698E-3</v>
      </c>
      <c r="J35" s="9">
        <v>0.66812648280367037</v>
      </c>
      <c r="K35" s="6">
        <v>31</v>
      </c>
      <c r="L35" s="16">
        <f t="shared" si="0"/>
        <v>2.4218750000000001E-2</v>
      </c>
      <c r="M35" s="6" t="str">
        <f t="shared" si="1"/>
        <v>-</v>
      </c>
    </row>
    <row r="36" spans="1:13">
      <c r="A36" t="s">
        <v>16</v>
      </c>
      <c r="B36">
        <v>577</v>
      </c>
      <c r="C36" s="39">
        <v>5.1323988485682666</v>
      </c>
      <c r="D36" s="39">
        <v>0.19714404350251136</v>
      </c>
      <c r="E36" s="39">
        <v>5.2298838798064464</v>
      </c>
      <c r="F36" s="39">
        <v>0.19260879346480678</v>
      </c>
      <c r="G36" s="39">
        <v>5.2557554819403007</v>
      </c>
      <c r="H36" s="39">
        <v>0.19891723947217582</v>
      </c>
      <c r="I36" s="9">
        <v>1.186090107462366E-2</v>
      </c>
      <c r="J36" s="9">
        <v>0.6708170774460811</v>
      </c>
      <c r="K36" s="6">
        <v>32</v>
      </c>
      <c r="L36" s="16">
        <f t="shared" si="0"/>
        <v>2.5000000000000001E-2</v>
      </c>
      <c r="M36" s="6" t="str">
        <f t="shared" si="1"/>
        <v>-</v>
      </c>
    </row>
    <row r="37" spans="1:13">
      <c r="A37" t="s">
        <v>6</v>
      </c>
      <c r="B37">
        <v>577</v>
      </c>
      <c r="C37" s="39">
        <v>4.0615169688591468</v>
      </c>
      <c r="D37" s="39">
        <v>0.14956848936263656</v>
      </c>
      <c r="E37" s="39">
        <v>4.2005780693484773</v>
      </c>
      <c r="F37" s="39">
        <v>0.14850610178370477</v>
      </c>
      <c r="G37" s="39">
        <v>3.9649443340011068</v>
      </c>
      <c r="H37" s="39">
        <v>0.15126656594755303</v>
      </c>
      <c r="I37" s="9">
        <v>-1.1435677474729197E-2</v>
      </c>
      <c r="J37" s="9">
        <v>0.67474945076569104</v>
      </c>
      <c r="K37" s="6">
        <v>33</v>
      </c>
      <c r="L37" s="16">
        <f t="shared" si="0"/>
        <v>2.5781250000000002E-2</v>
      </c>
      <c r="M37" s="6" t="str">
        <f t="shared" si="1"/>
        <v>-</v>
      </c>
    </row>
    <row r="38" spans="1:13">
      <c r="A38" t="s">
        <v>25</v>
      </c>
      <c r="B38">
        <v>577</v>
      </c>
      <c r="C38" s="39">
        <v>7.4876486411247312</v>
      </c>
      <c r="D38" s="39">
        <v>0.26681178827532726</v>
      </c>
      <c r="E38" s="39">
        <v>7.8287239986399477</v>
      </c>
      <c r="F38" s="39">
        <v>0.27148282674475616</v>
      </c>
      <c r="G38" s="39">
        <v>7.3183737336160082</v>
      </c>
      <c r="H38" s="39">
        <v>0.26822792732353162</v>
      </c>
      <c r="I38" s="9">
        <v>-1.0957908243497745E-2</v>
      </c>
      <c r="J38" s="9">
        <v>0.67877243077402472</v>
      </c>
      <c r="K38" s="6">
        <v>34</v>
      </c>
      <c r="L38" s="16">
        <f>0.05*(K38/64)</f>
        <v>2.6562500000000003E-2</v>
      </c>
      <c r="M38" s="6" t="str">
        <f>IF(J38&lt;L38,"sig","-")</f>
        <v>-</v>
      </c>
    </row>
    <row r="39" spans="1:13">
      <c r="A39" t="s">
        <v>39</v>
      </c>
      <c r="B39">
        <v>577</v>
      </c>
      <c r="C39" s="39">
        <v>9.1304834904297252</v>
      </c>
      <c r="D39" s="39">
        <v>0.22705404219616224</v>
      </c>
      <c r="E39" s="39">
        <v>9.0821534750727864</v>
      </c>
      <c r="F39" s="39">
        <v>0.21924252104645919</v>
      </c>
      <c r="G39" s="39">
        <v>8.9958778839577196</v>
      </c>
      <c r="H39" s="39">
        <v>0.2249532334201039</v>
      </c>
      <c r="I39" s="9">
        <v>-7.4193294381209238E-3</v>
      </c>
      <c r="J39" s="9">
        <v>0.68455279343363395</v>
      </c>
      <c r="K39" s="6">
        <v>35</v>
      </c>
      <c r="L39" s="16">
        <f t="shared" si="0"/>
        <v>2.734375E-2</v>
      </c>
      <c r="M39" s="6" t="str">
        <f t="shared" ref="M39:M51" si="2">IF(J39&lt;L39,"sig","-")</f>
        <v>-</v>
      </c>
    </row>
    <row r="40" spans="1:13">
      <c r="A40" t="s">
        <v>30</v>
      </c>
      <c r="B40">
        <v>577</v>
      </c>
      <c r="C40" s="39">
        <v>12.045011543043074</v>
      </c>
      <c r="D40" s="39">
        <v>0.25937699330727809</v>
      </c>
      <c r="E40" s="39">
        <v>12.383059603380209</v>
      </c>
      <c r="F40" s="39">
        <v>0.25557753010837986</v>
      </c>
      <c r="G40" s="39">
        <v>12.195521888079194</v>
      </c>
      <c r="H40" s="39">
        <v>0.26363262766271039</v>
      </c>
      <c r="I40" s="9">
        <v>6.2647833472287799E-3</v>
      </c>
      <c r="J40" s="9">
        <v>0.69090376006720444</v>
      </c>
      <c r="K40" s="6">
        <v>36</v>
      </c>
      <c r="L40" s="16">
        <f t="shared" si="0"/>
        <v>2.8125000000000001E-2</v>
      </c>
      <c r="M40" s="6" t="str">
        <f t="shared" si="2"/>
        <v>-</v>
      </c>
    </row>
    <row r="41" spans="1:13">
      <c r="A41" t="s">
        <v>54</v>
      </c>
      <c r="B41">
        <v>577</v>
      </c>
      <c r="C41" s="39">
        <v>3.2012065750818244</v>
      </c>
      <c r="D41" s="39">
        <v>0.30430744892281381</v>
      </c>
      <c r="E41" s="39">
        <v>3.2098214838482013</v>
      </c>
      <c r="F41" s="39">
        <v>0.30303148127164642</v>
      </c>
      <c r="G41" s="39">
        <v>3.3768437698186848</v>
      </c>
      <c r="H41" s="39">
        <v>0.32960631019026654</v>
      </c>
      <c r="I41" s="9">
        <v>2.6588300619463601E-2</v>
      </c>
      <c r="J41" s="9">
        <v>0.7052206479841383</v>
      </c>
      <c r="K41" s="6">
        <v>37</v>
      </c>
      <c r="L41" s="16">
        <f t="shared" si="0"/>
        <v>2.8906250000000001E-2</v>
      </c>
      <c r="M41" s="6" t="str">
        <f t="shared" si="2"/>
        <v>-</v>
      </c>
    </row>
    <row r="42" spans="1:13">
      <c r="A42" t="s">
        <v>17</v>
      </c>
      <c r="B42">
        <v>577</v>
      </c>
      <c r="C42" s="39">
        <v>1.1344700549523226</v>
      </c>
      <c r="D42" s="39">
        <v>0.15518261713905609</v>
      </c>
      <c r="E42" s="39">
        <v>0.99795246826822093</v>
      </c>
      <c r="F42" s="39">
        <v>0.13299025792644151</v>
      </c>
      <c r="G42" s="39">
        <v>1.0530237334762726</v>
      </c>
      <c r="H42" s="39">
        <v>0.1395101849389464</v>
      </c>
      <c r="I42" s="9">
        <v>-3.6582481405198493E-2</v>
      </c>
      <c r="J42" s="9">
        <v>0.70804866568169622</v>
      </c>
      <c r="K42" s="6">
        <v>38</v>
      </c>
      <c r="L42" s="16">
        <f t="shared" si="0"/>
        <v>2.9687500000000002E-2</v>
      </c>
      <c r="M42" s="6" t="str">
        <f t="shared" si="2"/>
        <v>-</v>
      </c>
    </row>
    <row r="43" spans="1:13">
      <c r="A43" t="s">
        <v>14</v>
      </c>
      <c r="B43">
        <v>577</v>
      </c>
      <c r="C43" s="39">
        <v>4.6824597631237541</v>
      </c>
      <c r="D43" s="39">
        <v>0.2880186963297961</v>
      </c>
      <c r="E43" s="39">
        <v>4.9664488518463239</v>
      </c>
      <c r="F43" s="39">
        <v>0.29549601226709604</v>
      </c>
      <c r="G43" s="39">
        <v>4.8418787891787787</v>
      </c>
      <c r="H43" s="39">
        <v>0.30350504243144799</v>
      </c>
      <c r="I43" s="9">
        <v>1.6919200607043171E-2</v>
      </c>
      <c r="J43" s="9">
        <v>0.710348145818816</v>
      </c>
      <c r="K43" s="6">
        <v>39</v>
      </c>
      <c r="L43" s="16">
        <f t="shared" si="0"/>
        <v>3.0468750000000003E-2</v>
      </c>
      <c r="M43" s="6" t="str">
        <f t="shared" si="2"/>
        <v>-</v>
      </c>
    </row>
    <row r="44" spans="1:13">
      <c r="A44" t="s">
        <v>24</v>
      </c>
      <c r="B44">
        <v>577</v>
      </c>
      <c r="C44" s="39">
        <v>2.8629254393176846</v>
      </c>
      <c r="D44" s="39">
        <v>0.20362226710411541</v>
      </c>
      <c r="E44" s="39">
        <v>2.6627313763602376</v>
      </c>
      <c r="F44" s="39">
        <v>0.18723771545243978</v>
      </c>
      <c r="G44" s="39">
        <v>2.9734418356156862</v>
      </c>
      <c r="H44" s="39">
        <v>0.21004480315549623</v>
      </c>
      <c r="I44" s="9">
        <v>1.8783010649285906E-2</v>
      </c>
      <c r="J44" s="9">
        <v>0.71658635165583751</v>
      </c>
      <c r="K44" s="6">
        <v>40</v>
      </c>
      <c r="L44" s="16">
        <f t="shared" si="0"/>
        <v>3.125E-2</v>
      </c>
      <c r="M44" s="6" t="str">
        <f t="shared" si="2"/>
        <v>-</v>
      </c>
    </row>
    <row r="45" spans="1:13">
      <c r="A45" t="s">
        <v>22</v>
      </c>
      <c r="B45">
        <v>577</v>
      </c>
      <c r="C45" s="39">
        <v>1.3940213276594105E-3</v>
      </c>
      <c r="D45" s="39">
        <v>2.6113612607464609E-3</v>
      </c>
      <c r="E45" s="39">
        <v>5.1329885652054768E-3</v>
      </c>
      <c r="F45" s="39">
        <v>5.4127724231810117E-3</v>
      </c>
      <c r="G45" s="39">
        <v>3.2818335759238221E-3</v>
      </c>
      <c r="H45" s="39">
        <v>4.4040143748138279E-3</v>
      </c>
      <c r="I45" s="9">
        <v>0.31652196074940608</v>
      </c>
      <c r="J45" s="9">
        <v>0.74737419819706774</v>
      </c>
      <c r="K45" s="6">
        <v>41</v>
      </c>
      <c r="L45" s="16">
        <f t="shared" si="0"/>
        <v>3.2031250000000004E-2</v>
      </c>
      <c r="M45" s="6" t="str">
        <f t="shared" si="2"/>
        <v>-</v>
      </c>
    </row>
    <row r="46" spans="1:13">
      <c r="A46" t="s">
        <v>65</v>
      </c>
      <c r="B46">
        <v>577</v>
      </c>
      <c r="C46" s="39">
        <v>12.64823426999358</v>
      </c>
      <c r="D46" s="39">
        <v>0.26591389860843373</v>
      </c>
      <c r="E46" s="39">
        <v>12.956610883678248</v>
      </c>
      <c r="F46" s="39">
        <v>0.26151465612805602</v>
      </c>
      <c r="G46" s="39">
        <v>12.520402207508084</v>
      </c>
      <c r="H46" s="39">
        <v>0.26673833741222175</v>
      </c>
      <c r="I46" s="9">
        <v>-4.915557918483064E-3</v>
      </c>
      <c r="J46" s="9">
        <v>0.75014433029216221</v>
      </c>
      <c r="K46" s="6">
        <v>42</v>
      </c>
      <c r="L46" s="16">
        <f t="shared" si="0"/>
        <v>3.2812500000000001E-2</v>
      </c>
      <c r="M46" s="6" t="str">
        <f t="shared" si="2"/>
        <v>-</v>
      </c>
    </row>
    <row r="47" spans="1:13">
      <c r="A47" t="s">
        <v>42</v>
      </c>
      <c r="B47">
        <v>577</v>
      </c>
      <c r="C47" s="39">
        <v>0.71604943211795857</v>
      </c>
      <c r="D47" s="39">
        <v>0.20006001986402172</v>
      </c>
      <c r="E47" s="39">
        <v>0.39304434289520229</v>
      </c>
      <c r="F47" s="39">
        <v>0.11570010694772108</v>
      </c>
      <c r="G47" s="39">
        <v>0.6419637863948171</v>
      </c>
      <c r="H47" s="39">
        <v>0.19948295009863898</v>
      </c>
      <c r="I47" s="9">
        <v>-6.2927747912582349E-2</v>
      </c>
      <c r="J47" s="9">
        <v>0.75709486580603258</v>
      </c>
      <c r="K47" s="6">
        <v>43</v>
      </c>
      <c r="L47" s="16">
        <f t="shared" si="0"/>
        <v>3.3593749999999999E-2</v>
      </c>
      <c r="M47" s="6" t="str">
        <f t="shared" si="2"/>
        <v>-</v>
      </c>
    </row>
    <row r="48" spans="1:13">
      <c r="A48" t="s">
        <v>57</v>
      </c>
      <c r="B48">
        <v>577</v>
      </c>
      <c r="C48" s="39">
        <v>10.304077017769453</v>
      </c>
      <c r="D48" s="39">
        <v>0.23969840846411752</v>
      </c>
      <c r="E48" s="39">
        <v>10.470565079913579</v>
      </c>
      <c r="F48" s="39">
        <v>0.23514015499121671</v>
      </c>
      <c r="G48" s="39">
        <v>10.411551756528961</v>
      </c>
      <c r="H48" s="39">
        <v>0.24354361743488204</v>
      </c>
      <c r="I48" s="9">
        <v>5.2199152735701573E-3</v>
      </c>
      <c r="J48" s="9">
        <v>0.75958087477404634</v>
      </c>
      <c r="K48" s="6">
        <v>44</v>
      </c>
      <c r="L48" s="16">
        <f t="shared" si="0"/>
        <v>3.4375000000000003E-2</v>
      </c>
      <c r="M48" s="6" t="str">
        <f t="shared" si="2"/>
        <v>-</v>
      </c>
    </row>
    <row r="49" spans="1:13">
      <c r="A49" t="s">
        <v>19</v>
      </c>
      <c r="B49">
        <v>577</v>
      </c>
      <c r="C49" s="39">
        <v>11.782932456954606</v>
      </c>
      <c r="D49" s="39">
        <v>0.25857770458477752</v>
      </c>
      <c r="E49" s="39">
        <v>11.83380106923175</v>
      </c>
      <c r="F49" s="39">
        <v>0.24994143225475748</v>
      </c>
      <c r="G49" s="39">
        <v>11.669286133498597</v>
      </c>
      <c r="H49" s="39">
        <v>0.25602824410975061</v>
      </c>
      <c r="I49" s="9">
        <v>-4.8332600453847149E-3</v>
      </c>
      <c r="J49" s="9">
        <v>0.76341965017817381</v>
      </c>
      <c r="K49" s="6">
        <v>45</v>
      </c>
      <c r="L49" s="16">
        <f t="shared" si="0"/>
        <v>3.515625E-2</v>
      </c>
      <c r="M49" s="6" t="str">
        <f t="shared" si="2"/>
        <v>-</v>
      </c>
    </row>
    <row r="50" spans="1:13">
      <c r="A50" t="s">
        <v>47</v>
      </c>
      <c r="B50">
        <v>577</v>
      </c>
      <c r="C50" s="39">
        <v>1.2052821119193911</v>
      </c>
      <c r="D50" s="39">
        <v>0.21430704160792025</v>
      </c>
      <c r="E50" s="39">
        <v>0.9472096901859357</v>
      </c>
      <c r="F50" s="39">
        <v>0.16635136991923324</v>
      </c>
      <c r="G50" s="39">
        <v>1.3143515778357275</v>
      </c>
      <c r="H50" s="39">
        <v>0.24152786732355283</v>
      </c>
      <c r="I50" s="9">
        <v>3.8656390716339223E-2</v>
      </c>
      <c r="J50" s="9">
        <v>0.77015542909654222</v>
      </c>
      <c r="K50" s="6">
        <v>46</v>
      </c>
      <c r="L50" s="16">
        <f t="shared" si="0"/>
        <v>3.5937500000000004E-2</v>
      </c>
      <c r="M50" s="6" t="str">
        <f t="shared" si="2"/>
        <v>-</v>
      </c>
    </row>
    <row r="51" spans="1:13">
      <c r="A51" t="s">
        <v>46</v>
      </c>
      <c r="B51">
        <v>577</v>
      </c>
      <c r="C51" s="39">
        <v>5.773751017105373</v>
      </c>
      <c r="D51" s="39">
        <v>0.26673493888683464</v>
      </c>
      <c r="E51" s="39">
        <v>5.9090353779027156</v>
      </c>
      <c r="F51" s="39">
        <v>0.26528600521003187</v>
      </c>
      <c r="G51" s="39">
        <v>5.8608743203452365</v>
      </c>
      <c r="H51" s="39">
        <v>0.26929928097041417</v>
      </c>
      <c r="I51" s="9">
        <v>7.4939533615199514E-3</v>
      </c>
      <c r="J51" s="9">
        <v>0.82474768709922563</v>
      </c>
      <c r="K51" s="6">
        <v>47</v>
      </c>
      <c r="L51" s="16">
        <f t="shared" si="0"/>
        <v>3.6718750000000001E-2</v>
      </c>
      <c r="M51" s="6" t="str">
        <f t="shared" si="2"/>
        <v>-</v>
      </c>
    </row>
    <row r="52" spans="1:13">
      <c r="A52" t="s">
        <v>48</v>
      </c>
      <c r="B52">
        <v>577</v>
      </c>
      <c r="C52" s="39">
        <v>6.9534276283859375</v>
      </c>
      <c r="D52" s="39">
        <v>0.19847179346096239</v>
      </c>
      <c r="E52" s="39">
        <v>6.9385709037968688</v>
      </c>
      <c r="F52" s="39">
        <v>0.19150208383993358</v>
      </c>
      <c r="G52" s="39">
        <v>7.0100993193347954</v>
      </c>
      <c r="H52" s="39">
        <v>0.1984931464836735</v>
      </c>
      <c r="I52" s="9">
        <v>4.0675014262895014E-3</v>
      </c>
      <c r="J52" s="9">
        <v>0.84531586230301325</v>
      </c>
      <c r="K52" s="6">
        <v>48</v>
      </c>
      <c r="L52" s="16">
        <f>0.05*(K52/64)</f>
        <v>3.7500000000000006E-2</v>
      </c>
      <c r="M52" s="6" t="str">
        <f>IF(J52&lt;L52,"sig","-")</f>
        <v>-</v>
      </c>
    </row>
    <row r="53" spans="1:13">
      <c r="A53" t="s">
        <v>35</v>
      </c>
      <c r="B53">
        <v>577</v>
      </c>
      <c r="C53" s="39">
        <v>2.1487541848805161</v>
      </c>
      <c r="D53" s="39">
        <v>0.25496840109159136</v>
      </c>
      <c r="E53" s="39">
        <v>2.488659000565538</v>
      </c>
      <c r="F53" s="39">
        <v>0.29094863061526199</v>
      </c>
      <c r="G53" s="39">
        <v>2.0753622249793446</v>
      </c>
      <c r="H53" s="39">
        <v>0.25706142570180013</v>
      </c>
      <c r="I53" s="9">
        <v>-1.7614473897161521E-2</v>
      </c>
      <c r="J53" s="9">
        <v>0.84554058860276815</v>
      </c>
      <c r="K53" s="6">
        <v>49</v>
      </c>
      <c r="L53" s="16">
        <f t="shared" si="0"/>
        <v>3.8281250000000003E-2</v>
      </c>
      <c r="M53" s="6" t="str">
        <f t="shared" ref="M53:M66" si="3">IF(J53&lt;L53,"sig","-")</f>
        <v>-</v>
      </c>
    </row>
    <row r="54" spans="1:13">
      <c r="A54" t="s">
        <v>63</v>
      </c>
      <c r="B54">
        <v>577</v>
      </c>
      <c r="C54" s="39">
        <v>11.270280879720572</v>
      </c>
      <c r="D54" s="39">
        <v>0.25153485529573977</v>
      </c>
      <c r="E54" s="39">
        <v>11.342206718436705</v>
      </c>
      <c r="F54" s="39">
        <v>0.24453953306469525</v>
      </c>
      <c r="G54" s="39">
        <v>11.20156192965737</v>
      </c>
      <c r="H54" s="39">
        <v>0.25204648384554174</v>
      </c>
      <c r="I54" s="9">
        <v>-3.0219004040386963E-3</v>
      </c>
      <c r="J54" s="9">
        <v>0.85375455407975243</v>
      </c>
      <c r="K54" s="6">
        <v>50</v>
      </c>
      <c r="L54" s="16">
        <f t="shared" si="0"/>
        <v>3.90625E-2</v>
      </c>
      <c r="M54" s="6" t="str">
        <f t="shared" si="3"/>
        <v>-</v>
      </c>
    </row>
    <row r="55" spans="1:13">
      <c r="A55" t="s">
        <v>15</v>
      </c>
      <c r="B55">
        <v>577</v>
      </c>
      <c r="C55" s="39">
        <v>8.4381269936737677</v>
      </c>
      <c r="D55" s="39">
        <v>0.21783402411231861</v>
      </c>
      <c r="E55" s="39">
        <v>8.5692734498346095</v>
      </c>
      <c r="F55" s="39">
        <v>0.21291890653601148</v>
      </c>
      <c r="G55" s="39">
        <v>8.4887470790943027</v>
      </c>
      <c r="H55" s="39">
        <v>0.21886385917267598</v>
      </c>
      <c r="I55" s="9">
        <v>3.000937632299693E-3</v>
      </c>
      <c r="J55" s="9">
        <v>0.87357926483394799</v>
      </c>
      <c r="K55" s="6">
        <v>51</v>
      </c>
      <c r="L55" s="16">
        <f t="shared" si="0"/>
        <v>3.9843750000000004E-2</v>
      </c>
      <c r="M55" s="6" t="str">
        <f t="shared" si="3"/>
        <v>-</v>
      </c>
    </row>
    <row r="56" spans="1:13">
      <c r="A56" t="s">
        <v>26</v>
      </c>
      <c r="B56">
        <v>577</v>
      </c>
      <c r="C56" s="39">
        <v>4.6892391347196671</v>
      </c>
      <c r="D56" s="39">
        <v>0.32700234764941127</v>
      </c>
      <c r="E56" s="39">
        <v>4.4056506041397663</v>
      </c>
      <c r="F56" s="39">
        <v>0.30006824771230745</v>
      </c>
      <c r="G56" s="39">
        <v>4.6214275001552059</v>
      </c>
      <c r="H56" s="39">
        <v>0.32539548475117314</v>
      </c>
      <c r="I56" s="9">
        <v>-7.1823382516264826E-3</v>
      </c>
      <c r="J56" s="9">
        <v>0.88838873713271105</v>
      </c>
      <c r="K56" s="6">
        <v>52</v>
      </c>
      <c r="L56" s="16">
        <f t="shared" si="0"/>
        <v>4.0625000000000001E-2</v>
      </c>
      <c r="M56" s="6" t="str">
        <f t="shared" si="3"/>
        <v>-</v>
      </c>
    </row>
    <row r="57" spans="1:13">
      <c r="A57" t="s">
        <v>51</v>
      </c>
      <c r="B57">
        <v>577</v>
      </c>
      <c r="C57" s="39">
        <v>12.660885284005341</v>
      </c>
      <c r="D57" s="39">
        <v>0.26707965129321071</v>
      </c>
      <c r="E57" s="39">
        <v>12.710556923692058</v>
      </c>
      <c r="F57" s="39">
        <v>0.25896505163446176</v>
      </c>
      <c r="G57" s="39">
        <v>12.606616460821241</v>
      </c>
      <c r="H57" s="39">
        <v>0.26696521199565698</v>
      </c>
      <c r="I57" s="9">
        <v>-2.1323141761288794E-3</v>
      </c>
      <c r="J57" s="9">
        <v>0.89037975024600813</v>
      </c>
      <c r="K57" s="6">
        <v>53</v>
      </c>
      <c r="L57" s="16">
        <f t="shared" si="0"/>
        <v>4.1406250000000006E-2</v>
      </c>
      <c r="M57" s="6" t="str">
        <f t="shared" si="3"/>
        <v>-</v>
      </c>
    </row>
    <row r="58" spans="1:13">
      <c r="A58" t="s">
        <v>4</v>
      </c>
      <c r="B58">
        <v>577</v>
      </c>
      <c r="C58" s="39">
        <v>2.8372440790762341</v>
      </c>
      <c r="D58" s="39">
        <v>0.2624759864728099</v>
      </c>
      <c r="E58" s="39">
        <v>2.6397017235930016</v>
      </c>
      <c r="F58" s="39">
        <v>0.24231989392971998</v>
      </c>
      <c r="G58" s="39">
        <v>2.7875296487081531</v>
      </c>
      <c r="H58" s="39">
        <v>0.26872988615002785</v>
      </c>
      <c r="I58" s="9">
        <v>-9.0072349576329896E-3</v>
      </c>
      <c r="J58" s="9">
        <v>0.89654354129513103</v>
      </c>
      <c r="K58" s="6">
        <v>54</v>
      </c>
      <c r="L58" s="16">
        <f t="shared" si="0"/>
        <v>4.2187500000000003E-2</v>
      </c>
      <c r="M58" s="6" t="str">
        <f t="shared" si="3"/>
        <v>-</v>
      </c>
    </row>
    <row r="59" spans="1:13">
      <c r="A59" t="s">
        <v>60</v>
      </c>
      <c r="B59">
        <v>577</v>
      </c>
      <c r="C59" s="39">
        <v>2.5573899750823115</v>
      </c>
      <c r="D59" s="39">
        <v>0.25790672033178397</v>
      </c>
      <c r="E59" s="39">
        <v>2.7967905165837132</v>
      </c>
      <c r="F59" s="39">
        <v>0.27334253545560622</v>
      </c>
      <c r="G59" s="39">
        <v>2.6060475926093285</v>
      </c>
      <c r="H59" s="39">
        <v>0.26438480256655994</v>
      </c>
      <c r="I59" s="9">
        <v>8.7847610353266031E-3</v>
      </c>
      <c r="J59" s="9">
        <v>0.90619951842107638</v>
      </c>
      <c r="K59" s="6">
        <v>55</v>
      </c>
      <c r="L59" s="16">
        <f t="shared" si="0"/>
        <v>4.296875E-2</v>
      </c>
      <c r="M59" s="6" t="str">
        <f t="shared" si="3"/>
        <v>-</v>
      </c>
    </row>
    <row r="60" spans="1:13">
      <c r="A60" t="s">
        <v>28</v>
      </c>
      <c r="B60">
        <v>577</v>
      </c>
      <c r="C60" s="39">
        <v>4.9776555758766863</v>
      </c>
      <c r="D60" s="39">
        <v>0.18656503674861816</v>
      </c>
      <c r="E60" s="39">
        <v>4.9922977755124407</v>
      </c>
      <c r="F60" s="39">
        <v>0.17850706256645588</v>
      </c>
      <c r="G60" s="39">
        <v>5.0054996061367927</v>
      </c>
      <c r="H60" s="39">
        <v>0.18466712910401689</v>
      </c>
      <c r="I60" s="9">
        <v>2.7886781511337996E-3</v>
      </c>
      <c r="J60" s="9">
        <v>0.9184232655143022</v>
      </c>
      <c r="K60" s="6">
        <v>56</v>
      </c>
      <c r="L60" s="16">
        <f t="shared" si="0"/>
        <v>4.3750000000000004E-2</v>
      </c>
      <c r="M60" s="6" t="str">
        <f t="shared" si="3"/>
        <v>-</v>
      </c>
    </row>
    <row r="61" spans="1:13">
      <c r="A61" t="s">
        <v>37</v>
      </c>
      <c r="B61">
        <v>577</v>
      </c>
      <c r="C61" s="39">
        <v>1.5769153018610604</v>
      </c>
      <c r="D61" s="39">
        <v>0.20098431735422839</v>
      </c>
      <c r="E61" s="39">
        <v>1.5569543969273067</v>
      </c>
      <c r="F61" s="39">
        <v>0.1981377313016863</v>
      </c>
      <c r="G61" s="39">
        <v>1.606666827961962</v>
      </c>
      <c r="H61" s="39">
        <v>0.20942741034679047</v>
      </c>
      <c r="I61" s="9">
        <v>9.2464300102735337E-3</v>
      </c>
      <c r="J61" s="9">
        <v>0.92105822047699737</v>
      </c>
      <c r="K61" s="6">
        <v>57</v>
      </c>
      <c r="L61" s="16">
        <f t="shared" si="0"/>
        <v>4.4531250000000001E-2</v>
      </c>
      <c r="M61" s="6" t="str">
        <f t="shared" si="3"/>
        <v>-</v>
      </c>
    </row>
    <row r="62" spans="1:13">
      <c r="A62" t="s">
        <v>44</v>
      </c>
      <c r="B62">
        <v>577</v>
      </c>
      <c r="C62" s="39">
        <v>10.64736082725654</v>
      </c>
      <c r="D62" s="39">
        <v>0.24342820964776593</v>
      </c>
      <c r="E62" s="39">
        <v>11.102069627538601</v>
      </c>
      <c r="F62" s="39">
        <v>0.24239494256542998</v>
      </c>
      <c r="G62" s="39">
        <v>10.671326252751047</v>
      </c>
      <c r="H62" s="39">
        <v>0.24635297720138399</v>
      </c>
      <c r="I62" s="9">
        <v>1.294018801042464E-3</v>
      </c>
      <c r="J62" s="9">
        <v>0.93833213563100593</v>
      </c>
      <c r="K62" s="6">
        <v>58</v>
      </c>
      <c r="L62" s="16">
        <f t="shared" si="0"/>
        <v>4.5312500000000006E-2</v>
      </c>
      <c r="M62" s="6" t="str">
        <f t="shared" si="3"/>
        <v>-</v>
      </c>
    </row>
    <row r="63" spans="1:13">
      <c r="A63" t="s">
        <v>56</v>
      </c>
      <c r="B63">
        <v>577</v>
      </c>
      <c r="C63" s="39">
        <v>14.428657757319055</v>
      </c>
      <c r="D63" s="39">
        <v>0.28447235573418878</v>
      </c>
      <c r="E63" s="39">
        <v>14.524580454748207</v>
      </c>
      <c r="F63" s="39">
        <v>0.27678587037634372</v>
      </c>
      <c r="G63" s="39">
        <v>14.460043255084289</v>
      </c>
      <c r="H63" s="39">
        <v>0.28649960679730924</v>
      </c>
      <c r="I63" s="9">
        <v>1.101871790633853E-3</v>
      </c>
      <c r="J63" s="9">
        <v>0.93928665173508696</v>
      </c>
      <c r="K63" s="6">
        <v>59</v>
      </c>
      <c r="L63" s="16">
        <f t="shared" si="0"/>
        <v>4.6093750000000003E-2</v>
      </c>
      <c r="M63" s="6" t="str">
        <f t="shared" si="3"/>
        <v>-</v>
      </c>
    </row>
    <row r="64" spans="1:13">
      <c r="A64" t="s">
        <v>67</v>
      </c>
      <c r="B64">
        <v>577</v>
      </c>
      <c r="C64" s="39">
        <v>13.138415101747603</v>
      </c>
      <c r="D64" s="39">
        <v>0.27151855444612655</v>
      </c>
      <c r="E64" s="39">
        <v>13.171368893582185</v>
      </c>
      <c r="F64" s="39">
        <v>0.26357013943173879</v>
      </c>
      <c r="G64" s="39">
        <v>13.11108342508345</v>
      </c>
      <c r="H64" s="39">
        <v>0.27271071789232265</v>
      </c>
      <c r="I64" s="9">
        <v>-1.0295974662772702E-3</v>
      </c>
      <c r="J64" s="9">
        <v>0.94592158576593888</v>
      </c>
      <c r="K64" s="6">
        <v>60</v>
      </c>
      <c r="L64" s="16">
        <f t="shared" si="0"/>
        <v>4.6875E-2</v>
      </c>
      <c r="M64" s="6" t="str">
        <f t="shared" si="3"/>
        <v>-</v>
      </c>
    </row>
    <row r="65" spans="1:13">
      <c r="A65" t="s">
        <v>29</v>
      </c>
      <c r="B65">
        <v>577</v>
      </c>
      <c r="C65" s="39">
        <v>2.2052145001480574</v>
      </c>
      <c r="D65" s="39">
        <v>0.26350862657438201</v>
      </c>
      <c r="E65" s="39">
        <v>2.0111008496097016</v>
      </c>
      <c r="F65" s="39">
        <v>0.23236650734372388</v>
      </c>
      <c r="G65" s="39">
        <v>2.188491731301712</v>
      </c>
      <c r="H65" s="39">
        <v>0.25844191194196775</v>
      </c>
      <c r="I65" s="9">
        <v>-5.5978002064950858E-3</v>
      </c>
      <c r="J65" s="9">
        <v>0.94869569681686738</v>
      </c>
      <c r="K65" s="6">
        <v>61</v>
      </c>
      <c r="L65" s="16">
        <f t="shared" si="0"/>
        <v>4.7656250000000004E-2</v>
      </c>
      <c r="M65" s="6" t="str">
        <f t="shared" si="3"/>
        <v>-</v>
      </c>
    </row>
    <row r="66" spans="1:13">
      <c r="A66" t="s">
        <v>49</v>
      </c>
      <c r="B66">
        <v>577</v>
      </c>
      <c r="C66" s="39">
        <v>9.56887024925582</v>
      </c>
      <c r="D66" s="39">
        <v>0.23227701382085056</v>
      </c>
      <c r="E66" s="39">
        <v>9.6661658372549439</v>
      </c>
      <c r="F66" s="39">
        <v>0.22591684629545197</v>
      </c>
      <c r="G66" s="39">
        <v>9.5515368810542078</v>
      </c>
      <c r="H66" s="39">
        <v>0.23212844250835724</v>
      </c>
      <c r="I66" s="9">
        <v>-8.8849291782310165E-4</v>
      </c>
      <c r="J66" s="9">
        <v>0.96010831788744555</v>
      </c>
      <c r="K66" s="6">
        <v>62</v>
      </c>
      <c r="L66" s="16">
        <f t="shared" si="0"/>
        <v>4.8437500000000001E-2</v>
      </c>
      <c r="M66" s="6" t="str">
        <f t="shared" si="3"/>
        <v>-</v>
      </c>
    </row>
    <row r="67" spans="1:13">
      <c r="A67" t="s">
        <v>13</v>
      </c>
      <c r="B67">
        <v>577</v>
      </c>
      <c r="C67" s="39">
        <v>2.2963638320755044</v>
      </c>
      <c r="D67" s="39">
        <v>0.18965381428482112</v>
      </c>
      <c r="E67" s="39">
        <v>2.4143157493840777</v>
      </c>
      <c r="F67" s="39">
        <v>0.19062616208361552</v>
      </c>
      <c r="G67" s="39">
        <v>2.2825356061881199</v>
      </c>
      <c r="H67" s="39">
        <v>0.18571767458178431</v>
      </c>
      <c r="I67" s="9">
        <v>-2.9427025551501482E-3</v>
      </c>
      <c r="J67" s="9">
        <v>0.96094356848901807</v>
      </c>
      <c r="K67" s="6">
        <v>63</v>
      </c>
      <c r="L67" s="16">
        <f>0.05*(K67/64)</f>
        <v>4.9218750000000006E-2</v>
      </c>
      <c r="M67" s="6" t="str">
        <f>IF(J67&lt;L67,"sig","-")</f>
        <v>-</v>
      </c>
    </row>
    <row r="68" spans="1:13">
      <c r="A68" t="s">
        <v>52</v>
      </c>
      <c r="B68">
        <v>577</v>
      </c>
      <c r="C68" s="39">
        <v>6.4553356010020071</v>
      </c>
      <c r="D68" s="39">
        <v>0.21185954227538867</v>
      </c>
      <c r="E68" s="39">
        <v>6.5589719388156311</v>
      </c>
      <c r="F68" s="39">
        <v>0.20778755618392669</v>
      </c>
      <c r="G68" s="39">
        <v>6.445483532245242</v>
      </c>
      <c r="H68" s="39">
        <v>0.21305419832216363</v>
      </c>
      <c r="I68" s="9">
        <v>-7.1293331710585287E-4</v>
      </c>
      <c r="J68" s="9">
        <v>0.97641166849693528</v>
      </c>
      <c r="K68" s="6">
        <v>64</v>
      </c>
      <c r="L68" s="16">
        <f t="shared" si="0"/>
        <v>0.05</v>
      </c>
      <c r="M68" s="6" t="str">
        <f t="shared" ref="M68" si="4">IF(J68&lt;L68,"sig","-")</f>
        <v>-</v>
      </c>
    </row>
    <row r="69" spans="1:13">
      <c r="K69" s="6"/>
      <c r="L69" s="6"/>
      <c r="M69" s="6"/>
    </row>
    <row r="70" spans="1:13">
      <c r="K70" s="6"/>
      <c r="L70" s="6"/>
      <c r="M70" s="6"/>
    </row>
    <row r="71" spans="1:13">
      <c r="K71" s="6"/>
      <c r="L71" s="6"/>
      <c r="M71" s="6"/>
    </row>
    <row r="72" spans="1:13">
      <c r="K72" s="6"/>
      <c r="L72" s="6"/>
      <c r="M72" s="6"/>
    </row>
  </sheetData>
  <sheetProtection algorithmName="SHA-512" hashValue="MpJZMzbEWdFq1o2jxpw8UsTpIjn1hyav9d7KpTxTY1p2S2om05ReoG+64iqLxZq3wdrLMj2iaP1jDKdE2w5/Dw==" saltValue="hwB90xt7bMCpLQboH4M+9A==" spinCount="100000" sheet="1" objects="1" scenarios="1"/>
  <mergeCells count="3">
    <mergeCell ref="C3:D3"/>
    <mergeCell ref="E3:F3"/>
    <mergeCell ref="G3:H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5691-8AB0-8840-AD19-DF2C90A55CCE}">
  <sheetPr>
    <tabColor rgb="FFFF8C89"/>
  </sheetPr>
  <dimension ref="A1:M69"/>
  <sheetViews>
    <sheetView workbookViewId="0">
      <selection activeCell="J11" sqref="J11"/>
    </sheetView>
  </sheetViews>
  <sheetFormatPr baseColWidth="10" defaultRowHeight="16"/>
  <cols>
    <col min="1" max="1" width="31" customWidth="1"/>
  </cols>
  <sheetData>
    <row r="1" spans="1:13">
      <c r="A1" s="5" t="s">
        <v>139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5" t="s">
        <v>127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42"/>
      <c r="B3" s="42"/>
      <c r="C3" s="50" t="s">
        <v>164</v>
      </c>
      <c r="D3" s="50"/>
      <c r="E3" s="50" t="s">
        <v>165</v>
      </c>
      <c r="F3" s="50"/>
      <c r="G3" s="50" t="s">
        <v>166</v>
      </c>
      <c r="H3" s="50"/>
      <c r="I3" s="6"/>
      <c r="J3" s="6"/>
      <c r="K3" s="6"/>
      <c r="L3" s="6"/>
      <c r="M3" s="6"/>
    </row>
    <row r="4" spans="1:13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</row>
    <row r="5" spans="1:13">
      <c r="A5" t="s">
        <v>8</v>
      </c>
      <c r="B5">
        <v>577</v>
      </c>
      <c r="C5" s="39">
        <v>2.1423873853634614</v>
      </c>
      <c r="D5" s="39">
        <v>0.24295746439124166</v>
      </c>
      <c r="E5" s="39">
        <v>2.3399242969449969</v>
      </c>
      <c r="F5" s="39">
        <v>0.25810335301248444</v>
      </c>
      <c r="G5" s="39">
        <v>1.386424576209375</v>
      </c>
      <c r="H5" s="39">
        <v>0.16755894407037367</v>
      </c>
      <c r="I5" s="9">
        <v>-0.20940693567514559</v>
      </c>
      <c r="J5" s="9">
        <v>1.6649329354097801E-2</v>
      </c>
      <c r="K5" s="6">
        <v>1</v>
      </c>
      <c r="L5" s="16">
        <f>0.05*(K5/64)</f>
        <v>7.8125000000000004E-4</v>
      </c>
      <c r="M5" s="6" t="str">
        <f>IF(J5&lt;L5,"sig","-")</f>
        <v>-</v>
      </c>
    </row>
    <row r="6" spans="1:13">
      <c r="A6" t="s">
        <v>2</v>
      </c>
      <c r="B6">
        <v>577</v>
      </c>
      <c r="C6" s="39">
        <v>7.9144870487668415</v>
      </c>
      <c r="D6" s="39">
        <v>0.20988480912115517</v>
      </c>
      <c r="E6" s="39">
        <v>8.5631317128979543</v>
      </c>
      <c r="F6" s="39">
        <v>0.2121970190844564</v>
      </c>
      <c r="G6" s="39">
        <v>8.6180234192276597</v>
      </c>
      <c r="H6" s="39">
        <v>0.21725561893729162</v>
      </c>
      <c r="I6" s="9">
        <v>4.1794017357042905E-2</v>
      </c>
      <c r="J6" s="9">
        <v>2.5132565019138152E-2</v>
      </c>
      <c r="K6" s="6">
        <v>2</v>
      </c>
      <c r="L6" s="16">
        <f t="shared" ref="L6:L68" si="0">0.05*(K6/64)</f>
        <v>1.5625000000000001E-3</v>
      </c>
      <c r="M6" s="6" t="str">
        <f t="shared" ref="M6:M31" si="1">IF(J6&lt;L6,"sig","-")</f>
        <v>-</v>
      </c>
    </row>
    <row r="7" spans="1:13">
      <c r="A7" t="s">
        <v>9</v>
      </c>
      <c r="B7">
        <v>577</v>
      </c>
      <c r="C7" s="39">
        <v>0.24701050566956659</v>
      </c>
      <c r="D7" s="39">
        <v>0.1343007763538327</v>
      </c>
      <c r="E7" s="39">
        <v>0.10839588888432392</v>
      </c>
      <c r="F7" s="39">
        <v>5.4249440698807244E-2</v>
      </c>
      <c r="G7" s="39">
        <v>5.461513314423435E-2</v>
      </c>
      <c r="H7" s="39">
        <v>3.1786041365251615E-2</v>
      </c>
      <c r="I7" s="9">
        <v>-0.75997614581266382</v>
      </c>
      <c r="J7" s="9">
        <v>3.6493109451560639E-2</v>
      </c>
      <c r="K7" s="6">
        <v>3</v>
      </c>
      <c r="L7" s="16">
        <f t="shared" si="0"/>
        <v>2.3437500000000003E-3</v>
      </c>
      <c r="M7" s="6" t="str">
        <f t="shared" si="1"/>
        <v>-</v>
      </c>
    </row>
    <row r="8" spans="1:13">
      <c r="A8" t="s">
        <v>7</v>
      </c>
      <c r="B8">
        <v>577</v>
      </c>
      <c r="C8" s="39">
        <v>2.4564318001288328</v>
      </c>
      <c r="D8" s="39">
        <v>0.1932467523585151</v>
      </c>
      <c r="E8" s="39">
        <v>2.8459247472396854</v>
      </c>
      <c r="F8" s="39">
        <v>0.21430926807842163</v>
      </c>
      <c r="G8" s="39">
        <v>3.0316897932560245</v>
      </c>
      <c r="H8" s="39">
        <v>0.2321702762644727</v>
      </c>
      <c r="I8" s="9">
        <v>0.10471861971612433</v>
      </c>
      <c r="J8" s="9">
        <v>6.3015405724073187E-2</v>
      </c>
      <c r="K8" s="6">
        <v>4</v>
      </c>
      <c r="L8" s="16">
        <f t="shared" si="0"/>
        <v>3.1250000000000002E-3</v>
      </c>
      <c r="M8" s="6" t="str">
        <f t="shared" si="1"/>
        <v>-</v>
      </c>
    </row>
    <row r="9" spans="1:13">
      <c r="A9" t="s">
        <v>64</v>
      </c>
      <c r="B9">
        <v>577</v>
      </c>
      <c r="C9" s="39">
        <v>6.1970968220085432</v>
      </c>
      <c r="D9" s="39">
        <v>0.30187296830027444</v>
      </c>
      <c r="E9" s="39">
        <v>6.515022757973818</v>
      </c>
      <c r="F9" s="39">
        <v>0.30571710324950541</v>
      </c>
      <c r="G9" s="39">
        <v>6.9628894191376984</v>
      </c>
      <c r="H9" s="39">
        <v>0.33275503010777163</v>
      </c>
      <c r="I9" s="9">
        <v>5.8306059697884195E-2</v>
      </c>
      <c r="J9" s="9">
        <v>9.7424815200134116E-2</v>
      </c>
      <c r="K9" s="6">
        <v>5</v>
      </c>
      <c r="L9" s="16">
        <f t="shared" si="0"/>
        <v>3.90625E-3</v>
      </c>
      <c r="M9" s="6" t="str">
        <f t="shared" si="1"/>
        <v>-</v>
      </c>
    </row>
    <row r="10" spans="1:13">
      <c r="A10" t="s">
        <v>27</v>
      </c>
      <c r="B10">
        <v>577</v>
      </c>
      <c r="C10" s="39">
        <v>1.9957031934249705</v>
      </c>
      <c r="D10" s="39">
        <v>0.29267175124388117</v>
      </c>
      <c r="E10" s="39">
        <v>1.8741875488484407</v>
      </c>
      <c r="F10" s="39">
        <v>0.27014146229001618</v>
      </c>
      <c r="G10" s="39">
        <v>1.4483646040520639</v>
      </c>
      <c r="H10" s="39">
        <v>0.21618372981371009</v>
      </c>
      <c r="I10" s="9">
        <v>-0.15981904586602891</v>
      </c>
      <c r="J10" s="9">
        <v>0.12770151174454022</v>
      </c>
      <c r="K10" s="6">
        <v>6</v>
      </c>
      <c r="L10" s="16">
        <f t="shared" si="0"/>
        <v>4.6875000000000007E-3</v>
      </c>
      <c r="M10" s="6" t="str">
        <f t="shared" si="1"/>
        <v>-</v>
      </c>
    </row>
    <row r="11" spans="1:13">
      <c r="A11" t="s">
        <v>36</v>
      </c>
      <c r="B11">
        <v>577</v>
      </c>
      <c r="C11" s="39">
        <v>6.0659461790714753</v>
      </c>
      <c r="D11" s="39">
        <v>0.18405605046735415</v>
      </c>
      <c r="E11" s="39">
        <v>5.8668134572479804</v>
      </c>
      <c r="F11" s="39">
        <v>0.17547512392945172</v>
      </c>
      <c r="G11" s="39">
        <v>5.6796034890234628</v>
      </c>
      <c r="H11" s="39">
        <v>0.17639340770330295</v>
      </c>
      <c r="I11" s="9">
        <v>-3.2906680207127802E-2</v>
      </c>
      <c r="J11" s="9">
        <v>0.13977988601080968</v>
      </c>
      <c r="K11" s="6">
        <v>7</v>
      </c>
      <c r="L11" s="16">
        <f t="shared" si="0"/>
        <v>5.4687500000000005E-3</v>
      </c>
      <c r="M11" s="6" t="str">
        <f t="shared" si="1"/>
        <v>-</v>
      </c>
    </row>
    <row r="12" spans="1:13">
      <c r="A12" t="s">
        <v>53</v>
      </c>
      <c r="B12">
        <v>577</v>
      </c>
      <c r="C12" s="39">
        <v>5.2215023940266665</v>
      </c>
      <c r="D12" s="39">
        <v>0.2796793956057283</v>
      </c>
      <c r="E12" s="39">
        <v>6.0830271056551934</v>
      </c>
      <c r="F12" s="39">
        <v>0.31672199418339364</v>
      </c>
      <c r="G12" s="39">
        <v>5.8448201064067398</v>
      </c>
      <c r="H12" s="39">
        <v>0.3211928137642116</v>
      </c>
      <c r="I12" s="9">
        <v>5.5759636905809325E-2</v>
      </c>
      <c r="J12" s="9">
        <v>0.15932662355815394</v>
      </c>
      <c r="K12" s="6">
        <v>8</v>
      </c>
      <c r="L12" s="16">
        <f t="shared" si="0"/>
        <v>6.2500000000000003E-3</v>
      </c>
      <c r="M12" s="6" t="str">
        <f t="shared" si="1"/>
        <v>-</v>
      </c>
    </row>
    <row r="13" spans="1:13">
      <c r="A13" t="s">
        <v>38</v>
      </c>
      <c r="B13">
        <v>577</v>
      </c>
      <c r="C13" s="39">
        <v>6.9375673292698155</v>
      </c>
      <c r="D13" s="39">
        <v>0.19645853839312644</v>
      </c>
      <c r="E13" s="39">
        <v>6.9825563791622116</v>
      </c>
      <c r="F13" s="39">
        <v>0.19157836745839657</v>
      </c>
      <c r="G13" s="39">
        <v>6.5797038396400707</v>
      </c>
      <c r="H13" s="39">
        <v>0.19014409421241044</v>
      </c>
      <c r="I13" s="9">
        <v>-2.6358917194725544E-2</v>
      </c>
      <c r="J13" s="9">
        <v>0.20212816636958339</v>
      </c>
      <c r="K13" s="6">
        <v>9</v>
      </c>
      <c r="L13" s="16">
        <f t="shared" si="0"/>
        <v>7.0312500000000002E-3</v>
      </c>
      <c r="M13" s="6" t="str">
        <f t="shared" si="1"/>
        <v>-</v>
      </c>
    </row>
    <row r="14" spans="1:13">
      <c r="A14" t="s">
        <v>10</v>
      </c>
      <c r="B14">
        <v>577</v>
      </c>
      <c r="C14" s="39">
        <v>8.88517683537507</v>
      </c>
      <c r="D14" s="39">
        <v>0.3522052947839564</v>
      </c>
      <c r="E14" s="39">
        <v>9.0225860874379897</v>
      </c>
      <c r="F14" s="39">
        <v>0.34839711021935632</v>
      </c>
      <c r="G14" s="39">
        <v>9.5485341473130738</v>
      </c>
      <c r="H14" s="39">
        <v>0.37292225905439191</v>
      </c>
      <c r="I14" s="9">
        <v>3.6161965830602584E-2</v>
      </c>
      <c r="J14" s="9">
        <v>0.20408453457849976</v>
      </c>
      <c r="K14" s="6">
        <v>10</v>
      </c>
      <c r="L14" s="16">
        <f t="shared" si="0"/>
        <v>7.8125E-3</v>
      </c>
      <c r="M14" s="6" t="str">
        <f t="shared" si="1"/>
        <v>-</v>
      </c>
    </row>
    <row r="15" spans="1:13">
      <c r="A15" t="s">
        <v>43</v>
      </c>
      <c r="B15">
        <v>577</v>
      </c>
      <c r="C15" s="39">
        <v>3.9209222898966782</v>
      </c>
      <c r="D15" s="39">
        <v>0.33488307716881022</v>
      </c>
      <c r="E15" s="39">
        <v>4.1782293136833983</v>
      </c>
      <c r="F15" s="39">
        <v>0.35104118961028535</v>
      </c>
      <c r="G15" s="39">
        <v>4.5682965800190933</v>
      </c>
      <c r="H15" s="39">
        <v>0.39004663935284806</v>
      </c>
      <c r="I15" s="9">
        <v>7.6667367376642453E-2</v>
      </c>
      <c r="J15" s="9">
        <v>0.21501723740746706</v>
      </c>
      <c r="K15" s="6">
        <v>11</v>
      </c>
      <c r="L15" s="16">
        <f t="shared" si="0"/>
        <v>8.5937500000000007E-3</v>
      </c>
      <c r="M15" s="6" t="str">
        <f t="shared" si="1"/>
        <v>-</v>
      </c>
    </row>
    <row r="16" spans="1:13">
      <c r="A16" t="s">
        <v>21</v>
      </c>
      <c r="B16">
        <v>577</v>
      </c>
      <c r="C16" s="39">
        <v>6.4871884042415022</v>
      </c>
      <c r="D16" s="39">
        <v>0.19159492167199238</v>
      </c>
      <c r="E16" s="39">
        <v>6.7033345124648918</v>
      </c>
      <c r="F16" s="39">
        <v>0.18707967807684145</v>
      </c>
      <c r="G16" s="39">
        <v>6.8139479502372629</v>
      </c>
      <c r="H16" s="39">
        <v>0.1923324055862983</v>
      </c>
      <c r="I16" s="9">
        <v>2.440818003504918E-2</v>
      </c>
      <c r="J16" s="9">
        <v>0.24366751088794922</v>
      </c>
      <c r="K16" s="6">
        <v>12</v>
      </c>
      <c r="L16" s="16">
        <f t="shared" si="0"/>
        <v>9.3750000000000014E-3</v>
      </c>
      <c r="M16" s="6" t="str">
        <f t="shared" si="1"/>
        <v>-</v>
      </c>
    </row>
    <row r="17" spans="1:13">
      <c r="A17" t="s">
        <v>11</v>
      </c>
      <c r="B17">
        <v>577</v>
      </c>
      <c r="C17" s="39">
        <v>4.2290142779749118</v>
      </c>
      <c r="D17" s="39">
        <v>0.21842194359826472</v>
      </c>
      <c r="E17" s="39">
        <v>4.5589117500008953</v>
      </c>
      <c r="F17" s="39">
        <v>0.22322373657624411</v>
      </c>
      <c r="G17" s="39">
        <v>4.5999500456031948</v>
      </c>
      <c r="H17" s="39">
        <v>0.22833285463156663</v>
      </c>
      <c r="I17" s="9">
        <v>4.1577348730744583E-2</v>
      </c>
      <c r="J17" s="9">
        <v>0.25720247270371988</v>
      </c>
      <c r="K17" s="6">
        <v>13</v>
      </c>
      <c r="L17" s="16">
        <f t="shared" si="0"/>
        <v>1.015625E-2</v>
      </c>
      <c r="M17" s="6" t="str">
        <f t="shared" si="1"/>
        <v>-</v>
      </c>
    </row>
    <row r="18" spans="1:13">
      <c r="A18" t="s">
        <v>41</v>
      </c>
      <c r="B18">
        <v>577</v>
      </c>
      <c r="C18" s="39">
        <v>1.0715108172428169</v>
      </c>
      <c r="D18" s="39">
        <v>0.16913334165043883</v>
      </c>
      <c r="E18" s="39">
        <v>0.96958199194385863</v>
      </c>
      <c r="F18" s="39">
        <v>0.1492050423560034</v>
      </c>
      <c r="G18" s="39">
        <v>1.3583899057404223</v>
      </c>
      <c r="H18" s="39">
        <v>0.2069330510370806</v>
      </c>
      <c r="I18" s="9">
        <v>0.12239573731683107</v>
      </c>
      <c r="J18" s="9">
        <v>0.27140152080066643</v>
      </c>
      <c r="K18" s="6">
        <v>14</v>
      </c>
      <c r="L18" s="16">
        <f t="shared" si="0"/>
        <v>1.0937500000000001E-2</v>
      </c>
      <c r="M18" s="6" t="str">
        <f t="shared" si="1"/>
        <v>-</v>
      </c>
    </row>
    <row r="19" spans="1:13">
      <c r="A19" t="s">
        <v>40</v>
      </c>
      <c r="B19">
        <v>577</v>
      </c>
      <c r="C19" s="39">
        <v>4.4138309415492341</v>
      </c>
      <c r="D19" s="39">
        <v>0.16483560895856392</v>
      </c>
      <c r="E19" s="39">
        <v>4.6035034817119564</v>
      </c>
      <c r="F19" s="39">
        <v>0.16855386139913034</v>
      </c>
      <c r="G19" s="39">
        <v>4.6841937228164792</v>
      </c>
      <c r="H19" s="39">
        <v>0.17660778580469777</v>
      </c>
      <c r="I19" s="9">
        <v>2.969912642365901E-2</v>
      </c>
      <c r="J19" s="9">
        <v>0.27433311010869593</v>
      </c>
      <c r="K19" s="6">
        <v>15</v>
      </c>
      <c r="L19" s="16">
        <f t="shared" si="0"/>
        <v>1.171875E-2</v>
      </c>
      <c r="M19" s="6" t="str">
        <f t="shared" si="1"/>
        <v>-</v>
      </c>
    </row>
    <row r="20" spans="1:13">
      <c r="A20" t="s">
        <v>45</v>
      </c>
      <c r="B20">
        <v>577</v>
      </c>
      <c r="C20" s="39">
        <v>0.59270459403091591</v>
      </c>
      <c r="D20" s="39">
        <v>0.10033392399403851</v>
      </c>
      <c r="E20" s="39">
        <v>0.46885666052154107</v>
      </c>
      <c r="F20" s="39">
        <v>7.7758062479333437E-2</v>
      </c>
      <c r="G20" s="39">
        <v>0.74774541761080315</v>
      </c>
      <c r="H20" s="39">
        <v>0.11565689451964152</v>
      </c>
      <c r="I20" s="9">
        <v>0.12160970614027043</v>
      </c>
      <c r="J20" s="9">
        <v>0.28606978160161434</v>
      </c>
      <c r="K20" s="6">
        <v>16</v>
      </c>
      <c r="L20" s="16">
        <f t="shared" si="0"/>
        <v>1.2500000000000001E-2</v>
      </c>
      <c r="M20" s="6" t="str">
        <f t="shared" si="1"/>
        <v>-</v>
      </c>
    </row>
    <row r="21" spans="1:13">
      <c r="A21" t="s">
        <v>59</v>
      </c>
      <c r="B21">
        <v>577</v>
      </c>
      <c r="C21" s="39">
        <v>0.49502064261850692</v>
      </c>
      <c r="D21" s="39">
        <v>0.1196160333966924</v>
      </c>
      <c r="E21" s="39">
        <v>0.36712682525197271</v>
      </c>
      <c r="F21" s="39">
        <v>9.3821233683066094E-2</v>
      </c>
      <c r="G21" s="39">
        <v>0.69491836690653075</v>
      </c>
      <c r="H21" s="39">
        <v>0.16839670207548632</v>
      </c>
      <c r="I21" s="9">
        <v>0.18184505899603462</v>
      </c>
      <c r="J21" s="9">
        <v>0.29399320126265294</v>
      </c>
      <c r="K21" s="6">
        <v>17</v>
      </c>
      <c r="L21" s="16">
        <f t="shared" si="0"/>
        <v>1.3281250000000001E-2</v>
      </c>
      <c r="M21" s="6" t="str">
        <f t="shared" si="1"/>
        <v>-</v>
      </c>
    </row>
    <row r="22" spans="1:13">
      <c r="A22" t="s">
        <v>46</v>
      </c>
      <c r="B22">
        <v>577</v>
      </c>
      <c r="C22" s="39">
        <v>5.6671050189863497</v>
      </c>
      <c r="D22" s="39">
        <v>0.26071701440712686</v>
      </c>
      <c r="E22" s="39">
        <v>5.8558099233307814</v>
      </c>
      <c r="F22" s="39">
        <v>0.26434642855908441</v>
      </c>
      <c r="G22" s="39">
        <v>6.0264488824837548</v>
      </c>
      <c r="H22" s="39">
        <v>0.27610666856550142</v>
      </c>
      <c r="I22" s="9">
        <v>3.0722084317744855E-2</v>
      </c>
      <c r="J22" s="9">
        <v>0.35680878928335086</v>
      </c>
      <c r="K22" s="6">
        <v>18</v>
      </c>
      <c r="L22" s="16">
        <f t="shared" si="0"/>
        <v>1.40625E-2</v>
      </c>
      <c r="M22" s="6" t="str">
        <f t="shared" si="1"/>
        <v>-</v>
      </c>
    </row>
    <row r="23" spans="1:13">
      <c r="A23" t="s">
        <v>31</v>
      </c>
      <c r="B23">
        <v>577</v>
      </c>
      <c r="C23" s="39">
        <v>15.137805431989198</v>
      </c>
      <c r="D23" s="39">
        <v>0.28884733409451951</v>
      </c>
      <c r="E23" s="39">
        <v>15.328263232547021</v>
      </c>
      <c r="F23" s="39">
        <v>0.28430930009016336</v>
      </c>
      <c r="G23" s="39">
        <v>14.796700171985441</v>
      </c>
      <c r="H23" s="39">
        <v>0.2856866850666141</v>
      </c>
      <c r="I23" s="9">
        <v>-1.1382711040539156E-2</v>
      </c>
      <c r="J23" s="9">
        <v>0.41210684871756476</v>
      </c>
      <c r="K23" s="6">
        <v>19</v>
      </c>
      <c r="L23" s="16">
        <f t="shared" si="0"/>
        <v>1.4843750000000001E-2</v>
      </c>
      <c r="M23" s="6" t="str">
        <f t="shared" si="1"/>
        <v>-</v>
      </c>
    </row>
    <row r="24" spans="1:13">
      <c r="A24" t="s">
        <v>6</v>
      </c>
      <c r="B24">
        <v>577</v>
      </c>
      <c r="C24" s="39">
        <v>4.0898871887988522</v>
      </c>
      <c r="D24" s="39">
        <v>0.1495099110915149</v>
      </c>
      <c r="E24" s="39">
        <v>4.2106347122377628</v>
      </c>
      <c r="F24" s="39">
        <v>0.14875638168032693</v>
      </c>
      <c r="G24" s="39">
        <v>3.9268414495468953</v>
      </c>
      <c r="H24" s="39">
        <v>0.14766176980683635</v>
      </c>
      <c r="I24" s="9">
        <v>-2.0047357689628408E-2</v>
      </c>
      <c r="J24" s="9">
        <v>0.45244265960157037</v>
      </c>
      <c r="K24" s="6">
        <v>20</v>
      </c>
      <c r="L24" s="16">
        <f t="shared" si="0"/>
        <v>1.5625E-2</v>
      </c>
      <c r="M24" s="6" t="str">
        <f t="shared" si="1"/>
        <v>-</v>
      </c>
    </row>
    <row r="25" spans="1:13">
      <c r="A25" t="s">
        <v>66</v>
      </c>
      <c r="B25">
        <v>577</v>
      </c>
      <c r="C25" s="39">
        <v>10.980826418783108</v>
      </c>
      <c r="D25" s="39">
        <v>0.24469661627592834</v>
      </c>
      <c r="E25" s="39">
        <v>11.226662602528371</v>
      </c>
      <c r="F25" s="39">
        <v>0.24376489061746212</v>
      </c>
      <c r="G25" s="39">
        <v>11.24327202348651</v>
      </c>
      <c r="H25" s="39">
        <v>0.24994565384074216</v>
      </c>
      <c r="I25" s="9">
        <v>1.176523376791502E-2</v>
      </c>
      <c r="J25" s="9">
        <v>0.46556515302356399</v>
      </c>
      <c r="K25" s="6">
        <v>21</v>
      </c>
      <c r="L25" s="16">
        <f t="shared" si="0"/>
        <v>1.6406250000000001E-2</v>
      </c>
      <c r="M25" s="6" t="str">
        <f t="shared" si="1"/>
        <v>-</v>
      </c>
    </row>
    <row r="26" spans="1:13">
      <c r="A26" t="s">
        <v>62</v>
      </c>
      <c r="B26">
        <v>577</v>
      </c>
      <c r="C26" s="39">
        <v>7.8233331095733467</v>
      </c>
      <c r="D26" s="39">
        <v>0.20651552773091472</v>
      </c>
      <c r="E26" s="39">
        <v>8.0009203197373715</v>
      </c>
      <c r="F26" s="39">
        <v>0.20553604196033659</v>
      </c>
      <c r="G26" s="39">
        <v>8.0426539146470102</v>
      </c>
      <c r="H26" s="39">
        <v>0.21160619401001371</v>
      </c>
      <c r="I26" s="9">
        <v>1.3785467893412071E-2</v>
      </c>
      <c r="J26" s="9">
        <v>0.47030198778228899</v>
      </c>
      <c r="K26" s="6">
        <v>22</v>
      </c>
      <c r="L26" s="16">
        <f t="shared" si="0"/>
        <v>1.7187500000000001E-2</v>
      </c>
      <c r="M26" s="6" t="str">
        <f t="shared" si="1"/>
        <v>-</v>
      </c>
    </row>
    <row r="27" spans="1:13">
      <c r="A27" t="s">
        <v>50</v>
      </c>
      <c r="B27">
        <v>577</v>
      </c>
      <c r="C27" s="39">
        <v>8.4347474971277485</v>
      </c>
      <c r="D27" s="39">
        <v>0.21779313034830447</v>
      </c>
      <c r="E27" s="39">
        <v>8.3087170834782249</v>
      </c>
      <c r="F27" s="39">
        <v>0.20826108195259399</v>
      </c>
      <c r="G27" s="39">
        <v>8.2110357500494313</v>
      </c>
      <c r="H27" s="39">
        <v>0.21177361847393697</v>
      </c>
      <c r="I27" s="9">
        <v>-1.3433824017591054E-2</v>
      </c>
      <c r="J27" s="9">
        <v>0.47338150097106146</v>
      </c>
      <c r="K27" s="6">
        <v>23</v>
      </c>
      <c r="L27" s="16">
        <f t="shared" si="0"/>
        <v>1.7968750000000002E-2</v>
      </c>
      <c r="M27" s="6" t="str">
        <f t="shared" si="1"/>
        <v>-</v>
      </c>
    </row>
    <row r="28" spans="1:13">
      <c r="A28" t="s">
        <v>12</v>
      </c>
      <c r="B28">
        <v>577</v>
      </c>
      <c r="C28" s="39">
        <v>4.0470613285286774</v>
      </c>
      <c r="D28" s="39">
        <v>0.39972341212799711</v>
      </c>
      <c r="E28" s="39">
        <v>3.5015544905193283</v>
      </c>
      <c r="F28" s="39">
        <v>0.34057835970013872</v>
      </c>
      <c r="G28" s="39">
        <v>3.6661461608598924</v>
      </c>
      <c r="H28" s="39">
        <v>0.36100613459333181</v>
      </c>
      <c r="I28" s="9">
        <v>-4.9896771722705832E-2</v>
      </c>
      <c r="J28" s="9">
        <v>0.4841999925734814</v>
      </c>
      <c r="K28" s="6">
        <v>24</v>
      </c>
      <c r="L28" s="16">
        <f t="shared" si="0"/>
        <v>1.8750000000000003E-2</v>
      </c>
      <c r="M28" s="6" t="str">
        <f t="shared" si="1"/>
        <v>-</v>
      </c>
    </row>
    <row r="29" spans="1:13">
      <c r="A29" t="s">
        <v>32</v>
      </c>
      <c r="B29">
        <v>577</v>
      </c>
      <c r="C29" s="39">
        <v>6.9509152468921211</v>
      </c>
      <c r="D29" s="39">
        <v>0.19794649537931444</v>
      </c>
      <c r="E29" s="39">
        <v>6.8695864807803808</v>
      </c>
      <c r="F29" s="39">
        <v>0.18995301680525839</v>
      </c>
      <c r="G29" s="39">
        <v>6.7585375115490391</v>
      </c>
      <c r="H29" s="39">
        <v>0.19183112651680309</v>
      </c>
      <c r="I29" s="9">
        <v>-1.4042106031540273E-2</v>
      </c>
      <c r="J29" s="9">
        <v>0.49633362949646509</v>
      </c>
      <c r="K29" s="6">
        <v>25</v>
      </c>
      <c r="L29" s="16">
        <f t="shared" si="0"/>
        <v>1.953125E-2</v>
      </c>
      <c r="M29" s="6" t="str">
        <f t="shared" si="1"/>
        <v>-</v>
      </c>
    </row>
    <row r="30" spans="1:13">
      <c r="A30" t="s">
        <v>24</v>
      </c>
      <c r="B30">
        <v>577</v>
      </c>
      <c r="C30" s="39">
        <v>2.8329087666281403</v>
      </c>
      <c r="D30" s="39">
        <v>0.19977173591374239</v>
      </c>
      <c r="E30" s="39">
        <v>2.6434016888446656</v>
      </c>
      <c r="F30" s="39">
        <v>0.18534184556879557</v>
      </c>
      <c r="G30" s="39">
        <v>3.0270375202351376</v>
      </c>
      <c r="H30" s="39">
        <v>0.21246691445829344</v>
      </c>
      <c r="I30" s="9">
        <v>3.3464400703425795E-2</v>
      </c>
      <c r="J30" s="9">
        <v>0.51156779691732646</v>
      </c>
      <c r="K30" s="6">
        <v>26</v>
      </c>
      <c r="L30" s="16">
        <f t="shared" si="0"/>
        <v>2.0312500000000001E-2</v>
      </c>
      <c r="M30" s="6" t="str">
        <f t="shared" si="1"/>
        <v>-</v>
      </c>
    </row>
    <row r="31" spans="1:13">
      <c r="A31" t="s">
        <v>61</v>
      </c>
      <c r="B31">
        <v>577</v>
      </c>
      <c r="C31" s="39">
        <v>2.7502894114648475</v>
      </c>
      <c r="D31" s="39">
        <v>0.28586690516644608</v>
      </c>
      <c r="E31" s="39">
        <v>2.8906254286584021</v>
      </c>
      <c r="F31" s="39">
        <v>0.2960045372307592</v>
      </c>
      <c r="G31" s="39">
        <v>2.9825729020404252</v>
      </c>
      <c r="H31" s="39">
        <v>0.3203295329966161</v>
      </c>
      <c r="I31" s="9">
        <v>4.0547595523241525E-2</v>
      </c>
      <c r="J31" s="9">
        <v>0.60022281023337676</v>
      </c>
      <c r="K31" s="6">
        <v>27</v>
      </c>
      <c r="L31" s="16">
        <f t="shared" si="0"/>
        <v>2.1093750000000001E-2</v>
      </c>
      <c r="M31" s="6" t="str">
        <f t="shared" si="1"/>
        <v>-</v>
      </c>
    </row>
    <row r="32" spans="1:13">
      <c r="A32" t="s">
        <v>58</v>
      </c>
      <c r="B32">
        <v>577</v>
      </c>
      <c r="C32" s="39">
        <v>6.6145308341687992</v>
      </c>
      <c r="D32" s="39">
        <v>0.19110646483710417</v>
      </c>
      <c r="E32" s="39">
        <v>6.8165315774154269</v>
      </c>
      <c r="F32" s="39">
        <v>0.18937183094207766</v>
      </c>
      <c r="G32" s="39">
        <v>6.7612637644479365</v>
      </c>
      <c r="H32" s="39">
        <v>0.19318498860618041</v>
      </c>
      <c r="I32" s="9">
        <v>1.0828560607778006E-2</v>
      </c>
      <c r="J32" s="9">
        <v>0.60246170874134064</v>
      </c>
      <c r="K32" s="6">
        <v>28</v>
      </c>
      <c r="L32" s="16">
        <f>0.05*(K32/64)</f>
        <v>2.1875000000000002E-2</v>
      </c>
      <c r="M32" s="6" t="str">
        <f>IF(J32&lt;L32,"sig","-")</f>
        <v>-</v>
      </c>
    </row>
    <row r="33" spans="1:13">
      <c r="A33" t="s">
        <v>54</v>
      </c>
      <c r="B33">
        <v>577</v>
      </c>
      <c r="C33" s="39">
        <v>3.1870667706916396</v>
      </c>
      <c r="D33" s="39">
        <v>0.30026785478787943</v>
      </c>
      <c r="E33" s="39">
        <v>3.187117678248593</v>
      </c>
      <c r="F33" s="39">
        <v>0.29810391018994942</v>
      </c>
      <c r="G33" s="39">
        <v>3.419654925602412</v>
      </c>
      <c r="H33" s="39">
        <v>0.33031623173377145</v>
      </c>
      <c r="I33" s="9">
        <v>3.5209654786992006E-2</v>
      </c>
      <c r="J33" s="9">
        <v>0.61015182969076576</v>
      </c>
      <c r="K33" s="6">
        <v>29</v>
      </c>
      <c r="L33" s="16">
        <f t="shared" si="0"/>
        <v>2.2656250000000003E-2</v>
      </c>
      <c r="M33" s="6" t="str">
        <f t="shared" ref="M33:M68" si="2">IF(J33&lt;L33,"sig","-")</f>
        <v>-</v>
      </c>
    </row>
    <row r="34" spans="1:13">
      <c r="A34" t="s">
        <v>18</v>
      </c>
      <c r="B34">
        <v>577</v>
      </c>
      <c r="C34" s="39">
        <v>3.6563365244935735</v>
      </c>
      <c r="D34" s="39">
        <v>0.21233917032160066</v>
      </c>
      <c r="E34" s="39">
        <v>3.3857225027630138</v>
      </c>
      <c r="F34" s="39">
        <v>0.19200979139759011</v>
      </c>
      <c r="G34" s="39">
        <v>3.5073108530314023</v>
      </c>
      <c r="H34" s="39">
        <v>0.20123772553330799</v>
      </c>
      <c r="I34" s="9">
        <v>-2.0655961512228475E-2</v>
      </c>
      <c r="J34" s="9">
        <v>0.6208725963834012</v>
      </c>
      <c r="K34" s="6">
        <v>30</v>
      </c>
      <c r="L34" s="16">
        <f t="shared" si="0"/>
        <v>2.34375E-2</v>
      </c>
      <c r="M34" s="6" t="str">
        <f t="shared" si="2"/>
        <v>-</v>
      </c>
    </row>
    <row r="35" spans="1:13">
      <c r="A35" t="s">
        <v>15</v>
      </c>
      <c r="B35">
        <v>577</v>
      </c>
      <c r="C35" s="39">
        <v>8.4022579710062146</v>
      </c>
      <c r="D35" s="39">
        <v>0.21524014013829879</v>
      </c>
      <c r="E35" s="39">
        <v>8.5543320148278923</v>
      </c>
      <c r="F35" s="39">
        <v>0.21233617145901021</v>
      </c>
      <c r="G35" s="39">
        <v>8.5400122554261486</v>
      </c>
      <c r="H35" s="39">
        <v>0.217117161768589</v>
      </c>
      <c r="I35" s="9">
        <v>8.0704573724110964E-3</v>
      </c>
      <c r="J35" s="9">
        <v>0.66251025799687691</v>
      </c>
      <c r="K35" s="6">
        <v>31</v>
      </c>
      <c r="L35" s="16">
        <f t="shared" si="0"/>
        <v>2.4218750000000001E-2</v>
      </c>
      <c r="M35" s="6" t="str">
        <f t="shared" si="2"/>
        <v>-</v>
      </c>
    </row>
    <row r="36" spans="1:13">
      <c r="A36" t="s">
        <v>22</v>
      </c>
      <c r="B36">
        <v>577</v>
      </c>
      <c r="C36" s="39">
        <v>1.2673341004548291E-3</v>
      </c>
      <c r="D36" s="39">
        <v>2.3598405293790616E-3</v>
      </c>
      <c r="E36" s="39">
        <v>5.2277363303852298E-3</v>
      </c>
      <c r="F36" s="39">
        <v>5.5339599045722276E-3</v>
      </c>
      <c r="G36" s="39">
        <v>3.6380474054023048E-3</v>
      </c>
      <c r="H36" s="39">
        <v>4.8648124699465717E-3</v>
      </c>
      <c r="I36" s="9">
        <v>0.4177703931494508</v>
      </c>
      <c r="J36" s="9">
        <v>0.66283715070555005</v>
      </c>
      <c r="K36" s="6">
        <v>32</v>
      </c>
      <c r="L36" s="16">
        <f t="shared" si="0"/>
        <v>2.5000000000000001E-2</v>
      </c>
      <c r="M36" s="6" t="str">
        <f t="shared" si="2"/>
        <v>-</v>
      </c>
    </row>
    <row r="37" spans="1:13">
      <c r="A37" t="s">
        <v>26</v>
      </c>
      <c r="B37">
        <v>577</v>
      </c>
      <c r="C37" s="39">
        <v>4.7395224822819992</v>
      </c>
      <c r="D37" s="39">
        <v>0.33015917632361941</v>
      </c>
      <c r="E37" s="39">
        <v>4.4447153205184522</v>
      </c>
      <c r="F37" s="39">
        <v>0.30287906073812165</v>
      </c>
      <c r="G37" s="39">
        <v>4.5338424461202242</v>
      </c>
      <c r="H37" s="39">
        <v>0.31299164278690517</v>
      </c>
      <c r="I37" s="9">
        <v>-2.1667789504999622E-2</v>
      </c>
      <c r="J37" s="9">
        <v>0.66679639217404629</v>
      </c>
      <c r="K37" s="6">
        <v>33</v>
      </c>
      <c r="L37" s="16">
        <f t="shared" si="0"/>
        <v>2.5781250000000002E-2</v>
      </c>
      <c r="M37" s="6" t="str">
        <f t="shared" si="2"/>
        <v>-</v>
      </c>
    </row>
    <row r="38" spans="1:13">
      <c r="A38" t="s">
        <v>34</v>
      </c>
      <c r="B38">
        <v>577</v>
      </c>
      <c r="C38" s="39">
        <v>10.593158717115655</v>
      </c>
      <c r="D38" s="39">
        <v>0.24098066314931418</v>
      </c>
      <c r="E38" s="39">
        <v>10.636082784000545</v>
      </c>
      <c r="F38" s="39">
        <v>0.23700642233753527</v>
      </c>
      <c r="G38" s="39">
        <v>10.442979535605721</v>
      </c>
      <c r="H38" s="39">
        <v>0.24042650441991978</v>
      </c>
      <c r="I38" s="9">
        <v>-7.1336138707789268E-3</v>
      </c>
      <c r="J38" s="9">
        <v>0.66696292369273413</v>
      </c>
      <c r="K38" s="6">
        <v>34</v>
      </c>
      <c r="L38" s="16">
        <f t="shared" si="0"/>
        <v>2.6562500000000003E-2</v>
      </c>
      <c r="M38" s="6" t="str">
        <f t="shared" si="2"/>
        <v>-</v>
      </c>
    </row>
    <row r="39" spans="1:13">
      <c r="A39" t="s">
        <v>55</v>
      </c>
      <c r="B39">
        <v>577</v>
      </c>
      <c r="C39" s="39">
        <v>3.7269991264152775</v>
      </c>
      <c r="D39" s="39">
        <v>0.3115109940701975</v>
      </c>
      <c r="E39" s="39">
        <v>3.9217452276090325</v>
      </c>
      <c r="F39" s="39">
        <v>0.31958418981096426</v>
      </c>
      <c r="G39" s="39">
        <v>3.8957813423376635</v>
      </c>
      <c r="H39" s="39">
        <v>0.3271855062431766</v>
      </c>
      <c r="I39" s="9">
        <v>2.2153123875289418E-2</v>
      </c>
      <c r="J39" s="9">
        <v>0.71872468257112421</v>
      </c>
      <c r="K39" s="6">
        <v>35</v>
      </c>
      <c r="L39" s="16">
        <f t="shared" si="0"/>
        <v>2.734375E-2</v>
      </c>
      <c r="M39" s="6" t="str">
        <f t="shared" si="2"/>
        <v>-</v>
      </c>
    </row>
    <row r="40" spans="1:13">
      <c r="A40" t="s">
        <v>13</v>
      </c>
      <c r="B40">
        <v>577</v>
      </c>
      <c r="C40" s="39">
        <v>2.2509915835200811</v>
      </c>
      <c r="D40" s="39">
        <v>0.18494406664884641</v>
      </c>
      <c r="E40" s="39">
        <v>2.3868310899772083</v>
      </c>
      <c r="F40" s="39">
        <v>0.18829963194639107</v>
      </c>
      <c r="G40" s="39">
        <v>2.3503334128078106</v>
      </c>
      <c r="H40" s="39">
        <v>0.19100281958975832</v>
      </c>
      <c r="I40" s="9">
        <v>2.1311939161931297E-2</v>
      </c>
      <c r="J40" s="9">
        <v>0.72023093804848359</v>
      </c>
      <c r="K40" s="6">
        <v>36</v>
      </c>
      <c r="L40" s="16">
        <f t="shared" si="0"/>
        <v>2.8125000000000001E-2</v>
      </c>
      <c r="M40" s="6" t="str">
        <f t="shared" si="2"/>
        <v>-</v>
      </c>
    </row>
    <row r="41" spans="1:13">
      <c r="A41" t="s">
        <v>60</v>
      </c>
      <c r="B41">
        <v>577</v>
      </c>
      <c r="C41" s="39">
        <v>2.539076758612512</v>
      </c>
      <c r="D41" s="39">
        <v>0.25209594558811232</v>
      </c>
      <c r="E41" s="39">
        <v>2.7904007099324692</v>
      </c>
      <c r="F41" s="39">
        <v>0.26889672416336963</v>
      </c>
      <c r="G41" s="39">
        <v>2.6672743152254772</v>
      </c>
      <c r="H41" s="39">
        <v>0.26642484223935847</v>
      </c>
      <c r="I41" s="9">
        <v>2.3658405631131703E-2</v>
      </c>
      <c r="J41" s="9">
        <v>0.74426555205636347</v>
      </c>
      <c r="K41" s="6">
        <v>37</v>
      </c>
      <c r="L41" s="16">
        <f t="shared" si="0"/>
        <v>2.8906250000000001E-2</v>
      </c>
      <c r="M41" s="6" t="str">
        <f t="shared" si="2"/>
        <v>-</v>
      </c>
    </row>
    <row r="42" spans="1:13">
      <c r="A42" t="s">
        <v>44</v>
      </c>
      <c r="B42">
        <v>577</v>
      </c>
      <c r="C42" s="39">
        <v>10.601978100025594</v>
      </c>
      <c r="D42" s="39">
        <v>0.24037965676634418</v>
      </c>
      <c r="E42" s="39">
        <v>11.102281612113849</v>
      </c>
      <c r="F42" s="39">
        <v>0.2422065395477622</v>
      </c>
      <c r="G42" s="39">
        <v>10.717839491542419</v>
      </c>
      <c r="H42" s="39">
        <v>0.24395612522359678</v>
      </c>
      <c r="I42" s="9">
        <v>5.3418592001878481E-3</v>
      </c>
      <c r="J42" s="9">
        <v>0.74428145533559043</v>
      </c>
      <c r="K42" s="6">
        <v>38</v>
      </c>
      <c r="L42" s="16">
        <f t="shared" si="0"/>
        <v>2.9687500000000002E-2</v>
      </c>
      <c r="M42" s="6" t="str">
        <f t="shared" si="2"/>
        <v>-</v>
      </c>
    </row>
    <row r="43" spans="1:13">
      <c r="A43" t="s">
        <v>25</v>
      </c>
      <c r="B43">
        <v>577</v>
      </c>
      <c r="C43" s="39">
        <v>7.4596493464551017</v>
      </c>
      <c r="D43" s="39">
        <v>0.26169157707800755</v>
      </c>
      <c r="E43" s="39">
        <v>7.8325253157891206</v>
      </c>
      <c r="F43" s="39">
        <v>0.26881992710507746</v>
      </c>
      <c r="G43" s="39">
        <v>7.3440864084582236</v>
      </c>
      <c r="H43" s="39">
        <v>0.26324652039324747</v>
      </c>
      <c r="I43" s="9">
        <v>-7.7879950828629385E-3</v>
      </c>
      <c r="J43" s="9">
        <v>0.76226601538498051</v>
      </c>
      <c r="K43" s="6">
        <v>39</v>
      </c>
      <c r="L43" s="16">
        <f t="shared" si="0"/>
        <v>3.0468750000000003E-2</v>
      </c>
      <c r="M43" s="6" t="str">
        <f t="shared" si="2"/>
        <v>-</v>
      </c>
    </row>
    <row r="44" spans="1:13">
      <c r="A44" t="s">
        <v>14</v>
      </c>
      <c r="B44">
        <v>577</v>
      </c>
      <c r="C44" s="39">
        <v>4.6805004728891175</v>
      </c>
      <c r="D44" s="39">
        <v>0.28525198009208191</v>
      </c>
      <c r="E44" s="39">
        <v>5.0030541929506702</v>
      </c>
      <c r="F44" s="39">
        <v>0.29724720342491479</v>
      </c>
      <c r="G44" s="39">
        <v>4.8075274690018723</v>
      </c>
      <c r="H44" s="39">
        <v>0.29564432480023922</v>
      </c>
      <c r="I44" s="9">
        <v>1.3174335692616661E-2</v>
      </c>
      <c r="J44" s="9">
        <v>0.76753110915410816</v>
      </c>
      <c r="K44" s="6">
        <v>40</v>
      </c>
      <c r="L44" s="16">
        <f t="shared" si="0"/>
        <v>3.125E-2</v>
      </c>
      <c r="M44" s="6" t="str">
        <f t="shared" si="2"/>
        <v>-</v>
      </c>
    </row>
    <row r="45" spans="1:13">
      <c r="A45" t="s">
        <v>33</v>
      </c>
      <c r="B45">
        <v>577</v>
      </c>
      <c r="C45" s="39">
        <v>6.7045057391787264</v>
      </c>
      <c r="D45" s="39">
        <v>0.19372020656508618</v>
      </c>
      <c r="E45" s="39">
        <v>6.5064831924825075</v>
      </c>
      <c r="F45" s="39">
        <v>0.18476615592165047</v>
      </c>
      <c r="G45" s="39">
        <v>6.6239950971381161</v>
      </c>
      <c r="H45" s="39">
        <v>0.19012569277136346</v>
      </c>
      <c r="I45" s="9">
        <v>-5.8981802239610149E-3</v>
      </c>
      <c r="J45" s="9">
        <v>0.77853986229868344</v>
      </c>
      <c r="K45" s="6">
        <v>41</v>
      </c>
      <c r="L45" s="16">
        <f t="shared" si="0"/>
        <v>3.2031250000000004E-2</v>
      </c>
      <c r="M45" s="6" t="str">
        <f t="shared" si="2"/>
        <v>-</v>
      </c>
    </row>
    <row r="46" spans="1:13">
      <c r="A46" t="s">
        <v>37</v>
      </c>
      <c r="B46">
        <v>577</v>
      </c>
      <c r="C46" s="39">
        <v>1.5671290001656542</v>
      </c>
      <c r="D46" s="39">
        <v>0.19839784779742212</v>
      </c>
      <c r="E46" s="39">
        <v>1.5635091293905383</v>
      </c>
      <c r="F46" s="39">
        <v>0.19795005866549806</v>
      </c>
      <c r="G46" s="39">
        <v>1.6412688399982669</v>
      </c>
      <c r="H46" s="39">
        <v>0.21227168134811855</v>
      </c>
      <c r="I46" s="9">
        <v>2.3331865188181332E-2</v>
      </c>
      <c r="J46" s="9">
        <v>0.79919875128547246</v>
      </c>
      <c r="K46" s="6">
        <v>42</v>
      </c>
      <c r="L46" s="16">
        <f t="shared" si="0"/>
        <v>3.2812500000000001E-2</v>
      </c>
      <c r="M46" s="6" t="str">
        <f t="shared" si="2"/>
        <v>-</v>
      </c>
    </row>
    <row r="47" spans="1:13">
      <c r="A47" t="s">
        <v>48</v>
      </c>
      <c r="B47">
        <v>577</v>
      </c>
      <c r="C47" s="39">
        <v>6.9518235705637021</v>
      </c>
      <c r="D47" s="39">
        <v>0.19690132997598783</v>
      </c>
      <c r="E47" s="39">
        <v>6.9316814280933317</v>
      </c>
      <c r="F47" s="39">
        <v>0.19113263250384327</v>
      </c>
      <c r="G47" s="39">
        <v>7.0186039230816881</v>
      </c>
      <c r="H47" s="39">
        <v>0.19588432024044602</v>
      </c>
      <c r="I47" s="9">
        <v>4.84543254036274E-3</v>
      </c>
      <c r="J47" s="9">
        <v>0.81253517375967932</v>
      </c>
      <c r="K47" s="6">
        <v>43</v>
      </c>
      <c r="L47" s="16">
        <f t="shared" si="0"/>
        <v>3.3593749999999999E-2</v>
      </c>
      <c r="M47" s="6" t="str">
        <f t="shared" si="2"/>
        <v>-</v>
      </c>
    </row>
    <row r="48" spans="1:13">
      <c r="A48" t="s">
        <v>47</v>
      </c>
      <c r="B48">
        <v>577</v>
      </c>
      <c r="C48" s="39">
        <v>1.2579169326465496</v>
      </c>
      <c r="D48" s="39">
        <v>0.22589891164965803</v>
      </c>
      <c r="E48" s="39">
        <v>0.88969886472662729</v>
      </c>
      <c r="F48" s="39">
        <v>0.1548655933304528</v>
      </c>
      <c r="G48" s="39">
        <v>1.324802342703546</v>
      </c>
      <c r="H48" s="39">
        <v>0.23788150379245734</v>
      </c>
      <c r="I48" s="9">
        <v>2.8780462663688815E-2</v>
      </c>
      <c r="J48" s="9">
        <v>0.82215612714531883</v>
      </c>
      <c r="K48" s="6">
        <v>44</v>
      </c>
      <c r="L48" s="16">
        <f t="shared" si="0"/>
        <v>3.4375000000000003E-2</v>
      </c>
      <c r="M48" s="6" t="str">
        <f t="shared" si="2"/>
        <v>-</v>
      </c>
    </row>
    <row r="49" spans="1:13">
      <c r="A49" t="s">
        <v>35</v>
      </c>
      <c r="B49">
        <v>577</v>
      </c>
      <c r="C49" s="39">
        <v>2.1454195310929176</v>
      </c>
      <c r="D49" s="39">
        <v>0.25337523089947073</v>
      </c>
      <c r="E49" s="39">
        <v>2.5052203400248132</v>
      </c>
      <c r="F49" s="39">
        <v>0.29250255810883952</v>
      </c>
      <c r="G49" s="39">
        <v>2.0711402403629156</v>
      </c>
      <c r="H49" s="39">
        <v>0.25233436033655388</v>
      </c>
      <c r="I49" s="9">
        <v>-1.9597329390658693E-2</v>
      </c>
      <c r="J49" s="9">
        <v>0.82555540784328763</v>
      </c>
      <c r="K49" s="6">
        <v>45</v>
      </c>
      <c r="L49" s="16">
        <f t="shared" si="0"/>
        <v>3.515625E-2</v>
      </c>
      <c r="M49" s="6" t="str">
        <f t="shared" si="2"/>
        <v>-</v>
      </c>
    </row>
    <row r="50" spans="1:13">
      <c r="A50" t="s">
        <v>57</v>
      </c>
      <c r="B50">
        <v>577</v>
      </c>
      <c r="C50" s="39">
        <v>10.317674643407008</v>
      </c>
      <c r="D50" s="39">
        <v>0.23821073192139591</v>
      </c>
      <c r="E50" s="39">
        <v>10.47443505572136</v>
      </c>
      <c r="F50" s="39">
        <v>0.23503063058601895</v>
      </c>
      <c r="G50" s="39">
        <v>10.393764138731012</v>
      </c>
      <c r="H50" s="39">
        <v>0.23964396742344349</v>
      </c>
      <c r="I50" s="9">
        <v>3.6275969325879412E-3</v>
      </c>
      <c r="J50" s="9">
        <v>0.82815060506551186</v>
      </c>
      <c r="K50" s="6">
        <v>46</v>
      </c>
      <c r="L50" s="16">
        <f t="shared" si="0"/>
        <v>3.5937500000000004E-2</v>
      </c>
      <c r="M50" s="6" t="str">
        <f t="shared" si="2"/>
        <v>-</v>
      </c>
    </row>
    <row r="51" spans="1:13">
      <c r="A51" t="s">
        <v>20</v>
      </c>
      <c r="B51">
        <v>577</v>
      </c>
      <c r="C51" s="39">
        <v>6.3806766007178686</v>
      </c>
      <c r="D51" s="39">
        <v>0.37284050065209973</v>
      </c>
      <c r="E51" s="39">
        <v>6.4903586574781054</v>
      </c>
      <c r="F51" s="39">
        <v>0.36553905184061902</v>
      </c>
      <c r="G51" s="39">
        <v>6.2720806213507023</v>
      </c>
      <c r="H51" s="39">
        <v>0.36426511561372815</v>
      </c>
      <c r="I51" s="9">
        <v>-8.6859924315970307E-3</v>
      </c>
      <c r="J51" s="9">
        <v>0.8382591634380413</v>
      </c>
      <c r="K51" s="6">
        <v>47</v>
      </c>
      <c r="L51" s="16">
        <f t="shared" si="0"/>
        <v>3.6718750000000001E-2</v>
      </c>
      <c r="M51" s="6" t="str">
        <f t="shared" si="2"/>
        <v>-</v>
      </c>
    </row>
    <row r="52" spans="1:13">
      <c r="A52" t="s">
        <v>42</v>
      </c>
      <c r="B52">
        <v>577</v>
      </c>
      <c r="C52" s="39">
        <v>0.68174948526787393</v>
      </c>
      <c r="D52" s="39">
        <v>0.18026217035227166</v>
      </c>
      <c r="E52" s="39">
        <v>0.39790224916817657</v>
      </c>
      <c r="F52" s="39">
        <v>0.11572003458431085</v>
      </c>
      <c r="G52" s="39">
        <v>0.63713823365250555</v>
      </c>
      <c r="H52" s="39">
        <v>0.19610492141408989</v>
      </c>
      <c r="I52" s="9">
        <v>-3.8944561208581842E-2</v>
      </c>
      <c r="J52" s="9">
        <v>0.84457703362647507</v>
      </c>
      <c r="K52" s="6">
        <v>48</v>
      </c>
      <c r="L52" s="16">
        <f t="shared" si="0"/>
        <v>3.7500000000000006E-2</v>
      </c>
      <c r="M52" s="6" t="str">
        <f t="shared" si="2"/>
        <v>-</v>
      </c>
    </row>
    <row r="53" spans="1:13">
      <c r="A53" t="s">
        <v>51</v>
      </c>
      <c r="B53">
        <v>577</v>
      </c>
      <c r="C53" s="39">
        <v>12.66386714629502</v>
      </c>
      <c r="D53" s="39">
        <v>0.265042305920759</v>
      </c>
      <c r="E53" s="39">
        <v>12.707472636197664</v>
      </c>
      <c r="F53" s="39">
        <v>0.25868268007769557</v>
      </c>
      <c r="G53" s="39">
        <v>12.606700249215361</v>
      </c>
      <c r="H53" s="39">
        <v>0.2631589621019686</v>
      </c>
      <c r="I53" s="9">
        <v>-2.2867163196975291E-3</v>
      </c>
      <c r="J53" s="9">
        <v>0.88007303105218726</v>
      </c>
      <c r="K53" s="6">
        <v>49</v>
      </c>
      <c r="L53" s="16">
        <f t="shared" si="0"/>
        <v>3.8281250000000003E-2</v>
      </c>
      <c r="M53" s="6" t="str">
        <f t="shared" si="2"/>
        <v>-</v>
      </c>
    </row>
    <row r="54" spans="1:13">
      <c r="A54" t="s">
        <v>63</v>
      </c>
      <c r="B54">
        <v>577</v>
      </c>
      <c r="C54" s="39">
        <v>11.257250558247829</v>
      </c>
      <c r="D54" s="39">
        <v>0.24923379081145969</v>
      </c>
      <c r="E54" s="39">
        <v>11.346154754623768</v>
      </c>
      <c r="F54" s="39">
        <v>0.24441614205858289</v>
      </c>
      <c r="G54" s="39">
        <v>11.210726258230903</v>
      </c>
      <c r="H54" s="39">
        <v>0.2486398482666887</v>
      </c>
      <c r="I54" s="9">
        <v>-2.1007374680632016E-3</v>
      </c>
      <c r="J54" s="9">
        <v>0.89589612547096475</v>
      </c>
      <c r="K54" s="6">
        <v>50</v>
      </c>
      <c r="L54" s="16">
        <f t="shared" si="0"/>
        <v>3.90625E-2</v>
      </c>
      <c r="M54" s="6" t="str">
        <f t="shared" si="2"/>
        <v>-</v>
      </c>
    </row>
    <row r="55" spans="1:13">
      <c r="A55" t="s">
        <v>19</v>
      </c>
      <c r="B55">
        <v>577</v>
      </c>
      <c r="C55" s="39">
        <v>11.758261243356868</v>
      </c>
      <c r="D55" s="39">
        <v>0.2559986328374782</v>
      </c>
      <c r="E55" s="39">
        <v>11.815654895722711</v>
      </c>
      <c r="F55" s="39">
        <v>0.24933358023730348</v>
      </c>
      <c r="G55" s="39">
        <v>11.711379589165791</v>
      </c>
      <c r="H55" s="39">
        <v>0.25337074094970613</v>
      </c>
      <c r="I55" s="9">
        <v>-2.0348642957018904E-3</v>
      </c>
      <c r="J55" s="9">
        <v>0.89712978307604363</v>
      </c>
      <c r="K55" s="6">
        <v>51</v>
      </c>
      <c r="L55" s="16">
        <f t="shared" si="0"/>
        <v>3.9843750000000004E-2</v>
      </c>
      <c r="M55" s="6" t="str">
        <f t="shared" si="2"/>
        <v>-</v>
      </c>
    </row>
    <row r="56" spans="1:13">
      <c r="A56" t="s">
        <v>17</v>
      </c>
      <c r="B56">
        <v>577</v>
      </c>
      <c r="C56" s="39">
        <v>1.1097847077470111</v>
      </c>
      <c r="D56" s="39">
        <v>0.14997708936824969</v>
      </c>
      <c r="E56" s="39">
        <v>0.99636455127936419</v>
      </c>
      <c r="F56" s="39">
        <v>0.13319222743694178</v>
      </c>
      <c r="G56" s="39">
        <v>1.0833465669774553</v>
      </c>
      <c r="H56" s="39">
        <v>0.14279874407743112</v>
      </c>
      <c r="I56" s="9">
        <v>-1.1114232587021376E-2</v>
      </c>
      <c r="J56" s="9">
        <v>0.90778985982556815</v>
      </c>
      <c r="K56" s="6">
        <v>52</v>
      </c>
      <c r="L56" s="16">
        <f t="shared" si="0"/>
        <v>4.0625000000000001E-2</v>
      </c>
      <c r="M56" s="6" t="str">
        <f t="shared" si="2"/>
        <v>-</v>
      </c>
    </row>
    <row r="57" spans="1:13">
      <c r="A57" t="s">
        <v>39</v>
      </c>
      <c r="B57">
        <v>577</v>
      </c>
      <c r="C57" s="39">
        <v>9.0899224137357724</v>
      </c>
      <c r="D57" s="39">
        <v>0.22419862301671006</v>
      </c>
      <c r="E57" s="39">
        <v>9.0643013631138363</v>
      </c>
      <c r="F57" s="39">
        <v>0.21861927125421307</v>
      </c>
      <c r="G57" s="39">
        <v>9.0537169828721531</v>
      </c>
      <c r="H57" s="39">
        <v>0.22328599272087171</v>
      </c>
      <c r="I57" s="9">
        <v>-1.9927368481960877E-3</v>
      </c>
      <c r="J57" s="9">
        <v>0.91136573991864556</v>
      </c>
      <c r="K57" s="6">
        <v>53</v>
      </c>
      <c r="L57" s="16">
        <f t="shared" si="0"/>
        <v>4.1406250000000006E-2</v>
      </c>
      <c r="M57" s="6" t="str">
        <f t="shared" si="2"/>
        <v>-</v>
      </c>
    </row>
    <row r="58" spans="1:13">
      <c r="A58" t="s">
        <v>30</v>
      </c>
      <c r="B58">
        <v>577</v>
      </c>
      <c r="C58" s="39">
        <v>12.089521965915898</v>
      </c>
      <c r="D58" s="39">
        <v>0.25840653583310941</v>
      </c>
      <c r="E58" s="39">
        <v>12.399836750086539</v>
      </c>
      <c r="F58" s="39">
        <v>0.2556996124505459</v>
      </c>
      <c r="G58" s="39">
        <v>12.133677716086282</v>
      </c>
      <c r="H58" s="39">
        <v>0.25843013832721784</v>
      </c>
      <c r="I58" s="9">
        <v>1.7110742257363685E-3</v>
      </c>
      <c r="J58" s="9">
        <v>0.91168523810698621</v>
      </c>
      <c r="K58" s="6">
        <v>54</v>
      </c>
      <c r="L58" s="16">
        <f t="shared" si="0"/>
        <v>4.2187500000000003E-2</v>
      </c>
      <c r="M58" s="6" t="str">
        <f t="shared" si="2"/>
        <v>-</v>
      </c>
    </row>
    <row r="59" spans="1:13">
      <c r="A59" t="s">
        <v>65</v>
      </c>
      <c r="B59">
        <v>577</v>
      </c>
      <c r="C59" s="39">
        <v>12.602998977346523</v>
      </c>
      <c r="D59" s="39">
        <v>0.2628099750777067</v>
      </c>
      <c r="E59" s="39">
        <v>12.959310910157116</v>
      </c>
      <c r="F59" s="39">
        <v>0.26134064330540102</v>
      </c>
      <c r="G59" s="39">
        <v>12.563489147955133</v>
      </c>
      <c r="H59" s="39">
        <v>0.26387408368170789</v>
      </c>
      <c r="I59" s="9">
        <v>-1.605209219498619E-3</v>
      </c>
      <c r="J59" s="9">
        <v>0.9154291850650832</v>
      </c>
      <c r="K59" s="6">
        <v>55</v>
      </c>
      <c r="L59" s="16">
        <f t="shared" si="0"/>
        <v>4.296875E-2</v>
      </c>
      <c r="M59" s="6" t="str">
        <f t="shared" si="2"/>
        <v>-</v>
      </c>
    </row>
    <row r="60" spans="1:13">
      <c r="A60" t="s">
        <v>28</v>
      </c>
      <c r="B60">
        <v>577</v>
      </c>
      <c r="C60" s="39">
        <v>5.0040547837678746</v>
      </c>
      <c r="D60" s="39">
        <v>0.18572349346466999</v>
      </c>
      <c r="E60" s="39">
        <v>4.9944067375079237</v>
      </c>
      <c r="F60" s="39">
        <v>0.17793751435889699</v>
      </c>
      <c r="G60" s="39">
        <v>4.9777985689524407</v>
      </c>
      <c r="H60" s="39">
        <v>0.18037078042269428</v>
      </c>
      <c r="I60" s="9">
        <v>-2.6377954818588042E-3</v>
      </c>
      <c r="J60" s="9">
        <v>0.92099151416848501</v>
      </c>
      <c r="K60" s="6">
        <v>56</v>
      </c>
      <c r="L60" s="16">
        <f t="shared" si="0"/>
        <v>4.3750000000000004E-2</v>
      </c>
      <c r="M60" s="6" t="str">
        <f t="shared" si="2"/>
        <v>-</v>
      </c>
    </row>
    <row r="61" spans="1:13">
      <c r="A61" t="s">
        <v>4</v>
      </c>
      <c r="B61">
        <v>577</v>
      </c>
      <c r="C61" s="39">
        <v>2.8217089024646134</v>
      </c>
      <c r="D61" s="39">
        <v>0.2588875845023445</v>
      </c>
      <c r="E61" s="39">
        <v>2.6474124328050386</v>
      </c>
      <c r="F61" s="39">
        <v>0.24261233225735401</v>
      </c>
      <c r="G61" s="39">
        <v>2.7956540327854702</v>
      </c>
      <c r="H61" s="39">
        <v>0.26598415779168499</v>
      </c>
      <c r="I61" s="9">
        <v>-4.3937946862690029E-3</v>
      </c>
      <c r="J61" s="9">
        <v>0.94852070452165216</v>
      </c>
      <c r="K61" s="6">
        <v>57</v>
      </c>
      <c r="L61" s="16">
        <f t="shared" si="0"/>
        <v>4.4531250000000001E-2</v>
      </c>
      <c r="M61" s="6" t="str">
        <f t="shared" si="2"/>
        <v>-</v>
      </c>
    </row>
    <row r="62" spans="1:13">
      <c r="A62" t="s">
        <v>16</v>
      </c>
      <c r="B62">
        <v>577</v>
      </c>
      <c r="C62" s="39">
        <v>5.1773705766974629</v>
      </c>
      <c r="D62" s="39">
        <v>0.19814310797950985</v>
      </c>
      <c r="E62" s="39">
        <v>5.2456501579073498</v>
      </c>
      <c r="F62" s="39">
        <v>0.19341119606860283</v>
      </c>
      <c r="G62" s="39">
        <v>5.1962551191444692</v>
      </c>
      <c r="H62" s="39">
        <v>0.19396207555730083</v>
      </c>
      <c r="I62" s="9">
        <v>1.7039085275333777E-3</v>
      </c>
      <c r="J62" s="9">
        <v>0.95042641394741922</v>
      </c>
      <c r="K62" s="6">
        <v>58</v>
      </c>
      <c r="L62" s="16">
        <f t="shared" si="0"/>
        <v>4.5312500000000006E-2</v>
      </c>
      <c r="M62" s="6" t="str">
        <f t="shared" si="2"/>
        <v>-</v>
      </c>
    </row>
    <row r="63" spans="1:13">
      <c r="A63" t="s">
        <v>29</v>
      </c>
      <c r="B63">
        <v>577</v>
      </c>
      <c r="C63" s="39">
        <v>2.2109725069888038</v>
      </c>
      <c r="D63" s="39">
        <v>0.26436283709772351</v>
      </c>
      <c r="E63" s="39">
        <v>1.9980307201984819</v>
      </c>
      <c r="F63" s="39">
        <v>0.23068619270391144</v>
      </c>
      <c r="G63" s="39">
        <v>2.1999017351313173</v>
      </c>
      <c r="H63" s="39">
        <v>0.25822337951335522</v>
      </c>
      <c r="I63" s="9">
        <v>-4.0088638140437505E-3</v>
      </c>
      <c r="J63" s="9">
        <v>0.96296584328883128</v>
      </c>
      <c r="K63" s="6">
        <v>59</v>
      </c>
      <c r="L63" s="16">
        <f t="shared" si="0"/>
        <v>4.6093750000000003E-2</v>
      </c>
      <c r="M63" s="6" t="str">
        <f t="shared" si="2"/>
        <v>-</v>
      </c>
    </row>
    <row r="64" spans="1:13">
      <c r="A64" t="s">
        <v>67</v>
      </c>
      <c r="B64">
        <v>577</v>
      </c>
      <c r="C64" s="39">
        <v>13.130173995307006</v>
      </c>
      <c r="D64" s="39">
        <v>0.26923122322989529</v>
      </c>
      <c r="E64" s="39">
        <v>13.171537588712916</v>
      </c>
      <c r="F64" s="39">
        <v>0.26334205558369422</v>
      </c>
      <c r="G64" s="39">
        <v>13.119212809775648</v>
      </c>
      <c r="H64" s="39">
        <v>0.2689737262690331</v>
      </c>
      <c r="I64" s="9">
        <v>-4.3071050138615964E-4</v>
      </c>
      <c r="J64" s="9">
        <v>0.97689276070620557</v>
      </c>
      <c r="K64" s="6">
        <v>60</v>
      </c>
      <c r="L64" s="16">
        <f t="shared" si="0"/>
        <v>4.6875E-2</v>
      </c>
      <c r="M64" s="6" t="str">
        <f t="shared" si="2"/>
        <v>-</v>
      </c>
    </row>
    <row r="65" spans="1:13">
      <c r="A65" t="s">
        <v>49</v>
      </c>
      <c r="B65">
        <v>577</v>
      </c>
      <c r="C65" s="39">
        <v>9.5614776865805204</v>
      </c>
      <c r="D65" s="39">
        <v>0.23030143725539301</v>
      </c>
      <c r="E65" s="39">
        <v>9.6538076588760919</v>
      </c>
      <c r="F65" s="39">
        <v>0.22543583201043624</v>
      </c>
      <c r="G65" s="39">
        <v>9.5711153773149018</v>
      </c>
      <c r="H65" s="39">
        <v>0.22936116127395548</v>
      </c>
      <c r="I65" s="9">
        <v>4.5711246510061549E-4</v>
      </c>
      <c r="J65" s="9">
        <v>0.97905594873211688</v>
      </c>
      <c r="K65" s="6">
        <v>61</v>
      </c>
      <c r="L65" s="16">
        <f t="shared" si="0"/>
        <v>4.7656250000000004E-2</v>
      </c>
      <c r="M65" s="6" t="str">
        <f t="shared" si="2"/>
        <v>-</v>
      </c>
    </row>
    <row r="66" spans="1:13">
      <c r="A66" t="s">
        <v>56</v>
      </c>
      <c r="B66">
        <v>577</v>
      </c>
      <c r="C66" s="39">
        <v>14.437648672774207</v>
      </c>
      <c r="D66" s="39">
        <v>0.28244323948400846</v>
      </c>
      <c r="E66" s="39">
        <v>14.529991165060983</v>
      </c>
      <c r="F66" s="39">
        <v>0.27664964537529663</v>
      </c>
      <c r="G66" s="39">
        <v>14.445581303593007</v>
      </c>
      <c r="H66" s="39">
        <v>0.28207958636639846</v>
      </c>
      <c r="I66" s="9">
        <v>2.489092118939701E-4</v>
      </c>
      <c r="J66" s="9">
        <v>0.98598468869732125</v>
      </c>
      <c r="K66" s="6">
        <v>62</v>
      </c>
      <c r="L66" s="16">
        <f t="shared" si="0"/>
        <v>4.8437500000000001E-2</v>
      </c>
      <c r="M66" s="6" t="str">
        <f t="shared" si="2"/>
        <v>-</v>
      </c>
    </row>
    <row r="67" spans="1:13">
      <c r="A67" t="s">
        <v>52</v>
      </c>
      <c r="B67">
        <v>577</v>
      </c>
      <c r="C67" s="39">
        <v>6.4511438284313671</v>
      </c>
      <c r="D67" s="39">
        <v>0.20998188621093539</v>
      </c>
      <c r="E67" s="39">
        <v>6.560539672397657</v>
      </c>
      <c r="F67" s="39">
        <v>0.20754891335488815</v>
      </c>
      <c r="G67" s="39">
        <v>6.4482060384478812</v>
      </c>
      <c r="H67" s="39">
        <v>0.2101017778894794</v>
      </c>
      <c r="I67" s="9">
        <v>-2.8707565939068395E-4</v>
      </c>
      <c r="J67" s="9">
        <v>0.99030417444792318</v>
      </c>
      <c r="K67" s="6">
        <v>63</v>
      </c>
      <c r="L67" s="16">
        <f t="shared" si="0"/>
        <v>4.9218750000000006E-2</v>
      </c>
      <c r="M67" s="6" t="str">
        <f t="shared" si="2"/>
        <v>-</v>
      </c>
    </row>
    <row r="68" spans="1:13">
      <c r="A68" t="s">
        <v>23</v>
      </c>
      <c r="B68">
        <v>577</v>
      </c>
      <c r="C68" s="39">
        <v>8.898863333654198</v>
      </c>
      <c r="D68" s="39">
        <v>0.22195729319302965</v>
      </c>
      <c r="E68" s="39">
        <v>9.1081985256577429</v>
      </c>
      <c r="F68" s="39">
        <v>0.21865119100587624</v>
      </c>
      <c r="G68" s="39">
        <v>8.901836076730488</v>
      </c>
      <c r="H68" s="39">
        <v>0.22136101923776111</v>
      </c>
      <c r="I68" s="9">
        <v>4.8697363945388161E-5</v>
      </c>
      <c r="J68" s="9">
        <v>0.99784210694069098</v>
      </c>
      <c r="K68" s="6">
        <v>64</v>
      </c>
      <c r="L68" s="16">
        <f t="shared" si="0"/>
        <v>0.05</v>
      </c>
      <c r="M68" s="6" t="str">
        <f t="shared" si="2"/>
        <v>-</v>
      </c>
    </row>
    <row r="69" spans="1:13">
      <c r="K69" s="6"/>
      <c r="L69" s="6"/>
      <c r="M69" s="6"/>
    </row>
  </sheetData>
  <sheetProtection algorithmName="SHA-512" hashValue="YPgOwrEFf6Ulca9+zZhb6qunho0+ZniVBUy5CpCep7Hs0wdCpw0odxQiUcpKe2FozE1CBg2MFS2eqj92HJk8Lg==" saltValue="ty4cEeffCI6FwjLxQq7zkA==" spinCount="100000" sheet="1" objects="1" scenarios="1"/>
  <mergeCells count="3">
    <mergeCell ref="C3:D3"/>
    <mergeCell ref="E3:F3"/>
    <mergeCell ref="G3: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1594-8410-634E-BA13-362D7876FDC2}">
  <sheetPr>
    <tabColor rgb="FFFF0000"/>
  </sheetPr>
  <dimension ref="A1:V70"/>
  <sheetViews>
    <sheetView topLeftCell="AC2" workbookViewId="0">
      <selection activeCell="Z43" sqref="Z43"/>
    </sheetView>
  </sheetViews>
  <sheetFormatPr baseColWidth="10" defaultRowHeight="16"/>
  <cols>
    <col min="1" max="1" width="32" customWidth="1"/>
    <col min="2" max="2" width="9.33203125" customWidth="1"/>
    <col min="3" max="3" width="11.33203125" customWidth="1"/>
    <col min="4" max="4" width="8.1640625" customWidth="1"/>
    <col min="5" max="5" width="13.5" customWidth="1"/>
    <col min="6" max="6" width="8.6640625" customWidth="1"/>
    <col min="7" max="7" width="12.1640625" customWidth="1"/>
    <col min="8" max="8" width="8.6640625" customWidth="1"/>
    <col min="9" max="9" width="11.1640625" customWidth="1"/>
    <col min="10" max="10" width="11" customWidth="1"/>
    <col min="11" max="11" width="12" bestFit="1" customWidth="1"/>
    <col min="12" max="12" width="9.5" customWidth="1"/>
    <col min="13" max="13" width="12.1640625" customWidth="1"/>
    <col min="14" max="14" width="7.33203125" customWidth="1"/>
    <col min="15" max="15" width="7.6640625" customWidth="1"/>
    <col min="16" max="16" width="6.83203125" customWidth="1"/>
    <col min="17" max="17" width="9.6640625" style="9" bestFit="1" customWidth="1"/>
    <col min="18" max="18" width="9.33203125" style="9" customWidth="1"/>
    <col min="19" max="19" width="10.83203125" customWidth="1"/>
    <col min="20" max="20" width="5.33203125" customWidth="1"/>
    <col min="21" max="21" width="10.6640625" style="9" customWidth="1"/>
    <col min="22" max="22" width="10.83203125" style="9"/>
  </cols>
  <sheetData>
    <row r="1" spans="1:22">
      <c r="A1" s="10" t="s">
        <v>138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P1" s="52" t="s">
        <v>68</v>
      </c>
      <c r="Q1" s="52"/>
      <c r="R1" s="52"/>
      <c r="T1" s="52" t="s">
        <v>69</v>
      </c>
      <c r="U1" s="52"/>
      <c r="V1" s="52"/>
    </row>
    <row r="2" spans="1:22">
      <c r="A2" s="10" t="s">
        <v>127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P2" s="10"/>
      <c r="Q2" s="46"/>
      <c r="R2" s="46"/>
      <c r="T2" s="10"/>
      <c r="U2" s="46"/>
      <c r="V2" s="46"/>
    </row>
    <row r="3" spans="1:22">
      <c r="A3" s="42"/>
      <c r="B3" s="42"/>
      <c r="C3" s="50" t="s">
        <v>164</v>
      </c>
      <c r="D3" s="50"/>
      <c r="E3" s="50" t="s">
        <v>165</v>
      </c>
      <c r="F3" s="50"/>
      <c r="G3" s="50" t="s">
        <v>166</v>
      </c>
      <c r="H3" s="50"/>
      <c r="I3" s="6"/>
      <c r="J3" s="6"/>
      <c r="K3" s="6"/>
      <c r="L3" s="6"/>
      <c r="M3" s="6"/>
      <c r="N3" s="6"/>
      <c r="P3" s="10"/>
      <c r="Q3" s="46"/>
      <c r="R3" s="46"/>
      <c r="T3" s="10"/>
      <c r="U3" s="46"/>
      <c r="V3" s="46"/>
    </row>
    <row r="4" spans="1:22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  <c r="N4" s="8"/>
      <c r="P4" s="6" t="s">
        <v>119</v>
      </c>
      <c r="Q4" s="15" t="s">
        <v>116</v>
      </c>
      <c r="R4" s="15" t="s">
        <v>114</v>
      </c>
      <c r="T4" s="6" t="s">
        <v>119</v>
      </c>
      <c r="U4" s="15" t="s">
        <v>116</v>
      </c>
      <c r="V4" s="15" t="s">
        <v>114</v>
      </c>
    </row>
    <row r="5" spans="1:22">
      <c r="A5" t="s">
        <v>8</v>
      </c>
      <c r="B5">
        <v>577</v>
      </c>
      <c r="C5" s="39">
        <v>2.1317038151248444</v>
      </c>
      <c r="D5" s="39">
        <v>0.24304883968490154</v>
      </c>
      <c r="E5" s="39">
        <v>2.3378894433591384</v>
      </c>
      <c r="F5" s="39">
        <v>0.25775162112735989</v>
      </c>
      <c r="G5" s="39">
        <v>1.3926072389164137</v>
      </c>
      <c r="H5" s="39">
        <v>0.1691540818202015</v>
      </c>
      <c r="I5" s="9">
        <v>-0.20461042563326037</v>
      </c>
      <c r="J5" s="9">
        <v>2.0373640281656408E-2</v>
      </c>
      <c r="K5" s="6">
        <v>1</v>
      </c>
      <c r="L5" s="16">
        <f>0.05*(K5/64)</f>
        <v>7.8125000000000004E-4</v>
      </c>
      <c r="M5" t="str">
        <f>IF(J5&lt;L5,"sig","-")</f>
        <v>-</v>
      </c>
      <c r="P5">
        <v>464</v>
      </c>
      <c r="Q5" s="9">
        <v>-0.18137395882459545</v>
      </c>
      <c r="R5" s="9">
        <v>6.0713347215991274E-2</v>
      </c>
      <c r="T5">
        <v>381</v>
      </c>
      <c r="U5" s="9">
        <v>-0.15583335087802375</v>
      </c>
      <c r="V5" s="9">
        <v>0.14757189734089587</v>
      </c>
    </row>
    <row r="6" spans="1:22">
      <c r="A6" t="s">
        <v>9</v>
      </c>
      <c r="B6">
        <v>577</v>
      </c>
      <c r="C6" s="39">
        <v>0.26213320679708574</v>
      </c>
      <c r="D6" s="39">
        <v>0.14657941768814828</v>
      </c>
      <c r="E6" s="39">
        <v>0.10761754704824485</v>
      </c>
      <c r="F6" s="39">
        <v>5.4397826433430385E-2</v>
      </c>
      <c r="G6" s="39">
        <v>5.4805484418040257E-2</v>
      </c>
      <c r="H6" s="39">
        <v>3.2220853626420978E-2</v>
      </c>
      <c r="I6" s="9">
        <v>-0.79043882011963584</v>
      </c>
      <c r="J6" s="9">
        <v>3.2022504552837325E-2</v>
      </c>
      <c r="K6" s="6">
        <v>2</v>
      </c>
      <c r="L6" s="16">
        <f t="shared" ref="L6:L68" si="0">0.05*(K6/64)</f>
        <v>1.5625000000000001E-3</v>
      </c>
      <c r="M6" t="str">
        <f t="shared" ref="M6:M33" si="1">IF(J6&lt;L6,"sig","-")</f>
        <v>-</v>
      </c>
      <c r="P6">
        <v>464</v>
      </c>
      <c r="Q6" s="9">
        <v>-0.15661904795517609</v>
      </c>
      <c r="R6" s="9">
        <v>0.74932488648527573</v>
      </c>
      <c r="T6">
        <v>381</v>
      </c>
      <c r="U6" s="9">
        <v>-1.592157139622371</v>
      </c>
      <c r="V6" s="9">
        <v>5.8723415120350127E-2</v>
      </c>
    </row>
    <row r="7" spans="1:22">
      <c r="A7" t="s">
        <v>7</v>
      </c>
      <c r="B7">
        <v>577</v>
      </c>
      <c r="C7" s="39">
        <v>2.4265767443403958</v>
      </c>
      <c r="D7" s="39">
        <v>0.19150884153215766</v>
      </c>
      <c r="E7" s="39">
        <v>2.8425207002672592</v>
      </c>
      <c r="F7" s="39">
        <v>0.21389775275235021</v>
      </c>
      <c r="G7" s="39">
        <v>3.0779106081614906</v>
      </c>
      <c r="H7" s="39">
        <v>0.23927035864994972</v>
      </c>
      <c r="I7" s="9">
        <v>0.11852563187389148</v>
      </c>
      <c r="J7" s="9">
        <v>3.8513802917246459E-2</v>
      </c>
      <c r="K7" s="6">
        <v>3</v>
      </c>
      <c r="L7" s="16">
        <f t="shared" si="0"/>
        <v>2.3437500000000003E-3</v>
      </c>
      <c r="M7" t="str">
        <f t="shared" si="1"/>
        <v>-</v>
      </c>
      <c r="P7">
        <v>464</v>
      </c>
      <c r="Q7" s="9">
        <v>0.13092050737783154</v>
      </c>
      <c r="R7" s="9">
        <v>4.2923318257626485E-2</v>
      </c>
      <c r="T7">
        <v>381</v>
      </c>
      <c r="U7" s="9">
        <v>0.12258610880829954</v>
      </c>
      <c r="V7" s="9">
        <v>9.4372051188070086E-2</v>
      </c>
    </row>
    <row r="8" spans="1:22">
      <c r="A8" t="s">
        <v>2</v>
      </c>
      <c r="B8">
        <v>577</v>
      </c>
      <c r="C8" s="39">
        <v>7.9532478491585534</v>
      </c>
      <c r="D8" s="39">
        <v>0.21259349376025122</v>
      </c>
      <c r="E8" s="39">
        <v>8.5787127781747934</v>
      </c>
      <c r="F8" s="39">
        <v>0.21284885789962524</v>
      </c>
      <c r="G8" s="39">
        <v>8.5612167791480225</v>
      </c>
      <c r="H8" s="39">
        <v>0.21905211308420888</v>
      </c>
      <c r="I8" s="9">
        <v>3.6264241434168204E-2</v>
      </c>
      <c r="J8" s="9">
        <v>5.7064398471980991E-2</v>
      </c>
      <c r="K8" s="6">
        <v>4</v>
      </c>
      <c r="L8" s="16">
        <f t="shared" si="0"/>
        <v>3.1250000000000002E-3</v>
      </c>
      <c r="M8" t="str">
        <f t="shared" si="1"/>
        <v>-</v>
      </c>
      <c r="P8">
        <v>464</v>
      </c>
      <c r="Q8" s="9">
        <v>3.1311655170901773E-2</v>
      </c>
      <c r="R8" s="9">
        <v>0.14403558696508892</v>
      </c>
      <c r="T8">
        <v>381</v>
      </c>
      <c r="U8" s="9">
        <v>1.2868965314597972E-2</v>
      </c>
      <c r="V8" s="9">
        <v>0.58578163832779762</v>
      </c>
    </row>
    <row r="9" spans="1:22">
      <c r="A9" t="s">
        <v>64</v>
      </c>
      <c r="B9">
        <v>577</v>
      </c>
      <c r="C9" s="39">
        <v>6.1716269391849448</v>
      </c>
      <c r="D9" s="39">
        <v>0.30239955600122448</v>
      </c>
      <c r="E9" s="39">
        <v>6.5057775761505612</v>
      </c>
      <c r="F9" s="39">
        <v>0.30533167874858452</v>
      </c>
      <c r="G9" s="39">
        <v>7.0010941353971914</v>
      </c>
      <c r="H9" s="39">
        <v>0.33927960546525199</v>
      </c>
      <c r="I9" s="9">
        <v>6.3050477260668536E-2</v>
      </c>
      <c r="J9" s="9">
        <v>7.838502638934125E-2</v>
      </c>
      <c r="K9" s="6">
        <v>5</v>
      </c>
      <c r="L9" s="16">
        <f t="shared" si="0"/>
        <v>3.90625E-3</v>
      </c>
      <c r="M9" t="str">
        <f t="shared" si="1"/>
        <v>-</v>
      </c>
      <c r="P9">
        <v>464</v>
      </c>
      <c r="Q9" s="9">
        <v>3.8202891317144355E-2</v>
      </c>
      <c r="R9" s="9">
        <v>0.31733110321324975</v>
      </c>
      <c r="T9">
        <v>381</v>
      </c>
      <c r="U9" s="9">
        <v>6.2081266888376396E-2</v>
      </c>
      <c r="V9" s="9">
        <v>0.16127325639713114</v>
      </c>
    </row>
    <row r="10" spans="1:22">
      <c r="A10" t="s">
        <v>38</v>
      </c>
      <c r="B10">
        <v>577</v>
      </c>
      <c r="C10" s="39">
        <v>6.9780836207171326</v>
      </c>
      <c r="D10" s="39">
        <v>0.19934160097132694</v>
      </c>
      <c r="E10" s="39">
        <v>6.9966346725778914</v>
      </c>
      <c r="F10" s="39">
        <v>0.19217411957719532</v>
      </c>
      <c r="G10" s="39">
        <v>6.5286317650190586</v>
      </c>
      <c r="H10" s="39">
        <v>0.1912767563824061</v>
      </c>
      <c r="I10" s="9">
        <v>-3.2917259346742167E-2</v>
      </c>
      <c r="J10" s="9">
        <v>0.11864470426097955</v>
      </c>
      <c r="K10" s="6">
        <v>6</v>
      </c>
      <c r="L10" s="16">
        <f t="shared" si="0"/>
        <v>4.6875000000000007E-3</v>
      </c>
      <c r="M10" t="str">
        <f t="shared" si="1"/>
        <v>-</v>
      </c>
      <c r="P10">
        <v>464</v>
      </c>
      <c r="Q10" s="9">
        <v>-8.9128264963721053E-3</v>
      </c>
      <c r="R10" s="9">
        <v>0.70624823355752486</v>
      </c>
      <c r="T10">
        <v>381</v>
      </c>
      <c r="U10" s="9">
        <v>-3.3360963660417166E-2</v>
      </c>
      <c r="V10" s="9">
        <v>0.20581030763914371</v>
      </c>
    </row>
    <row r="11" spans="1:22">
      <c r="A11" t="s">
        <v>43</v>
      </c>
      <c r="B11">
        <v>577</v>
      </c>
      <c r="C11" s="39">
        <v>3.8679676482236038</v>
      </c>
      <c r="D11" s="39">
        <v>0.33092405488346488</v>
      </c>
      <c r="E11" s="39">
        <v>4.1622155326261181</v>
      </c>
      <c r="F11" s="39">
        <v>0.34915759345417458</v>
      </c>
      <c r="G11" s="39">
        <v>4.661347109207723</v>
      </c>
      <c r="H11" s="39">
        <v>0.40572183435277764</v>
      </c>
      <c r="I11" s="9">
        <v>9.3569200005603523E-2</v>
      </c>
      <c r="J11" s="9">
        <v>0.13709207055993378</v>
      </c>
      <c r="K11" s="6">
        <v>7</v>
      </c>
      <c r="L11" s="16">
        <f t="shared" si="0"/>
        <v>5.4687500000000005E-3</v>
      </c>
      <c r="M11" t="str">
        <f t="shared" si="1"/>
        <v>-</v>
      </c>
      <c r="P11">
        <v>464</v>
      </c>
      <c r="Q11" s="9">
        <v>0.10757792510942625</v>
      </c>
      <c r="R11" s="9">
        <v>0.10570474891149489</v>
      </c>
      <c r="T11">
        <v>381</v>
      </c>
      <c r="U11" s="9">
        <v>8.4572711782447921E-2</v>
      </c>
      <c r="V11" s="9">
        <v>0.27517945964095619</v>
      </c>
    </row>
    <row r="12" spans="1:22">
      <c r="A12" t="s">
        <v>53</v>
      </c>
      <c r="B12">
        <v>577</v>
      </c>
      <c r="C12" s="39">
        <v>5.2250687044752384</v>
      </c>
      <c r="D12" s="39">
        <v>0.28177536447488716</v>
      </c>
      <c r="E12" s="39">
        <v>6.0852503770731419</v>
      </c>
      <c r="F12" s="39">
        <v>0.3175079625078982</v>
      </c>
      <c r="G12" s="39">
        <v>5.8384793812715801</v>
      </c>
      <c r="H12" s="39">
        <v>0.32584318203817292</v>
      </c>
      <c r="I12" s="9">
        <v>5.5842603085244594E-2</v>
      </c>
      <c r="J12" s="9">
        <v>0.16712412105005833</v>
      </c>
      <c r="K12" s="6">
        <v>8</v>
      </c>
      <c r="L12" s="16">
        <f t="shared" si="0"/>
        <v>6.2500000000000003E-3</v>
      </c>
      <c r="M12" t="str">
        <f t="shared" si="1"/>
        <v>-</v>
      </c>
      <c r="P12">
        <v>464</v>
      </c>
      <c r="Q12" s="9">
        <v>7.9364413204633041E-2</v>
      </c>
      <c r="R12" s="9">
        <v>7.0186794607903613E-2</v>
      </c>
      <c r="T12">
        <v>381</v>
      </c>
      <c r="U12" s="9">
        <v>5.4454994309783615E-2</v>
      </c>
      <c r="V12" s="9">
        <v>0.27815132843576557</v>
      </c>
    </row>
    <row r="13" spans="1:22">
      <c r="A13" t="s">
        <v>10</v>
      </c>
      <c r="B13">
        <v>577</v>
      </c>
      <c r="C13" s="39">
        <v>8.8572161011611676</v>
      </c>
      <c r="D13" s="39">
        <v>0.35372721796254375</v>
      </c>
      <c r="E13" s="39">
        <v>9.0156570577511008</v>
      </c>
      <c r="F13" s="39">
        <v>0.34814102172518846</v>
      </c>
      <c r="G13" s="39">
        <v>9.5862728148453282</v>
      </c>
      <c r="H13" s="39">
        <v>0.37979746159067868</v>
      </c>
      <c r="I13" s="9">
        <v>3.9609794496645007E-2</v>
      </c>
      <c r="J13" s="9">
        <v>0.17294594839085722</v>
      </c>
      <c r="K13" s="6">
        <v>9</v>
      </c>
      <c r="L13" s="16">
        <f t="shared" si="0"/>
        <v>7.0312500000000002E-3</v>
      </c>
      <c r="M13" t="str">
        <f t="shared" si="1"/>
        <v>-</v>
      </c>
      <c r="P13">
        <v>464</v>
      </c>
      <c r="Q13" s="9">
        <v>3.3322341018912356E-2</v>
      </c>
      <c r="R13" s="9">
        <v>0.31055837588193236</v>
      </c>
      <c r="T13">
        <v>381</v>
      </c>
      <c r="U13" s="9">
        <v>3.7877894191438624E-2</v>
      </c>
      <c r="V13" s="9">
        <v>0.26871522406566722</v>
      </c>
    </row>
    <row r="14" spans="1:22">
      <c r="A14" t="s">
        <v>27</v>
      </c>
      <c r="B14">
        <v>577</v>
      </c>
      <c r="C14" s="39">
        <v>1.9618377522664534</v>
      </c>
      <c r="D14" s="39">
        <v>0.28970587904917233</v>
      </c>
      <c r="E14" s="39">
        <v>1.8714615475956138</v>
      </c>
      <c r="F14" s="39">
        <v>0.26953842750597201</v>
      </c>
      <c r="G14" s="39">
        <v>1.4704759430991963</v>
      </c>
      <c r="H14" s="39">
        <v>0.22286651779092598</v>
      </c>
      <c r="I14" s="9">
        <v>-0.1436000614776187</v>
      </c>
      <c r="J14" s="9">
        <v>0.18149898742597728</v>
      </c>
      <c r="K14" s="6">
        <v>10</v>
      </c>
      <c r="L14" s="16">
        <f t="shared" si="0"/>
        <v>7.8125E-3</v>
      </c>
      <c r="M14" t="str">
        <f t="shared" si="1"/>
        <v>-</v>
      </c>
      <c r="P14">
        <v>464</v>
      </c>
      <c r="Q14" s="9">
        <v>-0.22386114955017092</v>
      </c>
      <c r="R14" s="9">
        <v>5.8777936534083558E-2</v>
      </c>
      <c r="T14">
        <v>381</v>
      </c>
      <c r="U14" s="9">
        <v>-0.16951946890538394</v>
      </c>
      <c r="V14" s="9">
        <v>0.2170278825967677</v>
      </c>
    </row>
    <row r="15" spans="1:22">
      <c r="A15" t="s">
        <v>21</v>
      </c>
      <c r="B15">
        <v>577</v>
      </c>
      <c r="C15" s="39">
        <v>6.4718920047032151</v>
      </c>
      <c r="D15" s="39">
        <v>0.19265909386677482</v>
      </c>
      <c r="E15" s="39">
        <v>6.6974151524672019</v>
      </c>
      <c r="F15" s="39">
        <v>0.1871499412891594</v>
      </c>
      <c r="G15" s="39">
        <v>6.8356076757319553</v>
      </c>
      <c r="H15" s="39">
        <v>0.19606824187196842</v>
      </c>
      <c r="I15" s="9">
        <v>2.7255479348191218E-2</v>
      </c>
      <c r="J15" s="9">
        <v>0.20297475484161662</v>
      </c>
      <c r="K15" s="6">
        <v>11</v>
      </c>
      <c r="L15" s="16">
        <f t="shared" si="0"/>
        <v>8.5937500000000007E-3</v>
      </c>
      <c r="M15" t="str">
        <f t="shared" si="1"/>
        <v>-</v>
      </c>
      <c r="P15">
        <v>464</v>
      </c>
      <c r="Q15" s="9">
        <v>3.7226491388734032E-2</v>
      </c>
      <c r="R15" s="9">
        <v>0.11913294124443102</v>
      </c>
      <c r="T15">
        <v>381</v>
      </c>
      <c r="U15" s="9">
        <v>4.8216751547893191E-2</v>
      </c>
      <c r="V15" s="9">
        <v>7.3854591270716363E-2</v>
      </c>
    </row>
    <row r="16" spans="1:22">
      <c r="A16" t="s">
        <v>36</v>
      </c>
      <c r="B16">
        <v>577</v>
      </c>
      <c r="C16" s="39">
        <v>6.0336659124840404</v>
      </c>
      <c r="D16" s="39">
        <v>0.18456962062968363</v>
      </c>
      <c r="E16" s="39">
        <v>5.8567027992369383</v>
      </c>
      <c r="F16" s="39">
        <v>0.17533105441829538</v>
      </c>
      <c r="G16" s="39">
        <v>5.7199429803168478</v>
      </c>
      <c r="H16" s="39">
        <v>0.18026755244564163</v>
      </c>
      <c r="I16" s="9">
        <v>-2.6732917487819419E-2</v>
      </c>
      <c r="J16" s="9">
        <v>0.24030731579445849</v>
      </c>
      <c r="K16" s="6">
        <v>12</v>
      </c>
      <c r="L16" s="16">
        <f t="shared" si="0"/>
        <v>9.3750000000000014E-3</v>
      </c>
      <c r="M16" t="str">
        <f t="shared" si="1"/>
        <v>-</v>
      </c>
      <c r="P16">
        <v>464</v>
      </c>
      <c r="Q16" s="9">
        <v>-3.7424645441727709E-2</v>
      </c>
      <c r="R16" s="9">
        <v>0.13973609923861818</v>
      </c>
      <c r="T16">
        <v>381</v>
      </c>
      <c r="U16" s="9">
        <v>-3.6619104149022072E-2</v>
      </c>
      <c r="V16" s="9">
        <v>0.19844940294769545</v>
      </c>
    </row>
    <row r="17" spans="1:22">
      <c r="A17" t="s">
        <v>40</v>
      </c>
      <c r="B17">
        <v>577</v>
      </c>
      <c r="C17" s="39">
        <v>4.4041374629532912</v>
      </c>
      <c r="D17" s="39">
        <v>0.16580008033120991</v>
      </c>
      <c r="E17" s="39">
        <v>4.6008556965015828</v>
      </c>
      <c r="F17" s="39">
        <v>0.16851616372195621</v>
      </c>
      <c r="G17" s="39">
        <v>4.6981677257574992</v>
      </c>
      <c r="H17" s="39">
        <v>0.17984835335543514</v>
      </c>
      <c r="I17" s="9">
        <v>3.235976724111346E-2</v>
      </c>
      <c r="J17" s="9">
        <v>0.2438479483715652</v>
      </c>
      <c r="K17" s="6">
        <v>13</v>
      </c>
      <c r="L17" s="16">
        <f t="shared" si="0"/>
        <v>1.015625E-2</v>
      </c>
      <c r="M17" t="str">
        <f t="shared" si="1"/>
        <v>-</v>
      </c>
      <c r="P17">
        <v>464</v>
      </c>
      <c r="Q17" s="9">
        <v>3.914105923777051E-2</v>
      </c>
      <c r="R17" s="9">
        <v>0.18388583727429703</v>
      </c>
      <c r="T17">
        <v>381</v>
      </c>
      <c r="U17" s="9">
        <v>5.8299101056327733E-2</v>
      </c>
      <c r="V17" s="9">
        <v>7.9479335297044984E-2</v>
      </c>
    </row>
    <row r="18" spans="1:22">
      <c r="A18" t="s">
        <v>45</v>
      </c>
      <c r="B18">
        <v>577</v>
      </c>
      <c r="C18" s="39">
        <v>0.59029579126330112</v>
      </c>
      <c r="D18" s="39">
        <v>0.10022474859277203</v>
      </c>
      <c r="E18" s="39">
        <v>0.46761752207816237</v>
      </c>
      <c r="F18" s="39">
        <v>7.765948715269394E-2</v>
      </c>
      <c r="G18" s="39">
        <v>0.74979554317875374</v>
      </c>
      <c r="H18" s="39">
        <v>0.11633261310116925</v>
      </c>
      <c r="I18" s="9">
        <v>0.12388306315223784</v>
      </c>
      <c r="J18" s="9">
        <v>0.28075592335272836</v>
      </c>
      <c r="K18" s="6">
        <v>14</v>
      </c>
      <c r="L18" s="16">
        <f t="shared" si="0"/>
        <v>1.0937500000000001E-2</v>
      </c>
      <c r="M18" t="str">
        <f t="shared" si="1"/>
        <v>-</v>
      </c>
      <c r="P18">
        <v>464</v>
      </c>
      <c r="Q18" s="9">
        <v>0.15260012523347327</v>
      </c>
      <c r="R18" s="9">
        <v>0.2365962852142208</v>
      </c>
      <c r="T18">
        <v>381</v>
      </c>
      <c r="U18" s="9">
        <v>0.38396088562904729</v>
      </c>
      <c r="V18" s="9">
        <v>8.7428922829670339E-3</v>
      </c>
    </row>
    <row r="19" spans="1:22">
      <c r="A19" t="s">
        <v>32</v>
      </c>
      <c r="B19">
        <v>577</v>
      </c>
      <c r="C19" s="39">
        <v>7.0032197773099814</v>
      </c>
      <c r="D19" s="39">
        <v>0.20129605214359414</v>
      </c>
      <c r="E19" s="39">
        <v>6.8859478301133681</v>
      </c>
      <c r="F19" s="39">
        <v>0.19058785803364844</v>
      </c>
      <c r="G19" s="39">
        <v>6.693972839350173</v>
      </c>
      <c r="H19" s="39">
        <v>0.19261290788946278</v>
      </c>
      <c r="I19" s="9">
        <v>-2.256917751864802E-2</v>
      </c>
      <c r="J19" s="9">
        <v>0.28421656418054275</v>
      </c>
      <c r="K19" s="6">
        <v>15</v>
      </c>
      <c r="L19" s="16">
        <f t="shared" si="0"/>
        <v>1.171875E-2</v>
      </c>
      <c r="M19" t="str">
        <f t="shared" si="1"/>
        <v>-</v>
      </c>
      <c r="P19">
        <v>464</v>
      </c>
      <c r="Q19" s="9">
        <v>-3.130305998961324E-2</v>
      </c>
      <c r="R19" s="9">
        <v>0.18541867702320947</v>
      </c>
      <c r="T19">
        <v>381</v>
      </c>
      <c r="U19" s="9">
        <v>-2.1225871131956005E-2</v>
      </c>
      <c r="V19" s="9">
        <v>0.41966798711911429</v>
      </c>
    </row>
    <row r="20" spans="1:22">
      <c r="A20" t="s">
        <v>11</v>
      </c>
      <c r="B20">
        <v>577</v>
      </c>
      <c r="C20" s="39">
        <v>4.2426387556819654</v>
      </c>
      <c r="D20" s="39">
        <v>0.22135058278441991</v>
      </c>
      <c r="E20" s="39">
        <v>4.5629305124044954</v>
      </c>
      <c r="F20" s="39">
        <v>0.22354178465205693</v>
      </c>
      <c r="G20" s="39">
        <v>4.5812471275340343</v>
      </c>
      <c r="H20" s="39">
        <v>0.2310319465391478</v>
      </c>
      <c r="I20" s="9">
        <v>3.8146067505914906E-2</v>
      </c>
      <c r="J20" s="9">
        <v>0.31043381617863891</v>
      </c>
      <c r="K20" s="6">
        <v>16</v>
      </c>
      <c r="L20" s="16">
        <f t="shared" si="0"/>
        <v>1.2500000000000001E-2</v>
      </c>
      <c r="M20" t="str">
        <f t="shared" si="1"/>
        <v>-</v>
      </c>
      <c r="P20">
        <v>464</v>
      </c>
      <c r="Q20" s="9">
        <v>5.781843395899685E-2</v>
      </c>
      <c r="R20" s="9">
        <v>0.18458679354782181</v>
      </c>
      <c r="T20">
        <v>381</v>
      </c>
      <c r="U20" s="9">
        <v>5.7240666884034681E-2</v>
      </c>
      <c r="V20" s="9">
        <v>0.23912297889022999</v>
      </c>
    </row>
    <row r="21" spans="1:22">
      <c r="A21" t="s">
        <v>41</v>
      </c>
      <c r="B21">
        <v>577</v>
      </c>
      <c r="C21" s="39">
        <v>1.0780393869606841</v>
      </c>
      <c r="D21" s="39">
        <v>0.17211503322713248</v>
      </c>
      <c r="E21" s="39">
        <v>0.97265970894502052</v>
      </c>
      <c r="F21" s="39">
        <v>0.15023029612564273</v>
      </c>
      <c r="G21" s="39">
        <v>1.3471309113788232</v>
      </c>
      <c r="H21" s="39">
        <v>0.20900351155684724</v>
      </c>
      <c r="I21" s="9">
        <v>0.11241687224270495</v>
      </c>
      <c r="J21" s="9">
        <v>0.32678842229006094</v>
      </c>
      <c r="K21" s="6">
        <v>17</v>
      </c>
      <c r="L21" s="16">
        <f t="shared" si="0"/>
        <v>1.3281250000000001E-2</v>
      </c>
      <c r="M21" t="str">
        <f t="shared" si="1"/>
        <v>-</v>
      </c>
      <c r="P21">
        <v>464</v>
      </c>
      <c r="Q21" s="9">
        <v>8.8676289704262973E-2</v>
      </c>
      <c r="R21" s="9">
        <v>0.47244654954768917</v>
      </c>
      <c r="T21">
        <v>381</v>
      </c>
      <c r="U21" s="9">
        <v>0.24496245508013795</v>
      </c>
      <c r="V21" s="9">
        <v>8.0123272957613401E-2</v>
      </c>
    </row>
    <row r="22" spans="1:22">
      <c r="A22" t="s">
        <v>50</v>
      </c>
      <c r="B22">
        <v>577</v>
      </c>
      <c r="C22" s="39">
        <v>8.4705806291264221</v>
      </c>
      <c r="D22" s="39">
        <v>0.22066712485858769</v>
      </c>
      <c r="E22" s="39">
        <v>8.320833926574613</v>
      </c>
      <c r="F22" s="39">
        <v>0.20879418020941018</v>
      </c>
      <c r="G22" s="39">
        <v>8.1651441152509019</v>
      </c>
      <c r="H22" s="39">
        <v>0.21367243643197167</v>
      </c>
      <c r="I22" s="9">
        <v>-1.8360878760555845E-2</v>
      </c>
      <c r="J22" s="9">
        <v>0.33739234180902361</v>
      </c>
      <c r="K22" s="6">
        <v>18</v>
      </c>
      <c r="L22" s="16">
        <f t="shared" si="0"/>
        <v>1.40625E-2</v>
      </c>
      <c r="M22" t="str">
        <f t="shared" si="1"/>
        <v>-</v>
      </c>
      <c r="P22">
        <v>464</v>
      </c>
      <c r="Q22" s="9">
        <v>-1.3108691897397993E-2</v>
      </c>
      <c r="R22" s="9">
        <v>0.54038971850527828</v>
      </c>
      <c r="T22">
        <v>381</v>
      </c>
      <c r="U22" s="9">
        <v>-3.1033445304345843E-3</v>
      </c>
      <c r="V22" s="9">
        <v>0.89704780697671205</v>
      </c>
    </row>
    <row r="23" spans="1:22">
      <c r="A23" t="s">
        <v>59</v>
      </c>
      <c r="B23">
        <v>577</v>
      </c>
      <c r="C23" s="39">
        <v>0.52562325398855791</v>
      </c>
      <c r="D23" s="39">
        <v>0.13229410675519088</v>
      </c>
      <c r="E23" s="39">
        <v>0.38052977899163909</v>
      </c>
      <c r="F23" s="39">
        <v>9.9056665542974098E-2</v>
      </c>
      <c r="G23" s="39">
        <v>0.68359964535918571</v>
      </c>
      <c r="H23" s="39">
        <v>0.16554060120904504</v>
      </c>
      <c r="I23" s="9">
        <v>0.14312112559222673</v>
      </c>
      <c r="J23" s="9">
        <v>0.40863788115626387</v>
      </c>
      <c r="K23" s="6">
        <v>19</v>
      </c>
      <c r="L23" s="16">
        <f t="shared" si="0"/>
        <v>1.4843750000000001E-2</v>
      </c>
      <c r="M23" t="str">
        <f t="shared" si="1"/>
        <v>-</v>
      </c>
      <c r="O23" t="s">
        <v>78</v>
      </c>
      <c r="P23">
        <v>464</v>
      </c>
      <c r="Q23" s="9">
        <v>0.2554310992764921</v>
      </c>
      <c r="R23" s="9">
        <v>0.2094402618819198</v>
      </c>
      <c r="T23">
        <v>381</v>
      </c>
      <c r="U23" s="9">
        <v>0.19881137469730747</v>
      </c>
      <c r="V23" s="9">
        <v>0.3900627445428792</v>
      </c>
    </row>
    <row r="24" spans="1:22">
      <c r="A24" t="s">
        <v>66</v>
      </c>
      <c r="B24">
        <v>577</v>
      </c>
      <c r="C24" s="39">
        <v>10.970648091258566</v>
      </c>
      <c r="D24" s="39">
        <v>0.24647212152691889</v>
      </c>
      <c r="E24" s="39">
        <v>11.223358323624364</v>
      </c>
      <c r="F24" s="39">
        <v>0.24390638439683412</v>
      </c>
      <c r="G24" s="39">
        <v>11.257318920568999</v>
      </c>
      <c r="H24" s="39">
        <v>0.25403045167647714</v>
      </c>
      <c r="I24" s="9">
        <v>1.2921372648342788E-2</v>
      </c>
      <c r="J24" s="9">
        <v>0.43280156081588167</v>
      </c>
      <c r="K24" s="6">
        <v>20</v>
      </c>
      <c r="L24" s="16">
        <f t="shared" si="0"/>
        <v>1.5625E-2</v>
      </c>
      <c r="M24" t="str">
        <f t="shared" si="1"/>
        <v>-</v>
      </c>
      <c r="P24">
        <v>464</v>
      </c>
      <c r="Q24" s="9">
        <v>1.2372394102511406E-2</v>
      </c>
      <c r="R24" s="9">
        <v>0.50264678349165792</v>
      </c>
      <c r="T24">
        <v>381</v>
      </c>
      <c r="U24" s="9">
        <v>-2.0779167460044587E-3</v>
      </c>
      <c r="V24" s="9">
        <v>0.91918956629799342</v>
      </c>
    </row>
    <row r="25" spans="1:22">
      <c r="A25" t="s">
        <v>31</v>
      </c>
      <c r="B25">
        <v>577</v>
      </c>
      <c r="C25" s="39">
        <v>15.127729659579735</v>
      </c>
      <c r="D25" s="39">
        <v>0.29110048076019013</v>
      </c>
      <c r="E25" s="39">
        <v>15.325062542795337</v>
      </c>
      <c r="F25" s="39">
        <v>0.28450221630730721</v>
      </c>
      <c r="G25" s="39">
        <v>14.809777760450313</v>
      </c>
      <c r="H25" s="39">
        <v>0.29013164934541591</v>
      </c>
      <c r="I25" s="9">
        <v>-1.0452112685548806E-2</v>
      </c>
      <c r="J25" s="9">
        <v>0.46103884708098131</v>
      </c>
      <c r="K25" s="6">
        <v>21</v>
      </c>
      <c r="L25" s="16">
        <f t="shared" si="0"/>
        <v>1.6406250000000001E-2</v>
      </c>
      <c r="M25" t="str">
        <f t="shared" si="1"/>
        <v>-</v>
      </c>
      <c r="P25">
        <v>464</v>
      </c>
      <c r="Q25" s="9">
        <v>-5.2760459051292242E-3</v>
      </c>
      <c r="R25" s="9">
        <v>0.74023317162919344</v>
      </c>
      <c r="T25">
        <v>381</v>
      </c>
      <c r="U25" s="9">
        <v>-1.5281960712678495E-2</v>
      </c>
      <c r="V25" s="9">
        <v>0.38693974799544317</v>
      </c>
    </row>
    <row r="26" spans="1:22">
      <c r="A26" t="s">
        <v>58</v>
      </c>
      <c r="B26">
        <v>577</v>
      </c>
      <c r="C26" s="39">
        <v>6.5905097873524392</v>
      </c>
      <c r="D26" s="39">
        <v>0.19193173727191215</v>
      </c>
      <c r="E26" s="39">
        <v>6.8086989947960443</v>
      </c>
      <c r="F26" s="39">
        <v>0.1893204120824106</v>
      </c>
      <c r="G26" s="39">
        <v>6.7940687078343034</v>
      </c>
      <c r="H26" s="39">
        <v>0.19706762548070725</v>
      </c>
      <c r="I26" s="9">
        <v>1.5198893746860094E-2</v>
      </c>
      <c r="J26" s="9">
        <v>0.4743419241299896</v>
      </c>
      <c r="K26" s="6">
        <v>22</v>
      </c>
      <c r="L26" s="16">
        <f t="shared" si="0"/>
        <v>1.7187500000000001E-2</v>
      </c>
      <c r="M26" t="str">
        <f t="shared" si="1"/>
        <v>-</v>
      </c>
      <c r="P26">
        <v>464</v>
      </c>
      <c r="Q26" s="9">
        <v>1.6229465865396735E-2</v>
      </c>
      <c r="R26" s="9">
        <v>0.49481316194772906</v>
      </c>
      <c r="T26">
        <v>381</v>
      </c>
      <c r="U26" s="9">
        <v>-1.1004289867190745E-4</v>
      </c>
      <c r="V26" s="9">
        <v>0.99668634069882922</v>
      </c>
    </row>
    <row r="27" spans="1:22">
      <c r="A27" t="s">
        <v>12</v>
      </c>
      <c r="B27">
        <v>577</v>
      </c>
      <c r="C27" s="39">
        <v>4.0096329469896999</v>
      </c>
      <c r="D27" s="39">
        <v>0.39896615581469158</v>
      </c>
      <c r="E27" s="39">
        <v>3.4950606211663549</v>
      </c>
      <c r="F27" s="39">
        <v>0.33975208027997505</v>
      </c>
      <c r="G27" s="39">
        <v>3.7054616972245711</v>
      </c>
      <c r="H27" s="39">
        <v>0.3708207508066233</v>
      </c>
      <c r="I27" s="9">
        <v>-4.0326902446646759E-2</v>
      </c>
      <c r="J27" s="9">
        <v>0.58020247063760011</v>
      </c>
      <c r="K27" s="6">
        <v>23</v>
      </c>
      <c r="L27" s="16">
        <f t="shared" si="0"/>
        <v>1.7968750000000002E-2</v>
      </c>
      <c r="M27" t="str">
        <f t="shared" si="1"/>
        <v>-</v>
      </c>
      <c r="P27">
        <v>464</v>
      </c>
      <c r="Q27" s="9">
        <v>-4.6770481787620215E-2</v>
      </c>
      <c r="R27" s="9">
        <v>0.56245325109664823</v>
      </c>
      <c r="T27">
        <v>381</v>
      </c>
      <c r="U27" s="9">
        <v>-2.6312084898964336E-2</v>
      </c>
      <c r="V27" s="9">
        <v>0.77252088295354515</v>
      </c>
    </row>
    <row r="28" spans="1:22">
      <c r="A28" t="s">
        <v>61</v>
      </c>
      <c r="B28">
        <v>577</v>
      </c>
      <c r="C28" s="39">
        <v>2.7478444381778164</v>
      </c>
      <c r="D28" s="39">
        <v>0.28690212537837406</v>
      </c>
      <c r="E28" s="39">
        <v>2.8881703210181935</v>
      </c>
      <c r="F28" s="39">
        <v>0.2969979984537971</v>
      </c>
      <c r="G28" s="39">
        <v>2.9871441211920922</v>
      </c>
      <c r="H28" s="39">
        <v>0.32515226718894497</v>
      </c>
      <c r="I28" s="9">
        <v>4.1851412316697228E-2</v>
      </c>
      <c r="J28" s="9">
        <v>0.5942419719403631</v>
      </c>
      <c r="K28" s="6">
        <v>24</v>
      </c>
      <c r="L28" s="16">
        <f t="shared" si="0"/>
        <v>1.8750000000000003E-2</v>
      </c>
      <c r="M28" t="str">
        <f t="shared" si="1"/>
        <v>-</v>
      </c>
      <c r="P28">
        <v>464</v>
      </c>
      <c r="Q28" s="9">
        <v>0.12986230375457994</v>
      </c>
      <c r="R28" s="9">
        <v>0.13006626471749166</v>
      </c>
      <c r="T28">
        <v>381</v>
      </c>
      <c r="U28" s="9">
        <v>8.8970636792015459E-2</v>
      </c>
      <c r="V28" s="9">
        <v>0.38046189747885389</v>
      </c>
    </row>
    <row r="29" spans="1:22">
      <c r="A29" t="s">
        <v>62</v>
      </c>
      <c r="B29">
        <v>577</v>
      </c>
      <c r="C29" s="39">
        <v>7.8472591168531896</v>
      </c>
      <c r="D29" s="39">
        <v>0.2089081845168079</v>
      </c>
      <c r="E29" s="39">
        <v>8.0082747217251224</v>
      </c>
      <c r="F29" s="39">
        <v>0.20589102398790216</v>
      </c>
      <c r="G29" s="39">
        <v>8.0101314185010057</v>
      </c>
      <c r="H29" s="39">
        <v>0.21377596405569699</v>
      </c>
      <c r="I29" s="9">
        <v>1.0287306353483034E-2</v>
      </c>
      <c r="J29" s="9">
        <v>0.59773973856949958</v>
      </c>
      <c r="K29" s="6">
        <v>25</v>
      </c>
      <c r="L29" s="16">
        <f t="shared" si="0"/>
        <v>1.953125E-2</v>
      </c>
      <c r="M29" t="str">
        <f t="shared" si="1"/>
        <v>-</v>
      </c>
      <c r="P29">
        <v>464</v>
      </c>
      <c r="Q29" s="9">
        <v>7.8297766236362504E-3</v>
      </c>
      <c r="R29" s="9">
        <v>0.72015571555460101</v>
      </c>
      <c r="T29">
        <v>381</v>
      </c>
      <c r="U29" s="9">
        <v>4.4548533512499814E-4</v>
      </c>
      <c r="V29" s="9">
        <v>0.98537038192419124</v>
      </c>
    </row>
    <row r="30" spans="1:22">
      <c r="A30" t="s">
        <v>33</v>
      </c>
      <c r="B30">
        <v>577</v>
      </c>
      <c r="C30" s="39">
        <v>6.7317543128510025</v>
      </c>
      <c r="D30" s="39">
        <v>0.19631485960521849</v>
      </c>
      <c r="E30" s="39">
        <v>6.5147481450442122</v>
      </c>
      <c r="F30" s="39">
        <v>0.18517308333716909</v>
      </c>
      <c r="G30" s="39">
        <v>6.5893553415687443</v>
      </c>
      <c r="H30" s="39">
        <v>0.19194123339552063</v>
      </c>
      <c r="I30" s="9">
        <v>-1.0699601949113595E-2</v>
      </c>
      <c r="J30" s="9">
        <v>0.61765177574539121</v>
      </c>
      <c r="K30" s="6">
        <v>26</v>
      </c>
      <c r="L30" s="16">
        <f t="shared" si="0"/>
        <v>2.0312500000000001E-2</v>
      </c>
      <c r="M30" t="str">
        <f t="shared" si="1"/>
        <v>-</v>
      </c>
      <c r="P30">
        <v>464</v>
      </c>
      <c r="Q30" s="9">
        <v>-6.6796925028653111E-3</v>
      </c>
      <c r="R30" s="9">
        <v>0.78065193844969283</v>
      </c>
      <c r="T30">
        <v>381</v>
      </c>
      <c r="U30" s="9">
        <v>-1.4143084989980919E-2</v>
      </c>
      <c r="V30" s="9">
        <v>0.59862057856425099</v>
      </c>
    </row>
    <row r="31" spans="1:22">
      <c r="A31" t="s">
        <v>55</v>
      </c>
      <c r="B31">
        <v>577</v>
      </c>
      <c r="C31" s="39">
        <v>3.7114057776213842</v>
      </c>
      <c r="D31" s="39">
        <v>0.31042468204859952</v>
      </c>
      <c r="E31" s="39">
        <v>3.8982918191248612</v>
      </c>
      <c r="F31" s="39">
        <v>0.3186189017919715</v>
      </c>
      <c r="G31" s="39">
        <v>3.939511579028681</v>
      </c>
      <c r="H31" s="39">
        <v>0.33740486323712682</v>
      </c>
      <c r="I31" s="9">
        <v>3.0085893950020447E-2</v>
      </c>
      <c r="J31" s="9">
        <v>0.62932734653633304</v>
      </c>
      <c r="K31" s="6">
        <v>27</v>
      </c>
      <c r="L31" s="16">
        <f t="shared" si="0"/>
        <v>2.1093750000000001E-2</v>
      </c>
      <c r="M31" t="str">
        <f t="shared" si="1"/>
        <v>-</v>
      </c>
      <c r="P31">
        <v>464</v>
      </c>
      <c r="Q31" s="9">
        <v>2.2693845899013982E-2</v>
      </c>
      <c r="R31" s="9">
        <v>0.74061419120111283</v>
      </c>
      <c r="T31">
        <v>381</v>
      </c>
      <c r="U31" s="9">
        <v>3.2759368860143329E-2</v>
      </c>
      <c r="V31" s="9">
        <v>0.65261562110751936</v>
      </c>
    </row>
    <row r="32" spans="1:22">
      <c r="A32" t="s">
        <v>18</v>
      </c>
      <c r="B32">
        <v>577</v>
      </c>
      <c r="C32" s="39">
        <v>3.6536801057021808</v>
      </c>
      <c r="D32" s="39">
        <v>0.21372383195073502</v>
      </c>
      <c r="E32" s="39">
        <v>3.3847056246388481</v>
      </c>
      <c r="F32" s="39">
        <v>0.19219667199236362</v>
      </c>
      <c r="G32" s="39">
        <v>3.5108649287461282</v>
      </c>
      <c r="H32" s="39">
        <v>0.20442758706392905</v>
      </c>
      <c r="I32" s="9">
        <v>-2.0207939096153604E-2</v>
      </c>
      <c r="J32" s="9">
        <v>0.6353174628499183</v>
      </c>
      <c r="K32" s="6">
        <v>28</v>
      </c>
      <c r="L32" s="16">
        <f t="shared" si="0"/>
        <v>2.1875000000000002E-2</v>
      </c>
      <c r="M32" t="str">
        <f t="shared" si="1"/>
        <v>-</v>
      </c>
      <c r="P32">
        <v>464</v>
      </c>
      <c r="Q32" s="9">
        <v>1.2462326006126911E-2</v>
      </c>
      <c r="R32" s="9">
        <v>0.78863095510913617</v>
      </c>
      <c r="T32">
        <v>381</v>
      </c>
      <c r="U32" s="9">
        <v>-2.0698470993529259E-2</v>
      </c>
      <c r="V32" s="9">
        <v>0.67845477332556947</v>
      </c>
    </row>
    <row r="33" spans="1:22">
      <c r="A33" t="s">
        <v>14</v>
      </c>
      <c r="B33">
        <v>577</v>
      </c>
      <c r="C33" s="39">
        <v>4.6502371885239198</v>
      </c>
      <c r="D33" s="39">
        <v>0.28503696088671399</v>
      </c>
      <c r="E33" s="39">
        <v>4.9925455263853458</v>
      </c>
      <c r="F33" s="39">
        <v>0.29649860163587161</v>
      </c>
      <c r="G33" s="39">
        <v>4.8497296515469079</v>
      </c>
      <c r="H33" s="39">
        <v>0.30295557003675427</v>
      </c>
      <c r="I33" s="9">
        <v>2.1128451632159827E-2</v>
      </c>
      <c r="J33" s="9">
        <v>0.64203512650258077</v>
      </c>
      <c r="K33" s="6">
        <v>29</v>
      </c>
      <c r="L33" s="16">
        <f t="shared" si="0"/>
        <v>2.2656250000000003E-2</v>
      </c>
      <c r="M33" t="str">
        <f t="shared" si="1"/>
        <v>-</v>
      </c>
      <c r="P33">
        <v>464</v>
      </c>
      <c r="Q33" s="9">
        <v>4.5698154639906459E-2</v>
      </c>
      <c r="R33" s="9">
        <v>0.33052179815305482</v>
      </c>
      <c r="T33">
        <v>381</v>
      </c>
      <c r="U33" s="9">
        <v>3.7297867141956896E-2</v>
      </c>
      <c r="V33" s="9">
        <v>0.48894090596811829</v>
      </c>
    </row>
    <row r="34" spans="1:22">
      <c r="A34" t="s">
        <v>23</v>
      </c>
      <c r="B34">
        <v>577</v>
      </c>
      <c r="C34" s="39">
        <v>8.8366191502797893</v>
      </c>
      <c r="D34" s="39">
        <v>0.2221328243442956</v>
      </c>
      <c r="E34" s="39">
        <v>9.0875331748339576</v>
      </c>
      <c r="F34" s="39">
        <v>0.2183543794940184</v>
      </c>
      <c r="G34" s="39">
        <v>8.9860054915520244</v>
      </c>
      <c r="H34" s="39">
        <v>0.22694293247942132</v>
      </c>
      <c r="I34" s="9">
        <v>8.4235570522051342E-3</v>
      </c>
      <c r="J34" s="9">
        <v>0.64727111001999438</v>
      </c>
      <c r="K34" s="6">
        <v>30</v>
      </c>
      <c r="L34" s="16">
        <f>0.05*(K34/64)</f>
        <v>2.34375E-2</v>
      </c>
      <c r="M34" t="str">
        <f>IF(J34&lt;L34,"sig","-")</f>
        <v>-</v>
      </c>
      <c r="P34">
        <v>464</v>
      </c>
      <c r="Q34" s="9">
        <v>1.0772440838566244E-2</v>
      </c>
      <c r="R34" s="9">
        <v>0.59980618061906055</v>
      </c>
      <c r="T34">
        <v>381</v>
      </c>
      <c r="U34" s="9">
        <v>2.2853935552337922E-3</v>
      </c>
      <c r="V34" s="9">
        <v>0.92086556958340371</v>
      </c>
    </row>
    <row r="35" spans="1:22">
      <c r="A35" t="s">
        <v>39</v>
      </c>
      <c r="B35">
        <v>577</v>
      </c>
      <c r="C35" s="39">
        <v>9.1387003977920056</v>
      </c>
      <c r="D35" s="39">
        <v>0.22739803562253269</v>
      </c>
      <c r="E35" s="39">
        <v>9.0799916302631978</v>
      </c>
      <c r="F35" s="39">
        <v>0.21920594024542392</v>
      </c>
      <c r="G35" s="39">
        <v>8.9899603182865917</v>
      </c>
      <c r="H35" s="39">
        <v>0.22486798130732893</v>
      </c>
      <c r="I35" s="9">
        <v>-8.1997211171540921E-3</v>
      </c>
      <c r="J35" s="9">
        <v>0.65371393710913506</v>
      </c>
      <c r="K35" s="6">
        <v>31</v>
      </c>
      <c r="L35" s="16">
        <f t="shared" si="0"/>
        <v>2.4218750000000001E-2</v>
      </c>
      <c r="M35" t="str">
        <f t="shared" ref="M35:M53" si="2">IF(J35&lt;L35,"sig","-")</f>
        <v>-</v>
      </c>
      <c r="P35">
        <v>464</v>
      </c>
      <c r="Q35" s="9">
        <v>-8.1570118152654615E-3</v>
      </c>
      <c r="R35" s="9">
        <v>0.69107219913854112</v>
      </c>
      <c r="T35">
        <v>381</v>
      </c>
      <c r="U35" s="9">
        <v>-7.8369797103862524E-4</v>
      </c>
      <c r="V35" s="9">
        <v>0.97248989228326399</v>
      </c>
    </row>
    <row r="36" spans="1:22">
      <c r="A36" t="s">
        <v>54</v>
      </c>
      <c r="B36">
        <v>577</v>
      </c>
      <c r="C36" s="39">
        <v>3.1954693157053731</v>
      </c>
      <c r="D36" s="39">
        <v>0.30193924242098313</v>
      </c>
      <c r="E36" s="39">
        <v>3.1923912777469017</v>
      </c>
      <c r="F36" s="39">
        <v>0.29897538380094063</v>
      </c>
      <c r="G36" s="39">
        <v>3.4024642751583292</v>
      </c>
      <c r="H36" s="39">
        <v>0.33063554312838439</v>
      </c>
      <c r="I36" s="9">
        <v>3.1213038563474918E-2</v>
      </c>
      <c r="J36" s="9">
        <v>0.65414799109524124</v>
      </c>
      <c r="K36" s="6">
        <v>32</v>
      </c>
      <c r="L36" s="16">
        <f t="shared" si="0"/>
        <v>2.5000000000000001E-2</v>
      </c>
      <c r="M36" t="str">
        <f t="shared" si="2"/>
        <v>-</v>
      </c>
      <c r="P36">
        <v>464</v>
      </c>
      <c r="Q36" s="9">
        <v>5.3950783824348182E-2</v>
      </c>
      <c r="R36" s="9">
        <v>0.4492932168630514</v>
      </c>
      <c r="T36">
        <v>381</v>
      </c>
      <c r="U36" s="9">
        <v>4.2445561262630634E-3</v>
      </c>
      <c r="V36" s="9">
        <v>0.9578580275844919</v>
      </c>
    </row>
    <row r="37" spans="1:22">
      <c r="A37" t="s">
        <v>30</v>
      </c>
      <c r="B37">
        <v>577</v>
      </c>
      <c r="C37" s="39">
        <v>12.041994211641022</v>
      </c>
      <c r="D37" s="39">
        <v>0.25945879476621492</v>
      </c>
      <c r="E37" s="39">
        <v>12.383999435558819</v>
      </c>
      <c r="F37" s="39">
        <v>0.25560982078865202</v>
      </c>
      <c r="G37" s="39">
        <v>12.197692435363056</v>
      </c>
      <c r="H37" s="39">
        <v>0.26375727045288366</v>
      </c>
      <c r="I37" s="9">
        <v>6.4723757232258913E-3</v>
      </c>
      <c r="J37" s="9">
        <v>0.68144845958833056</v>
      </c>
      <c r="K37" s="6">
        <v>33</v>
      </c>
      <c r="L37" s="16">
        <f t="shared" si="0"/>
        <v>2.5781250000000002E-2</v>
      </c>
      <c r="M37" t="str">
        <f t="shared" si="2"/>
        <v>-</v>
      </c>
      <c r="P37">
        <v>464</v>
      </c>
      <c r="Q37" s="9">
        <v>7.9937194038593867E-3</v>
      </c>
      <c r="R37" s="9">
        <v>0.65039264150218534</v>
      </c>
      <c r="T37">
        <v>381</v>
      </c>
      <c r="U37" s="9">
        <v>-7.686388077992894E-3</v>
      </c>
      <c r="V37" s="9">
        <v>0.69583444584321752</v>
      </c>
    </row>
    <row r="38" spans="1:22">
      <c r="A38" t="s">
        <v>6</v>
      </c>
      <c r="B38">
        <v>577</v>
      </c>
      <c r="C38" s="39">
        <v>4.0588723195065661</v>
      </c>
      <c r="D38" s="39">
        <v>0.14956036929399463</v>
      </c>
      <c r="E38" s="39">
        <v>4.2013442529642795</v>
      </c>
      <c r="F38" s="39">
        <v>0.14853834557020049</v>
      </c>
      <c r="G38" s="39">
        <v>3.9669032184280164</v>
      </c>
      <c r="H38" s="39">
        <v>0.15139319996436251</v>
      </c>
      <c r="I38" s="9">
        <v>-1.0875066092709978E-2</v>
      </c>
      <c r="J38" s="9">
        <v>0.6900922779242703</v>
      </c>
      <c r="K38" s="6">
        <v>34</v>
      </c>
      <c r="L38" s="16">
        <f t="shared" si="0"/>
        <v>2.6562500000000003E-2</v>
      </c>
      <c r="M38" t="str">
        <f t="shared" si="2"/>
        <v>-</v>
      </c>
      <c r="P38">
        <v>464</v>
      </c>
      <c r="Q38" s="9">
        <v>-1.4502849704747335E-2</v>
      </c>
      <c r="R38" s="9">
        <v>0.63338856999725013</v>
      </c>
      <c r="T38">
        <v>381</v>
      </c>
      <c r="U38" s="9">
        <v>-8.1735204155772082E-3</v>
      </c>
      <c r="V38" s="9">
        <v>0.81226225535460406</v>
      </c>
    </row>
    <row r="39" spans="1:22">
      <c r="A39" t="s">
        <v>34</v>
      </c>
      <c r="B39">
        <v>577</v>
      </c>
      <c r="C39" s="39">
        <v>10.589954058010241</v>
      </c>
      <c r="D39" s="39">
        <v>0.24295605428365838</v>
      </c>
      <c r="E39" s="39">
        <v>10.635080074627062</v>
      </c>
      <c r="F39" s="39">
        <v>0.23718895821483599</v>
      </c>
      <c r="G39" s="39">
        <v>10.447192962451593</v>
      </c>
      <c r="H39" s="39">
        <v>0.24407683132562485</v>
      </c>
      <c r="I39" s="9">
        <v>-6.7080826556738787E-3</v>
      </c>
      <c r="J39" s="9">
        <v>0.69206068198277981</v>
      </c>
      <c r="K39" s="6">
        <v>35</v>
      </c>
      <c r="L39" s="16">
        <f t="shared" si="0"/>
        <v>2.734375E-2</v>
      </c>
      <c r="M39" t="str">
        <f t="shared" si="2"/>
        <v>-</v>
      </c>
      <c r="P39">
        <v>464</v>
      </c>
      <c r="Q39" s="9">
        <v>-4.6007089434354801E-3</v>
      </c>
      <c r="R39" s="9">
        <v>0.80851565997923913</v>
      </c>
      <c r="T39">
        <v>381</v>
      </c>
      <c r="U39" s="9">
        <v>-1.0072334302359459E-2</v>
      </c>
      <c r="V39" s="9">
        <v>0.63438337393429389</v>
      </c>
    </row>
    <row r="40" spans="1:22">
      <c r="A40" t="s">
        <v>16</v>
      </c>
      <c r="B40">
        <v>577</v>
      </c>
      <c r="C40" s="39">
        <v>5.1375936430435587</v>
      </c>
      <c r="D40" s="39">
        <v>0.1973738076515103</v>
      </c>
      <c r="E40" s="39">
        <v>5.2288817060076953</v>
      </c>
      <c r="F40" s="39">
        <v>0.19247371322421353</v>
      </c>
      <c r="G40" s="39">
        <v>5.2516259519195101</v>
      </c>
      <c r="H40" s="39">
        <v>0.19870730815478141</v>
      </c>
      <c r="I40" s="9">
        <v>1.0961224488100435E-2</v>
      </c>
      <c r="J40" s="9">
        <v>0.69457524855759889</v>
      </c>
      <c r="K40" s="6">
        <v>36</v>
      </c>
      <c r="L40" s="16">
        <f t="shared" si="0"/>
        <v>2.8125000000000001E-2</v>
      </c>
      <c r="M40" t="str">
        <f t="shared" si="2"/>
        <v>-</v>
      </c>
      <c r="P40">
        <v>464</v>
      </c>
      <c r="Q40" s="9">
        <v>4.5586456575387544E-3</v>
      </c>
      <c r="R40" s="9">
        <v>0.88159693754413193</v>
      </c>
      <c r="T40">
        <v>381</v>
      </c>
      <c r="U40" s="9">
        <v>-1.2304946519774897E-2</v>
      </c>
      <c r="V40" s="9">
        <v>0.7304037300737789</v>
      </c>
    </row>
    <row r="41" spans="1:22">
      <c r="A41" t="s">
        <v>17</v>
      </c>
      <c r="B41">
        <v>577</v>
      </c>
      <c r="C41" s="39">
        <v>1.1364460459608909</v>
      </c>
      <c r="D41" s="39">
        <v>0.15580702059912027</v>
      </c>
      <c r="E41" s="39">
        <v>0.99748237629715464</v>
      </c>
      <c r="F41" s="39">
        <v>0.13290877479956134</v>
      </c>
      <c r="G41" s="39">
        <v>1.0516573549018784</v>
      </c>
      <c r="H41" s="39">
        <v>0.13938478842775009</v>
      </c>
      <c r="I41" s="9">
        <v>-3.8023879870787307E-2</v>
      </c>
      <c r="J41" s="9">
        <v>0.69778041533783519</v>
      </c>
      <c r="K41" s="6">
        <v>37</v>
      </c>
      <c r="L41" s="16">
        <f t="shared" si="0"/>
        <v>2.8906250000000001E-2</v>
      </c>
      <c r="M41" t="str">
        <f t="shared" si="2"/>
        <v>-</v>
      </c>
      <c r="P41">
        <v>464</v>
      </c>
      <c r="Q41" s="9">
        <v>-1.6989359362483327E-2</v>
      </c>
      <c r="R41" s="9">
        <v>0.88321189743353368</v>
      </c>
      <c r="T41">
        <v>381</v>
      </c>
      <c r="U41" s="9">
        <v>-1.4349885256989567E-2</v>
      </c>
      <c r="V41" s="9">
        <v>0.91590558173012404</v>
      </c>
    </row>
    <row r="42" spans="1:22">
      <c r="A42" t="s">
        <v>19</v>
      </c>
      <c r="B42">
        <v>577</v>
      </c>
      <c r="C42" s="39">
        <v>11.799161324645326</v>
      </c>
      <c r="D42" s="39">
        <v>0.25911310925906716</v>
      </c>
      <c r="E42" s="39">
        <v>11.829226672913251</v>
      </c>
      <c r="F42" s="39">
        <v>0.24986835151902448</v>
      </c>
      <c r="G42" s="39">
        <v>11.657919084196779</v>
      </c>
      <c r="H42" s="39">
        <v>0.25585003052992106</v>
      </c>
      <c r="I42" s="9">
        <v>-6.0121643302353898E-3</v>
      </c>
      <c r="J42" s="9">
        <v>0.70836211059232068</v>
      </c>
      <c r="K42" s="6">
        <v>38</v>
      </c>
      <c r="L42" s="16">
        <f t="shared" si="0"/>
        <v>2.9687500000000002E-2</v>
      </c>
      <c r="M42" t="str">
        <f t="shared" si="2"/>
        <v>-</v>
      </c>
      <c r="P42">
        <v>464</v>
      </c>
      <c r="Q42" s="9">
        <v>-9.4112725729209971E-3</v>
      </c>
      <c r="R42" s="9">
        <v>0.6018978143908249</v>
      </c>
      <c r="T42">
        <v>381</v>
      </c>
      <c r="U42" s="9">
        <v>-1.0845773438740909E-2</v>
      </c>
      <c r="V42" s="9">
        <v>0.58749007220019167</v>
      </c>
    </row>
    <row r="43" spans="1:22">
      <c r="A43" t="s">
        <v>24</v>
      </c>
      <c r="B43">
        <v>577</v>
      </c>
      <c r="C43" s="39">
        <v>2.8673719533337834</v>
      </c>
      <c r="D43" s="39">
        <v>0.20331734143387725</v>
      </c>
      <c r="E43" s="39">
        <v>2.6557040724050198</v>
      </c>
      <c r="F43" s="39">
        <v>0.18603912200391801</v>
      </c>
      <c r="G43" s="39">
        <v>2.9756001949389868</v>
      </c>
      <c r="H43" s="39">
        <v>0.20956776582313713</v>
      </c>
      <c r="I43" s="9">
        <v>1.8368108044012739E-2</v>
      </c>
      <c r="J43" s="9">
        <v>0.72163418579966498</v>
      </c>
      <c r="K43" s="6">
        <v>39</v>
      </c>
      <c r="L43" s="16">
        <f t="shared" si="0"/>
        <v>3.0468750000000003E-2</v>
      </c>
      <c r="M43" t="str">
        <f t="shared" si="2"/>
        <v>-</v>
      </c>
      <c r="P43">
        <v>464</v>
      </c>
      <c r="Q43" s="9">
        <v>5.3995925154886076E-2</v>
      </c>
      <c r="R43" s="9">
        <v>0.34696520552230581</v>
      </c>
      <c r="T43">
        <v>381</v>
      </c>
      <c r="U43" s="9">
        <v>6.937816644887883E-4</v>
      </c>
      <c r="V43" s="9">
        <v>0.99119398970845984</v>
      </c>
    </row>
    <row r="44" spans="1:22">
      <c r="A44" t="s">
        <v>20</v>
      </c>
      <c r="B44">
        <v>577</v>
      </c>
      <c r="C44" s="39">
        <v>6.4149817124306727</v>
      </c>
      <c r="D44" s="39">
        <v>0.37687390612773747</v>
      </c>
      <c r="E44" s="39">
        <v>6.5040494965337308</v>
      </c>
      <c r="F44" s="39">
        <v>0.36649109774613292</v>
      </c>
      <c r="G44" s="39">
        <v>6.2230647064468609</v>
      </c>
      <c r="H44" s="39">
        <v>0.36444542424816079</v>
      </c>
      <c r="I44" s="9">
        <v>-1.5133245031221378E-2</v>
      </c>
      <c r="J44" s="9">
        <v>0.72578213250539259</v>
      </c>
      <c r="K44" s="6">
        <v>40</v>
      </c>
      <c r="L44" s="16">
        <f t="shared" si="0"/>
        <v>3.125E-2</v>
      </c>
      <c r="M44" t="str">
        <f t="shared" si="2"/>
        <v>-</v>
      </c>
      <c r="P44">
        <v>464</v>
      </c>
      <c r="Q44" s="9">
        <v>-9.4966061378916715E-3</v>
      </c>
      <c r="R44" s="9">
        <v>0.8441317793837102</v>
      </c>
      <c r="T44">
        <v>381</v>
      </c>
      <c r="U44" s="9">
        <v>-1.3495727573750544E-2</v>
      </c>
      <c r="V44" s="9">
        <v>0.79849281987590537</v>
      </c>
    </row>
    <row r="45" spans="1:22">
      <c r="A45" t="s">
        <v>22</v>
      </c>
      <c r="B45">
        <v>577</v>
      </c>
      <c r="C45" s="39">
        <v>1.3513300280978066E-3</v>
      </c>
      <c r="D45" s="39">
        <v>2.5403250659321278E-3</v>
      </c>
      <c r="E45" s="39">
        <v>5.1398695592455154E-3</v>
      </c>
      <c r="F45" s="39">
        <v>5.4486321113293617E-3</v>
      </c>
      <c r="G45" s="39">
        <v>3.4033595573170817E-3</v>
      </c>
      <c r="H45" s="39">
        <v>4.5808371424012661E-3</v>
      </c>
      <c r="I45" s="9">
        <v>0.34179398394992283</v>
      </c>
      <c r="J45" s="9">
        <v>0.72928200165184975</v>
      </c>
      <c r="K45" s="6">
        <v>41</v>
      </c>
      <c r="L45" s="16">
        <f t="shared" si="0"/>
        <v>3.2031250000000004E-2</v>
      </c>
      <c r="M45" t="str">
        <f t="shared" si="2"/>
        <v>-</v>
      </c>
      <c r="P45">
        <v>464</v>
      </c>
      <c r="Q45" s="9">
        <v>-0.46581370807341976</v>
      </c>
      <c r="R45" s="9">
        <v>0.75752397326884058</v>
      </c>
      <c r="T45">
        <v>381</v>
      </c>
      <c r="U45" s="9">
        <v>-9.7565366820530279</v>
      </c>
      <c r="V45" s="9">
        <v>0.99863699622238689</v>
      </c>
    </row>
    <row r="46" spans="1:22">
      <c r="A46" t="s">
        <v>42</v>
      </c>
      <c r="B46">
        <v>577</v>
      </c>
      <c r="C46" s="39">
        <v>0.69016803094918122</v>
      </c>
      <c r="D46" s="39">
        <v>0.18396882136528891</v>
      </c>
      <c r="E46" s="39">
        <v>0.40522939024315596</v>
      </c>
      <c r="F46" s="39">
        <v>0.11890184132805069</v>
      </c>
      <c r="G46" s="39">
        <v>0.61467031576330455</v>
      </c>
      <c r="H46" s="39">
        <v>0.19088308547310842</v>
      </c>
      <c r="I46" s="9">
        <v>-6.9945900578509593E-2</v>
      </c>
      <c r="J46" s="9">
        <v>0.72980553853324648</v>
      </c>
      <c r="K46" s="6">
        <v>42</v>
      </c>
      <c r="L46" s="16">
        <f t="shared" si="0"/>
        <v>3.2812500000000001E-2</v>
      </c>
      <c r="M46" t="str">
        <f t="shared" si="2"/>
        <v>-</v>
      </c>
      <c r="P46">
        <v>464</v>
      </c>
      <c r="Q46" s="9">
        <v>1.0641644095162E-2</v>
      </c>
      <c r="R46" s="9">
        <v>0.96190506494957484</v>
      </c>
      <c r="T46">
        <v>381</v>
      </c>
      <c r="U46" s="9">
        <v>-6.806509446064922E-2</v>
      </c>
      <c r="V46" s="9">
        <v>0.77443260554025839</v>
      </c>
    </row>
    <row r="47" spans="1:22">
      <c r="A47" t="s">
        <v>25</v>
      </c>
      <c r="B47">
        <v>577</v>
      </c>
      <c r="C47" s="39">
        <v>7.463721770833498</v>
      </c>
      <c r="D47" s="39">
        <v>0.26359385843052019</v>
      </c>
      <c r="E47" s="39">
        <v>7.8344747966181512</v>
      </c>
      <c r="F47" s="39">
        <v>0.26928051916700291</v>
      </c>
      <c r="G47" s="39">
        <v>7.3380074306100251</v>
      </c>
      <c r="H47" s="39">
        <v>0.26681735675626794</v>
      </c>
      <c r="I47" s="9">
        <v>-8.008250894572428E-3</v>
      </c>
      <c r="J47" s="9">
        <v>0.76024544115684067</v>
      </c>
      <c r="K47" s="6">
        <v>43</v>
      </c>
      <c r="L47" s="16">
        <f t="shared" si="0"/>
        <v>3.3593749999999999E-2</v>
      </c>
      <c r="M47" t="str">
        <f t="shared" si="2"/>
        <v>-</v>
      </c>
      <c r="P47">
        <v>464</v>
      </c>
      <c r="Q47" s="9">
        <v>6.1491852862154538E-3</v>
      </c>
      <c r="R47" s="9">
        <v>0.82247684079738548</v>
      </c>
      <c r="T47">
        <v>381</v>
      </c>
      <c r="U47" s="9">
        <v>2.6994040687505078E-4</v>
      </c>
      <c r="V47" s="9">
        <v>0.99259515551204247</v>
      </c>
    </row>
    <row r="48" spans="1:22">
      <c r="A48" t="s">
        <v>57</v>
      </c>
      <c r="B48">
        <v>577</v>
      </c>
      <c r="C48" s="39">
        <v>10.304955352663269</v>
      </c>
      <c r="D48" s="39">
        <v>0.23986425226160235</v>
      </c>
      <c r="E48" s="39">
        <v>10.470312342019247</v>
      </c>
      <c r="F48" s="39">
        <v>0.23514725245883397</v>
      </c>
      <c r="G48" s="39">
        <v>10.410901957553337</v>
      </c>
      <c r="H48" s="39">
        <v>0.24360578412345649</v>
      </c>
      <c r="I48" s="9">
        <v>5.1426659937303561E-3</v>
      </c>
      <c r="J48" s="9">
        <v>0.76322647000239807</v>
      </c>
      <c r="K48" s="6">
        <v>44</v>
      </c>
      <c r="L48" s="16">
        <f t="shared" si="0"/>
        <v>3.4375000000000003E-2</v>
      </c>
      <c r="M48" t="str">
        <f t="shared" si="2"/>
        <v>-</v>
      </c>
      <c r="P48">
        <v>464</v>
      </c>
      <c r="Q48" s="9">
        <v>1.7741350596611818E-3</v>
      </c>
      <c r="R48" s="9">
        <v>0.92606308242663193</v>
      </c>
      <c r="T48">
        <v>381</v>
      </c>
      <c r="U48" s="9">
        <v>4.1785512052279917E-3</v>
      </c>
      <c r="V48" s="9">
        <v>0.84423704221039086</v>
      </c>
    </row>
    <row r="49" spans="1:22">
      <c r="A49" t="s">
        <v>60</v>
      </c>
      <c r="B49">
        <v>577</v>
      </c>
      <c r="C49" s="39">
        <v>2.5474292859068788</v>
      </c>
      <c r="D49" s="39">
        <v>0.2536610195465272</v>
      </c>
      <c r="E49" s="39">
        <v>2.7975532207154834</v>
      </c>
      <c r="F49" s="39">
        <v>0.27023281587989401</v>
      </c>
      <c r="G49" s="39">
        <v>2.6498241550468342</v>
      </c>
      <c r="H49" s="39">
        <v>0.26712428648684644</v>
      </c>
      <c r="I49" s="9">
        <v>1.92495059112168E-2</v>
      </c>
      <c r="J49" s="9">
        <v>0.79305778557922357</v>
      </c>
      <c r="K49" s="6">
        <v>45</v>
      </c>
      <c r="L49" s="16">
        <f t="shared" si="0"/>
        <v>3.515625E-2</v>
      </c>
      <c r="M49" t="str">
        <f t="shared" si="2"/>
        <v>-</v>
      </c>
      <c r="P49">
        <v>464</v>
      </c>
      <c r="Q49" s="9">
        <v>1.7498925436044224E-2</v>
      </c>
      <c r="R49" s="9">
        <v>0.82673414882805352</v>
      </c>
      <c r="T49">
        <v>381</v>
      </c>
      <c r="U49" s="9">
        <v>1.6809293781673989E-2</v>
      </c>
      <c r="V49" s="9">
        <v>0.85722937063733329</v>
      </c>
    </row>
    <row r="50" spans="1:22">
      <c r="A50" t="s">
        <v>35</v>
      </c>
      <c r="B50">
        <v>577</v>
      </c>
      <c r="C50" s="39">
        <v>2.1478934736274038</v>
      </c>
      <c r="D50" s="39">
        <v>0.25442396529396105</v>
      </c>
      <c r="E50" s="39">
        <v>2.5079454673783679</v>
      </c>
      <c r="F50" s="39">
        <v>0.29364508674070039</v>
      </c>
      <c r="G50" s="39">
        <v>2.0652821519945879</v>
      </c>
      <c r="H50" s="39">
        <v>0.25533500683270033</v>
      </c>
      <c r="I50" s="9">
        <v>-1.9601321308850204E-2</v>
      </c>
      <c r="J50" s="9">
        <v>0.82799272093527077</v>
      </c>
      <c r="K50" s="6">
        <v>46</v>
      </c>
      <c r="L50" s="16">
        <f t="shared" si="0"/>
        <v>3.5937500000000004E-2</v>
      </c>
      <c r="M50" t="str">
        <f t="shared" si="2"/>
        <v>-</v>
      </c>
      <c r="P50">
        <v>464</v>
      </c>
      <c r="Q50" s="9">
        <v>-3.8001465545358668E-3</v>
      </c>
      <c r="R50" s="9">
        <v>0.96860238064792259</v>
      </c>
      <c r="T50">
        <v>381</v>
      </c>
      <c r="U50" s="9">
        <v>7.3625451752152765E-2</v>
      </c>
      <c r="V50" s="9">
        <v>0.49694340051205371</v>
      </c>
    </row>
    <row r="51" spans="1:22">
      <c r="A51" t="s">
        <v>65</v>
      </c>
      <c r="B51">
        <v>577</v>
      </c>
      <c r="C51" s="39">
        <v>12.620536607234698</v>
      </c>
      <c r="D51" s="39">
        <v>0.265451593112282</v>
      </c>
      <c r="E51" s="39">
        <v>12.964823955733598</v>
      </c>
      <c r="F51" s="39">
        <v>0.26167781906711762</v>
      </c>
      <c r="G51" s="39">
        <v>12.540328352499332</v>
      </c>
      <c r="H51" s="39">
        <v>0.26725294930241267</v>
      </c>
      <c r="I51" s="9">
        <v>-3.0290803410863306E-3</v>
      </c>
      <c r="J51" s="9">
        <v>0.84452122325574552</v>
      </c>
      <c r="K51" s="6">
        <v>47</v>
      </c>
      <c r="L51" s="16">
        <f t="shared" si="0"/>
        <v>3.6718750000000001E-2</v>
      </c>
      <c r="M51" t="str">
        <f t="shared" si="2"/>
        <v>-</v>
      </c>
      <c r="P51">
        <v>464</v>
      </c>
      <c r="Q51" s="9">
        <v>-1.4496814815205426E-3</v>
      </c>
      <c r="R51" s="9">
        <v>0.9330896741853878</v>
      </c>
      <c r="T51">
        <v>381</v>
      </c>
      <c r="U51" s="9">
        <v>-6.5827011475142125E-3</v>
      </c>
      <c r="V51" s="9">
        <v>0.73175503147122645</v>
      </c>
    </row>
    <row r="52" spans="1:22">
      <c r="A52" t="s">
        <v>44</v>
      </c>
      <c r="B52">
        <v>577</v>
      </c>
      <c r="C52" s="39">
        <v>10.623559144893614</v>
      </c>
      <c r="D52" s="39">
        <v>0.24299045395508334</v>
      </c>
      <c r="E52" s="39">
        <v>11.10874045756937</v>
      </c>
      <c r="F52" s="39">
        <v>0.24253569534622263</v>
      </c>
      <c r="G52" s="39">
        <v>10.689280988707552</v>
      </c>
      <c r="H52" s="39">
        <v>0.24685551897510546</v>
      </c>
      <c r="I52" s="9">
        <v>3.2443494722292849E-3</v>
      </c>
      <c r="J52" s="9">
        <v>0.84629488621310678</v>
      </c>
      <c r="K52" s="6">
        <v>48</v>
      </c>
      <c r="L52" s="16">
        <f t="shared" si="0"/>
        <v>3.7500000000000006E-2</v>
      </c>
      <c r="M52" t="str">
        <f t="shared" si="2"/>
        <v>-</v>
      </c>
      <c r="P52">
        <v>464</v>
      </c>
      <c r="Q52" s="9">
        <v>9.3566822646340281E-3</v>
      </c>
      <c r="R52" s="9">
        <v>0.6161158153974835</v>
      </c>
      <c r="T52">
        <v>381</v>
      </c>
      <c r="U52" s="9">
        <v>1.4376330870402444E-2</v>
      </c>
      <c r="V52" s="9">
        <v>0.48580971701913317</v>
      </c>
    </row>
    <row r="53" spans="1:22">
      <c r="A53" t="s">
        <v>46</v>
      </c>
      <c r="B53">
        <v>577</v>
      </c>
      <c r="C53" s="39">
        <v>5.7845919646659389</v>
      </c>
      <c r="D53" s="39">
        <v>0.26693819475342828</v>
      </c>
      <c r="E53" s="39">
        <v>5.9041013146244383</v>
      </c>
      <c r="F53" s="39">
        <v>0.26454679053445279</v>
      </c>
      <c r="G53" s="39">
        <v>5.8557814248080069</v>
      </c>
      <c r="H53" s="39">
        <v>0.26851680147120438</v>
      </c>
      <c r="I53" s="9">
        <v>6.1173147018289305E-3</v>
      </c>
      <c r="J53" s="9">
        <v>0.85632032438700645</v>
      </c>
      <c r="K53" s="6">
        <v>49</v>
      </c>
      <c r="L53" s="16">
        <f t="shared" si="0"/>
        <v>3.8281250000000003E-2</v>
      </c>
      <c r="M53" t="str">
        <f t="shared" si="2"/>
        <v>-</v>
      </c>
      <c r="P53">
        <v>464</v>
      </c>
      <c r="Q53" s="9">
        <v>4.6281852523254487E-3</v>
      </c>
      <c r="R53" s="9">
        <v>0.90265859825465034</v>
      </c>
      <c r="T53">
        <v>381</v>
      </c>
      <c r="U53" s="9">
        <v>1.8719755927581412E-2</v>
      </c>
      <c r="V53" s="9">
        <v>0.64963807016939534</v>
      </c>
    </row>
    <row r="54" spans="1:22">
      <c r="A54" t="s">
        <v>37</v>
      </c>
      <c r="B54">
        <v>577</v>
      </c>
      <c r="C54" s="39">
        <v>1.5705724984944336</v>
      </c>
      <c r="D54" s="39">
        <v>0.19881816997444152</v>
      </c>
      <c r="E54" s="39">
        <v>1.5726353766183414</v>
      </c>
      <c r="F54" s="39">
        <v>0.20002618784920606</v>
      </c>
      <c r="G54" s="39">
        <v>1.6220327779749986</v>
      </c>
      <c r="H54" s="39">
        <v>0.21219391276252333</v>
      </c>
      <c r="I54" s="9">
        <v>1.6071359078032175E-2</v>
      </c>
      <c r="J54" s="9">
        <v>0.86235748008000612</v>
      </c>
      <c r="K54" s="6">
        <v>50</v>
      </c>
      <c r="L54" s="16">
        <f>0.05*(K54/64)</f>
        <v>3.90625E-2</v>
      </c>
      <c r="M54" t="str">
        <f>IF(J54&lt;L54,"sig","-")</f>
        <v>-</v>
      </c>
      <c r="P54">
        <v>464</v>
      </c>
      <c r="Q54" s="9">
        <v>6.1488040027913783E-2</v>
      </c>
      <c r="R54" s="9">
        <v>0.53518509897339062</v>
      </c>
      <c r="T54">
        <v>381</v>
      </c>
      <c r="U54" s="9">
        <v>-5.7674369801006944E-2</v>
      </c>
      <c r="V54" s="9">
        <v>0.60380878974088814</v>
      </c>
    </row>
    <row r="55" spans="1:22">
      <c r="A55" t="s">
        <v>51</v>
      </c>
      <c r="B55">
        <v>577</v>
      </c>
      <c r="C55" s="39">
        <v>12.667680605716102</v>
      </c>
      <c r="D55" s="39">
        <v>0.26738600203702373</v>
      </c>
      <c r="E55" s="39">
        <v>12.708687187191179</v>
      </c>
      <c r="F55" s="39">
        <v>0.25894328798878313</v>
      </c>
      <c r="G55" s="39">
        <v>12.601703787342537</v>
      </c>
      <c r="H55" s="39">
        <v>0.26693965085485927</v>
      </c>
      <c r="I55" s="9">
        <v>-2.5977045847465925E-3</v>
      </c>
      <c r="J55" s="9">
        <v>0.86677013471010267</v>
      </c>
      <c r="K55" s="6">
        <v>51</v>
      </c>
      <c r="L55" s="16">
        <f t="shared" si="0"/>
        <v>3.9843750000000004E-2</v>
      </c>
      <c r="M55" t="str">
        <f t="shared" ref="M55:M64" si="3">IF(J55&lt;L55,"sig","-")</f>
        <v>-</v>
      </c>
      <c r="P55">
        <v>464</v>
      </c>
      <c r="Q55" s="9">
        <v>-7.3011392378729729E-3</v>
      </c>
      <c r="R55" s="9">
        <v>0.67426796373342102</v>
      </c>
      <c r="T55">
        <v>381</v>
      </c>
      <c r="U55" s="9">
        <v>-6.5238767122885975E-3</v>
      </c>
      <c r="V55" s="9">
        <v>0.73524699342896183</v>
      </c>
    </row>
    <row r="56" spans="1:22">
      <c r="A56" t="s">
        <v>15</v>
      </c>
      <c r="B56">
        <v>577</v>
      </c>
      <c r="C56" s="39">
        <v>8.4415214376270082</v>
      </c>
      <c r="D56" s="39">
        <v>0.21805604002223619</v>
      </c>
      <c r="E56" s="39">
        <v>8.5682466684177179</v>
      </c>
      <c r="F56" s="39">
        <v>0.21290823871538209</v>
      </c>
      <c r="G56" s="39">
        <v>8.4863475868733058</v>
      </c>
      <c r="H56" s="39">
        <v>0.21886487535956273</v>
      </c>
      <c r="I56" s="9">
        <v>2.6544559412603687E-3</v>
      </c>
      <c r="J56" s="9">
        <v>0.88816660667115332</v>
      </c>
      <c r="K56" s="6">
        <v>52</v>
      </c>
      <c r="L56" s="16">
        <f t="shared" si="0"/>
        <v>4.0625000000000001E-2</v>
      </c>
      <c r="M56" t="str">
        <f t="shared" si="3"/>
        <v>-</v>
      </c>
      <c r="P56">
        <v>464</v>
      </c>
      <c r="Q56" s="9">
        <v>1.255705572582654E-2</v>
      </c>
      <c r="R56" s="9">
        <v>0.55132468852199579</v>
      </c>
      <c r="T56">
        <v>381</v>
      </c>
      <c r="U56" s="9">
        <v>-3.9733228131013671E-3</v>
      </c>
      <c r="V56" s="9">
        <v>0.86552427980652835</v>
      </c>
    </row>
    <row r="57" spans="1:22">
      <c r="A57" t="s">
        <v>49</v>
      </c>
      <c r="B57">
        <v>577</v>
      </c>
      <c r="C57" s="39">
        <v>9.5854623171555211</v>
      </c>
      <c r="D57" s="39">
        <v>0.23284484164053088</v>
      </c>
      <c r="E57" s="39">
        <v>9.6616899437556985</v>
      </c>
      <c r="F57" s="39">
        <v>0.22583524179689354</v>
      </c>
      <c r="G57" s="39">
        <v>9.539466063883161</v>
      </c>
      <c r="H57" s="39">
        <v>0.23190324924337954</v>
      </c>
      <c r="I57" s="9">
        <v>-2.3910135762551256E-3</v>
      </c>
      <c r="J57" s="9">
        <v>0.89303173990894935</v>
      </c>
      <c r="K57" s="6">
        <v>53</v>
      </c>
      <c r="L57" s="16">
        <f t="shared" si="0"/>
        <v>4.1406250000000006E-2</v>
      </c>
      <c r="M57" t="str">
        <f t="shared" si="3"/>
        <v>-</v>
      </c>
      <c r="P57">
        <v>464</v>
      </c>
      <c r="Q57" s="9">
        <v>-5.0339429018805689E-3</v>
      </c>
      <c r="R57" s="9">
        <v>0.80057012625990132</v>
      </c>
      <c r="T57">
        <v>381</v>
      </c>
      <c r="U57" s="9">
        <v>-5.6089421169993048E-3</v>
      </c>
      <c r="V57" s="9">
        <v>0.80008563182471781</v>
      </c>
    </row>
    <row r="58" spans="1:22">
      <c r="A58" t="s">
        <v>48</v>
      </c>
      <c r="B58">
        <v>577</v>
      </c>
      <c r="C58" s="39">
        <v>6.9637912504072208</v>
      </c>
      <c r="D58" s="39">
        <v>0.19890508202327009</v>
      </c>
      <c r="E58" s="39">
        <v>6.9357523872393196</v>
      </c>
      <c r="F58" s="39">
        <v>0.19144258133626055</v>
      </c>
      <c r="G58" s="39">
        <v>7.0026145874329533</v>
      </c>
      <c r="H58" s="39">
        <v>0.19833966305704143</v>
      </c>
      <c r="I58" s="9">
        <v>2.791511264584321E-3</v>
      </c>
      <c r="J58" s="9">
        <v>0.89358658778106292</v>
      </c>
      <c r="K58" s="6">
        <v>54</v>
      </c>
      <c r="L58" s="16">
        <f t="shared" si="0"/>
        <v>4.2187500000000003E-2</v>
      </c>
      <c r="M58" t="str">
        <f t="shared" si="3"/>
        <v>-</v>
      </c>
      <c r="P58">
        <v>464</v>
      </c>
      <c r="Q58" s="9">
        <v>1.5729546540083864E-2</v>
      </c>
      <c r="R58" s="9">
        <v>0.50098592222911564</v>
      </c>
      <c r="T58">
        <v>381</v>
      </c>
      <c r="U58" s="9">
        <v>1.6962413632464625E-2</v>
      </c>
      <c r="V58" s="9">
        <v>0.51486976162787201</v>
      </c>
    </row>
    <row r="59" spans="1:22">
      <c r="A59" t="s">
        <v>63</v>
      </c>
      <c r="B59">
        <v>577</v>
      </c>
      <c r="C59" s="39">
        <v>11.256853456278353</v>
      </c>
      <c r="D59" s="39">
        <v>0.25136531039580778</v>
      </c>
      <c r="E59" s="39">
        <v>11.346031083169864</v>
      </c>
      <c r="F59" s="39">
        <v>0.24462600871250634</v>
      </c>
      <c r="G59" s="39">
        <v>11.211248025607674</v>
      </c>
      <c r="H59" s="39">
        <v>0.25234565498936745</v>
      </c>
      <c r="I59" s="9">
        <v>-1.9949408521374927E-3</v>
      </c>
      <c r="J59" s="9">
        <v>0.90321510536296346</v>
      </c>
      <c r="K59" s="6">
        <v>55</v>
      </c>
      <c r="L59" s="16">
        <f t="shared" si="0"/>
        <v>4.296875E-2</v>
      </c>
      <c r="M59" t="str">
        <f t="shared" si="3"/>
        <v>-</v>
      </c>
      <c r="P59">
        <v>464</v>
      </c>
      <c r="Q59" s="9">
        <v>2.0471829956165066E-3</v>
      </c>
      <c r="R59" s="9">
        <v>0.91146404307077644</v>
      </c>
      <c r="T59">
        <v>381</v>
      </c>
      <c r="U59" s="9">
        <v>-4.4891524813572784E-3</v>
      </c>
      <c r="V59" s="9">
        <v>0.82669150139740899</v>
      </c>
    </row>
    <row r="60" spans="1:22">
      <c r="A60" t="s">
        <v>26</v>
      </c>
      <c r="B60">
        <v>577</v>
      </c>
      <c r="C60" s="39">
        <v>4.6827339341089758</v>
      </c>
      <c r="D60" s="39">
        <v>0.326194199417352</v>
      </c>
      <c r="E60" s="39">
        <v>4.4085013687248384</v>
      </c>
      <c r="F60" s="39">
        <v>0.30002214171679586</v>
      </c>
      <c r="G60" s="39">
        <v>4.6300615302902077</v>
      </c>
      <c r="H60" s="39">
        <v>0.32591350678286157</v>
      </c>
      <c r="I60" s="9">
        <v>-5.5485132190000687E-3</v>
      </c>
      <c r="J60" s="9">
        <v>0.91358316558701547</v>
      </c>
      <c r="K60" s="6">
        <v>56</v>
      </c>
      <c r="L60" s="16">
        <f t="shared" si="0"/>
        <v>4.3750000000000004E-2</v>
      </c>
      <c r="M60" t="str">
        <f t="shared" si="3"/>
        <v>-</v>
      </c>
      <c r="P60">
        <v>464</v>
      </c>
      <c r="Q60" s="9">
        <v>2.4300138162833308E-2</v>
      </c>
      <c r="R60" s="9">
        <v>0.66551681089457926</v>
      </c>
      <c r="T60">
        <v>381</v>
      </c>
      <c r="U60" s="9">
        <v>4.7613874468969121E-2</v>
      </c>
      <c r="V60" s="9">
        <v>0.45120003424368121</v>
      </c>
    </row>
    <row r="61" spans="1:22">
      <c r="A61" t="s">
        <v>56</v>
      </c>
      <c r="B61">
        <v>577</v>
      </c>
      <c r="C61" s="39">
        <v>14.424469681319167</v>
      </c>
      <c r="D61" s="39">
        <v>0.28455178950931259</v>
      </c>
      <c r="E61" s="39">
        <v>14.525762577695001</v>
      </c>
      <c r="F61" s="39">
        <v>0.27681966705329314</v>
      </c>
      <c r="G61" s="39">
        <v>14.463098135726616</v>
      </c>
      <c r="H61" s="39">
        <v>0.286649510218768</v>
      </c>
      <c r="I61" s="9">
        <v>1.3512605741701203E-3</v>
      </c>
      <c r="J61" s="9">
        <v>0.92564013697412439</v>
      </c>
      <c r="K61" s="6">
        <v>57</v>
      </c>
      <c r="L61" s="16">
        <f t="shared" si="0"/>
        <v>4.4531250000000001E-2</v>
      </c>
      <c r="M61" t="str">
        <f t="shared" si="3"/>
        <v>-</v>
      </c>
      <c r="P61">
        <v>464</v>
      </c>
      <c r="Q61" s="9">
        <v>-1.5074486443473444E-3</v>
      </c>
      <c r="R61" s="9">
        <v>0.92602797668434944</v>
      </c>
      <c r="T61">
        <v>381</v>
      </c>
      <c r="U61" s="9">
        <v>-2.8706589748841741E-3</v>
      </c>
      <c r="V61" s="9">
        <v>0.87397081862439741</v>
      </c>
    </row>
    <row r="62" spans="1:22">
      <c r="A62" t="s">
        <v>29</v>
      </c>
      <c r="B62">
        <v>577</v>
      </c>
      <c r="C62" s="39">
        <v>2.2144667076108098</v>
      </c>
      <c r="D62" s="39">
        <v>0.26507525727472131</v>
      </c>
      <c r="E62" s="39">
        <v>2.0008842149628525</v>
      </c>
      <c r="F62" s="39">
        <v>0.23129978328957046</v>
      </c>
      <c r="G62" s="39">
        <v>2.192309180355176</v>
      </c>
      <c r="H62" s="39">
        <v>0.25874738862348529</v>
      </c>
      <c r="I62" s="9">
        <v>-6.9100870805341831E-3</v>
      </c>
      <c r="J62" s="9">
        <v>0.93658638777588599</v>
      </c>
      <c r="K62" s="6">
        <v>58</v>
      </c>
      <c r="L62" s="16">
        <f t="shared" si="0"/>
        <v>4.5312500000000006E-2</v>
      </c>
      <c r="M62" t="str">
        <f t="shared" si="3"/>
        <v>-</v>
      </c>
      <c r="P62">
        <v>464</v>
      </c>
      <c r="Q62" s="9">
        <v>-0.10061674676677823</v>
      </c>
      <c r="R62" s="9">
        <v>0.2837889490744897</v>
      </c>
      <c r="T62">
        <v>381</v>
      </c>
      <c r="U62" s="9">
        <v>-6.6675546914547412E-2</v>
      </c>
      <c r="V62" s="9">
        <v>0.52244583796474298</v>
      </c>
    </row>
    <row r="63" spans="1:22">
      <c r="A63" t="s">
        <v>47</v>
      </c>
      <c r="B63">
        <v>577</v>
      </c>
      <c r="C63" s="39">
        <v>1.2982163830693736</v>
      </c>
      <c r="D63" s="39">
        <v>0.24080547285241596</v>
      </c>
      <c r="E63" s="39">
        <v>0.90129443927684516</v>
      </c>
      <c r="F63" s="39">
        <v>0.1579350304626288</v>
      </c>
      <c r="G63" s="39">
        <v>1.2826508674911339</v>
      </c>
      <c r="H63" s="39">
        <v>0.23228359251494002</v>
      </c>
      <c r="I63" s="9">
        <v>-7.5872715083558015E-3</v>
      </c>
      <c r="J63" s="9">
        <v>0.95439558398531832</v>
      </c>
      <c r="K63" s="6">
        <v>59</v>
      </c>
      <c r="L63" s="16">
        <f t="shared" si="0"/>
        <v>4.6093750000000003E-2</v>
      </c>
      <c r="M63" t="str">
        <f t="shared" si="3"/>
        <v>-</v>
      </c>
      <c r="P63">
        <v>464</v>
      </c>
      <c r="Q63" s="9">
        <v>-5.7803217863200154E-2</v>
      </c>
      <c r="R63" s="9">
        <v>0.69493405228313387</v>
      </c>
      <c r="T63">
        <v>381</v>
      </c>
      <c r="U63" s="9">
        <v>0.11890361442311319</v>
      </c>
      <c r="V63" s="9">
        <v>0.50125290805510081</v>
      </c>
    </row>
    <row r="64" spans="1:22">
      <c r="A64" t="s">
        <v>67</v>
      </c>
      <c r="B64">
        <v>577</v>
      </c>
      <c r="C64" s="39">
        <v>13.133722262710634</v>
      </c>
      <c r="D64" s="39">
        <v>0.27157827417901947</v>
      </c>
      <c r="E64" s="39">
        <v>13.17268033986382</v>
      </c>
      <c r="F64" s="39">
        <v>0.26360672591149042</v>
      </c>
      <c r="G64" s="39">
        <v>13.114497591041159</v>
      </c>
      <c r="H64" s="39">
        <v>0.27286870854198492</v>
      </c>
      <c r="I64" s="9">
        <v>-7.2144464965492134E-4</v>
      </c>
      <c r="J64" s="9">
        <v>0.96212248288863211</v>
      </c>
      <c r="K64" s="6">
        <v>60</v>
      </c>
      <c r="L64" s="16">
        <f t="shared" si="0"/>
        <v>4.6875E-2</v>
      </c>
      <c r="M64" t="str">
        <f t="shared" si="3"/>
        <v>-</v>
      </c>
      <c r="P64">
        <v>464</v>
      </c>
      <c r="Q64" s="9">
        <v>-1.4092439973778918E-3</v>
      </c>
      <c r="R64" s="9">
        <v>0.93394130095699268</v>
      </c>
      <c r="T64">
        <v>381</v>
      </c>
      <c r="U64" s="9">
        <v>-3.8748397893410852E-4</v>
      </c>
      <c r="V64" s="9">
        <v>0.98367428914029031</v>
      </c>
    </row>
    <row r="65" spans="1:22">
      <c r="A65" t="s">
        <v>28</v>
      </c>
      <c r="B65">
        <v>577</v>
      </c>
      <c r="C65" s="39">
        <v>4.9874620473506548</v>
      </c>
      <c r="D65" s="39">
        <v>0.18649953750980652</v>
      </c>
      <c r="E65" s="39">
        <v>4.9884882464854643</v>
      </c>
      <c r="F65" s="39">
        <v>0.17783974587434678</v>
      </c>
      <c r="G65" s="39">
        <v>4.9995956454278012</v>
      </c>
      <c r="H65" s="39">
        <v>0.1838956988290093</v>
      </c>
      <c r="I65" s="9">
        <v>1.2182443872947488E-3</v>
      </c>
      <c r="J65" s="9">
        <v>0.9642315954920041</v>
      </c>
      <c r="K65" s="6">
        <v>61</v>
      </c>
      <c r="L65" s="16">
        <f>0.05*(K65/64)</f>
        <v>4.7656250000000004E-2</v>
      </c>
      <c r="M65" t="str">
        <f>IF(J65&lt;L65,"sig","-")</f>
        <v>-</v>
      </c>
      <c r="P65">
        <v>464</v>
      </c>
      <c r="Q65" s="9">
        <v>3.1005460600547173E-2</v>
      </c>
      <c r="R65" s="9">
        <v>0.29732522734111733</v>
      </c>
      <c r="T65">
        <v>381</v>
      </c>
      <c r="U65" s="9">
        <v>4.4144102605893645E-2</v>
      </c>
      <c r="V65" s="9">
        <v>0.17879098150339495</v>
      </c>
    </row>
    <row r="66" spans="1:22">
      <c r="A66" t="s">
        <v>13</v>
      </c>
      <c r="B66">
        <v>577</v>
      </c>
      <c r="C66" s="39">
        <v>2.2901668200306524</v>
      </c>
      <c r="D66" s="39">
        <v>0.18909725843404665</v>
      </c>
      <c r="E66" s="39">
        <v>2.4161911393553304</v>
      </c>
      <c r="F66" s="39">
        <v>0.19074829300973387</v>
      </c>
      <c r="G66" s="39">
        <v>2.2863473923424196</v>
      </c>
      <c r="H66" s="39">
        <v>0.18610959545696507</v>
      </c>
      <c r="I66" s="9">
        <v>-7.9045292317750013E-4</v>
      </c>
      <c r="J66" s="9">
        <v>0.98951321322092234</v>
      </c>
      <c r="K66" s="6">
        <v>62</v>
      </c>
      <c r="L66" s="16">
        <f t="shared" si="0"/>
        <v>4.8437500000000001E-2</v>
      </c>
      <c r="M66" t="str">
        <f t="shared" ref="M66:M68" si="4">IF(J66&lt;L66,"sig","-")</f>
        <v>-</v>
      </c>
      <c r="P66">
        <v>464</v>
      </c>
      <c r="Q66" s="9">
        <v>-7.7432201731655291E-3</v>
      </c>
      <c r="R66" s="9">
        <v>0.90895579778705926</v>
      </c>
      <c r="T66">
        <v>381</v>
      </c>
      <c r="U66" s="9">
        <v>-2.5493515855612634E-2</v>
      </c>
      <c r="V66" s="9">
        <v>0.72649057121913818</v>
      </c>
    </row>
    <row r="67" spans="1:22">
      <c r="A67" t="s">
        <v>4</v>
      </c>
      <c r="B67">
        <v>577</v>
      </c>
      <c r="C67" s="39">
        <v>2.8118566875473565</v>
      </c>
      <c r="D67" s="39">
        <v>0.25947781658490027</v>
      </c>
      <c r="E67" s="39">
        <v>2.6446233069677687</v>
      </c>
      <c r="F67" s="39">
        <v>0.24244969259290922</v>
      </c>
      <c r="G67" s="39">
        <v>2.8101058404694279</v>
      </c>
      <c r="H67" s="39">
        <v>0.27132862759697557</v>
      </c>
      <c r="I67" s="9">
        <v>-4.25025807330821E-4</v>
      </c>
      <c r="J67" s="9">
        <v>0.99510796081846609</v>
      </c>
      <c r="K67" s="6">
        <v>63</v>
      </c>
      <c r="L67" s="16">
        <f t="shared" si="0"/>
        <v>4.9218750000000006E-2</v>
      </c>
      <c r="M67" t="str">
        <f t="shared" si="4"/>
        <v>-</v>
      </c>
      <c r="P67">
        <v>464</v>
      </c>
      <c r="Q67" s="9">
        <v>4.5313756022930703E-2</v>
      </c>
      <c r="R67" s="9">
        <v>0.54437974370561937</v>
      </c>
      <c r="T67">
        <v>381</v>
      </c>
      <c r="U67" s="9">
        <v>8.0740268971913234E-2</v>
      </c>
      <c r="V67" s="9">
        <v>0.32583166274274589</v>
      </c>
    </row>
    <row r="68" spans="1:22">
      <c r="A68" t="s">
        <v>52</v>
      </c>
      <c r="B68">
        <v>577</v>
      </c>
      <c r="C68" s="39">
        <v>6.4495291849804568</v>
      </c>
      <c r="D68" s="39">
        <v>0.21166939825530479</v>
      </c>
      <c r="E68" s="39">
        <v>6.5600374021458085</v>
      </c>
      <c r="F68" s="39">
        <v>0.20770342280832796</v>
      </c>
      <c r="G68" s="39">
        <v>6.4503358823014469</v>
      </c>
      <c r="H68" s="39">
        <v>0.2132070266313989</v>
      </c>
      <c r="I68" s="9">
        <v>1.1043262183575844E-4</v>
      </c>
      <c r="J68" s="9">
        <v>0.99634739642848924</v>
      </c>
      <c r="K68" s="6">
        <v>64</v>
      </c>
      <c r="L68" s="16">
        <f t="shared" si="0"/>
        <v>0.05</v>
      </c>
      <c r="M68" t="str">
        <f t="shared" si="4"/>
        <v>-</v>
      </c>
      <c r="P68">
        <v>464</v>
      </c>
      <c r="Q68" s="9">
        <v>4.8930920075662893E-4</v>
      </c>
      <c r="R68" s="9">
        <v>0.98527530930099416</v>
      </c>
      <c r="T68">
        <v>381</v>
      </c>
      <c r="U68" s="9">
        <v>5.1629822295935135E-3</v>
      </c>
      <c r="V68" s="9">
        <v>0.86160728042263135</v>
      </c>
    </row>
    <row r="69" spans="1:22">
      <c r="A69" s="6"/>
      <c r="B69" s="6"/>
      <c r="C69" s="16"/>
      <c r="D69" s="16"/>
      <c r="E69" s="16"/>
      <c r="F69" s="16"/>
      <c r="G69" s="16"/>
      <c r="H69" s="16"/>
      <c r="I69" s="16"/>
      <c r="J69" s="16"/>
      <c r="K69" s="6"/>
      <c r="L69" s="6"/>
    </row>
    <row r="70" spans="1:22">
      <c r="C70" s="9"/>
      <c r="D70" s="9"/>
      <c r="E70" s="9"/>
      <c r="F70" s="9"/>
      <c r="G70" s="9"/>
      <c r="H70" s="9"/>
      <c r="I70" s="9"/>
      <c r="J70" s="9"/>
    </row>
  </sheetData>
  <sheetProtection algorithmName="SHA-512" hashValue="MrbatwEGScKnkMyQvcAMQgQD1rXoo1NSJKcUCOfgblqW2yMkDJw8NU7NzHegzmhP19CXhO39WLxCT2eRcB6SLw==" saltValue="JTY9Jkm/Ehh2SfYV/FUuGQ==" spinCount="100000" sheet="1" objects="1" scenarios="1"/>
  <mergeCells count="5">
    <mergeCell ref="P1:R1"/>
    <mergeCell ref="T1:V1"/>
    <mergeCell ref="C3:D3"/>
    <mergeCell ref="E3:F3"/>
    <mergeCell ref="G3:H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F84FA-503E-0E44-8B19-C85E88D5CFE4}">
  <sheetPr>
    <tabColor rgb="FF00B0F0"/>
  </sheetPr>
  <dimension ref="A1:M69"/>
  <sheetViews>
    <sheetView workbookViewId="0">
      <selection activeCell="N34" sqref="N34"/>
    </sheetView>
  </sheetViews>
  <sheetFormatPr baseColWidth="10" defaultRowHeight="16"/>
  <cols>
    <col min="1" max="1" width="31" customWidth="1"/>
  </cols>
  <sheetData>
    <row r="1" spans="1:13">
      <c r="A1" s="11" t="s">
        <v>137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1" t="s">
        <v>127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42"/>
      <c r="B3" s="42"/>
      <c r="C3" s="50" t="s">
        <v>155</v>
      </c>
      <c r="D3" s="50"/>
      <c r="E3" s="50" t="s">
        <v>156</v>
      </c>
      <c r="F3" s="50"/>
      <c r="G3" s="50" t="s">
        <v>157</v>
      </c>
      <c r="H3" s="50"/>
      <c r="I3" s="6"/>
      <c r="J3" s="6"/>
      <c r="K3" s="6"/>
      <c r="L3" s="6"/>
      <c r="M3" s="6"/>
    </row>
    <row r="4" spans="1:13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</row>
    <row r="5" spans="1:13">
      <c r="A5" t="s">
        <v>6</v>
      </c>
      <c r="B5">
        <v>1086</v>
      </c>
      <c r="C5" s="39">
        <v>4.2210852690253153</v>
      </c>
      <c r="D5" s="39">
        <v>0.12528741478104632</v>
      </c>
      <c r="E5" s="39">
        <v>4.1289935810721881</v>
      </c>
      <c r="F5" s="39">
        <v>9.8897954910634051E-2</v>
      </c>
      <c r="G5" s="39">
        <v>3.605571007803956</v>
      </c>
      <c r="H5" s="39">
        <v>0.10663797854756997</v>
      </c>
      <c r="I5" s="9">
        <v>-7.8814771965346406E-2</v>
      </c>
      <c r="J5" s="9">
        <v>3.1543309822747005E-4</v>
      </c>
      <c r="K5" s="6">
        <v>1</v>
      </c>
      <c r="L5" s="16">
        <f>0.05*(K5/64)</f>
        <v>7.8125000000000004E-4</v>
      </c>
      <c r="M5" s="6" t="str">
        <f>IF(J5&lt;L5,"sig","-")</f>
        <v>sig</v>
      </c>
    </row>
    <row r="6" spans="1:13">
      <c r="A6" t="s">
        <v>10</v>
      </c>
      <c r="B6">
        <v>1086</v>
      </c>
      <c r="C6" s="39">
        <v>8.0500225195259212</v>
      </c>
      <c r="D6" s="39">
        <v>0.27556292700289542</v>
      </c>
      <c r="E6" s="39">
        <v>9.0752594618669651</v>
      </c>
      <c r="F6" s="39">
        <v>0.2463712484599403</v>
      </c>
      <c r="G6" s="39">
        <v>9.3137055105258142</v>
      </c>
      <c r="H6" s="39">
        <v>0.29474382152627948</v>
      </c>
      <c r="I6" s="9">
        <v>7.1542187125023748E-2</v>
      </c>
      <c r="J6" s="9">
        <v>3.5896016226681384E-3</v>
      </c>
      <c r="K6" s="6">
        <v>2</v>
      </c>
      <c r="L6" s="16">
        <f t="shared" ref="L6:L45" si="0">0.05*(K6/64)</f>
        <v>1.5625000000000001E-3</v>
      </c>
      <c r="M6" s="6" t="str">
        <f t="shared" ref="M6:M45" si="1">IF(J6&lt;L6,"sig","-")</f>
        <v>-</v>
      </c>
    </row>
    <row r="7" spans="1:13">
      <c r="A7" t="s">
        <v>46</v>
      </c>
      <c r="B7">
        <v>1086</v>
      </c>
      <c r="C7" s="39">
        <v>5.1107093163835966</v>
      </c>
      <c r="D7" s="39">
        <v>0.20558288362573424</v>
      </c>
      <c r="E7" s="39">
        <v>5.5191620533635559</v>
      </c>
      <c r="F7" s="39">
        <v>0.17978086584782449</v>
      </c>
      <c r="G7" s="39">
        <v>6.022292511609642</v>
      </c>
      <c r="H7" s="39">
        <v>0.2283277172466405</v>
      </c>
      <c r="I7" s="9">
        <v>8.2214833440957966E-2</v>
      </c>
      <c r="J7" s="9">
        <v>4.7425776179352381E-3</v>
      </c>
      <c r="K7" s="6">
        <v>3</v>
      </c>
      <c r="L7" s="16">
        <f t="shared" si="0"/>
        <v>2.3437500000000003E-3</v>
      </c>
      <c r="M7" s="6" t="str">
        <f t="shared" si="1"/>
        <v>-</v>
      </c>
    </row>
    <row r="8" spans="1:13">
      <c r="A8" t="s">
        <v>7</v>
      </c>
      <c r="B8">
        <v>1086</v>
      </c>
      <c r="C8" s="39">
        <v>2.3519924543894861</v>
      </c>
      <c r="D8" s="39">
        <v>0.1523417184933385</v>
      </c>
      <c r="E8" s="39">
        <v>2.7294922907711379</v>
      </c>
      <c r="F8" s="39">
        <v>0.14321432107638166</v>
      </c>
      <c r="G8" s="39">
        <v>3.0637522144700902</v>
      </c>
      <c r="H8" s="39">
        <v>0.18684287828984331</v>
      </c>
      <c r="I8" s="9">
        <v>0.13158615880268765</v>
      </c>
      <c r="J8" s="9">
        <v>4.9525257395156052E-3</v>
      </c>
      <c r="K8" s="6">
        <v>4</v>
      </c>
      <c r="L8" s="16">
        <f t="shared" si="0"/>
        <v>3.1250000000000002E-3</v>
      </c>
      <c r="M8" s="6" t="str">
        <f t="shared" si="1"/>
        <v>-</v>
      </c>
    </row>
    <row r="9" spans="1:13">
      <c r="A9" t="s">
        <v>23</v>
      </c>
      <c r="B9">
        <v>1086</v>
      </c>
      <c r="C9" s="39">
        <v>9.2035690547461648</v>
      </c>
      <c r="D9" s="39">
        <v>0.18276466549526094</v>
      </c>
      <c r="E9" s="39">
        <v>9.1638276141518649</v>
      </c>
      <c r="F9" s="39">
        <v>0.14727734341795237</v>
      </c>
      <c r="G9" s="39">
        <v>8.5650639537072522</v>
      </c>
      <c r="H9" s="39">
        <v>0.16610789032453419</v>
      </c>
      <c r="I9" s="9">
        <v>-3.6288164013531229E-2</v>
      </c>
      <c r="J9" s="9">
        <v>1.2619526254706378E-2</v>
      </c>
      <c r="K9" s="6">
        <v>5</v>
      </c>
      <c r="L9" s="16">
        <f t="shared" si="0"/>
        <v>3.90625E-3</v>
      </c>
      <c r="M9" s="6" t="str">
        <f t="shared" si="1"/>
        <v>-</v>
      </c>
    </row>
    <row r="10" spans="1:13">
      <c r="A10" t="s">
        <v>13</v>
      </c>
      <c r="B10">
        <v>1086</v>
      </c>
      <c r="C10" s="39">
        <v>2.1653428821233507</v>
      </c>
      <c r="D10" s="39">
        <v>0.13428654438734952</v>
      </c>
      <c r="E10" s="39">
        <v>2.4483858351566035</v>
      </c>
      <c r="F10" s="39">
        <v>0.12105860666883579</v>
      </c>
      <c r="G10" s="39">
        <v>2.70387861391466</v>
      </c>
      <c r="H10" s="39">
        <v>0.15703182632084126</v>
      </c>
      <c r="I10" s="9">
        <v>0.11074476993814139</v>
      </c>
      <c r="J10" s="9">
        <v>1.3038458457773006E-2</v>
      </c>
      <c r="K10" s="6">
        <v>6</v>
      </c>
      <c r="L10" s="16">
        <f t="shared" si="0"/>
        <v>4.6875000000000007E-3</v>
      </c>
      <c r="M10" s="6" t="str">
        <f t="shared" si="1"/>
        <v>-</v>
      </c>
    </row>
    <row r="11" spans="1:13">
      <c r="A11" t="s">
        <v>32</v>
      </c>
      <c r="B11">
        <v>1086</v>
      </c>
      <c r="C11" s="39">
        <v>6.7051825762301833</v>
      </c>
      <c r="D11" s="39">
        <v>0.15565700634525595</v>
      </c>
      <c r="E11" s="39">
        <v>6.9624685630727408</v>
      </c>
      <c r="F11" s="39">
        <v>0.12839541759567727</v>
      </c>
      <c r="G11" s="39">
        <v>7.1944719708523319</v>
      </c>
      <c r="H11" s="39">
        <v>0.15264855450761092</v>
      </c>
      <c r="I11" s="9">
        <v>3.5120973043011552E-2</v>
      </c>
      <c r="J11" s="9">
        <v>3.3709570159536302E-2</v>
      </c>
      <c r="K11" s="6">
        <v>7</v>
      </c>
      <c r="L11" s="16">
        <f t="shared" si="0"/>
        <v>5.4687500000000005E-3</v>
      </c>
      <c r="M11" s="6" t="str">
        <f t="shared" si="1"/>
        <v>-</v>
      </c>
    </row>
    <row r="12" spans="1:13">
      <c r="A12" t="s">
        <v>49</v>
      </c>
      <c r="B12">
        <v>1086</v>
      </c>
      <c r="C12" s="39">
        <v>9.3422298667887329</v>
      </c>
      <c r="D12" s="39">
        <v>0.18386957343181631</v>
      </c>
      <c r="E12" s="39">
        <v>9.585706898579101</v>
      </c>
      <c r="F12" s="39">
        <v>0.15061223328367199</v>
      </c>
      <c r="G12" s="39">
        <v>9.8785187699878314</v>
      </c>
      <c r="H12" s="39">
        <v>0.17883155909812623</v>
      </c>
      <c r="I12" s="9">
        <v>2.7988053068291267E-2</v>
      </c>
      <c r="J12" s="9">
        <v>4.6790880919759109E-2</v>
      </c>
      <c r="K12" s="6">
        <v>8</v>
      </c>
      <c r="L12" s="16">
        <f t="shared" si="0"/>
        <v>6.2500000000000003E-3</v>
      </c>
      <c r="M12" s="6" t="str">
        <f t="shared" si="1"/>
        <v>-</v>
      </c>
    </row>
    <row r="13" spans="1:13">
      <c r="A13" t="s">
        <v>21</v>
      </c>
      <c r="B13">
        <v>1086</v>
      </c>
      <c r="C13" s="39">
        <v>6.2034671055949575</v>
      </c>
      <c r="D13" s="39">
        <v>0.15434829652841689</v>
      </c>
      <c r="E13" s="39">
        <v>6.5632821801056069</v>
      </c>
      <c r="F13" s="39">
        <v>0.12769590977657677</v>
      </c>
      <c r="G13" s="39">
        <v>6.66081966679773</v>
      </c>
      <c r="H13" s="39">
        <v>0.14928820140124449</v>
      </c>
      <c r="I13" s="9">
        <v>3.463376222655204E-2</v>
      </c>
      <c r="J13" s="9">
        <v>4.8501740820483898E-2</v>
      </c>
      <c r="K13" s="6">
        <v>9</v>
      </c>
      <c r="L13" s="16">
        <f t="shared" si="0"/>
        <v>7.0312500000000002E-3</v>
      </c>
      <c r="M13" s="6" t="str">
        <f t="shared" si="1"/>
        <v>-</v>
      </c>
    </row>
    <row r="14" spans="1:13">
      <c r="A14" t="s">
        <v>19</v>
      </c>
      <c r="B14">
        <v>1086</v>
      </c>
      <c r="C14" s="39">
        <v>11.431075006209507</v>
      </c>
      <c r="D14" s="39">
        <v>0.20341299868326027</v>
      </c>
      <c r="E14" s="39">
        <v>11.675719911482123</v>
      </c>
      <c r="F14" s="39">
        <v>0.16615579168907166</v>
      </c>
      <c r="G14" s="39">
        <v>12.007069613997713</v>
      </c>
      <c r="H14" s="39">
        <v>0.19719306186587809</v>
      </c>
      <c r="I14" s="9">
        <v>2.4699567108461346E-2</v>
      </c>
      <c r="J14" s="9">
        <v>5.2725915036473919E-2</v>
      </c>
      <c r="K14" s="6">
        <v>10</v>
      </c>
      <c r="L14" s="16">
        <f t="shared" si="0"/>
        <v>7.8125E-3</v>
      </c>
      <c r="M14" s="6" t="str">
        <f t="shared" si="1"/>
        <v>-</v>
      </c>
    </row>
    <row r="15" spans="1:13">
      <c r="A15" t="s">
        <v>43</v>
      </c>
      <c r="B15">
        <v>1086</v>
      </c>
      <c r="C15" s="39">
        <v>4.5848584605959068</v>
      </c>
      <c r="D15" s="39">
        <v>0.34343701729461656</v>
      </c>
      <c r="E15" s="39">
        <v>3.8458704179440266</v>
      </c>
      <c r="F15" s="39">
        <v>0.23843756342105571</v>
      </c>
      <c r="G15" s="39">
        <v>3.725786445115796</v>
      </c>
      <c r="H15" s="39">
        <v>0.27234991953565013</v>
      </c>
      <c r="I15" s="9">
        <v>-0.10301673329292142</v>
      </c>
      <c r="J15" s="9">
        <v>6.0155778836409463E-2</v>
      </c>
      <c r="K15" s="6">
        <v>11</v>
      </c>
      <c r="L15" s="16">
        <f t="shared" si="0"/>
        <v>8.5937500000000007E-3</v>
      </c>
      <c r="M15" s="6" t="str">
        <f t="shared" si="1"/>
        <v>-</v>
      </c>
    </row>
    <row r="16" spans="1:13">
      <c r="A16" t="s">
        <v>4</v>
      </c>
      <c r="B16">
        <v>1086</v>
      </c>
      <c r="C16" s="39">
        <v>2.914162954210135</v>
      </c>
      <c r="D16" s="39">
        <v>0.24160156376056763</v>
      </c>
      <c r="E16" s="39">
        <v>2.4110675402535229</v>
      </c>
      <c r="F16" s="39">
        <v>0.16910377601172744</v>
      </c>
      <c r="G16" s="39">
        <v>2.3160701940793356</v>
      </c>
      <c r="H16" s="39">
        <v>0.19325257339672522</v>
      </c>
      <c r="I16" s="9">
        <v>-0.11475270414228003</v>
      </c>
      <c r="J16" s="9">
        <v>6.1915111437410963E-2</v>
      </c>
      <c r="K16" s="6">
        <v>12</v>
      </c>
      <c r="L16" s="16">
        <f t="shared" si="0"/>
        <v>9.3750000000000014E-3</v>
      </c>
      <c r="M16" s="6" t="str">
        <f t="shared" si="1"/>
        <v>-</v>
      </c>
    </row>
    <row r="17" spans="1:13">
      <c r="A17" t="s">
        <v>22</v>
      </c>
      <c r="B17">
        <v>1086</v>
      </c>
      <c r="C17" s="39">
        <v>0.10054887423949863</v>
      </c>
      <c r="D17" s="39">
        <v>0.13626986617893061</v>
      </c>
      <c r="E17" s="39">
        <v>7.7797919061091438E-3</v>
      </c>
      <c r="F17" s="39">
        <v>7.3941559014145536E-3</v>
      </c>
      <c r="G17" s="39">
        <v>4.1229316929630314E-3</v>
      </c>
      <c r="H17" s="39">
        <v>4.1147022656956465E-3</v>
      </c>
      <c r="I17" s="9">
        <v>-1.4755377449974318</v>
      </c>
      <c r="J17" s="9">
        <v>6.8884757796984483E-2</v>
      </c>
      <c r="K17" s="6">
        <v>13</v>
      </c>
      <c r="L17" s="16">
        <f t="shared" si="0"/>
        <v>1.015625E-2</v>
      </c>
      <c r="M17" s="6" t="str">
        <f t="shared" si="1"/>
        <v>-</v>
      </c>
    </row>
    <row r="18" spans="1:13">
      <c r="A18" t="s">
        <v>45</v>
      </c>
      <c r="B18">
        <v>1086</v>
      </c>
      <c r="C18" s="39">
        <v>0.54198627219022388</v>
      </c>
      <c r="D18" s="39">
        <v>7.1377738025341433E-2</v>
      </c>
      <c r="E18" s="39">
        <v>0.60030893977889288</v>
      </c>
      <c r="F18" s="39">
        <v>6.5002739699926718E-2</v>
      </c>
      <c r="G18" s="39">
        <v>0.76294078909683938</v>
      </c>
      <c r="H18" s="39">
        <v>9.8236975954837033E-2</v>
      </c>
      <c r="I18" s="9">
        <v>0.17175552035472166</v>
      </c>
      <c r="J18" s="9">
        <v>7.402653629178213E-2</v>
      </c>
      <c r="K18" s="6">
        <v>14</v>
      </c>
      <c r="L18" s="16">
        <f t="shared" si="0"/>
        <v>1.0937500000000001E-2</v>
      </c>
      <c r="M18" s="6" t="str">
        <f t="shared" si="1"/>
        <v>-</v>
      </c>
    </row>
    <row r="19" spans="1:13">
      <c r="A19" t="s">
        <v>50</v>
      </c>
      <c r="B19">
        <v>1086</v>
      </c>
      <c r="C19" s="39">
        <v>7.7748273268218862</v>
      </c>
      <c r="D19" s="39">
        <v>0.16967826254959692</v>
      </c>
      <c r="E19" s="39">
        <v>8.2957851081763785</v>
      </c>
      <c r="F19" s="39">
        <v>0.13999319294513243</v>
      </c>
      <c r="G19" s="39">
        <v>8.2167944010110485</v>
      </c>
      <c r="H19" s="39">
        <v>0.16135826648125931</v>
      </c>
      <c r="I19" s="9">
        <v>2.5959787017536689E-2</v>
      </c>
      <c r="J19" s="9">
        <v>9.0490877895414989E-2</v>
      </c>
      <c r="K19" s="6">
        <v>15</v>
      </c>
      <c r="L19" s="16">
        <f t="shared" si="0"/>
        <v>1.171875E-2</v>
      </c>
      <c r="M19" s="6" t="str">
        <f t="shared" si="1"/>
        <v>-</v>
      </c>
    </row>
    <row r="20" spans="1:13">
      <c r="A20" t="s">
        <v>36</v>
      </c>
      <c r="B20">
        <v>1086</v>
      </c>
      <c r="C20" s="39">
        <v>5.8547664356543123</v>
      </c>
      <c r="D20" s="39">
        <v>0.14630281785522686</v>
      </c>
      <c r="E20" s="39">
        <v>5.8776668632593632</v>
      </c>
      <c r="F20" s="39">
        <v>0.11800148945348284</v>
      </c>
      <c r="G20" s="39">
        <v>5.5145984489943132</v>
      </c>
      <c r="H20" s="39">
        <v>0.13281166710577383</v>
      </c>
      <c r="I20" s="9">
        <v>-3.0466668780216168E-2</v>
      </c>
      <c r="J20" s="9">
        <v>9.3807547852250983E-2</v>
      </c>
      <c r="K20" s="6">
        <v>16</v>
      </c>
      <c r="L20" s="16">
        <f t="shared" si="0"/>
        <v>1.2500000000000001E-2</v>
      </c>
      <c r="M20" s="6" t="str">
        <f t="shared" si="1"/>
        <v>-</v>
      </c>
    </row>
    <row r="21" spans="1:13">
      <c r="A21" t="s">
        <v>16</v>
      </c>
      <c r="B21">
        <v>1086</v>
      </c>
      <c r="C21" s="39">
        <v>5.2263298445160791</v>
      </c>
      <c r="D21" s="39">
        <v>0.16525809481201245</v>
      </c>
      <c r="E21" s="39">
        <v>5.1427379991143027</v>
      </c>
      <c r="F21" s="39">
        <v>0.1298656313851517</v>
      </c>
      <c r="G21" s="39">
        <v>4.8529589623762384</v>
      </c>
      <c r="H21" s="39">
        <v>0.14362331924858457</v>
      </c>
      <c r="I21" s="9">
        <v>-3.760704611723336E-2</v>
      </c>
      <c r="J21" s="9">
        <v>9.8543079664899502E-2</v>
      </c>
      <c r="K21" s="6">
        <v>17</v>
      </c>
      <c r="L21" s="16">
        <f t="shared" si="0"/>
        <v>1.3281250000000001E-2</v>
      </c>
      <c r="M21" s="6" t="str">
        <f t="shared" si="1"/>
        <v>-</v>
      </c>
    </row>
    <row r="22" spans="1:13">
      <c r="A22" t="s">
        <v>39</v>
      </c>
      <c r="B22">
        <v>1086</v>
      </c>
      <c r="C22" s="39">
        <v>8.9805131841928425</v>
      </c>
      <c r="D22" s="39">
        <v>0.17990616273627724</v>
      </c>
      <c r="E22" s="39">
        <v>9.1685641611299449</v>
      </c>
      <c r="F22" s="39">
        <v>0.14723135806047194</v>
      </c>
      <c r="G22" s="39">
        <v>9.3798283366679414</v>
      </c>
      <c r="H22" s="39">
        <v>0.17464267833178831</v>
      </c>
      <c r="I22" s="9">
        <v>2.1785294030269228E-2</v>
      </c>
      <c r="J22" s="9">
        <v>0.13028341957964265</v>
      </c>
      <c r="K22" s="6">
        <v>18</v>
      </c>
      <c r="L22" s="16">
        <f t="shared" si="0"/>
        <v>1.40625E-2</v>
      </c>
      <c r="M22" s="6" t="str">
        <f t="shared" si="1"/>
        <v>-</v>
      </c>
    </row>
    <row r="23" spans="1:13">
      <c r="A23" t="s">
        <v>37</v>
      </c>
      <c r="B23">
        <v>1086</v>
      </c>
      <c r="C23" s="39">
        <v>1.9313016316100962</v>
      </c>
      <c r="D23" s="39">
        <v>0.2134528548559812</v>
      </c>
      <c r="E23" s="39">
        <v>1.5807259953337274</v>
      </c>
      <c r="F23" s="39">
        <v>0.14498612317337992</v>
      </c>
      <c r="G23" s="39">
        <v>1.5349048568449382</v>
      </c>
      <c r="H23" s="39">
        <v>0.16873334874690951</v>
      </c>
      <c r="I23" s="9">
        <v>-0.11396860182958381</v>
      </c>
      <c r="J23" s="9">
        <v>0.1642889710905294</v>
      </c>
      <c r="K23" s="6">
        <v>19</v>
      </c>
      <c r="L23" s="16">
        <f t="shared" si="0"/>
        <v>1.4843750000000001E-2</v>
      </c>
      <c r="M23" s="6" t="str">
        <f t="shared" si="1"/>
        <v>-</v>
      </c>
    </row>
    <row r="24" spans="1:13">
      <c r="A24" t="s">
        <v>54</v>
      </c>
      <c r="B24">
        <v>1086</v>
      </c>
      <c r="C24" s="39">
        <v>3.3752506601509289</v>
      </c>
      <c r="D24" s="39">
        <v>0.27316675184969103</v>
      </c>
      <c r="E24" s="39">
        <v>3.3349023891505896</v>
      </c>
      <c r="F24" s="39">
        <v>0.22434291647076682</v>
      </c>
      <c r="G24" s="39">
        <v>2.8537186469558509</v>
      </c>
      <c r="H24" s="39">
        <v>0.23273120510397186</v>
      </c>
      <c r="I24" s="9">
        <v>-8.435159652378442E-2</v>
      </c>
      <c r="J24" s="9">
        <v>0.16723695599815797</v>
      </c>
      <c r="K24" s="6">
        <v>20</v>
      </c>
      <c r="L24" s="16">
        <f t="shared" si="0"/>
        <v>1.5625E-2</v>
      </c>
      <c r="M24" s="6" t="str">
        <f t="shared" si="1"/>
        <v>-</v>
      </c>
    </row>
    <row r="25" spans="1:13">
      <c r="A25" t="s">
        <v>15</v>
      </c>
      <c r="B25">
        <v>1086</v>
      </c>
      <c r="C25" s="39">
        <v>8.3080380708469708</v>
      </c>
      <c r="D25" s="39">
        <v>0.17364545550716656</v>
      </c>
      <c r="E25" s="39">
        <v>8.5177753145776265</v>
      </c>
      <c r="F25" s="39">
        <v>0.14186738204481897</v>
      </c>
      <c r="G25" s="39">
        <v>8.6544077602837941</v>
      </c>
      <c r="H25" s="39">
        <v>0.16723158250173722</v>
      </c>
      <c r="I25" s="9">
        <v>2.0267823079450832E-2</v>
      </c>
      <c r="J25" s="9">
        <v>0.17573011149258649</v>
      </c>
      <c r="K25" s="6">
        <v>21</v>
      </c>
      <c r="L25" s="16">
        <f t="shared" si="0"/>
        <v>1.6406250000000001E-2</v>
      </c>
      <c r="M25" s="6" t="str">
        <f t="shared" si="1"/>
        <v>-</v>
      </c>
    </row>
    <row r="26" spans="1:13">
      <c r="A26" t="s">
        <v>24</v>
      </c>
      <c r="B26">
        <v>1086</v>
      </c>
      <c r="C26" s="39">
        <v>3.2446681300072688</v>
      </c>
      <c r="D26" s="39">
        <v>0.17797799655063282</v>
      </c>
      <c r="E26" s="39">
        <v>2.9837000245296532</v>
      </c>
      <c r="F26" s="39">
        <v>0.13661012257022997</v>
      </c>
      <c r="G26" s="39">
        <v>3.602096558704881</v>
      </c>
      <c r="H26" s="39">
        <v>0.19139921610865185</v>
      </c>
      <c r="I26" s="9">
        <v>5.4480987217053752E-2</v>
      </c>
      <c r="J26" s="9">
        <v>0.17677295133225612</v>
      </c>
      <c r="K26" s="6">
        <v>22</v>
      </c>
      <c r="L26" s="16">
        <f t="shared" si="0"/>
        <v>1.7187500000000001E-2</v>
      </c>
      <c r="M26" s="6" t="str">
        <f t="shared" si="1"/>
        <v>-</v>
      </c>
    </row>
    <row r="27" spans="1:13">
      <c r="A27" t="s">
        <v>8</v>
      </c>
      <c r="B27">
        <v>1086</v>
      </c>
      <c r="C27" s="39">
        <v>2.1315628240363331</v>
      </c>
      <c r="D27" s="39">
        <v>0.2112342128360753</v>
      </c>
      <c r="E27" s="39">
        <v>1.9621107921766141</v>
      </c>
      <c r="F27" s="39">
        <v>0.15496859032319144</v>
      </c>
      <c r="G27" s="39">
        <v>1.7613653145261716</v>
      </c>
      <c r="H27" s="39">
        <v>0.16288004239485671</v>
      </c>
      <c r="I27" s="9">
        <v>-9.5864676389335976E-2</v>
      </c>
      <c r="J27" s="9">
        <v>0.18197826054305466</v>
      </c>
      <c r="K27" s="6">
        <v>23</v>
      </c>
      <c r="L27" s="16">
        <f t="shared" si="0"/>
        <v>1.7968750000000002E-2</v>
      </c>
      <c r="M27" s="6" t="str">
        <f t="shared" si="1"/>
        <v>-</v>
      </c>
    </row>
    <row r="28" spans="1:13">
      <c r="A28" t="s">
        <v>17</v>
      </c>
      <c r="B28">
        <v>1086</v>
      </c>
      <c r="C28" s="39">
        <v>0.9238504344753925</v>
      </c>
      <c r="D28" s="39">
        <v>0.10366704198781236</v>
      </c>
      <c r="E28" s="39">
        <v>0.91293149651131389</v>
      </c>
      <c r="F28" s="39">
        <v>8.3420235088905753E-2</v>
      </c>
      <c r="G28" s="39">
        <v>1.1231435110406276</v>
      </c>
      <c r="H28" s="39">
        <v>0.11627782328616591</v>
      </c>
      <c r="I28" s="9">
        <v>0.10094405393033355</v>
      </c>
      <c r="J28" s="9">
        <v>0.20680887774330506</v>
      </c>
      <c r="K28" s="6">
        <v>24</v>
      </c>
      <c r="L28" s="16">
        <f t="shared" si="0"/>
        <v>1.8750000000000003E-2</v>
      </c>
      <c r="M28" s="6" t="str">
        <f t="shared" si="1"/>
        <v>-</v>
      </c>
    </row>
    <row r="29" spans="1:13">
      <c r="A29" t="s">
        <v>61</v>
      </c>
      <c r="B29">
        <v>1086</v>
      </c>
      <c r="C29" s="39">
        <v>2.433098194752962</v>
      </c>
      <c r="D29" s="39">
        <v>0.24307847453747486</v>
      </c>
      <c r="E29" s="39">
        <v>2.4428237981345586</v>
      </c>
      <c r="F29" s="39">
        <v>0.20203400164214688</v>
      </c>
      <c r="G29" s="39">
        <v>2.0516720912221755</v>
      </c>
      <c r="H29" s="39">
        <v>0.1993038860808338</v>
      </c>
      <c r="I29" s="9">
        <v>-8.7184004115427136E-2</v>
      </c>
      <c r="J29" s="9">
        <v>0.2367200153182224</v>
      </c>
      <c r="K29" s="6">
        <v>25</v>
      </c>
      <c r="L29" s="16">
        <f t="shared" si="0"/>
        <v>1.953125E-2</v>
      </c>
      <c r="M29" s="6" t="str">
        <f t="shared" si="1"/>
        <v>-</v>
      </c>
    </row>
    <row r="30" spans="1:13">
      <c r="A30" t="s">
        <v>62</v>
      </c>
      <c r="B30">
        <v>1086</v>
      </c>
      <c r="C30" s="39">
        <v>8.1717325288200637</v>
      </c>
      <c r="D30" s="39">
        <v>0.17062351054477429</v>
      </c>
      <c r="E30" s="39">
        <v>8.0103457830205063</v>
      </c>
      <c r="F30" s="39">
        <v>0.13779477265857079</v>
      </c>
      <c r="G30" s="39">
        <v>7.9032168505356468</v>
      </c>
      <c r="H30" s="39">
        <v>0.16103399051362094</v>
      </c>
      <c r="I30" s="9">
        <v>-1.6669107304849239E-2</v>
      </c>
      <c r="J30" s="9">
        <v>0.2786118699472393</v>
      </c>
      <c r="K30" s="6">
        <v>26</v>
      </c>
      <c r="L30" s="16">
        <f t="shared" si="0"/>
        <v>2.0312500000000001E-2</v>
      </c>
      <c r="M30" s="6" t="str">
        <f t="shared" si="1"/>
        <v>-</v>
      </c>
    </row>
    <row r="31" spans="1:13">
      <c r="A31" t="s">
        <v>55</v>
      </c>
      <c r="B31">
        <v>1086</v>
      </c>
      <c r="C31" s="39">
        <v>3.9047218031657405</v>
      </c>
      <c r="D31" s="39">
        <v>0.26534402622239128</v>
      </c>
      <c r="E31" s="39">
        <v>3.9654004259938982</v>
      </c>
      <c r="F31" s="39">
        <v>0.21805514210438903</v>
      </c>
      <c r="G31" s="39">
        <v>3.5251895231938279</v>
      </c>
      <c r="H31" s="39">
        <v>0.22746398084144281</v>
      </c>
      <c r="I31" s="9">
        <v>-5.2913482112788547E-2</v>
      </c>
      <c r="J31" s="9">
        <v>0.28387725736580943</v>
      </c>
      <c r="K31" s="6">
        <v>27</v>
      </c>
      <c r="L31" s="16">
        <f t="shared" si="0"/>
        <v>2.1093750000000001E-2</v>
      </c>
      <c r="M31" s="6" t="str">
        <f t="shared" si="1"/>
        <v>-</v>
      </c>
    </row>
    <row r="32" spans="1:13">
      <c r="A32" t="s">
        <v>30</v>
      </c>
      <c r="B32">
        <v>1086</v>
      </c>
      <c r="C32" s="39">
        <v>12.322598187521494</v>
      </c>
      <c r="D32" s="39">
        <v>0.21304106485452715</v>
      </c>
      <c r="E32" s="39">
        <v>12.309891238115776</v>
      </c>
      <c r="F32" s="39">
        <v>0.17060585501121217</v>
      </c>
      <c r="G32" s="39">
        <v>12.034049202173975</v>
      </c>
      <c r="H32" s="39">
        <v>0.19590835108237206</v>
      </c>
      <c r="I32" s="9">
        <v>-1.2124978727350147E-2</v>
      </c>
      <c r="J32" s="9">
        <v>0.33144426816873862</v>
      </c>
      <c r="K32" s="6">
        <v>28</v>
      </c>
      <c r="L32" s="16">
        <f t="shared" si="0"/>
        <v>2.1875000000000002E-2</v>
      </c>
      <c r="M32" s="6" t="str">
        <f t="shared" si="1"/>
        <v>-</v>
      </c>
    </row>
    <row r="33" spans="1:13">
      <c r="A33" t="s">
        <v>66</v>
      </c>
      <c r="B33">
        <v>1086</v>
      </c>
      <c r="C33" s="39">
        <v>11.348739583298318</v>
      </c>
      <c r="D33" s="39">
        <v>0.20254093432076567</v>
      </c>
      <c r="E33" s="39">
        <v>11.170007676981424</v>
      </c>
      <c r="F33" s="39">
        <v>0.16256050584142315</v>
      </c>
      <c r="G33" s="39">
        <v>11.068872138787977</v>
      </c>
      <c r="H33" s="39">
        <v>0.18946231914337741</v>
      </c>
      <c r="I33" s="9">
        <v>-1.2422067561189075E-2</v>
      </c>
      <c r="J33" s="9">
        <v>0.34064501848234213</v>
      </c>
      <c r="K33" s="6">
        <v>29</v>
      </c>
      <c r="L33" s="16">
        <f t="shared" si="0"/>
        <v>2.2656250000000003E-2</v>
      </c>
      <c r="M33" s="6" t="str">
        <f t="shared" si="1"/>
        <v>-</v>
      </c>
    </row>
    <row r="34" spans="1:13">
      <c r="A34" t="s">
        <v>20</v>
      </c>
      <c r="B34">
        <v>1086</v>
      </c>
      <c r="C34" s="39">
        <v>6.5265991620591439</v>
      </c>
      <c r="D34" s="39">
        <v>0.35361932063170681</v>
      </c>
      <c r="E34" s="39">
        <v>5.9145112996418057</v>
      </c>
      <c r="F34" s="39">
        <v>0.25731863920670789</v>
      </c>
      <c r="G34" s="39">
        <v>6.0440845345677889</v>
      </c>
      <c r="H34" s="39">
        <v>0.30563919321156036</v>
      </c>
      <c r="I34" s="9">
        <v>-3.6351014441130973E-2</v>
      </c>
      <c r="J34" s="9">
        <v>0.35270293069852898</v>
      </c>
      <c r="K34" s="6">
        <v>30</v>
      </c>
      <c r="L34" s="16">
        <f t="shared" si="0"/>
        <v>2.34375E-2</v>
      </c>
      <c r="M34" s="6" t="str">
        <f t="shared" si="1"/>
        <v>-</v>
      </c>
    </row>
    <row r="35" spans="1:13">
      <c r="A35" t="s">
        <v>38</v>
      </c>
      <c r="B35">
        <v>1086</v>
      </c>
      <c r="C35" s="39">
        <v>6.9045566484723961</v>
      </c>
      <c r="D35" s="39">
        <v>0.16145008284297285</v>
      </c>
      <c r="E35" s="39">
        <v>7.0092407383788808</v>
      </c>
      <c r="F35" s="39">
        <v>0.1327220267894188</v>
      </c>
      <c r="G35" s="39">
        <v>7.1091974901646831</v>
      </c>
      <c r="H35" s="39">
        <v>0.15777305575124007</v>
      </c>
      <c r="I35" s="9">
        <v>1.4593179916113712E-2</v>
      </c>
      <c r="J35" s="9">
        <v>0.39008453128296544</v>
      </c>
      <c r="K35" s="6">
        <v>31</v>
      </c>
      <c r="L35" s="16">
        <f t="shared" si="0"/>
        <v>2.4218750000000001E-2</v>
      </c>
      <c r="M35" s="6" t="str">
        <f t="shared" si="1"/>
        <v>-</v>
      </c>
    </row>
    <row r="36" spans="1:13">
      <c r="A36" t="s">
        <v>41</v>
      </c>
      <c r="B36">
        <v>1086</v>
      </c>
      <c r="C36" s="39">
        <v>1.0873700794617192</v>
      </c>
      <c r="D36" s="39">
        <v>0.14166215693306602</v>
      </c>
      <c r="E36" s="39">
        <v>1.3058884466717873</v>
      </c>
      <c r="F36" s="39">
        <v>0.13778678786744147</v>
      </c>
      <c r="G36" s="39">
        <v>1.2918865064427973</v>
      </c>
      <c r="H36" s="39">
        <v>0.1660566689359447</v>
      </c>
      <c r="I36" s="9">
        <v>8.3235005560632999E-2</v>
      </c>
      <c r="J36" s="9">
        <v>0.39641589628287044</v>
      </c>
      <c r="K36" s="6">
        <v>32</v>
      </c>
      <c r="L36" s="16">
        <f t="shared" si="0"/>
        <v>2.5000000000000001E-2</v>
      </c>
      <c r="M36" s="6" t="str">
        <f t="shared" si="1"/>
        <v>-</v>
      </c>
    </row>
    <row r="37" spans="1:13">
      <c r="A37" t="s">
        <v>53</v>
      </c>
      <c r="B37">
        <v>1086</v>
      </c>
      <c r="C37" s="39">
        <v>5.9717391597192107</v>
      </c>
      <c r="D37" s="39">
        <v>0.25567239738913639</v>
      </c>
      <c r="E37" s="39">
        <v>6.0393362691371584</v>
      </c>
      <c r="F37" s="39">
        <v>0.21538764181997683</v>
      </c>
      <c r="G37" s="39">
        <v>5.662610621077949</v>
      </c>
      <c r="H37" s="39">
        <v>0.24459982927697685</v>
      </c>
      <c r="I37" s="9">
        <v>-2.7036732273362986E-2</v>
      </c>
      <c r="J37" s="9">
        <v>0.39938178717819561</v>
      </c>
      <c r="K37" s="6">
        <v>33</v>
      </c>
      <c r="L37" s="16">
        <f t="shared" si="0"/>
        <v>2.5781250000000002E-2</v>
      </c>
      <c r="M37" s="6" t="str">
        <f t="shared" si="1"/>
        <v>-</v>
      </c>
    </row>
    <row r="38" spans="1:13">
      <c r="A38" t="s">
        <v>35</v>
      </c>
      <c r="B38">
        <v>1086</v>
      </c>
      <c r="C38" s="39">
        <v>2.1715083271881523</v>
      </c>
      <c r="D38" s="39">
        <v>0.21516514985330526</v>
      </c>
      <c r="E38" s="39">
        <v>1.9971096889898647</v>
      </c>
      <c r="F38" s="39">
        <v>0.16887916045162535</v>
      </c>
      <c r="G38" s="39">
        <v>1.9247503675142026</v>
      </c>
      <c r="H38" s="39">
        <v>0.19483534956592871</v>
      </c>
      <c r="I38" s="9">
        <v>-5.9877919724045561E-2</v>
      </c>
      <c r="J38" s="9">
        <v>0.41746358730240918</v>
      </c>
      <c r="K38" s="6">
        <v>34</v>
      </c>
      <c r="L38" s="16">
        <f t="shared" si="0"/>
        <v>2.6562500000000003E-2</v>
      </c>
      <c r="M38" s="6" t="str">
        <f t="shared" si="1"/>
        <v>-</v>
      </c>
    </row>
    <row r="39" spans="1:13">
      <c r="A39" t="s">
        <v>18</v>
      </c>
      <c r="B39">
        <v>1086</v>
      </c>
      <c r="C39" s="39">
        <v>3.4788116715615409</v>
      </c>
      <c r="D39" s="39">
        <v>0.16821384188237987</v>
      </c>
      <c r="E39" s="39">
        <v>3.2003495660956038</v>
      </c>
      <c r="F39" s="39">
        <v>0.1264542884783936</v>
      </c>
      <c r="G39" s="39">
        <v>3.2816420278398106</v>
      </c>
      <c r="H39" s="39">
        <v>0.14820333552016896</v>
      </c>
      <c r="I39" s="9">
        <v>-2.7924183231852938E-2</v>
      </c>
      <c r="J39" s="9">
        <v>0.42223063520422804</v>
      </c>
      <c r="K39" s="6">
        <v>35</v>
      </c>
      <c r="L39" s="16">
        <f t="shared" si="0"/>
        <v>2.734375E-2</v>
      </c>
      <c r="M39" s="6" t="str">
        <f t="shared" si="1"/>
        <v>-</v>
      </c>
    </row>
    <row r="40" spans="1:13">
      <c r="A40" t="s">
        <v>31</v>
      </c>
      <c r="B40">
        <v>1086</v>
      </c>
      <c r="C40" s="39">
        <v>15.229513726546449</v>
      </c>
      <c r="D40" s="39">
        <v>0.23468395366937866</v>
      </c>
      <c r="E40" s="39">
        <v>15.269634239471451</v>
      </c>
      <c r="F40" s="39">
        <v>0.19002195448719009</v>
      </c>
      <c r="G40" s="39">
        <v>14.996936923630171</v>
      </c>
      <c r="H40" s="39">
        <v>0.22038104886498885</v>
      </c>
      <c r="I40" s="9">
        <v>-7.9130420309180289E-3</v>
      </c>
      <c r="J40" s="9">
        <v>0.47972821941368043</v>
      </c>
      <c r="K40" s="6">
        <v>36</v>
      </c>
      <c r="L40" s="16">
        <f t="shared" si="0"/>
        <v>2.8125000000000001E-2</v>
      </c>
      <c r="M40" s="6" t="str">
        <f t="shared" si="1"/>
        <v>-</v>
      </c>
    </row>
    <row r="41" spans="1:13">
      <c r="A41" t="s">
        <v>64</v>
      </c>
      <c r="B41">
        <v>1086</v>
      </c>
      <c r="C41" s="39">
        <v>6.5149661315040097</v>
      </c>
      <c r="D41" s="39">
        <v>0.28025447771075923</v>
      </c>
      <c r="E41" s="39">
        <v>6.3703647599509017</v>
      </c>
      <c r="F41" s="39">
        <v>0.22011768965317219</v>
      </c>
      <c r="G41" s="39">
        <v>6.2396605633195472</v>
      </c>
      <c r="H41" s="39">
        <v>0.25050682798402213</v>
      </c>
      <c r="I41" s="9">
        <v>-2.1565822467387561E-2</v>
      </c>
      <c r="J41" s="9">
        <v>0.4868431349665665</v>
      </c>
      <c r="K41" s="6">
        <v>37</v>
      </c>
      <c r="L41" s="16">
        <f t="shared" si="0"/>
        <v>2.8906250000000001E-2</v>
      </c>
      <c r="M41" s="6" t="str">
        <f t="shared" si="1"/>
        <v>-</v>
      </c>
    </row>
    <row r="42" spans="1:13">
      <c r="A42" t="s">
        <v>51</v>
      </c>
      <c r="B42">
        <v>1086</v>
      </c>
      <c r="C42" s="39">
        <v>12.525516352470728</v>
      </c>
      <c r="D42" s="39">
        <v>0.21352677229306039</v>
      </c>
      <c r="E42" s="39">
        <v>12.589742167026522</v>
      </c>
      <c r="F42" s="39">
        <v>0.17258666546392279</v>
      </c>
      <c r="G42" s="39">
        <v>12.726875853252489</v>
      </c>
      <c r="H42" s="39">
        <v>0.20250785658264231</v>
      </c>
      <c r="I42" s="9">
        <v>8.059488833464374E-3</v>
      </c>
      <c r="J42" s="9">
        <v>0.51177010547223833</v>
      </c>
      <c r="K42" s="6">
        <v>38</v>
      </c>
      <c r="L42" s="16">
        <f t="shared" si="0"/>
        <v>2.9687500000000002E-2</v>
      </c>
      <c r="M42" s="6" t="str">
        <f t="shared" si="1"/>
        <v>-</v>
      </c>
    </row>
    <row r="43" spans="1:13">
      <c r="A43" t="s">
        <v>2</v>
      </c>
      <c r="B43">
        <v>1086</v>
      </c>
      <c r="C43" s="39">
        <v>8.1090096358606303</v>
      </c>
      <c r="D43" s="39">
        <v>0.17209381866588858</v>
      </c>
      <c r="E43" s="39">
        <v>7.9543958029009962</v>
      </c>
      <c r="F43" s="39">
        <v>0.13718942528222269</v>
      </c>
      <c r="G43" s="39">
        <v>8.2558366720800471</v>
      </c>
      <c r="H43" s="39">
        <v>0.16294713414007844</v>
      </c>
      <c r="I43" s="9">
        <v>9.8631646369030622E-3</v>
      </c>
      <c r="J43" s="9">
        <v>0.51993901758058181</v>
      </c>
      <c r="K43" s="6">
        <v>39</v>
      </c>
      <c r="L43" s="16">
        <f t="shared" si="0"/>
        <v>3.0468750000000003E-2</v>
      </c>
      <c r="M43" s="6" t="str">
        <f t="shared" si="1"/>
        <v>-</v>
      </c>
    </row>
    <row r="44" spans="1:13">
      <c r="A44" t="s">
        <v>44</v>
      </c>
      <c r="B44">
        <v>1086</v>
      </c>
      <c r="C44" s="39">
        <v>10.762635018498521</v>
      </c>
      <c r="D44" s="39">
        <v>0.19629608269930088</v>
      </c>
      <c r="E44" s="39">
        <v>10.758424273777711</v>
      </c>
      <c r="F44" s="39">
        <v>0.15950236079899113</v>
      </c>
      <c r="G44" s="39">
        <v>10.935319583721064</v>
      </c>
      <c r="H44" s="39">
        <v>0.18913708470950258</v>
      </c>
      <c r="I44" s="9">
        <v>8.1588039456487876E-3</v>
      </c>
      <c r="J44" s="9">
        <v>0.53824780619224954</v>
      </c>
      <c r="K44" s="6">
        <v>40</v>
      </c>
      <c r="L44" s="16">
        <f t="shared" si="0"/>
        <v>3.125E-2</v>
      </c>
      <c r="M44" s="6" t="str">
        <f t="shared" si="1"/>
        <v>-</v>
      </c>
    </row>
    <row r="45" spans="1:13">
      <c r="A45" t="s">
        <v>65</v>
      </c>
      <c r="B45">
        <v>1086</v>
      </c>
      <c r="C45" s="39">
        <v>12.955595503219079</v>
      </c>
      <c r="D45" s="39">
        <v>0.21596316830091178</v>
      </c>
      <c r="E45" s="39">
        <v>12.68647007017857</v>
      </c>
      <c r="F45" s="39">
        <v>0.17324968151184306</v>
      </c>
      <c r="G45" s="39">
        <v>12.776283615991364</v>
      </c>
      <c r="H45" s="39">
        <v>0.20396802467097241</v>
      </c>
      <c r="I45" s="9">
        <v>-6.696638394963839E-3</v>
      </c>
      <c r="J45" s="9">
        <v>0.58271958087507392</v>
      </c>
      <c r="K45" s="6">
        <v>41</v>
      </c>
      <c r="L45" s="16">
        <f t="shared" si="0"/>
        <v>3.2031250000000004E-2</v>
      </c>
      <c r="M45" s="6" t="str">
        <f t="shared" si="1"/>
        <v>-</v>
      </c>
    </row>
    <row r="46" spans="1:13">
      <c r="A46" t="s">
        <v>14</v>
      </c>
      <c r="B46">
        <v>1086</v>
      </c>
      <c r="C46" s="39">
        <v>4.9944035142489467</v>
      </c>
      <c r="D46" s="39">
        <v>0.26214020257956977</v>
      </c>
      <c r="E46" s="39">
        <v>4.6439248275023317</v>
      </c>
      <c r="F46" s="39">
        <v>0.20141563854628622</v>
      </c>
      <c r="G46" s="39">
        <v>4.7856909509799932</v>
      </c>
      <c r="H46" s="39">
        <v>0.24411111475609118</v>
      </c>
      <c r="I46" s="9">
        <v>-2.0260475185243709E-2</v>
      </c>
      <c r="J46" s="9">
        <v>0.59725192589814391</v>
      </c>
      <c r="K46" s="6">
        <v>42</v>
      </c>
      <c r="L46" s="16">
        <f>0.05*(K46/64)</f>
        <v>3.2812500000000001E-2</v>
      </c>
      <c r="M46" s="6" t="str">
        <f>IF(J46&lt;L46,"sig","-")</f>
        <v>-</v>
      </c>
    </row>
    <row r="47" spans="1:13">
      <c r="A47" t="s">
        <v>29</v>
      </c>
      <c r="B47">
        <v>1086</v>
      </c>
      <c r="C47" s="39">
        <v>2.1311331158533164</v>
      </c>
      <c r="D47" s="39">
        <v>0.21672655671580501</v>
      </c>
      <c r="E47" s="39">
        <v>2.0007297506502173</v>
      </c>
      <c r="F47" s="39">
        <v>0.16135893637234991</v>
      </c>
      <c r="G47" s="39">
        <v>1.9841871741082455</v>
      </c>
      <c r="H47" s="39">
        <v>0.1837021789197292</v>
      </c>
      <c r="I47" s="9">
        <v>-3.4825106249040831E-2</v>
      </c>
      <c r="J47" s="9">
        <v>0.63025119412894393</v>
      </c>
      <c r="K47" s="6">
        <v>43</v>
      </c>
      <c r="L47" s="16">
        <f t="shared" ref="L47:L68" si="2">0.05*(K47/64)</f>
        <v>3.3593749999999999E-2</v>
      </c>
      <c r="M47" s="6" t="str">
        <f t="shared" ref="M47:M68" si="3">IF(J47&lt;L47,"sig","-")</f>
        <v>-</v>
      </c>
    </row>
    <row r="48" spans="1:13">
      <c r="A48" t="s">
        <v>58</v>
      </c>
      <c r="B48">
        <v>1086</v>
      </c>
      <c r="C48" s="39">
        <v>6.6712445749091991</v>
      </c>
      <c r="D48" s="39">
        <v>0.15514616167413592</v>
      </c>
      <c r="E48" s="39">
        <v>6.6489348325749704</v>
      </c>
      <c r="F48" s="39">
        <v>0.12545889745096853</v>
      </c>
      <c r="G48" s="39">
        <v>6.7726371754528722</v>
      </c>
      <c r="H48" s="39">
        <v>0.14830769370915792</v>
      </c>
      <c r="I48" s="9">
        <v>7.8293892348432689E-3</v>
      </c>
      <c r="J48" s="9">
        <v>0.64226055312613672</v>
      </c>
      <c r="K48" s="6">
        <v>44</v>
      </c>
      <c r="L48" s="16">
        <f t="shared" si="2"/>
        <v>3.4375000000000003E-2</v>
      </c>
      <c r="M48" s="6" t="str">
        <f t="shared" si="3"/>
        <v>-</v>
      </c>
    </row>
    <row r="49" spans="1:13">
      <c r="A49" t="s">
        <v>25</v>
      </c>
      <c r="B49">
        <v>1086</v>
      </c>
      <c r="C49" s="39">
        <v>7.7697295773145765</v>
      </c>
      <c r="D49" s="39">
        <v>0.22543484859054913</v>
      </c>
      <c r="E49" s="39">
        <v>7.4301971842365564</v>
      </c>
      <c r="F49" s="39">
        <v>0.17793046311602292</v>
      </c>
      <c r="G49" s="39">
        <v>7.6135245807397762</v>
      </c>
      <c r="H49" s="39">
        <v>0.21484012801281441</v>
      </c>
      <c r="I49" s="9">
        <v>-9.5938984513915838E-3</v>
      </c>
      <c r="J49" s="9">
        <v>0.65325800053934269</v>
      </c>
      <c r="K49" s="6">
        <v>45</v>
      </c>
      <c r="L49" s="16">
        <f t="shared" si="2"/>
        <v>3.515625E-2</v>
      </c>
      <c r="M49" s="6" t="str">
        <f t="shared" si="3"/>
        <v>-</v>
      </c>
    </row>
    <row r="50" spans="1:13">
      <c r="A50" t="s">
        <v>26</v>
      </c>
      <c r="B50">
        <v>1086</v>
      </c>
      <c r="C50" s="39">
        <v>4.4286584306940284</v>
      </c>
      <c r="D50" s="39">
        <v>0.25005825173819834</v>
      </c>
      <c r="E50" s="39">
        <v>4.4021297584091359</v>
      </c>
      <c r="F50" s="39">
        <v>0.20382137972470279</v>
      </c>
      <c r="G50" s="39">
        <v>4.2695711640018708</v>
      </c>
      <c r="H50" s="39">
        <v>0.23254377515856597</v>
      </c>
      <c r="I50" s="9">
        <v>-1.85405116040455E-2</v>
      </c>
      <c r="J50" s="9">
        <v>0.6534877560859802</v>
      </c>
      <c r="K50" s="6">
        <v>46</v>
      </c>
      <c r="L50" s="16">
        <f t="shared" si="2"/>
        <v>3.5937500000000004E-2</v>
      </c>
      <c r="M50" s="6" t="str">
        <f t="shared" si="3"/>
        <v>-</v>
      </c>
    </row>
    <row r="51" spans="1:13">
      <c r="A51" t="s">
        <v>42</v>
      </c>
      <c r="B51">
        <v>1086</v>
      </c>
      <c r="C51" s="39">
        <v>0.53146911078023029</v>
      </c>
      <c r="D51" s="39">
        <v>0.13524891614939408</v>
      </c>
      <c r="E51" s="39">
        <v>0.35728359130751119</v>
      </c>
      <c r="F51" s="39">
        <v>7.7316152725662529E-2</v>
      </c>
      <c r="G51" s="39">
        <v>0.46121723932790593</v>
      </c>
      <c r="H51" s="39">
        <v>0.13154111555395928</v>
      </c>
      <c r="I51" s="9">
        <v>-8.0819049175873264E-2</v>
      </c>
      <c r="J51" s="9">
        <v>0.66331515462872348</v>
      </c>
      <c r="K51" s="6">
        <v>47</v>
      </c>
      <c r="L51" s="16">
        <f t="shared" si="2"/>
        <v>3.6718750000000001E-2</v>
      </c>
      <c r="M51" s="6" t="str">
        <f t="shared" si="3"/>
        <v>-</v>
      </c>
    </row>
    <row r="52" spans="1:13">
      <c r="A52" t="s">
        <v>40</v>
      </c>
      <c r="B52">
        <v>1086</v>
      </c>
      <c r="C52" s="39">
        <v>4.3899559938209878</v>
      </c>
      <c r="D52" s="39">
        <v>0.14476395680173038</v>
      </c>
      <c r="E52" s="39">
        <v>4.0235568461590381</v>
      </c>
      <c r="F52" s="39">
        <v>0.11528014215248715</v>
      </c>
      <c r="G52" s="39">
        <v>4.3063778736757179</v>
      </c>
      <c r="H52" s="39">
        <v>0.14493588208666436</v>
      </c>
      <c r="I52" s="9">
        <v>-9.6045063579335045E-3</v>
      </c>
      <c r="J52" s="9">
        <v>0.70063980872409526</v>
      </c>
      <c r="K52" s="6">
        <v>48</v>
      </c>
      <c r="L52" s="16">
        <f t="shared" si="2"/>
        <v>3.7500000000000006E-2</v>
      </c>
      <c r="M52" s="6" t="str">
        <f t="shared" si="3"/>
        <v>-</v>
      </c>
    </row>
    <row r="53" spans="1:13">
      <c r="A53" t="s">
        <v>11</v>
      </c>
      <c r="B53">
        <v>1086</v>
      </c>
      <c r="C53" s="39">
        <v>4.5362137036343908</v>
      </c>
      <c r="D53" s="39">
        <v>0.18413668779607642</v>
      </c>
      <c r="E53" s="39">
        <v>4.4150872197727589</v>
      </c>
      <c r="F53" s="39">
        <v>0.14337720984565341</v>
      </c>
      <c r="G53" s="39">
        <v>4.6196681189728972</v>
      </c>
      <c r="H53" s="39">
        <v>0.17053101395007425</v>
      </c>
      <c r="I53" s="9">
        <v>1.0350993597383657E-2</v>
      </c>
      <c r="J53" s="9">
        <v>0.71943597579427587</v>
      </c>
      <c r="K53" s="6">
        <v>49</v>
      </c>
      <c r="L53" s="16">
        <f t="shared" si="2"/>
        <v>3.8281250000000003E-2</v>
      </c>
      <c r="M53" s="6" t="str">
        <f t="shared" si="3"/>
        <v>-</v>
      </c>
    </row>
    <row r="54" spans="1:13">
      <c r="A54" t="s">
        <v>60</v>
      </c>
      <c r="B54">
        <v>1086</v>
      </c>
      <c r="C54" s="39">
        <v>2.6771763069449195</v>
      </c>
      <c r="D54" s="39">
        <v>0.22246026358671439</v>
      </c>
      <c r="E54" s="39">
        <v>2.555454087323918</v>
      </c>
      <c r="F54" s="39">
        <v>0.17967431924858232</v>
      </c>
      <c r="G54" s="39">
        <v>2.5609981136471855</v>
      </c>
      <c r="H54" s="39">
        <v>0.21486485395861921</v>
      </c>
      <c r="I54" s="9">
        <v>-2.1800841394650564E-2</v>
      </c>
      <c r="J54" s="9">
        <v>0.72387473338932273</v>
      </c>
      <c r="K54" s="6">
        <v>50</v>
      </c>
      <c r="L54" s="16">
        <f t="shared" si="2"/>
        <v>3.90625E-2</v>
      </c>
      <c r="M54" s="6" t="str">
        <f t="shared" si="3"/>
        <v>-</v>
      </c>
    </row>
    <row r="55" spans="1:13">
      <c r="A55" t="s">
        <v>59</v>
      </c>
      <c r="B55">
        <v>1086</v>
      </c>
      <c r="C55" s="39">
        <v>0.51230070658972882</v>
      </c>
      <c r="D55" s="39">
        <v>0.10761597282843836</v>
      </c>
      <c r="E55" s="39">
        <v>0.56042086688134418</v>
      </c>
      <c r="F55" s="39">
        <v>0.10016171924591102</v>
      </c>
      <c r="G55" s="39">
        <v>0.56868807352318052</v>
      </c>
      <c r="H55" s="39">
        <v>0.12147134563102095</v>
      </c>
      <c r="I55" s="9">
        <v>5.1104493422268644E-2</v>
      </c>
      <c r="J55" s="9">
        <v>0.74476073958126521</v>
      </c>
      <c r="K55" s="6">
        <v>51</v>
      </c>
      <c r="L55" s="16">
        <f t="shared" si="2"/>
        <v>3.9843750000000004E-2</v>
      </c>
      <c r="M55" s="6" t="str">
        <f t="shared" si="3"/>
        <v>-</v>
      </c>
    </row>
    <row r="56" spans="1:13">
      <c r="A56" t="s">
        <v>12</v>
      </c>
      <c r="B56">
        <v>1086</v>
      </c>
      <c r="C56" s="39">
        <v>3.568838445352732</v>
      </c>
      <c r="D56" s="39">
        <v>0.32300156660210183</v>
      </c>
      <c r="E56" s="39">
        <v>3.5081920196699636</v>
      </c>
      <c r="F56" s="39">
        <v>0.25329015388811693</v>
      </c>
      <c r="G56" s="39">
        <v>3.423942245210903</v>
      </c>
      <c r="H56" s="39">
        <v>0.2820946433667369</v>
      </c>
      <c r="I56" s="9">
        <v>-2.0844803360227957E-2</v>
      </c>
      <c r="J56" s="9">
        <v>0.74505654053853343</v>
      </c>
      <c r="K56" s="6">
        <v>52</v>
      </c>
      <c r="L56" s="16">
        <f t="shared" si="2"/>
        <v>4.0625000000000001E-2</v>
      </c>
      <c r="M56" s="6" t="str">
        <f t="shared" si="3"/>
        <v>-</v>
      </c>
    </row>
    <row r="57" spans="1:13">
      <c r="A57" t="s">
        <v>34</v>
      </c>
      <c r="B57">
        <v>1086</v>
      </c>
      <c r="C57" s="39">
        <v>10.59494184722675</v>
      </c>
      <c r="D57" s="39">
        <v>0.19438495295846506</v>
      </c>
      <c r="E57" s="39">
        <v>10.492742512837259</v>
      </c>
      <c r="F57" s="39">
        <v>0.15755938816124618</v>
      </c>
      <c r="G57" s="39">
        <v>10.672812459095272</v>
      </c>
      <c r="H57" s="39">
        <v>0.18717426862284053</v>
      </c>
      <c r="I57" s="9">
        <v>3.9373481808858517E-3</v>
      </c>
      <c r="J57" s="9">
        <v>0.76887603482218059</v>
      </c>
      <c r="K57" s="6">
        <v>53</v>
      </c>
      <c r="L57" s="16">
        <f t="shared" si="2"/>
        <v>4.1406250000000006E-2</v>
      </c>
      <c r="M57" s="6" t="str">
        <f t="shared" si="3"/>
        <v>-</v>
      </c>
    </row>
    <row r="58" spans="1:13">
      <c r="A58" t="s">
        <v>28</v>
      </c>
      <c r="B58">
        <v>1086</v>
      </c>
      <c r="C58" s="39">
        <v>4.9163229998237652</v>
      </c>
      <c r="D58" s="39">
        <v>0.15005786782341463</v>
      </c>
      <c r="E58" s="39">
        <v>5.1447524531952515</v>
      </c>
      <c r="F58" s="39">
        <v>0.12186967624136262</v>
      </c>
      <c r="G58" s="39">
        <v>4.9903775919953492</v>
      </c>
      <c r="H58" s="39">
        <v>0.1368834962535376</v>
      </c>
      <c r="I58" s="9">
        <v>5.8483380203818167E-3</v>
      </c>
      <c r="J58" s="9">
        <v>0.78551332906139182</v>
      </c>
      <c r="K58" s="6">
        <v>54</v>
      </c>
      <c r="L58" s="16">
        <f t="shared" si="2"/>
        <v>4.2187500000000003E-2</v>
      </c>
      <c r="M58" s="6" t="str">
        <f t="shared" si="3"/>
        <v>-</v>
      </c>
    </row>
    <row r="59" spans="1:13">
      <c r="A59" t="s">
        <v>67</v>
      </c>
      <c r="B59">
        <v>1086</v>
      </c>
      <c r="C59" s="39">
        <v>13.087909840823063</v>
      </c>
      <c r="D59" s="39">
        <v>0.21716302693837089</v>
      </c>
      <c r="E59" s="39">
        <v>13.104645442243614</v>
      </c>
      <c r="F59" s="39">
        <v>0.17608003803214423</v>
      </c>
      <c r="G59" s="39">
        <v>13.172370724688509</v>
      </c>
      <c r="H59" s="39">
        <v>0.20691369059747283</v>
      </c>
      <c r="I59" s="9">
        <v>3.2634715126985134E-3</v>
      </c>
      <c r="J59" s="9">
        <v>0.78631097241255832</v>
      </c>
      <c r="K59" s="6">
        <v>55</v>
      </c>
      <c r="L59" s="16">
        <f t="shared" si="2"/>
        <v>4.296875E-2</v>
      </c>
      <c r="M59" s="6" t="str">
        <f t="shared" si="3"/>
        <v>-</v>
      </c>
    </row>
    <row r="60" spans="1:13">
      <c r="A60" t="s">
        <v>48</v>
      </c>
      <c r="B60">
        <v>1086</v>
      </c>
      <c r="C60" s="39">
        <v>6.911438840223517</v>
      </c>
      <c r="D60" s="39">
        <v>0.15886188843824839</v>
      </c>
      <c r="E60" s="39">
        <v>6.8193299147462021</v>
      </c>
      <c r="F60" s="39">
        <v>0.12700972640947453</v>
      </c>
      <c r="G60" s="39">
        <v>6.9620667229116906</v>
      </c>
      <c r="H60" s="39">
        <v>0.14965995161458667</v>
      </c>
      <c r="I60" s="9">
        <v>4.1434094098126914E-3</v>
      </c>
      <c r="J60" s="9">
        <v>0.80312029941180174</v>
      </c>
      <c r="K60" s="6">
        <v>56</v>
      </c>
      <c r="L60" s="16">
        <f t="shared" si="2"/>
        <v>4.3750000000000004E-2</v>
      </c>
      <c r="M60" s="6" t="str">
        <f t="shared" si="3"/>
        <v>-</v>
      </c>
    </row>
    <row r="61" spans="1:13">
      <c r="A61" t="s">
        <v>33</v>
      </c>
      <c r="B61">
        <v>1086</v>
      </c>
      <c r="C61" s="39">
        <v>6.4066007395846345</v>
      </c>
      <c r="D61" s="39">
        <v>0.15246497152504049</v>
      </c>
      <c r="E61" s="39">
        <v>6.6242835824791415</v>
      </c>
      <c r="F61" s="39">
        <v>0.12536943474190407</v>
      </c>
      <c r="G61" s="39">
        <v>6.4630694504144142</v>
      </c>
      <c r="H61" s="39">
        <v>0.14413444251540336</v>
      </c>
      <c r="I61" s="9">
        <v>3.5701496596379492E-3</v>
      </c>
      <c r="J61" s="9">
        <v>0.83451529615839481</v>
      </c>
      <c r="K61" s="6">
        <v>57</v>
      </c>
      <c r="L61" s="16">
        <f t="shared" si="2"/>
        <v>4.4531250000000001E-2</v>
      </c>
      <c r="M61" s="6" t="str">
        <f t="shared" si="3"/>
        <v>-</v>
      </c>
    </row>
    <row r="62" spans="1:13">
      <c r="A62" t="s">
        <v>63</v>
      </c>
      <c r="B62">
        <v>1086</v>
      </c>
      <c r="C62" s="39">
        <v>11.113285233004868</v>
      </c>
      <c r="D62" s="39">
        <v>0.19964711195739085</v>
      </c>
      <c r="E62" s="39">
        <v>11.229265586800182</v>
      </c>
      <c r="F62" s="39">
        <v>0.16308191961547694</v>
      </c>
      <c r="G62" s="39">
        <v>11.175385311701179</v>
      </c>
      <c r="H62" s="39">
        <v>0.19080073255139512</v>
      </c>
      <c r="I62" s="9">
        <v>2.6129122451156728E-3</v>
      </c>
      <c r="J62" s="9">
        <v>0.84114750240665581</v>
      </c>
      <c r="K62" s="6">
        <v>58</v>
      </c>
      <c r="L62" s="16">
        <f t="shared" si="2"/>
        <v>4.5312500000000006E-2</v>
      </c>
      <c r="M62" s="6" t="str">
        <f t="shared" si="3"/>
        <v>-</v>
      </c>
    </row>
    <row r="63" spans="1:13">
      <c r="A63" t="s">
        <v>57</v>
      </c>
      <c r="B63">
        <v>1086</v>
      </c>
      <c r="C63" s="39">
        <v>10.34847590685947</v>
      </c>
      <c r="D63" s="39">
        <v>0.19327732167792408</v>
      </c>
      <c r="E63" s="39">
        <v>10.393157644406321</v>
      </c>
      <c r="F63" s="39">
        <v>0.15685248976975347</v>
      </c>
      <c r="G63" s="39">
        <v>10.392246603847891</v>
      </c>
      <c r="H63" s="39">
        <v>0.1835754540905998</v>
      </c>
      <c r="I63" s="9">
        <v>2.0563965726117994E-3</v>
      </c>
      <c r="J63" s="9">
        <v>0.87923803333095107</v>
      </c>
      <c r="K63" s="6">
        <v>59</v>
      </c>
      <c r="L63" s="16">
        <f t="shared" si="2"/>
        <v>4.6093750000000003E-2</v>
      </c>
      <c r="M63" s="6" t="str">
        <f t="shared" si="3"/>
        <v>-</v>
      </c>
    </row>
    <row r="64" spans="1:13">
      <c r="A64" t="s">
        <v>9</v>
      </c>
      <c r="B64">
        <v>1086</v>
      </c>
      <c r="C64" s="39">
        <v>3.9930243639310539E-2</v>
      </c>
      <c r="D64" s="39">
        <v>2.7285320537967735E-2</v>
      </c>
      <c r="E64" s="39">
        <v>0.10839365620185289</v>
      </c>
      <c r="F64" s="39">
        <v>5.6730802909831832E-2</v>
      </c>
      <c r="G64" s="39">
        <v>4.0552234195031303E-2</v>
      </c>
      <c r="H64" s="39">
        <v>2.8319799680720219E-2</v>
      </c>
      <c r="I64" s="9">
        <v>-7.6677028668627079E-2</v>
      </c>
      <c r="J64" s="9">
        <v>0.8933560774869298</v>
      </c>
      <c r="K64" s="6">
        <v>60</v>
      </c>
      <c r="L64" s="16">
        <f t="shared" si="2"/>
        <v>4.6875E-2</v>
      </c>
      <c r="M64" s="6" t="str">
        <f t="shared" si="3"/>
        <v>-</v>
      </c>
    </row>
    <row r="65" spans="1:13">
      <c r="A65" t="s">
        <v>52</v>
      </c>
      <c r="B65">
        <v>1086</v>
      </c>
      <c r="C65" s="39">
        <v>6.2630430914135955</v>
      </c>
      <c r="D65" s="39">
        <v>0.17413626295471113</v>
      </c>
      <c r="E65" s="39">
        <v>6.4955346320425429</v>
      </c>
      <c r="F65" s="39">
        <v>0.14370178565287006</v>
      </c>
      <c r="G65" s="39">
        <v>6.3007161000238847</v>
      </c>
      <c r="H65" s="39">
        <v>0.16464475690538799</v>
      </c>
      <c r="I65" s="9">
        <v>2.1026325531579492E-3</v>
      </c>
      <c r="J65" s="9">
        <v>0.91650084854725633</v>
      </c>
      <c r="K65" s="6">
        <v>61</v>
      </c>
      <c r="L65" s="16">
        <f t="shared" si="2"/>
        <v>4.7656250000000004E-2</v>
      </c>
      <c r="M65" s="6" t="str">
        <f t="shared" si="3"/>
        <v>-</v>
      </c>
    </row>
    <row r="66" spans="1:13">
      <c r="A66" t="s">
        <v>56</v>
      </c>
      <c r="B66">
        <v>1086</v>
      </c>
      <c r="C66" s="39">
        <v>14.456014851353052</v>
      </c>
      <c r="D66" s="39">
        <v>0.22878316973870211</v>
      </c>
      <c r="E66" s="39">
        <v>14.574960521614651</v>
      </c>
      <c r="F66" s="39">
        <v>0.18570523077348322</v>
      </c>
      <c r="G66" s="39">
        <v>14.488040597243545</v>
      </c>
      <c r="H66" s="39">
        <v>0.21647688127295903</v>
      </c>
      <c r="I66" s="9">
        <v>9.276496512275812E-4</v>
      </c>
      <c r="J66" s="9">
        <v>0.93542349092359023</v>
      </c>
      <c r="K66" s="6">
        <v>62</v>
      </c>
      <c r="L66" s="16">
        <f t="shared" si="2"/>
        <v>4.8437500000000001E-2</v>
      </c>
      <c r="M66" s="6" t="str">
        <f t="shared" si="3"/>
        <v>-</v>
      </c>
    </row>
    <row r="67" spans="1:13">
      <c r="A67" t="s">
        <v>27</v>
      </c>
      <c r="B67">
        <v>1086</v>
      </c>
      <c r="C67" s="39">
        <v>1.4033111265170009</v>
      </c>
      <c r="D67" s="39">
        <v>0.19317587434430947</v>
      </c>
      <c r="E67" s="39">
        <v>1.5987906108694647</v>
      </c>
      <c r="F67" s="39">
        <v>0.18541420856619059</v>
      </c>
      <c r="G67" s="39">
        <v>1.4378952728455481</v>
      </c>
      <c r="H67" s="39">
        <v>0.18985920454319222</v>
      </c>
      <c r="I67" s="9">
        <v>5.6377565469729303E-3</v>
      </c>
      <c r="J67" s="9">
        <v>0.9547144879108308</v>
      </c>
      <c r="K67" s="6">
        <v>63</v>
      </c>
      <c r="L67" s="16">
        <f t="shared" si="2"/>
        <v>4.9218750000000006E-2</v>
      </c>
      <c r="M67" s="6" t="str">
        <f t="shared" si="3"/>
        <v>-</v>
      </c>
    </row>
    <row r="68" spans="1:13">
      <c r="A68" t="s">
        <v>47</v>
      </c>
      <c r="B68">
        <v>1086</v>
      </c>
      <c r="C68" s="39">
        <v>0.99204882168130826</v>
      </c>
      <c r="D68" s="39">
        <v>0.14687568566452008</v>
      </c>
      <c r="E68" s="39">
        <v>0.91234533323426836</v>
      </c>
      <c r="F68" s="39">
        <v>0.1159648098288584</v>
      </c>
      <c r="G68" s="39">
        <v>0.99469934788801129</v>
      </c>
      <c r="H68" s="39">
        <v>0.15110677350578988</v>
      </c>
      <c r="I68" s="9">
        <v>7.6094085842808772E-4</v>
      </c>
      <c r="J68" s="9">
        <v>0.99448527711489287</v>
      </c>
      <c r="K68" s="6">
        <v>64</v>
      </c>
      <c r="L68" s="16">
        <f t="shared" si="2"/>
        <v>0.05</v>
      </c>
      <c r="M68" s="6" t="str">
        <f t="shared" si="3"/>
        <v>-</v>
      </c>
    </row>
    <row r="69" spans="1:13">
      <c r="C69" s="9"/>
      <c r="D69" s="9"/>
      <c r="E69" s="9"/>
      <c r="F69" s="9"/>
      <c r="G69" s="9"/>
      <c r="H69" s="9"/>
      <c r="I69" s="9"/>
      <c r="J69" s="9"/>
      <c r="K69" s="6"/>
      <c r="L69" s="6"/>
      <c r="M69" s="6"/>
    </row>
  </sheetData>
  <sheetProtection algorithmName="SHA-512" hashValue="6EiAJnbLiiEIgKBy3oi538uoxFpeH0PQo0uYCOXA0mYhGff/OgzdqcIX3cZyVsL6owsW6RR4YuBXn8o8aNNg6g==" saltValue="DqcGybF7FAjKlY8wONQN6Q==" spinCount="100000" sheet="1" objects="1" scenarios="1"/>
  <mergeCells count="3">
    <mergeCell ref="C3:D3"/>
    <mergeCell ref="E3:F3"/>
    <mergeCell ref="G3:H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063B-F0B6-694C-B2D6-54013091BBDC}">
  <sheetPr>
    <tabColor rgb="FF0070C0"/>
  </sheetPr>
  <dimension ref="A1:X69"/>
  <sheetViews>
    <sheetView topLeftCell="E1" workbookViewId="0">
      <selection activeCell="AB75" sqref="AB75"/>
    </sheetView>
  </sheetViews>
  <sheetFormatPr baseColWidth="10" defaultRowHeight="16"/>
  <cols>
    <col min="1" max="1" width="32.83203125" bestFit="1" customWidth="1"/>
    <col min="2" max="2" width="5.5" bestFit="1" customWidth="1"/>
    <col min="3" max="3" width="13.6640625" bestFit="1" customWidth="1"/>
    <col min="4" max="4" width="10.83203125" bestFit="1" customWidth="1"/>
    <col min="5" max="5" width="13.6640625" bestFit="1" customWidth="1"/>
    <col min="6" max="6" width="10.83203125" bestFit="1" customWidth="1"/>
    <col min="7" max="7" width="13.6640625" bestFit="1" customWidth="1"/>
    <col min="8" max="8" width="10.83203125" bestFit="1" customWidth="1"/>
    <col min="9" max="9" width="9.6640625" bestFit="1" customWidth="1"/>
    <col min="10" max="10" width="7" bestFit="1" customWidth="1"/>
    <col min="11" max="11" width="10.33203125" bestFit="1" customWidth="1"/>
    <col min="12" max="12" width="9.5" bestFit="1" customWidth="1"/>
    <col min="13" max="13" width="10.6640625" bestFit="1" customWidth="1"/>
    <col min="14" max="14" width="10.83203125" customWidth="1"/>
    <col min="15" max="15" width="11.6640625" bestFit="1" customWidth="1"/>
    <col min="16" max="16" width="11.33203125" customWidth="1"/>
    <col min="17" max="17" width="10.83203125" customWidth="1"/>
  </cols>
  <sheetData>
    <row r="1" spans="1:24">
      <c r="A1" s="12" t="s">
        <v>136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O1" s="53" t="s">
        <v>70</v>
      </c>
      <c r="P1" s="53"/>
      <c r="R1" s="53" t="s">
        <v>68</v>
      </c>
      <c r="S1" s="53"/>
      <c r="T1" s="53"/>
      <c r="V1" s="53" t="s">
        <v>69</v>
      </c>
      <c r="W1" s="53"/>
      <c r="X1" s="53"/>
    </row>
    <row r="2" spans="1:24">
      <c r="A2" s="12" t="s">
        <v>127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O2" s="12" t="s">
        <v>74</v>
      </c>
      <c r="P2" s="12" t="s">
        <v>121</v>
      </c>
      <c r="R2" s="12"/>
      <c r="S2" s="12"/>
      <c r="T2" s="12"/>
      <c r="V2" s="12"/>
      <c r="W2" s="12"/>
      <c r="X2" s="12"/>
    </row>
    <row r="3" spans="1:24">
      <c r="A3" s="42"/>
      <c r="B3" s="42"/>
      <c r="C3" s="50" t="s">
        <v>155</v>
      </c>
      <c r="D3" s="50"/>
      <c r="E3" s="50" t="s">
        <v>156</v>
      </c>
      <c r="F3" s="50"/>
      <c r="G3" s="50" t="s">
        <v>157</v>
      </c>
      <c r="H3" s="50"/>
      <c r="I3" s="6"/>
      <c r="J3" s="6"/>
      <c r="K3" s="6"/>
      <c r="L3" s="6"/>
      <c r="M3" s="6"/>
      <c r="O3" s="12"/>
      <c r="P3" s="12"/>
      <c r="R3" s="12"/>
      <c r="S3" s="12"/>
      <c r="T3" s="12"/>
      <c r="V3" s="12"/>
      <c r="W3" s="12"/>
      <c r="X3" s="12"/>
    </row>
    <row r="4" spans="1:24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  <c r="O4" s="6" t="s">
        <v>72</v>
      </c>
      <c r="P4" s="6" t="s">
        <v>72</v>
      </c>
      <c r="Q4" s="6"/>
      <c r="R4" s="6" t="s">
        <v>119</v>
      </c>
      <c r="S4" s="8" t="s">
        <v>116</v>
      </c>
      <c r="T4" s="8" t="s">
        <v>114</v>
      </c>
      <c r="V4" s="6" t="s">
        <v>119</v>
      </c>
      <c r="W4" s="8" t="s">
        <v>116</v>
      </c>
      <c r="X4" s="8" t="s">
        <v>114</v>
      </c>
    </row>
    <row r="5" spans="1:24">
      <c r="A5" s="6" t="s">
        <v>6</v>
      </c>
      <c r="B5" s="6">
        <v>1086</v>
      </c>
      <c r="C5" s="38">
        <v>4.2288283146928576</v>
      </c>
      <c r="D5" s="38">
        <v>0.12632406370877491</v>
      </c>
      <c r="E5" s="38">
        <v>4.1196262172163101</v>
      </c>
      <c r="F5" s="38">
        <v>9.9072687791195768E-2</v>
      </c>
      <c r="G5" s="38">
        <v>3.6096818273507973</v>
      </c>
      <c r="H5" s="38">
        <v>0.10710465540664026</v>
      </c>
      <c r="I5" s="16">
        <v>-7.9319540685946044E-2</v>
      </c>
      <c r="J5" s="16">
        <v>3.1967259766444068E-4</v>
      </c>
      <c r="K5" s="6">
        <v>1</v>
      </c>
      <c r="L5" s="16">
        <f>0.05*(K5/64)</f>
        <v>7.8125000000000004E-4</v>
      </c>
      <c r="M5" s="6" t="str">
        <f>IF(J5&lt;L5,"sig","-")</f>
        <v>sig</v>
      </c>
      <c r="O5" s="16">
        <v>0.90300805964263053</v>
      </c>
      <c r="P5" s="16">
        <v>0.87942519479349968</v>
      </c>
      <c r="Q5" s="6"/>
      <c r="R5" s="6">
        <v>841</v>
      </c>
      <c r="S5" s="16">
        <v>-8.5811206468915074E-2</v>
      </c>
      <c r="T5" s="16">
        <v>5.775170541933648E-4</v>
      </c>
      <c r="U5" s="6"/>
      <c r="V5" s="6">
        <v>893</v>
      </c>
      <c r="W5" s="16">
        <v>-8.3606826758163472E-2</v>
      </c>
      <c r="X5" s="16">
        <v>6.721511197913272E-4</v>
      </c>
    </row>
    <row r="6" spans="1:24">
      <c r="A6" s="6" t="s">
        <v>10</v>
      </c>
      <c r="B6" s="6">
        <v>1086</v>
      </c>
      <c r="C6" s="38">
        <v>8.044487972045129</v>
      </c>
      <c r="D6" s="38">
        <v>0.27632899816780915</v>
      </c>
      <c r="E6" s="38">
        <v>9.0536064970200858</v>
      </c>
      <c r="F6" s="38">
        <v>0.24600468569016856</v>
      </c>
      <c r="G6" s="38">
        <v>9.3465948385131039</v>
      </c>
      <c r="H6" s="38">
        <v>0.29644233657556868</v>
      </c>
      <c r="I6" s="16">
        <v>7.3654084769567696E-2</v>
      </c>
      <c r="J6" s="16">
        <v>2.8277771974310664E-3</v>
      </c>
      <c r="K6" s="6">
        <v>2</v>
      </c>
      <c r="L6" s="16">
        <f t="shared" ref="L6:L68" si="0">0.05*(K6/64)</f>
        <v>1.5625000000000001E-3</v>
      </c>
      <c r="M6" s="6" t="str">
        <f t="shared" ref="M6:M68" si="1">IF(J6&lt;L6,"sig","-")</f>
        <v>-</v>
      </c>
      <c r="O6" s="16">
        <v>0.33645297313448974</v>
      </c>
      <c r="P6" s="16">
        <v>0.56941257301054748</v>
      </c>
      <c r="Q6" s="6"/>
      <c r="R6" s="6">
        <v>841</v>
      </c>
      <c r="S6" s="16">
        <v>4.8050727562588942E-2</v>
      </c>
      <c r="T6" s="16">
        <v>8.1927595914771223E-2</v>
      </c>
      <c r="U6" s="6"/>
      <c r="V6" s="6">
        <v>893</v>
      </c>
      <c r="W6" s="16">
        <v>6.6540456653195162E-2</v>
      </c>
      <c r="X6" s="16">
        <v>1.4285082354629122E-2</v>
      </c>
    </row>
    <row r="7" spans="1:24">
      <c r="A7" s="6" t="s">
        <v>7</v>
      </c>
      <c r="B7" s="6">
        <v>1086</v>
      </c>
      <c r="C7" s="38">
        <v>2.3555050829387807</v>
      </c>
      <c r="D7" s="38">
        <v>0.1531672161563673</v>
      </c>
      <c r="E7" s="38">
        <v>2.7404122294875219</v>
      </c>
      <c r="F7" s="38">
        <v>0.14396826411659924</v>
      </c>
      <c r="G7" s="38">
        <v>3.0439192703505049</v>
      </c>
      <c r="H7" s="38">
        <v>0.18563665425229317</v>
      </c>
      <c r="I7" s="16">
        <v>0.12732394814404083</v>
      </c>
      <c r="J7" s="16">
        <v>6.8356156307353309E-3</v>
      </c>
      <c r="K7" s="6">
        <v>3</v>
      </c>
      <c r="L7" s="16">
        <f t="shared" si="0"/>
        <v>2.3437500000000003E-3</v>
      </c>
      <c r="M7" s="6" t="str">
        <f t="shared" si="1"/>
        <v>-</v>
      </c>
      <c r="O7" s="16">
        <v>0.52770997850654433</v>
      </c>
      <c r="P7" s="16">
        <v>0.28269636301045342</v>
      </c>
      <c r="Q7" s="6"/>
      <c r="R7" s="6">
        <v>841</v>
      </c>
      <c r="S7" s="16">
        <v>7.5606216075391988E-2</v>
      </c>
      <c r="T7" s="16">
        <v>0.16354322571421928</v>
      </c>
      <c r="U7" s="6"/>
      <c r="V7" s="6">
        <v>893</v>
      </c>
      <c r="W7" s="16">
        <v>0.10909150228353319</v>
      </c>
      <c r="X7" s="16">
        <v>4.1646175330209062E-2</v>
      </c>
    </row>
    <row r="8" spans="1:24">
      <c r="A8" s="6" t="s">
        <v>46</v>
      </c>
      <c r="B8" s="6">
        <v>1086</v>
      </c>
      <c r="C8" s="38">
        <v>5.1209586479636995</v>
      </c>
      <c r="D8" s="38">
        <v>0.20719337532009227</v>
      </c>
      <c r="E8" s="38">
        <v>5.5274106048303064</v>
      </c>
      <c r="F8" s="38">
        <v>0.1803943463922931</v>
      </c>
      <c r="G8" s="38">
        <v>6.0004392381168934</v>
      </c>
      <c r="H8" s="38">
        <v>0.22844186770425301</v>
      </c>
      <c r="I8" s="16">
        <v>7.9329930594356557E-2</v>
      </c>
      <c r="J8" s="16">
        <v>6.9088009622429378E-3</v>
      </c>
      <c r="K8" s="6">
        <v>4</v>
      </c>
      <c r="L8" s="16">
        <f t="shared" si="0"/>
        <v>3.1250000000000002E-3</v>
      </c>
      <c r="M8" s="6" t="str">
        <f t="shared" si="1"/>
        <v>-</v>
      </c>
      <c r="O8" s="16">
        <v>0.16192586844939277</v>
      </c>
      <c r="P8" s="16">
        <v>0.17693060349956502</v>
      </c>
      <c r="Q8" s="6"/>
      <c r="R8" s="6">
        <v>841</v>
      </c>
      <c r="S8" s="16">
        <v>8.4784961047833313E-2</v>
      </c>
      <c r="T8" s="16">
        <v>1.1032385317536706E-2</v>
      </c>
      <c r="U8" s="6"/>
      <c r="V8" s="6">
        <v>893</v>
      </c>
      <c r="W8" s="16">
        <v>7.4254910568947965E-2</v>
      </c>
      <c r="X8" s="16">
        <v>2.1981013200398976E-2</v>
      </c>
    </row>
    <row r="9" spans="1:24">
      <c r="A9" s="6" t="s">
        <v>23</v>
      </c>
      <c r="B9" s="6">
        <v>1086</v>
      </c>
      <c r="C9" s="38">
        <v>9.1965261483776093</v>
      </c>
      <c r="D9" s="38">
        <v>0.1837536293429225</v>
      </c>
      <c r="E9" s="38">
        <v>9.1576827068826265</v>
      </c>
      <c r="F9" s="38">
        <v>0.14775143982561426</v>
      </c>
      <c r="G9" s="38">
        <v>8.5780653172173817</v>
      </c>
      <c r="H9" s="38">
        <v>0.16698732643006986</v>
      </c>
      <c r="I9" s="16">
        <v>-3.5213632467178867E-2</v>
      </c>
      <c r="J9" s="16">
        <v>1.6254413269242367E-2</v>
      </c>
      <c r="K9" s="6">
        <v>5</v>
      </c>
      <c r="L9" s="16">
        <f t="shared" si="0"/>
        <v>3.90625E-3</v>
      </c>
      <c r="M9" s="6" t="str">
        <f t="shared" si="1"/>
        <v>-</v>
      </c>
      <c r="O9" s="16">
        <v>0.22108379646081247</v>
      </c>
      <c r="P9" s="16">
        <v>0.44357745861806236</v>
      </c>
      <c r="Q9" s="6"/>
      <c r="R9" s="6">
        <v>841</v>
      </c>
      <c r="S9" s="16">
        <v>-3.2562272993973421E-2</v>
      </c>
      <c r="T9" s="16">
        <v>4.9831451259134317E-2</v>
      </c>
      <c r="U9" s="6"/>
      <c r="V9" s="6">
        <v>893</v>
      </c>
      <c r="W9" s="16">
        <v>-3.5489787708728432E-2</v>
      </c>
      <c r="X9" s="16">
        <v>3.0320573236618416E-2</v>
      </c>
    </row>
    <row r="10" spans="1:24">
      <c r="A10" s="6" t="s">
        <v>13</v>
      </c>
      <c r="B10" s="6">
        <v>1086</v>
      </c>
      <c r="C10" s="38">
        <v>2.161896382650299</v>
      </c>
      <c r="D10" s="38">
        <v>0.13367154423906091</v>
      </c>
      <c r="E10" s="38">
        <v>2.4843866169827629</v>
      </c>
      <c r="F10" s="38">
        <v>0.1229005967184157</v>
      </c>
      <c r="G10" s="38">
        <v>2.6608504469609642</v>
      </c>
      <c r="H10" s="38">
        <v>0.15346369185134956</v>
      </c>
      <c r="I10" s="16">
        <v>0.10290357489042357</v>
      </c>
      <c r="J10" s="16">
        <v>2.0788715498823399E-2</v>
      </c>
      <c r="K10" s="6">
        <v>6</v>
      </c>
      <c r="L10" s="16">
        <f t="shared" si="0"/>
        <v>4.6875000000000007E-3</v>
      </c>
      <c r="M10" s="6" t="str">
        <f t="shared" si="1"/>
        <v>-</v>
      </c>
      <c r="O10" s="16">
        <v>0.75187302301689751</v>
      </c>
      <c r="P10" s="16">
        <v>0.88478676242153176</v>
      </c>
      <c r="Q10" s="6"/>
      <c r="R10" s="6">
        <v>841</v>
      </c>
      <c r="S10" s="16">
        <v>9.5415633992763843E-2</v>
      </c>
      <c r="T10" s="16">
        <v>6.119706080537677E-2</v>
      </c>
      <c r="U10" s="6"/>
      <c r="V10" s="6">
        <v>893</v>
      </c>
      <c r="W10" s="16">
        <v>0.11195426475088557</v>
      </c>
      <c r="X10" s="16">
        <v>2.2103972106171585E-2</v>
      </c>
    </row>
    <row r="11" spans="1:24">
      <c r="A11" s="6" t="s">
        <v>21</v>
      </c>
      <c r="B11" s="6">
        <v>1086</v>
      </c>
      <c r="C11" s="38">
        <v>6.1958132535934789</v>
      </c>
      <c r="D11" s="38">
        <v>0.15449660716467889</v>
      </c>
      <c r="E11" s="38">
        <v>6.5566965945712186</v>
      </c>
      <c r="F11" s="38">
        <v>0.12755149497159465</v>
      </c>
      <c r="G11" s="38">
        <v>6.6760766162311382</v>
      </c>
      <c r="H11" s="38">
        <v>0.14960862027483393</v>
      </c>
      <c r="I11" s="16">
        <v>3.6410969913441532E-2</v>
      </c>
      <c r="J11" s="16">
        <v>3.8624194304262463E-2</v>
      </c>
      <c r="K11" s="6">
        <v>7</v>
      </c>
      <c r="L11" s="16">
        <f t="shared" si="0"/>
        <v>5.4687500000000005E-3</v>
      </c>
      <c r="M11" s="6" t="str">
        <f t="shared" si="1"/>
        <v>-</v>
      </c>
      <c r="O11" s="16">
        <v>5.3354230673797194E-2</v>
      </c>
      <c r="P11" s="16">
        <v>0.18887781235261872</v>
      </c>
      <c r="Q11" s="6"/>
      <c r="R11" s="6">
        <v>841</v>
      </c>
      <c r="S11" s="16">
        <v>3.7257475901488299E-2</v>
      </c>
      <c r="T11" s="16">
        <v>6.1920345342256662E-2</v>
      </c>
      <c r="U11" s="6"/>
      <c r="V11" s="6">
        <v>893</v>
      </c>
      <c r="W11" s="16">
        <v>4.4044133809732419E-2</v>
      </c>
      <c r="X11" s="16">
        <v>2.4213986157380935E-2</v>
      </c>
    </row>
    <row r="12" spans="1:24">
      <c r="A12" s="6" t="s">
        <v>45</v>
      </c>
      <c r="B12" s="6">
        <v>1086</v>
      </c>
      <c r="C12" s="38">
        <v>0.53666525716827274</v>
      </c>
      <c r="D12" s="38">
        <v>7.118431082743254E-2</v>
      </c>
      <c r="E12" s="38">
        <v>0.59909519615928597</v>
      </c>
      <c r="F12" s="38">
        <v>6.4927805526056412E-2</v>
      </c>
      <c r="G12" s="38">
        <v>0.77276530876151051</v>
      </c>
      <c r="H12" s="38">
        <v>0.10014419666524339</v>
      </c>
      <c r="I12" s="16">
        <v>0.18334131832311079</v>
      </c>
      <c r="J12" s="16">
        <v>5.852659939054268E-2</v>
      </c>
      <c r="K12" s="6">
        <v>8</v>
      </c>
      <c r="L12" s="16">
        <f t="shared" si="0"/>
        <v>6.2500000000000003E-3</v>
      </c>
      <c r="M12" s="6" t="str">
        <f t="shared" si="1"/>
        <v>-</v>
      </c>
      <c r="O12" s="16">
        <v>0.5620250476534796</v>
      </c>
      <c r="P12" s="16">
        <v>1.1841989837346302E-2</v>
      </c>
      <c r="Q12" s="6"/>
      <c r="R12" s="6">
        <v>841</v>
      </c>
      <c r="S12" s="16">
        <v>0.18525166365844167</v>
      </c>
      <c r="T12" s="16">
        <v>0.103069013594762</v>
      </c>
      <c r="U12" s="6"/>
      <c r="V12" s="6">
        <v>893</v>
      </c>
      <c r="W12" s="16">
        <v>0.171923885747784</v>
      </c>
      <c r="X12" s="16">
        <v>0.11178632024424098</v>
      </c>
    </row>
    <row r="13" spans="1:24">
      <c r="A13" s="6" t="s">
        <v>49</v>
      </c>
      <c r="B13" s="6">
        <v>1086</v>
      </c>
      <c r="C13" s="38">
        <v>9.3660683476237683</v>
      </c>
      <c r="D13" s="38">
        <v>0.18547964862362229</v>
      </c>
      <c r="E13" s="38">
        <v>9.5770316037737366</v>
      </c>
      <c r="F13" s="38">
        <v>0.15107935220309557</v>
      </c>
      <c r="G13" s="38">
        <v>9.8668638783035583</v>
      </c>
      <c r="H13" s="38">
        <v>0.17931011485457027</v>
      </c>
      <c r="I13" s="16">
        <v>2.6189591038676404E-2</v>
      </c>
      <c r="J13" s="16">
        <v>6.4694188132428304E-2</v>
      </c>
      <c r="K13" s="6">
        <v>9</v>
      </c>
      <c r="L13" s="16">
        <f t="shared" si="0"/>
        <v>7.0312500000000002E-3</v>
      </c>
      <c r="M13" s="6" t="str">
        <f t="shared" si="1"/>
        <v>-</v>
      </c>
      <c r="O13" s="16">
        <v>0.81214412481366161</v>
      </c>
      <c r="P13" s="16">
        <v>0.46023435493682263</v>
      </c>
      <c r="Q13" s="6"/>
      <c r="R13" s="6">
        <v>841</v>
      </c>
      <c r="S13" s="16">
        <v>2.8006186509151456E-2</v>
      </c>
      <c r="T13" s="16">
        <v>8.2123211257083911E-2</v>
      </c>
      <c r="U13" s="6"/>
      <c r="V13" s="6">
        <v>893</v>
      </c>
      <c r="W13" s="16">
        <v>2.8385747177884165E-2</v>
      </c>
      <c r="X13" s="16">
        <v>7.2786404398533816E-2</v>
      </c>
    </row>
    <row r="14" spans="1:24">
      <c r="A14" s="6" t="s">
        <v>32</v>
      </c>
      <c r="B14" s="6">
        <v>1086</v>
      </c>
      <c r="C14" s="38">
        <v>6.7528695017318681</v>
      </c>
      <c r="D14" s="38">
        <v>0.15777462869308409</v>
      </c>
      <c r="E14" s="38">
        <v>6.9440950685232803</v>
      </c>
      <c r="F14" s="38">
        <v>0.1285875730172909</v>
      </c>
      <c r="G14" s="38">
        <v>7.1721100904866972</v>
      </c>
      <c r="H14" s="38">
        <v>0.15270538824407129</v>
      </c>
      <c r="I14" s="16">
        <v>3.0207097476609639E-2</v>
      </c>
      <c r="J14" s="16">
        <v>6.9823767894017161E-2</v>
      </c>
      <c r="K14" s="6">
        <v>10</v>
      </c>
      <c r="L14" s="16">
        <f t="shared" si="0"/>
        <v>7.8125E-3</v>
      </c>
      <c r="M14" s="6" t="str">
        <f t="shared" si="1"/>
        <v>-</v>
      </c>
      <c r="O14" s="16">
        <v>0.39081773270592768</v>
      </c>
      <c r="P14" s="16">
        <v>0.35906269834836219</v>
      </c>
      <c r="Q14" s="6"/>
      <c r="R14" s="6">
        <v>841</v>
      </c>
      <c r="S14" s="16">
        <v>4.8737043804984032E-2</v>
      </c>
      <c r="T14" s="16">
        <v>9.5681302007831186E-3</v>
      </c>
      <c r="U14" s="6"/>
      <c r="V14" s="6">
        <v>893</v>
      </c>
      <c r="W14" s="16">
        <v>4.1800991983312323E-2</v>
      </c>
      <c r="X14" s="16">
        <v>2.408651993404487E-2</v>
      </c>
    </row>
    <row r="15" spans="1:24">
      <c r="A15" s="6" t="s">
        <v>50</v>
      </c>
      <c r="B15" s="6">
        <v>1086</v>
      </c>
      <c r="C15" s="38">
        <v>7.7765878843770579</v>
      </c>
      <c r="D15" s="38">
        <v>0.17069931456360318</v>
      </c>
      <c r="E15" s="38">
        <v>8.278443313688749</v>
      </c>
      <c r="F15" s="38">
        <v>0.14023670891933149</v>
      </c>
      <c r="G15" s="38">
        <v>8.2359076861836851</v>
      </c>
      <c r="H15" s="38">
        <v>0.16231833785336749</v>
      </c>
      <c r="I15" s="16">
        <v>2.7074648142761847E-2</v>
      </c>
      <c r="J15" s="16">
        <v>7.9569140743522573E-2</v>
      </c>
      <c r="K15" s="6">
        <v>11</v>
      </c>
      <c r="L15" s="16">
        <f t="shared" si="0"/>
        <v>8.5937500000000007E-3</v>
      </c>
      <c r="M15" s="6" t="str">
        <f t="shared" si="1"/>
        <v>-</v>
      </c>
      <c r="O15" s="16">
        <v>5.5054427965406466E-2</v>
      </c>
      <c r="P15" s="16">
        <v>0.75604030828493241</v>
      </c>
      <c r="Q15" s="6"/>
      <c r="R15" s="6">
        <v>841</v>
      </c>
      <c r="S15" s="16">
        <v>2.5175649084950253E-2</v>
      </c>
      <c r="T15" s="16">
        <v>0.15161645067507701</v>
      </c>
      <c r="U15" s="6"/>
      <c r="V15" s="6">
        <v>893</v>
      </c>
      <c r="W15" s="16">
        <v>2.5467678937777492E-2</v>
      </c>
      <c r="X15" s="16">
        <v>0.13914859826451079</v>
      </c>
    </row>
    <row r="16" spans="1:24">
      <c r="A16" s="6" t="s">
        <v>19</v>
      </c>
      <c r="B16" s="6">
        <v>1086</v>
      </c>
      <c r="C16" s="38">
        <v>11.456301519254387</v>
      </c>
      <c r="D16" s="38">
        <v>0.20512803056556478</v>
      </c>
      <c r="E16" s="38">
        <v>11.678703388773437</v>
      </c>
      <c r="F16" s="38">
        <v>0.16687244292940079</v>
      </c>
      <c r="G16" s="38">
        <v>11.97958164660818</v>
      </c>
      <c r="H16" s="38">
        <v>0.19752626669022971</v>
      </c>
      <c r="I16" s="16">
        <v>2.2447000699004644E-2</v>
      </c>
      <c r="J16" s="16">
        <v>8.0393403422673732E-2</v>
      </c>
      <c r="K16" s="6">
        <v>12</v>
      </c>
      <c r="L16" s="16">
        <f t="shared" si="0"/>
        <v>9.3750000000000014E-3</v>
      </c>
      <c r="M16" s="6" t="str">
        <f t="shared" si="1"/>
        <v>-</v>
      </c>
      <c r="O16" s="16">
        <v>0.79668169752785301</v>
      </c>
      <c r="P16" s="16">
        <v>0.61797438633355273</v>
      </c>
      <c r="Q16" s="6"/>
      <c r="R16" s="6">
        <v>841</v>
      </c>
      <c r="S16" s="16">
        <v>1.9187908679192758E-2</v>
      </c>
      <c r="T16" s="16">
        <v>0.18829014311268133</v>
      </c>
      <c r="U16" s="6"/>
      <c r="V16" s="6">
        <v>893</v>
      </c>
      <c r="W16" s="16">
        <v>2.0210620078083861E-2</v>
      </c>
      <c r="X16" s="16">
        <v>0.15855162836733899</v>
      </c>
    </row>
    <row r="17" spans="1:24">
      <c r="A17" s="6" t="s">
        <v>4</v>
      </c>
      <c r="B17" s="6">
        <v>1086</v>
      </c>
      <c r="C17" s="38">
        <v>2.9236405783928556</v>
      </c>
      <c r="D17" s="38">
        <v>0.24293921644119276</v>
      </c>
      <c r="E17" s="38">
        <v>2.3704891920570881</v>
      </c>
      <c r="F17" s="38">
        <v>0.16575924728809099</v>
      </c>
      <c r="G17" s="38">
        <v>2.360938144803872</v>
      </c>
      <c r="H17" s="38">
        <v>0.19846754902618716</v>
      </c>
      <c r="I17" s="16">
        <v>-0.10666799035620798</v>
      </c>
      <c r="J17" s="16">
        <v>8.2913367769353388E-2</v>
      </c>
      <c r="K17" s="6">
        <v>13</v>
      </c>
      <c r="L17" s="16">
        <f t="shared" si="0"/>
        <v>1.015625E-2</v>
      </c>
      <c r="M17" s="6" t="str">
        <f t="shared" si="1"/>
        <v>-</v>
      </c>
      <c r="O17" s="16">
        <v>0.9694767943763577</v>
      </c>
      <c r="P17" s="16">
        <v>0.10249049167566084</v>
      </c>
      <c r="Q17" s="6"/>
      <c r="R17" s="6">
        <v>841</v>
      </c>
      <c r="S17" s="16">
        <v>-7.9800842594386065E-2</v>
      </c>
      <c r="T17" s="16">
        <v>0.24063347391433076</v>
      </c>
      <c r="U17" s="6"/>
      <c r="V17" s="6">
        <v>893</v>
      </c>
      <c r="W17" s="16">
        <v>-0.10387793697953068</v>
      </c>
      <c r="X17" s="16">
        <v>0.13459688086622418</v>
      </c>
    </row>
    <row r="18" spans="1:24">
      <c r="A18" s="6" t="s">
        <v>22</v>
      </c>
      <c r="B18" s="6">
        <v>1086</v>
      </c>
      <c r="C18" s="38">
        <v>0.18384983427773485</v>
      </c>
      <c r="D18" s="38">
        <v>0.38196954788673698</v>
      </c>
      <c r="E18" s="38">
        <v>2.1780070240953131E-2</v>
      </c>
      <c r="F18" s="38">
        <v>3.4032196038437899E-2</v>
      </c>
      <c r="G18" s="38">
        <v>6.4145878915842988E-3</v>
      </c>
      <c r="H18" s="38">
        <v>9.9804073852492875E-3</v>
      </c>
      <c r="I18" s="16">
        <v>-1.681636056263869</v>
      </c>
      <c r="J18" s="16">
        <v>8.6269495449115621E-2</v>
      </c>
      <c r="K18" s="6">
        <v>14</v>
      </c>
      <c r="L18" s="16">
        <f t="shared" si="0"/>
        <v>1.0937500000000001E-2</v>
      </c>
      <c r="M18" s="6" t="str">
        <f t="shared" si="1"/>
        <v>-</v>
      </c>
      <c r="O18" s="16">
        <v>0.57422663151425213</v>
      </c>
      <c r="P18" s="16">
        <v>5.1404203504941515E-2</v>
      </c>
      <c r="Q18" s="6"/>
      <c r="R18" s="6">
        <v>841</v>
      </c>
      <c r="S18" s="16">
        <v>-3.985405494207547</v>
      </c>
      <c r="T18" s="16">
        <v>8.5478598137834441E-2</v>
      </c>
      <c r="U18" s="6"/>
      <c r="V18" s="6">
        <v>893</v>
      </c>
      <c r="W18" s="16">
        <v>-4.3548442419948357</v>
      </c>
      <c r="X18" s="16">
        <v>0.14773925928184412</v>
      </c>
    </row>
    <row r="19" spans="1:24">
      <c r="A19" s="6" t="s">
        <v>36</v>
      </c>
      <c r="B19" s="6">
        <v>1086</v>
      </c>
      <c r="C19" s="38">
        <v>5.8586579570537705</v>
      </c>
      <c r="D19" s="38">
        <v>0.14733053140370497</v>
      </c>
      <c r="E19" s="38">
        <v>5.869225668134856</v>
      </c>
      <c r="F19" s="38">
        <v>0.11829827886252399</v>
      </c>
      <c r="G19" s="38">
        <v>5.5209765918334073</v>
      </c>
      <c r="H19" s="38">
        <v>0.13345121795942694</v>
      </c>
      <c r="I19" s="16">
        <v>-3.0269774254672026E-2</v>
      </c>
      <c r="J19" s="16">
        <v>9.8415764268088929E-2</v>
      </c>
      <c r="K19" s="6">
        <v>15</v>
      </c>
      <c r="L19" s="16">
        <f t="shared" si="0"/>
        <v>1.171875E-2</v>
      </c>
      <c r="M19" s="6" t="str">
        <f t="shared" si="1"/>
        <v>-</v>
      </c>
      <c r="O19" s="16">
        <v>0.94386077893172549</v>
      </c>
      <c r="P19" s="16">
        <v>0.27467415622854435</v>
      </c>
      <c r="Q19" s="6"/>
      <c r="R19" s="6">
        <v>841</v>
      </c>
      <c r="S19" s="16">
        <v>-2.5300612359775411E-2</v>
      </c>
      <c r="T19" s="16">
        <v>0.22068579239860583</v>
      </c>
      <c r="U19" s="6"/>
      <c r="V19" s="6">
        <v>893</v>
      </c>
      <c r="W19" s="16">
        <v>-3.5042736871802357E-2</v>
      </c>
      <c r="X19" s="16">
        <v>8.6198109653930738E-2</v>
      </c>
    </row>
    <row r="20" spans="1:24">
      <c r="A20" s="6" t="s">
        <v>43</v>
      </c>
      <c r="B20" s="6">
        <v>1086</v>
      </c>
      <c r="C20" s="38">
        <v>4.5121943897396797</v>
      </c>
      <c r="D20" s="38">
        <v>0.33792047107610218</v>
      </c>
      <c r="E20" s="38">
        <v>3.8526349039604462</v>
      </c>
      <c r="F20" s="38">
        <v>0.23925521747671213</v>
      </c>
      <c r="G20" s="38">
        <v>3.7740838010671456</v>
      </c>
      <c r="H20" s="38">
        <v>0.27754902756354799</v>
      </c>
      <c r="I20" s="16">
        <v>-8.8390216930581494E-2</v>
      </c>
      <c r="J20" s="16">
        <v>0.10866922647403902</v>
      </c>
      <c r="K20" s="6">
        <v>16</v>
      </c>
      <c r="L20" s="16">
        <f t="shared" si="0"/>
        <v>1.2500000000000001E-2</v>
      </c>
      <c r="M20" s="6" t="str">
        <f t="shared" si="1"/>
        <v>-</v>
      </c>
      <c r="O20" s="16">
        <v>0.51090640753507111</v>
      </c>
      <c r="P20" s="16">
        <v>0.80030235121673898</v>
      </c>
      <c r="Q20" s="6"/>
      <c r="R20" s="6">
        <v>841</v>
      </c>
      <c r="S20" s="16">
        <v>-7.2634726296303964E-2</v>
      </c>
      <c r="T20" s="16">
        <v>0.21871484279570827</v>
      </c>
      <c r="U20" s="6"/>
      <c r="V20" s="6">
        <v>893</v>
      </c>
      <c r="W20" s="16">
        <v>-8.6380447512881445E-2</v>
      </c>
      <c r="X20" s="16">
        <v>0.16445980237658314</v>
      </c>
    </row>
    <row r="21" spans="1:24">
      <c r="A21" s="6" t="s">
        <v>54</v>
      </c>
      <c r="B21" s="6">
        <v>1086</v>
      </c>
      <c r="C21" s="38">
        <v>3.4430900277894403</v>
      </c>
      <c r="D21" s="38">
        <v>0.28248277373322361</v>
      </c>
      <c r="E21" s="38">
        <v>3.292041579586964</v>
      </c>
      <c r="F21" s="38">
        <v>0.22136831161357276</v>
      </c>
      <c r="G21" s="38">
        <v>2.8431102013993117</v>
      </c>
      <c r="H21" s="38">
        <v>0.23197281970350606</v>
      </c>
      <c r="I21" s="16">
        <v>-9.6360135902622948E-2</v>
      </c>
      <c r="J21" s="16">
        <v>0.11639487614212418</v>
      </c>
      <c r="K21" s="6">
        <v>17</v>
      </c>
      <c r="L21" s="16">
        <f t="shared" si="0"/>
        <v>1.3281250000000001E-2</v>
      </c>
      <c r="M21" s="6" t="str">
        <f t="shared" si="1"/>
        <v>-</v>
      </c>
      <c r="O21" s="16">
        <v>0.67587577659593867</v>
      </c>
      <c r="P21" s="16">
        <v>0.88468591123589513</v>
      </c>
      <c r="Q21" s="6"/>
      <c r="R21" s="6">
        <v>841</v>
      </c>
      <c r="S21" s="16">
        <v>-8.8085905881137919E-2</v>
      </c>
      <c r="T21" s="16">
        <v>0.18166916732045535</v>
      </c>
      <c r="U21" s="6"/>
      <c r="V21" s="6">
        <v>893</v>
      </c>
      <c r="W21" s="16">
        <v>-7.3121069408314171E-2</v>
      </c>
      <c r="X21" s="16">
        <v>0.28473030109843817</v>
      </c>
    </row>
    <row r="22" spans="1:24">
      <c r="A22" s="6" t="s">
        <v>16</v>
      </c>
      <c r="B22" s="6">
        <v>1086</v>
      </c>
      <c r="C22" s="38">
        <v>5.209781510911867</v>
      </c>
      <c r="D22" s="38">
        <v>0.16483223109564496</v>
      </c>
      <c r="E22" s="38">
        <v>5.142567344656956</v>
      </c>
      <c r="F22" s="38">
        <v>0.12956276483989063</v>
      </c>
      <c r="G22" s="38">
        <v>4.8661819424778638</v>
      </c>
      <c r="H22" s="38">
        <v>0.14376988451378214</v>
      </c>
      <c r="I22" s="16">
        <v>-3.473455675526764E-2</v>
      </c>
      <c r="J22" s="16">
        <v>0.12764297246292042</v>
      </c>
      <c r="K22" s="6">
        <v>18</v>
      </c>
      <c r="L22" s="16">
        <f t="shared" si="0"/>
        <v>1.40625E-2</v>
      </c>
      <c r="M22" s="6" t="str">
        <f t="shared" si="1"/>
        <v>-</v>
      </c>
      <c r="O22" s="16">
        <v>0.77301154480443302</v>
      </c>
      <c r="P22" s="16">
        <v>0.79365993157051662</v>
      </c>
      <c r="Q22" s="6"/>
      <c r="R22" s="6">
        <v>841</v>
      </c>
      <c r="S22" s="16">
        <v>-4.4679977094842949E-2</v>
      </c>
      <c r="T22" s="16">
        <v>8.3122996963913842E-2</v>
      </c>
      <c r="U22" s="6"/>
      <c r="V22" s="6">
        <v>893</v>
      </c>
      <c r="W22" s="16">
        <v>-3.2908960269540946E-2</v>
      </c>
      <c r="X22" s="16">
        <v>0.1986589611957508</v>
      </c>
    </row>
    <row r="23" spans="1:24">
      <c r="A23" s="6" t="s">
        <v>24</v>
      </c>
      <c r="B23" s="6">
        <v>1086</v>
      </c>
      <c r="C23" s="38">
        <v>3.2327132500353639</v>
      </c>
      <c r="D23" s="38">
        <v>0.17795524472117399</v>
      </c>
      <c r="E23" s="38">
        <v>2.9860822438339776</v>
      </c>
      <c r="F23" s="38">
        <v>0.13690326683856524</v>
      </c>
      <c r="G23" s="38">
        <v>3.6126367171817533</v>
      </c>
      <c r="H23" s="38">
        <v>0.19265112292095779</v>
      </c>
      <c r="I23" s="16">
        <v>5.8091293233727984E-2</v>
      </c>
      <c r="J23" s="16">
        <v>0.15226388631203777</v>
      </c>
      <c r="K23" s="6">
        <v>19</v>
      </c>
      <c r="L23" s="16">
        <f t="shared" si="0"/>
        <v>1.4843750000000001E-2</v>
      </c>
      <c r="M23" s="6" t="str">
        <f t="shared" si="1"/>
        <v>-</v>
      </c>
      <c r="O23" s="16">
        <v>0.16983921685647327</v>
      </c>
      <c r="P23" s="16">
        <v>0.45806046370462727</v>
      </c>
      <c r="Q23" s="6"/>
      <c r="R23" s="6">
        <v>841</v>
      </c>
      <c r="S23" s="16">
        <v>4.9063631927745301E-2</v>
      </c>
      <c r="T23" s="16">
        <v>0.28167386302381087</v>
      </c>
      <c r="U23" s="6"/>
      <c r="V23" s="6">
        <v>893</v>
      </c>
      <c r="W23" s="16">
        <v>6.8060135774116445E-2</v>
      </c>
      <c r="X23" s="16">
        <v>0.12950412860869923</v>
      </c>
    </row>
    <row r="24" spans="1:24">
      <c r="A24" s="6" t="s">
        <v>61</v>
      </c>
      <c r="B24" s="6">
        <v>1086</v>
      </c>
      <c r="C24" s="38">
        <v>2.479279373103239</v>
      </c>
      <c r="D24" s="38">
        <v>0.25162294304228883</v>
      </c>
      <c r="E24" s="38">
        <v>2.4525488867065421</v>
      </c>
      <c r="F24" s="38">
        <v>0.20501300600263678</v>
      </c>
      <c r="G24" s="38">
        <v>2.0151251160122206</v>
      </c>
      <c r="H24" s="38">
        <v>0.19623602854445188</v>
      </c>
      <c r="I24" s="16">
        <v>-0.10603664275422571</v>
      </c>
      <c r="J24" s="16">
        <v>0.15473140190484042</v>
      </c>
      <c r="K24" s="6">
        <v>20</v>
      </c>
      <c r="L24" s="16">
        <f t="shared" si="0"/>
        <v>1.5625E-2</v>
      </c>
      <c r="M24" s="6" t="str">
        <f t="shared" si="1"/>
        <v>-</v>
      </c>
      <c r="O24" s="16">
        <v>0.78135192528301545</v>
      </c>
      <c r="P24" s="16">
        <v>0.51000176076234438</v>
      </c>
      <c r="Q24" s="6"/>
      <c r="R24" s="6">
        <v>841</v>
      </c>
      <c r="S24" s="16">
        <v>-9.7622821228559864E-2</v>
      </c>
      <c r="T24" s="16">
        <v>0.23413271610959019</v>
      </c>
      <c r="U24" s="6"/>
      <c r="V24" s="6">
        <v>893</v>
      </c>
      <c r="W24" s="16">
        <v>-9.0833377394530693E-2</v>
      </c>
      <c r="X24" s="16">
        <v>0.26407683220532541</v>
      </c>
    </row>
    <row r="25" spans="1:24">
      <c r="A25" s="6" t="s">
        <v>37</v>
      </c>
      <c r="B25" s="6">
        <v>1086</v>
      </c>
      <c r="C25" s="38">
        <v>1.9299389072576916</v>
      </c>
      <c r="D25" s="38">
        <v>0.21382081631380195</v>
      </c>
      <c r="E25" s="38">
        <v>1.5901957568216871</v>
      </c>
      <c r="F25" s="38">
        <v>0.14699792461465233</v>
      </c>
      <c r="G25" s="38">
        <v>1.5254293791935154</v>
      </c>
      <c r="H25" s="38">
        <v>0.16783464389103944</v>
      </c>
      <c r="I25" s="16">
        <v>-0.11687796943931687</v>
      </c>
      <c r="J25" s="16">
        <v>0.15497456326006961</v>
      </c>
      <c r="K25" s="6">
        <v>21</v>
      </c>
      <c r="L25" s="16">
        <f t="shared" si="0"/>
        <v>1.6406250000000001E-2</v>
      </c>
      <c r="M25" s="6" t="str">
        <f t="shared" si="1"/>
        <v>-</v>
      </c>
      <c r="O25" s="16">
        <v>0.58666710334109462</v>
      </c>
      <c r="P25" s="16">
        <v>0.59906981854397423</v>
      </c>
      <c r="Q25" s="6"/>
      <c r="R25" s="6">
        <v>841</v>
      </c>
      <c r="S25" s="16">
        <v>-8.6508348260589202E-2</v>
      </c>
      <c r="T25" s="16">
        <v>0.33277423287031932</v>
      </c>
      <c r="U25" s="6"/>
      <c r="V25" s="6">
        <v>893</v>
      </c>
      <c r="W25" s="16">
        <v>-0.12624056217699842</v>
      </c>
      <c r="X25" s="16">
        <v>0.16504048512162622</v>
      </c>
    </row>
    <row r="26" spans="1:24">
      <c r="A26" s="6" t="s">
        <v>39</v>
      </c>
      <c r="B26" s="6">
        <v>1086</v>
      </c>
      <c r="C26" s="38">
        <v>8.996316481594663</v>
      </c>
      <c r="D26" s="38">
        <v>0.18132078757816317</v>
      </c>
      <c r="E26" s="38">
        <v>9.1655243841950362</v>
      </c>
      <c r="F26" s="38">
        <v>0.14777176512644419</v>
      </c>
      <c r="G26" s="38">
        <v>9.3687086114550215</v>
      </c>
      <c r="H26" s="38">
        <v>0.17512389680643795</v>
      </c>
      <c r="I26" s="16">
        <v>2.0336312065334764E-2</v>
      </c>
      <c r="J26" s="16">
        <v>0.16073298775321129</v>
      </c>
      <c r="K26" s="6">
        <v>22</v>
      </c>
      <c r="L26" s="16">
        <f t="shared" si="0"/>
        <v>1.7187500000000001E-2</v>
      </c>
      <c r="M26" s="6" t="str">
        <f t="shared" si="1"/>
        <v>-</v>
      </c>
      <c r="O26" s="16">
        <v>0.65928200975193096</v>
      </c>
      <c r="P26" s="16">
        <v>0.77447565048042388</v>
      </c>
      <c r="Q26" s="6"/>
      <c r="R26" s="6">
        <v>841</v>
      </c>
      <c r="S26" s="16">
        <v>2.1326109477781435E-2</v>
      </c>
      <c r="T26" s="16">
        <v>0.19552251413890018</v>
      </c>
      <c r="U26" s="6"/>
      <c r="V26" s="6">
        <v>893</v>
      </c>
      <c r="W26" s="16">
        <v>2.4960253995670784E-2</v>
      </c>
      <c r="X26" s="16">
        <v>0.12269472766210313</v>
      </c>
    </row>
    <row r="27" spans="1:24">
      <c r="A27" s="6" t="s">
        <v>17</v>
      </c>
      <c r="B27" s="6">
        <v>1086</v>
      </c>
      <c r="C27" s="38">
        <v>0.91354909061048739</v>
      </c>
      <c r="D27" s="38">
        <v>0.10295481351421731</v>
      </c>
      <c r="E27" s="38">
        <v>0.91954027299499796</v>
      </c>
      <c r="F27" s="38">
        <v>8.4921980243359313E-2</v>
      </c>
      <c r="G27" s="38">
        <v>1.124449930993342</v>
      </c>
      <c r="H27" s="38">
        <v>0.11688599254158501</v>
      </c>
      <c r="I27" s="16">
        <v>0.10725221696166626</v>
      </c>
      <c r="J27" s="16">
        <v>0.18185235428065155</v>
      </c>
      <c r="K27" s="6">
        <v>23</v>
      </c>
      <c r="L27" s="16">
        <f t="shared" si="0"/>
        <v>1.7968750000000002E-2</v>
      </c>
      <c r="M27" s="6" t="str">
        <f t="shared" si="1"/>
        <v>-</v>
      </c>
      <c r="O27" s="16">
        <v>0.20754494777348564</v>
      </c>
      <c r="P27" s="16">
        <v>7.2637752431406633E-2</v>
      </c>
      <c r="Q27" s="6"/>
      <c r="R27" s="6">
        <v>841</v>
      </c>
      <c r="S27" s="16">
        <v>0.10833677708293449</v>
      </c>
      <c r="T27" s="16">
        <v>0.23906445591888406</v>
      </c>
      <c r="U27" s="6"/>
      <c r="V27" s="6">
        <v>893</v>
      </c>
      <c r="W27" s="16">
        <v>9.1790791840758529E-2</v>
      </c>
      <c r="X27" s="16">
        <v>0.30922201430933316</v>
      </c>
    </row>
    <row r="28" spans="1:24">
      <c r="A28" s="6" t="s">
        <v>55</v>
      </c>
      <c r="B28" s="6">
        <v>1086</v>
      </c>
      <c r="C28" s="38">
        <v>3.9714275213555741</v>
      </c>
      <c r="D28" s="38">
        <v>0.27369291234454524</v>
      </c>
      <c r="E28" s="38">
        <v>3.9395157933214344</v>
      </c>
      <c r="F28" s="38">
        <v>0.21700275066017155</v>
      </c>
      <c r="G28" s="38">
        <v>3.5001107305562971</v>
      </c>
      <c r="H28" s="38">
        <v>0.22562300733108759</v>
      </c>
      <c r="I28" s="16">
        <v>-6.514122021461409E-2</v>
      </c>
      <c r="J28" s="16">
        <v>0.18973956174275133</v>
      </c>
      <c r="K28" s="6">
        <v>24</v>
      </c>
      <c r="L28" s="16">
        <f t="shared" si="0"/>
        <v>1.8750000000000003E-2</v>
      </c>
      <c r="M28" s="6" t="str">
        <f t="shared" si="1"/>
        <v>-</v>
      </c>
      <c r="O28" s="16">
        <v>0.49581168223570338</v>
      </c>
      <c r="P28" s="16">
        <v>0.77283944447260078</v>
      </c>
      <c r="Q28" s="6"/>
      <c r="R28" s="6">
        <v>841</v>
      </c>
      <c r="S28" s="16">
        <v>-6.571544871538279E-2</v>
      </c>
      <c r="T28" s="16">
        <v>0.24777879202516376</v>
      </c>
      <c r="U28" s="6"/>
      <c r="V28" s="6">
        <v>893</v>
      </c>
      <c r="W28" s="16">
        <v>-6.7681190347356424E-2</v>
      </c>
      <c r="X28" s="16">
        <v>0.22391465750748532</v>
      </c>
    </row>
    <row r="29" spans="1:24">
      <c r="A29" s="6" t="s">
        <v>15</v>
      </c>
      <c r="B29" s="6">
        <v>1086</v>
      </c>
      <c r="C29" s="38">
        <v>8.3122924741510289</v>
      </c>
      <c r="D29" s="38">
        <v>0.1747794437779529</v>
      </c>
      <c r="E29" s="38">
        <v>8.5222821928580625</v>
      </c>
      <c r="F29" s="38">
        <v>0.14251332751470297</v>
      </c>
      <c r="G29" s="38">
        <v>8.6448489206005661</v>
      </c>
      <c r="H29" s="38">
        <v>0.16772880932863071</v>
      </c>
      <c r="I29" s="16">
        <v>1.9420976822652928E-2</v>
      </c>
      <c r="J29" s="16">
        <v>0.19751554761145346</v>
      </c>
      <c r="K29" s="6">
        <v>25</v>
      </c>
      <c r="L29" s="16">
        <f t="shared" si="0"/>
        <v>1.953125E-2</v>
      </c>
      <c r="M29" s="6" t="str">
        <f t="shared" si="1"/>
        <v>-</v>
      </c>
      <c r="O29" s="16">
        <v>0.95150229881198689</v>
      </c>
      <c r="P29" s="16">
        <v>0.18175221073053835</v>
      </c>
      <c r="Q29" s="6"/>
      <c r="R29" s="6">
        <v>841</v>
      </c>
      <c r="S29" s="16">
        <v>1.9795593860795487E-2</v>
      </c>
      <c r="T29" s="16">
        <v>0.24538750976149298</v>
      </c>
      <c r="U29" s="6"/>
      <c r="V29" s="6">
        <v>893</v>
      </c>
      <c r="W29" s="16">
        <v>1.8488809336788876E-2</v>
      </c>
      <c r="X29" s="16">
        <v>0.27102165610779905</v>
      </c>
    </row>
    <row r="30" spans="1:24">
      <c r="A30" s="6" t="s">
        <v>8</v>
      </c>
      <c r="B30" s="6">
        <v>1086</v>
      </c>
      <c r="C30" s="38">
        <v>2.1076627758407853</v>
      </c>
      <c r="D30" s="38">
        <v>0.20962872293433599</v>
      </c>
      <c r="E30" s="38">
        <v>1.957732933349652</v>
      </c>
      <c r="F30" s="38">
        <v>0.15469923986019196</v>
      </c>
      <c r="G30" s="38">
        <v>1.7853559435254385</v>
      </c>
      <c r="H30" s="38">
        <v>0.16562922007333847</v>
      </c>
      <c r="I30" s="16">
        <v>-8.33669263093757E-2</v>
      </c>
      <c r="J30" s="16">
        <v>0.24716743675238392</v>
      </c>
      <c r="K30" s="6">
        <v>26</v>
      </c>
      <c r="L30" s="16">
        <f t="shared" si="0"/>
        <v>2.0312500000000001E-2</v>
      </c>
      <c r="M30" s="6" t="str">
        <f t="shared" si="1"/>
        <v>-</v>
      </c>
      <c r="O30" s="16">
        <v>0.3851644907838786</v>
      </c>
      <c r="P30" s="16">
        <v>0.27801385814270152</v>
      </c>
      <c r="Q30" s="6"/>
      <c r="R30" s="6">
        <v>841</v>
      </c>
      <c r="S30" s="16">
        <v>-6.6382172726992136E-2</v>
      </c>
      <c r="T30" s="16">
        <v>0.4070232158357513</v>
      </c>
      <c r="U30" s="6"/>
      <c r="V30" s="6">
        <v>893</v>
      </c>
      <c r="W30" s="16">
        <v>-7.5786493750691256E-2</v>
      </c>
      <c r="X30" s="16">
        <v>0.33292087937306658</v>
      </c>
    </row>
    <row r="31" spans="1:24">
      <c r="A31" s="6" t="s">
        <v>62</v>
      </c>
      <c r="B31" s="6">
        <v>1086</v>
      </c>
      <c r="C31" s="38">
        <v>8.1869060178718644</v>
      </c>
      <c r="D31" s="38">
        <v>0.17201035041976009</v>
      </c>
      <c r="E31" s="38">
        <v>7.9993179928025269</v>
      </c>
      <c r="F31" s="38">
        <v>0.13814965807805546</v>
      </c>
      <c r="G31" s="38">
        <v>7.903060050033071</v>
      </c>
      <c r="H31" s="38">
        <v>0.16164227598946018</v>
      </c>
      <c r="I31" s="16">
        <v>-1.7567832209857453E-2</v>
      </c>
      <c r="J31" s="16">
        <v>0.25693964991383722</v>
      </c>
      <c r="K31" s="6">
        <v>27</v>
      </c>
      <c r="L31" s="16">
        <f t="shared" si="0"/>
        <v>2.1093750000000001E-2</v>
      </c>
      <c r="M31" s="6" t="str">
        <f t="shared" si="1"/>
        <v>-</v>
      </c>
      <c r="O31" s="16">
        <v>0.95944381054519878</v>
      </c>
      <c r="P31" s="16">
        <v>0.13011029306968161</v>
      </c>
      <c r="Q31" s="6"/>
      <c r="R31" s="6">
        <v>841</v>
      </c>
      <c r="S31" s="16">
        <v>-1.3695036022076262E-2</v>
      </c>
      <c r="T31" s="16">
        <v>0.43486343263002925</v>
      </c>
      <c r="U31" s="6"/>
      <c r="V31" s="6">
        <v>893</v>
      </c>
      <c r="W31" s="16">
        <v>-1.2685658187733278E-2</v>
      </c>
      <c r="X31" s="16">
        <v>0.46360536092841548</v>
      </c>
    </row>
    <row r="32" spans="1:24">
      <c r="A32" s="6" t="s">
        <v>35</v>
      </c>
      <c r="B32" s="6">
        <v>1086</v>
      </c>
      <c r="C32" s="38">
        <v>2.2321971486486722</v>
      </c>
      <c r="D32" s="38">
        <v>0.22654870780048353</v>
      </c>
      <c r="E32" s="38">
        <v>1.9675023539891232</v>
      </c>
      <c r="F32" s="38">
        <v>0.16674956425457571</v>
      </c>
      <c r="G32" s="38">
        <v>1.9069821752953344</v>
      </c>
      <c r="H32" s="38">
        <v>0.19289469549399654</v>
      </c>
      <c r="I32" s="16">
        <v>-7.7188146417896758E-2</v>
      </c>
      <c r="J32" s="16">
        <v>0.30043112011938444</v>
      </c>
      <c r="K32" s="6">
        <v>28</v>
      </c>
      <c r="L32" s="16">
        <f t="shared" si="0"/>
        <v>2.1875000000000002E-2</v>
      </c>
      <c r="M32" s="6" t="str">
        <f t="shared" si="1"/>
        <v>-</v>
      </c>
      <c r="O32" s="16">
        <v>0.93292831496650108</v>
      </c>
      <c r="P32" s="16">
        <v>0.15564723789899543</v>
      </c>
      <c r="Q32" s="6"/>
      <c r="R32" s="6">
        <v>841</v>
      </c>
      <c r="S32" s="16">
        <v>-8.6678035073544699E-2</v>
      </c>
      <c r="T32" s="16">
        <v>0.27509343487180948</v>
      </c>
      <c r="U32" s="6"/>
      <c r="V32" s="6">
        <v>893</v>
      </c>
      <c r="W32" s="16">
        <v>-6.9530658133506965E-2</v>
      </c>
      <c r="X32" s="16">
        <v>0.39598081019056863</v>
      </c>
    </row>
    <row r="33" spans="1:24">
      <c r="A33" s="6" t="s">
        <v>30</v>
      </c>
      <c r="B33" s="6">
        <v>1086</v>
      </c>
      <c r="C33" s="38">
        <v>12.334596703663617</v>
      </c>
      <c r="D33" s="38">
        <v>0.21457390843282603</v>
      </c>
      <c r="E33" s="38">
        <v>12.303598264899348</v>
      </c>
      <c r="F33" s="38">
        <v>0.17119451847244413</v>
      </c>
      <c r="G33" s="38">
        <v>12.031212726042082</v>
      </c>
      <c r="H33" s="38">
        <v>0.19659029519716034</v>
      </c>
      <c r="I33" s="16">
        <v>-1.2730456299201985E-2</v>
      </c>
      <c r="J33" s="16">
        <v>0.31121891078417785</v>
      </c>
      <c r="K33" s="6">
        <v>29</v>
      </c>
      <c r="L33" s="16">
        <f t="shared" si="0"/>
        <v>2.2656250000000003E-2</v>
      </c>
      <c r="M33" s="6" t="str">
        <f t="shared" si="1"/>
        <v>-</v>
      </c>
      <c r="O33" s="16">
        <v>0.9607710777128261</v>
      </c>
      <c r="P33" s="16">
        <v>0.69966880324882252</v>
      </c>
      <c r="Q33" s="6"/>
      <c r="R33" s="6">
        <v>841</v>
      </c>
      <c r="S33" s="16">
        <v>-1.3695478904051874E-2</v>
      </c>
      <c r="T33" s="16">
        <v>0.3364793933744743</v>
      </c>
      <c r="U33" s="6"/>
      <c r="V33" s="6">
        <v>893</v>
      </c>
      <c r="W33" s="16">
        <v>-1.3915019049408926E-2</v>
      </c>
      <c r="X33" s="16">
        <v>0.32128844208597335</v>
      </c>
    </row>
    <row r="34" spans="1:24">
      <c r="A34" s="6" t="s">
        <v>20</v>
      </c>
      <c r="B34" s="6">
        <v>1086</v>
      </c>
      <c r="C34" s="38">
        <v>6.5340112825129841</v>
      </c>
      <c r="D34" s="38">
        <v>0.35664137796278961</v>
      </c>
      <c r="E34" s="38">
        <v>5.9198080011759675</v>
      </c>
      <c r="F34" s="38">
        <v>0.2583201837098153</v>
      </c>
      <c r="G34" s="38">
        <v>6.0324536848672787</v>
      </c>
      <c r="H34" s="38">
        <v>0.30551686470475548</v>
      </c>
      <c r="I34" s="16">
        <v>-3.7625057933180418E-2</v>
      </c>
      <c r="J34" s="16">
        <v>0.33931652040845167</v>
      </c>
      <c r="K34" s="6">
        <v>30</v>
      </c>
      <c r="L34" s="16">
        <f t="shared" si="0"/>
        <v>2.34375E-2</v>
      </c>
      <c r="M34" s="6" t="str">
        <f t="shared" si="1"/>
        <v>-</v>
      </c>
      <c r="O34" s="16">
        <v>0.48937977828849416</v>
      </c>
      <c r="P34" s="16">
        <v>0.82172136238133464</v>
      </c>
      <c r="Q34" s="6"/>
      <c r="R34" s="6">
        <v>841</v>
      </c>
      <c r="S34" s="16">
        <v>-1.5267113193986628E-2</v>
      </c>
      <c r="T34" s="16">
        <v>0.72989481367768727</v>
      </c>
      <c r="U34" s="6"/>
      <c r="V34" s="6">
        <v>893</v>
      </c>
      <c r="W34" s="16">
        <v>-4.6007993231577449E-2</v>
      </c>
      <c r="X34" s="16">
        <v>0.29404774491077196</v>
      </c>
    </row>
    <row r="35" spans="1:24">
      <c r="A35" s="6" t="s">
        <v>66</v>
      </c>
      <c r="B35" s="6">
        <v>1086</v>
      </c>
      <c r="C35" s="38">
        <v>11.338441112247711</v>
      </c>
      <c r="D35" s="38">
        <v>0.20360143383862794</v>
      </c>
      <c r="E35" s="38">
        <v>11.181884672771595</v>
      </c>
      <c r="F35" s="38">
        <v>0.16338253554021709</v>
      </c>
      <c r="G35" s="38">
        <v>11.063572129482189</v>
      </c>
      <c r="H35" s="38">
        <v>0.19016090874150493</v>
      </c>
      <c r="I35" s="16">
        <v>-1.22369879932532E-2</v>
      </c>
      <c r="J35" s="16">
        <v>0.35118191037448682</v>
      </c>
      <c r="K35" s="6">
        <v>31</v>
      </c>
      <c r="L35" s="16">
        <f t="shared" si="0"/>
        <v>2.4218750000000001E-2</v>
      </c>
      <c r="M35" s="6" t="str">
        <f t="shared" si="1"/>
        <v>-</v>
      </c>
      <c r="O35" s="16">
        <v>0.61734493287997849</v>
      </c>
      <c r="P35" s="16">
        <v>0.19129399504293443</v>
      </c>
      <c r="Q35" s="6"/>
      <c r="R35" s="6">
        <v>841</v>
      </c>
      <c r="S35" s="16">
        <v>-4.7966218519706443E-3</v>
      </c>
      <c r="T35" s="16">
        <v>0.74748907068349535</v>
      </c>
      <c r="U35" s="6"/>
      <c r="V35" s="6">
        <v>893</v>
      </c>
      <c r="W35" s="16">
        <v>-1.404300404758789E-2</v>
      </c>
      <c r="X35" s="16">
        <v>0.33814260639524785</v>
      </c>
    </row>
    <row r="36" spans="1:24">
      <c r="A36" s="6" t="s">
        <v>53</v>
      </c>
      <c r="B36" s="6">
        <v>1086</v>
      </c>
      <c r="C36" s="38">
        <v>5.9694349320478066</v>
      </c>
      <c r="D36" s="38">
        <v>0.25601082644505557</v>
      </c>
      <c r="E36" s="38">
        <v>6.0417701616983628</v>
      </c>
      <c r="F36" s="38">
        <v>0.21602250535219461</v>
      </c>
      <c r="G36" s="38">
        <v>5.6640290379156948</v>
      </c>
      <c r="H36" s="38">
        <v>0.24513916143166131</v>
      </c>
      <c r="I36" s="16">
        <v>-2.6718584145639098E-2</v>
      </c>
      <c r="J36" s="16">
        <v>0.40613993491457379</v>
      </c>
      <c r="K36" s="6">
        <v>32</v>
      </c>
      <c r="L36" s="16">
        <f t="shared" si="0"/>
        <v>2.5000000000000001E-2</v>
      </c>
      <c r="M36" s="6" t="str">
        <f t="shared" si="1"/>
        <v>-</v>
      </c>
      <c r="O36" s="16">
        <v>0.41409208832341088</v>
      </c>
      <c r="P36" s="16">
        <v>0.42163719207958117</v>
      </c>
      <c r="Q36" s="6"/>
      <c r="R36" s="6">
        <v>841</v>
      </c>
      <c r="S36" s="44">
        <v>-2.3730000000000001E-2</v>
      </c>
      <c r="T36" s="44">
        <v>0.50360099999999997</v>
      </c>
      <c r="U36" s="6"/>
      <c r="V36" s="6">
        <v>893</v>
      </c>
      <c r="W36" s="16">
        <v>-2.8363187699306736E-2</v>
      </c>
      <c r="X36" s="16">
        <v>0.43135273094923388</v>
      </c>
    </row>
    <row r="37" spans="1:24">
      <c r="A37" s="6" t="s">
        <v>64</v>
      </c>
      <c r="B37" s="6">
        <v>1086</v>
      </c>
      <c r="C37" s="38">
        <v>6.5383932085143002</v>
      </c>
      <c r="D37" s="38">
        <v>0.28318845137674403</v>
      </c>
      <c r="E37" s="38">
        <v>6.3774714049382082</v>
      </c>
      <c r="F37" s="38">
        <v>0.22118650417031657</v>
      </c>
      <c r="G37" s="38">
        <v>6.2124045402892856</v>
      </c>
      <c r="H37" s="38">
        <v>0.24990925816605358</v>
      </c>
      <c r="I37" s="16">
        <v>-2.559050764905069E-2</v>
      </c>
      <c r="J37" s="16">
        <v>0.41231289091798773</v>
      </c>
      <c r="K37" s="6">
        <v>33</v>
      </c>
      <c r="L37" s="16">
        <f t="shared" si="0"/>
        <v>2.5781250000000002E-2</v>
      </c>
      <c r="M37" s="6" t="str">
        <f t="shared" si="1"/>
        <v>-</v>
      </c>
      <c r="O37" s="16">
        <v>0.67048031248143247</v>
      </c>
      <c r="P37" s="16">
        <v>0.47800271127438332</v>
      </c>
      <c r="Q37" s="6"/>
      <c r="R37" s="6">
        <v>841</v>
      </c>
      <c r="S37" s="16">
        <v>-2.4185904553167534E-2</v>
      </c>
      <c r="T37" s="16">
        <v>0.48954867098619831</v>
      </c>
      <c r="U37" s="6"/>
      <c r="V37" s="6">
        <v>893</v>
      </c>
      <c r="W37" s="16">
        <v>-2.8620344292756009E-2</v>
      </c>
      <c r="X37" s="16">
        <v>0.41246132307105549</v>
      </c>
    </row>
    <row r="38" spans="1:24">
      <c r="A38" s="6" t="s">
        <v>18</v>
      </c>
      <c r="B38" s="6">
        <v>1086</v>
      </c>
      <c r="C38" s="38">
        <v>3.4834051129535482</v>
      </c>
      <c r="D38" s="38">
        <v>0.1699934518422038</v>
      </c>
      <c r="E38" s="38">
        <v>3.1937845177887185</v>
      </c>
      <c r="F38" s="38">
        <v>0.12678322509973497</v>
      </c>
      <c r="G38" s="38">
        <v>3.2861447635947783</v>
      </c>
      <c r="H38" s="38">
        <v>0.14933670314307304</v>
      </c>
      <c r="I38" s="16">
        <v>-2.7689003272484164E-2</v>
      </c>
      <c r="J38" s="16">
        <v>0.4310538283978505</v>
      </c>
      <c r="K38" s="6">
        <v>34</v>
      </c>
      <c r="L38" s="16">
        <f t="shared" si="0"/>
        <v>2.6562500000000003E-2</v>
      </c>
      <c r="M38" s="6" t="str">
        <f t="shared" si="1"/>
        <v>-</v>
      </c>
      <c r="O38" s="44">
        <v>0.73909800000000003</v>
      </c>
      <c r="P38" s="44">
        <v>0.86801399999999995</v>
      </c>
      <c r="Q38" s="6"/>
      <c r="R38" s="6">
        <v>841</v>
      </c>
      <c r="S38" s="16">
        <v>-3.1414654898748298E-2</v>
      </c>
      <c r="T38" s="16">
        <v>0.42656341380385865</v>
      </c>
      <c r="U38" s="6"/>
      <c r="V38" s="6">
        <v>893</v>
      </c>
      <c r="W38" s="16">
        <v>-1.7158831595849317E-2</v>
      </c>
      <c r="X38" s="16">
        <v>0.65969077313895563</v>
      </c>
    </row>
    <row r="39" spans="1:24">
      <c r="A39" s="6" t="s">
        <v>38</v>
      </c>
      <c r="B39" s="6">
        <v>1086</v>
      </c>
      <c r="C39" s="38">
        <v>6.9154451730431976</v>
      </c>
      <c r="D39" s="38">
        <v>0.16214804556013038</v>
      </c>
      <c r="E39" s="38">
        <v>7.0221749729210687</v>
      </c>
      <c r="F39" s="38">
        <v>0.13306226021314255</v>
      </c>
      <c r="G39" s="38">
        <v>7.0825331273349139</v>
      </c>
      <c r="H39" s="38">
        <v>0.15726318451656021</v>
      </c>
      <c r="I39" s="16">
        <v>1.1849560400539031E-2</v>
      </c>
      <c r="J39" s="16">
        <v>0.4866070861746693</v>
      </c>
      <c r="K39" s="6">
        <v>35</v>
      </c>
      <c r="L39" s="16">
        <f t="shared" si="0"/>
        <v>2.734375E-2</v>
      </c>
      <c r="M39" s="6" t="str">
        <f t="shared" si="1"/>
        <v>-</v>
      </c>
      <c r="O39" s="16">
        <v>1.2093641190590263E-2</v>
      </c>
      <c r="P39" s="16">
        <v>0.3867947102500694</v>
      </c>
      <c r="Q39" s="6"/>
      <c r="R39" s="6">
        <v>841</v>
      </c>
      <c r="S39" s="16">
        <v>2.7677788939046866E-3</v>
      </c>
      <c r="T39" s="16">
        <v>0.88300200971881859</v>
      </c>
      <c r="U39" s="6"/>
      <c r="V39" s="6">
        <v>893</v>
      </c>
      <c r="W39" s="16">
        <v>1.1394430359125077E-2</v>
      </c>
      <c r="X39" s="16">
        <v>0.55243535361228724</v>
      </c>
    </row>
    <row r="40" spans="1:24">
      <c r="A40" s="6" t="s">
        <v>31</v>
      </c>
      <c r="B40" s="6">
        <v>1086</v>
      </c>
      <c r="C40" s="38">
        <v>15.21803433963929</v>
      </c>
      <c r="D40" s="38">
        <v>0.23593581798827434</v>
      </c>
      <c r="E40" s="38">
        <v>15.279920958508121</v>
      </c>
      <c r="F40" s="38">
        <v>0.19090409643209055</v>
      </c>
      <c r="G40" s="38">
        <v>14.994799737550752</v>
      </c>
      <c r="H40" s="38">
        <v>0.22124757509857765</v>
      </c>
      <c r="I40" s="16">
        <v>-7.6545064286794003E-3</v>
      </c>
      <c r="J40" s="16">
        <v>0.49716667646427648</v>
      </c>
      <c r="K40" s="6">
        <v>36</v>
      </c>
      <c r="L40" s="16">
        <f t="shared" si="0"/>
        <v>2.8125000000000001E-2</v>
      </c>
      <c r="M40" s="6" t="str">
        <f t="shared" si="1"/>
        <v>-</v>
      </c>
      <c r="O40" s="16">
        <v>0.96521814706771825</v>
      </c>
      <c r="P40" s="16">
        <v>0.526369095824196</v>
      </c>
      <c r="Q40" s="6"/>
      <c r="R40" s="6">
        <v>841</v>
      </c>
      <c r="S40" s="16">
        <v>-3.2591830214317198E-3</v>
      </c>
      <c r="T40" s="16">
        <v>0.79935792082148249</v>
      </c>
      <c r="U40" s="6"/>
      <c r="V40" s="6">
        <v>893</v>
      </c>
      <c r="W40" s="16">
        <v>-9.4644044142544945E-3</v>
      </c>
      <c r="X40" s="16">
        <v>0.45263852135605098</v>
      </c>
    </row>
    <row r="41" spans="1:24">
      <c r="A41" s="6" t="s">
        <v>44</v>
      </c>
      <c r="B41" s="6">
        <v>1086</v>
      </c>
      <c r="C41" s="38">
        <v>10.747286568678993</v>
      </c>
      <c r="D41" s="38">
        <v>0.19717769672992574</v>
      </c>
      <c r="E41" s="38">
        <v>10.771016282497403</v>
      </c>
      <c r="F41" s="38">
        <v>0.16030361364686083</v>
      </c>
      <c r="G41" s="38">
        <v>10.933899930139196</v>
      </c>
      <c r="H41" s="38">
        <v>0.18989833609022988</v>
      </c>
      <c r="I41" s="16">
        <v>8.7729269838293534E-3</v>
      </c>
      <c r="J41" s="16">
        <v>0.51091714449806358</v>
      </c>
      <c r="K41" s="6">
        <v>37</v>
      </c>
      <c r="L41" s="16">
        <f t="shared" si="0"/>
        <v>2.8906250000000001E-2</v>
      </c>
      <c r="M41" s="6" t="str">
        <f t="shared" si="1"/>
        <v>-</v>
      </c>
      <c r="O41" s="16">
        <v>0.98914115471344388</v>
      </c>
      <c r="P41" s="16">
        <v>0.62882383927877528</v>
      </c>
      <c r="Q41" s="6"/>
      <c r="R41" s="6">
        <v>841</v>
      </c>
      <c r="S41" s="16">
        <v>1.9143596599347914E-2</v>
      </c>
      <c r="T41" s="16">
        <v>0.20492579541033301</v>
      </c>
      <c r="U41" s="6"/>
      <c r="V41" s="6">
        <v>893</v>
      </c>
      <c r="W41" s="16">
        <v>1.7649322673179729E-2</v>
      </c>
      <c r="X41" s="16">
        <v>0.23494990479370731</v>
      </c>
    </row>
    <row r="42" spans="1:24">
      <c r="A42" t="s">
        <v>2</v>
      </c>
      <c r="B42">
        <v>1086</v>
      </c>
      <c r="C42" s="39">
        <v>8.0974930712846138</v>
      </c>
      <c r="D42" s="39">
        <v>0.1729016008085803</v>
      </c>
      <c r="E42" s="39">
        <v>7.9691382529696924</v>
      </c>
      <c r="F42" s="39">
        <v>0.13795875548621278</v>
      </c>
      <c r="G42" s="39">
        <v>8.2477243501185207</v>
      </c>
      <c r="H42" s="39">
        <v>0.16343596030341684</v>
      </c>
      <c r="I42" s="16">
        <v>1.00387833904452E-2</v>
      </c>
      <c r="J42" s="16">
        <v>0.51522464564026926</v>
      </c>
      <c r="K42" s="6">
        <v>38</v>
      </c>
      <c r="L42" s="16">
        <f t="shared" si="0"/>
        <v>2.9687500000000002E-2</v>
      </c>
      <c r="M42" s="6" t="str">
        <f t="shared" si="1"/>
        <v>-</v>
      </c>
      <c r="O42" s="16">
        <v>0.73860115832654949</v>
      </c>
      <c r="P42" s="16">
        <v>0.39430478791532503</v>
      </c>
      <c r="Q42" s="6"/>
      <c r="R42" s="6">
        <v>841</v>
      </c>
      <c r="S42" s="16">
        <v>3.8649879228909423E-3</v>
      </c>
      <c r="T42" s="16">
        <v>0.82595486734871448</v>
      </c>
      <c r="U42" s="6"/>
      <c r="V42" s="6">
        <v>893</v>
      </c>
      <c r="W42" s="16">
        <v>5.7215086750462465E-3</v>
      </c>
      <c r="X42" s="16">
        <v>0.73955247013134506</v>
      </c>
    </row>
    <row r="43" spans="1:24">
      <c r="A43" t="s">
        <v>26</v>
      </c>
      <c r="B43">
        <v>1086</v>
      </c>
      <c r="C43" s="39">
        <v>4.4897391952188457</v>
      </c>
      <c r="D43" s="39">
        <v>0.25554649414780106</v>
      </c>
      <c r="E43" s="39">
        <v>4.3604616743333029</v>
      </c>
      <c r="F43" s="39">
        <v>0.20195479515946022</v>
      </c>
      <c r="G43" s="39">
        <v>4.2657178262073048</v>
      </c>
      <c r="H43" s="39">
        <v>0.23225187503876543</v>
      </c>
      <c r="I43" s="16">
        <v>-2.5499668976525246E-2</v>
      </c>
      <c r="J43" s="16">
        <v>0.53771240750663296</v>
      </c>
      <c r="K43" s="6">
        <v>39</v>
      </c>
      <c r="L43" s="16">
        <f t="shared" si="0"/>
        <v>3.0468750000000003E-2</v>
      </c>
      <c r="M43" s="6" t="str">
        <f t="shared" si="1"/>
        <v>-</v>
      </c>
      <c r="O43" s="16">
        <v>0.89928896515336687</v>
      </c>
      <c r="P43" s="16">
        <v>0.80838156090188806</v>
      </c>
      <c r="Q43" s="6"/>
      <c r="R43" s="6">
        <v>841</v>
      </c>
      <c r="S43" s="16">
        <v>-1.0556928004475016E-2</v>
      </c>
      <c r="T43" s="16">
        <v>0.81981091581994436</v>
      </c>
      <c r="U43" s="6"/>
      <c r="V43" s="6">
        <v>893</v>
      </c>
      <c r="W43" s="16">
        <v>-4.0659413210279778E-2</v>
      </c>
      <c r="X43" s="16">
        <v>0.38625138728020342</v>
      </c>
    </row>
    <row r="44" spans="1:24">
      <c r="A44" t="s">
        <v>51</v>
      </c>
      <c r="B44">
        <v>1086</v>
      </c>
      <c r="C44" s="39">
        <v>12.538064304000557</v>
      </c>
      <c r="D44" s="39">
        <v>0.21506291845881248</v>
      </c>
      <c r="E44" s="39">
        <v>12.585766144943038</v>
      </c>
      <c r="F44" s="39">
        <v>0.17321381628260601</v>
      </c>
      <c r="G44" s="39">
        <v>12.720394088002649</v>
      </c>
      <c r="H44" s="39">
        <v>0.20319147383700792</v>
      </c>
      <c r="I44" s="16">
        <v>7.3285082410017299E-3</v>
      </c>
      <c r="J44" s="16">
        <v>0.55354821326902082</v>
      </c>
      <c r="K44" s="6">
        <v>40</v>
      </c>
      <c r="L44" s="16">
        <f t="shared" si="0"/>
        <v>3.125E-2</v>
      </c>
      <c r="M44" s="6" t="str">
        <f t="shared" si="1"/>
        <v>-</v>
      </c>
      <c r="O44" s="16">
        <v>0.67211601623353512</v>
      </c>
      <c r="P44" s="16">
        <v>0.72228112596401428</v>
      </c>
      <c r="Q44" s="6"/>
      <c r="R44" s="6">
        <v>841</v>
      </c>
      <c r="S44" s="16">
        <v>5.142827879555157E-3</v>
      </c>
      <c r="T44" s="16">
        <v>0.71420088808079318</v>
      </c>
      <c r="U44" s="6"/>
      <c r="V44" s="6">
        <v>893</v>
      </c>
      <c r="W44" s="16">
        <v>4.4023638733175652E-3</v>
      </c>
      <c r="X44" s="16">
        <v>0.75008072230258183</v>
      </c>
    </row>
    <row r="45" spans="1:24">
      <c r="A45" t="s">
        <v>29</v>
      </c>
      <c r="B45">
        <v>1086</v>
      </c>
      <c r="C45" s="39">
        <v>2.1599834373525075</v>
      </c>
      <c r="D45" s="39">
        <v>0.22281450242920592</v>
      </c>
      <c r="E45" s="39">
        <v>1.9858717295441373</v>
      </c>
      <c r="F45" s="39">
        <v>0.16077200875406261</v>
      </c>
      <c r="G45" s="39">
        <v>1.9811006272014062</v>
      </c>
      <c r="H45" s="39">
        <v>0.1841243381091161</v>
      </c>
      <c r="I45" s="16">
        <v>-4.1624078403844245E-2</v>
      </c>
      <c r="J45" s="16">
        <v>0.56853218606845357</v>
      </c>
      <c r="K45" s="6">
        <v>41</v>
      </c>
      <c r="L45" s="16">
        <f t="shared" si="0"/>
        <v>3.2031250000000004E-2</v>
      </c>
      <c r="M45" s="6" t="str">
        <f t="shared" si="1"/>
        <v>-</v>
      </c>
      <c r="O45" s="16">
        <v>0.75323826754923706</v>
      </c>
      <c r="P45" s="16">
        <v>0.46157620738736826</v>
      </c>
      <c r="Q45" s="6"/>
      <c r="R45" s="6">
        <v>841</v>
      </c>
      <c r="S45" s="16">
        <v>-5.9594624744003705E-2</v>
      </c>
      <c r="T45" s="16">
        <v>0.45411875372738092</v>
      </c>
      <c r="U45" s="6"/>
      <c r="V45" s="6">
        <v>893</v>
      </c>
      <c r="W45" s="16">
        <v>-4.3109529792516928E-2</v>
      </c>
      <c r="X45" s="16">
        <v>0.59216507052891543</v>
      </c>
    </row>
    <row r="46" spans="1:24">
      <c r="A46" t="s">
        <v>41</v>
      </c>
      <c r="B46">
        <v>1086</v>
      </c>
      <c r="C46" s="39">
        <v>1.1275919028691381</v>
      </c>
      <c r="D46" s="39">
        <v>0.15006647336264969</v>
      </c>
      <c r="E46" s="39">
        <v>1.2931156521861049</v>
      </c>
      <c r="F46" s="39">
        <v>0.13756221771838587</v>
      </c>
      <c r="G46" s="39">
        <v>1.2647238426443166</v>
      </c>
      <c r="H46" s="39">
        <v>0.16266429761252046</v>
      </c>
      <c r="I46" s="16">
        <v>5.4630149252985469E-2</v>
      </c>
      <c r="J46" s="16">
        <v>0.58017609640225576</v>
      </c>
      <c r="K46" s="6">
        <v>42</v>
      </c>
      <c r="L46" s="16">
        <f t="shared" si="0"/>
        <v>3.2812500000000001E-2</v>
      </c>
      <c r="M46" s="6" t="str">
        <f t="shared" si="1"/>
        <v>-</v>
      </c>
      <c r="O46" s="16">
        <v>0.84480029349825503</v>
      </c>
      <c r="P46" s="16">
        <v>0.41504301539419458</v>
      </c>
      <c r="Q46" s="6"/>
      <c r="R46" s="6">
        <v>841</v>
      </c>
      <c r="S46" s="16">
        <v>8.2499240151653913E-2</v>
      </c>
      <c r="T46" s="16">
        <v>0.44997800056559689</v>
      </c>
      <c r="U46" s="6"/>
      <c r="V46" s="6">
        <v>893</v>
      </c>
      <c r="W46" s="16">
        <v>1.4068686656546507E-2</v>
      </c>
      <c r="X46" s="16">
        <v>0.89708117638966356</v>
      </c>
    </row>
    <row r="47" spans="1:24">
      <c r="A47" t="s">
        <v>14</v>
      </c>
      <c r="B47">
        <v>1086</v>
      </c>
      <c r="C47" s="39">
        <v>4.98659964517286</v>
      </c>
      <c r="D47" s="39">
        <v>0.26244238256517122</v>
      </c>
      <c r="E47" s="39">
        <v>4.6489989063058079</v>
      </c>
      <c r="F47" s="39">
        <v>0.20229372997335704</v>
      </c>
      <c r="G47" s="39">
        <v>4.7862346059001242</v>
      </c>
      <c r="H47" s="39">
        <v>0.24503980339147535</v>
      </c>
      <c r="I47" s="16">
        <v>-1.9492057648488E-2</v>
      </c>
      <c r="J47" s="16">
        <v>0.61292350663410056</v>
      </c>
      <c r="K47" s="6">
        <v>43</v>
      </c>
      <c r="L47" s="16">
        <f t="shared" si="0"/>
        <v>3.3593749999999999E-2</v>
      </c>
      <c r="M47" s="6" t="str">
        <f t="shared" si="1"/>
        <v>-</v>
      </c>
      <c r="O47" s="16">
        <v>0.95133472397065633</v>
      </c>
      <c r="P47" s="16">
        <v>0.74046431878579</v>
      </c>
      <c r="Q47" s="6"/>
      <c r="R47" s="6">
        <v>841</v>
      </c>
      <c r="S47" s="16">
        <v>7.6386575756222409E-3</v>
      </c>
      <c r="T47" s="16">
        <v>0.85889540319863322</v>
      </c>
      <c r="U47" s="6"/>
      <c r="V47" s="6">
        <v>893</v>
      </c>
      <c r="W47" s="16">
        <v>3.2977275781516167E-3</v>
      </c>
      <c r="X47" s="16">
        <v>0.93857411695347515</v>
      </c>
    </row>
    <row r="48" spans="1:24">
      <c r="A48" t="s">
        <v>12</v>
      </c>
      <c r="B48">
        <v>1086</v>
      </c>
      <c r="C48" s="39">
        <v>3.5984087921935499</v>
      </c>
      <c r="D48" s="39">
        <v>0.33026527891702639</v>
      </c>
      <c r="E48" s="39">
        <v>3.5263235916186497</v>
      </c>
      <c r="F48" s="39">
        <v>0.25569766737122585</v>
      </c>
      <c r="G48" s="39">
        <v>3.3850423507960063</v>
      </c>
      <c r="H48" s="39">
        <v>0.2795577016088332</v>
      </c>
      <c r="I48" s="16">
        <v>-3.0960481038576817E-2</v>
      </c>
      <c r="J48" s="16">
        <v>0.63389566085763471</v>
      </c>
      <c r="K48" s="6">
        <v>44</v>
      </c>
      <c r="L48" s="16">
        <f t="shared" si="0"/>
        <v>3.4375000000000003E-2</v>
      </c>
      <c r="M48" s="6" t="str">
        <f t="shared" si="1"/>
        <v>-</v>
      </c>
      <c r="O48" s="16">
        <v>0.30898875325868919</v>
      </c>
      <c r="P48" s="16">
        <v>0.73931503012422906</v>
      </c>
      <c r="Q48" s="6"/>
      <c r="R48" s="6">
        <v>841</v>
      </c>
      <c r="S48" s="16">
        <v>9.1390952679591755E-3</v>
      </c>
      <c r="T48" s="16">
        <v>0.89912079813717383</v>
      </c>
      <c r="U48" s="6"/>
      <c r="V48" s="6">
        <v>893</v>
      </c>
      <c r="W48" s="16">
        <v>-2.0457152018900339E-2</v>
      </c>
      <c r="X48" s="16">
        <v>0.7763990956250324</v>
      </c>
    </row>
    <row r="49" spans="1:24">
      <c r="A49" t="s">
        <v>65</v>
      </c>
      <c r="B49">
        <v>1086</v>
      </c>
      <c r="C49" s="39">
        <v>12.936330970843727</v>
      </c>
      <c r="D49" s="39">
        <v>0.21692836414840619</v>
      </c>
      <c r="E49" s="39">
        <v>12.694372556743913</v>
      </c>
      <c r="F49" s="39">
        <v>0.1740132041578937</v>
      </c>
      <c r="G49" s="39">
        <v>12.783914616867296</v>
      </c>
      <c r="H49" s="39">
        <v>0.2049101003026739</v>
      </c>
      <c r="I49" s="16">
        <v>-5.6479398415248275E-3</v>
      </c>
      <c r="J49" s="16">
        <v>0.64530405924087253</v>
      </c>
      <c r="K49" s="6">
        <v>45</v>
      </c>
      <c r="L49" s="16">
        <f t="shared" si="0"/>
        <v>3.515625E-2</v>
      </c>
      <c r="M49" s="6" t="str">
        <f t="shared" si="1"/>
        <v>-</v>
      </c>
      <c r="O49" s="16">
        <v>0.34500158407175879</v>
      </c>
      <c r="P49" s="16">
        <v>0.91545021089263323</v>
      </c>
      <c r="Q49" s="6"/>
      <c r="R49" s="6">
        <v>841</v>
      </c>
      <c r="S49" s="16">
        <v>-1.0066050497078876E-3</v>
      </c>
      <c r="T49" s="16">
        <v>0.94231466682353249</v>
      </c>
      <c r="U49" s="6"/>
      <c r="V49" s="6">
        <v>893</v>
      </c>
      <c r="W49" s="16">
        <v>-5.1772559669279019E-3</v>
      </c>
      <c r="X49" s="16">
        <v>0.70540953112845228</v>
      </c>
    </row>
    <row r="50" spans="1:24">
      <c r="A50" t="s">
        <v>58</v>
      </c>
      <c r="B50">
        <v>1086</v>
      </c>
      <c r="C50" s="39">
        <v>6.6748779584402218</v>
      </c>
      <c r="D50" s="39">
        <v>0.15617861092485469</v>
      </c>
      <c r="E50" s="39">
        <v>6.6469257485196058</v>
      </c>
      <c r="F50" s="39">
        <v>0.12590882090457114</v>
      </c>
      <c r="G50" s="39">
        <v>6.7717998408432294</v>
      </c>
      <c r="H50" s="39">
        <v>0.14887265217174184</v>
      </c>
      <c r="I50" s="16">
        <v>7.5335015861025265E-3</v>
      </c>
      <c r="J50" s="16">
        <v>0.65710687236214227</v>
      </c>
      <c r="K50" s="6">
        <v>46</v>
      </c>
      <c r="L50" s="16">
        <f t="shared" si="0"/>
        <v>3.5937500000000004E-2</v>
      </c>
      <c r="M50" s="6" t="str">
        <f t="shared" si="1"/>
        <v>-</v>
      </c>
      <c r="O50" s="16">
        <v>0.75876310375298206</v>
      </c>
      <c r="P50" s="16">
        <v>0.22051334550009929</v>
      </c>
      <c r="Q50" s="6"/>
      <c r="R50" s="6">
        <v>841</v>
      </c>
      <c r="S50" s="16">
        <v>-6.1147642734574084E-4</v>
      </c>
      <c r="T50" s="16">
        <v>0.97461837830223597</v>
      </c>
      <c r="U50" s="6"/>
      <c r="V50" s="6">
        <v>893</v>
      </c>
      <c r="W50" s="16">
        <v>1.2715718229872115E-2</v>
      </c>
      <c r="X50" s="16">
        <v>0.50206369086970881</v>
      </c>
    </row>
    <row r="51" spans="1:24">
      <c r="A51" t="s">
        <v>25</v>
      </c>
      <c r="B51">
        <v>1086</v>
      </c>
      <c r="C51" s="39">
        <v>7.7559435995111636</v>
      </c>
      <c r="D51" s="39">
        <v>0.22574655776034547</v>
      </c>
      <c r="E51" s="39">
        <v>7.4407313010833924</v>
      </c>
      <c r="F51" s="39">
        <v>0.17868542688771996</v>
      </c>
      <c r="G51" s="39">
        <v>7.612743943814527</v>
      </c>
      <c r="H51" s="39">
        <v>0.21542291989873957</v>
      </c>
      <c r="I51" s="16">
        <v>-8.7766324415615403E-3</v>
      </c>
      <c r="J51" s="16">
        <v>0.68243557642422936</v>
      </c>
      <c r="K51" s="6">
        <v>47</v>
      </c>
      <c r="L51" s="16">
        <f t="shared" si="0"/>
        <v>3.6718750000000001E-2</v>
      </c>
      <c r="M51" s="6" t="str">
        <f t="shared" si="1"/>
        <v>-</v>
      </c>
      <c r="O51" s="16">
        <v>0.41673471099209325</v>
      </c>
      <c r="P51" s="16">
        <v>3.3861731386301649E-2</v>
      </c>
      <c r="Q51" s="6"/>
      <c r="R51" s="6">
        <v>841</v>
      </c>
      <c r="S51" s="16">
        <v>8.7336309360376667E-3</v>
      </c>
      <c r="T51" s="16">
        <v>0.71081310538278863</v>
      </c>
      <c r="U51" s="6"/>
      <c r="V51" s="6">
        <v>893</v>
      </c>
      <c r="W51" s="16">
        <v>4.1165441988922965E-3</v>
      </c>
      <c r="X51" s="16">
        <v>0.85874542007172627</v>
      </c>
    </row>
    <row r="52" spans="1:24">
      <c r="A52" t="s">
        <v>42</v>
      </c>
      <c r="B52">
        <v>1086</v>
      </c>
      <c r="C52" s="39">
        <v>0.54512754242829398</v>
      </c>
      <c r="D52" s="39">
        <v>0.14418088266480583</v>
      </c>
      <c r="E52" s="39">
        <v>0.36272311964062426</v>
      </c>
      <c r="F52" s="39">
        <v>8.0396722514027186E-2</v>
      </c>
      <c r="G52" s="39">
        <v>0.47146735426248004</v>
      </c>
      <c r="H52" s="39">
        <v>0.13816533197385125</v>
      </c>
      <c r="I52" s="16">
        <v>-7.7920310667671508E-2</v>
      </c>
      <c r="J52" s="16">
        <v>0.6853152408017571</v>
      </c>
      <c r="K52" s="6">
        <v>48</v>
      </c>
      <c r="L52" s="16">
        <f t="shared" si="0"/>
        <v>3.7500000000000006E-2</v>
      </c>
      <c r="M52" s="6" t="str">
        <f t="shared" si="1"/>
        <v>-</v>
      </c>
      <c r="O52" s="16">
        <v>0.69144388554554714</v>
      </c>
      <c r="P52" s="16">
        <v>0.86960692469013934</v>
      </c>
      <c r="Q52" s="6"/>
      <c r="R52" s="6">
        <v>841</v>
      </c>
      <c r="S52" s="16">
        <v>6.4861851814568714E-3</v>
      </c>
      <c r="T52" s="16">
        <v>0.97465658947820677</v>
      </c>
      <c r="U52" s="6"/>
      <c r="V52" s="6">
        <v>893</v>
      </c>
      <c r="W52" s="16">
        <v>-0.12095187071078183</v>
      </c>
      <c r="X52" s="16">
        <v>0.57109065063710229</v>
      </c>
    </row>
    <row r="53" spans="1:24">
      <c r="A53" t="s">
        <v>11</v>
      </c>
      <c r="B53">
        <v>1086</v>
      </c>
      <c r="C53" s="39">
        <v>4.536743684785093</v>
      </c>
      <c r="D53" s="39">
        <v>0.18496854236003885</v>
      </c>
      <c r="E53" s="39">
        <v>4.4146415584768297</v>
      </c>
      <c r="F53" s="39">
        <v>0.14352918642182289</v>
      </c>
      <c r="G53" s="39">
        <v>4.6200941709956336</v>
      </c>
      <c r="H53" s="39">
        <v>0.17084977990472186</v>
      </c>
      <c r="I53" s="16">
        <v>1.0434965299095206E-2</v>
      </c>
      <c r="J53" s="16">
        <v>0.71869976142082126</v>
      </c>
      <c r="K53" s="6">
        <v>49</v>
      </c>
      <c r="L53" s="16">
        <f t="shared" si="0"/>
        <v>3.8281250000000003E-2</v>
      </c>
      <c r="M53" s="6" t="str">
        <f t="shared" si="1"/>
        <v>-</v>
      </c>
      <c r="O53" s="16">
        <v>0.7002439702538561</v>
      </c>
      <c r="P53" s="16">
        <v>0.98542264276014235</v>
      </c>
      <c r="Q53" s="6"/>
      <c r="R53" s="6">
        <v>841</v>
      </c>
      <c r="S53" s="16">
        <v>8.1379977611756521E-4</v>
      </c>
      <c r="T53" s="16">
        <v>0.9809606080372576</v>
      </c>
      <c r="U53" s="6"/>
      <c r="V53" s="6">
        <v>893</v>
      </c>
      <c r="W53" s="16">
        <v>1.1108393860662679E-2</v>
      </c>
      <c r="X53" s="16">
        <v>0.73511106282715266</v>
      </c>
    </row>
    <row r="54" spans="1:24">
      <c r="A54" t="s">
        <v>34</v>
      </c>
      <c r="B54">
        <v>1086</v>
      </c>
      <c r="C54" s="39">
        <v>10.575542429126109</v>
      </c>
      <c r="D54" s="39">
        <v>0.19517702542836435</v>
      </c>
      <c r="E54" s="39">
        <v>10.508959641017539</v>
      </c>
      <c r="F54" s="39">
        <v>0.15840872661265121</v>
      </c>
      <c r="G54" s="39">
        <v>10.670566957057961</v>
      </c>
      <c r="H54" s="39">
        <v>0.18792539926179175</v>
      </c>
      <c r="I54" s="16">
        <v>4.7151770656992196E-3</v>
      </c>
      <c r="J54" s="16">
        <v>0.72665129872456735</v>
      </c>
      <c r="K54" s="6">
        <v>50</v>
      </c>
      <c r="L54" s="16">
        <f t="shared" si="0"/>
        <v>3.90625E-2</v>
      </c>
      <c r="M54" s="6" t="str">
        <f t="shared" si="1"/>
        <v>-</v>
      </c>
      <c r="O54" s="16">
        <v>0.73399759787917584</v>
      </c>
      <c r="P54" s="16">
        <v>0.60948203784060218</v>
      </c>
      <c r="Q54" s="6"/>
      <c r="R54" s="6">
        <v>841</v>
      </c>
      <c r="S54" s="16">
        <v>2.6773192338796128E-6</v>
      </c>
      <c r="T54" s="16">
        <v>0.99986050879296651</v>
      </c>
      <c r="U54" s="6"/>
      <c r="V54" s="6">
        <v>893</v>
      </c>
      <c r="W54" s="16">
        <v>4.3416988591808018E-3</v>
      </c>
      <c r="X54" s="16">
        <v>0.77317703773016555</v>
      </c>
    </row>
    <row r="55" spans="1:24">
      <c r="A55" t="s">
        <v>59</v>
      </c>
      <c r="B55">
        <v>1086</v>
      </c>
      <c r="C55" s="39">
        <v>0.51899148711987431</v>
      </c>
      <c r="D55" s="39">
        <v>0.11197644070988631</v>
      </c>
      <c r="E55" s="39">
        <v>0.55391339165919051</v>
      </c>
      <c r="F55" s="39">
        <v>0.10035544510511413</v>
      </c>
      <c r="G55" s="39">
        <v>0.56840417551897626</v>
      </c>
      <c r="H55" s="39">
        <v>0.12299051819424738</v>
      </c>
      <c r="I55" s="16">
        <v>4.470635609257205E-2</v>
      </c>
      <c r="J55" s="16">
        <v>0.78016260581026209</v>
      </c>
      <c r="K55" s="6">
        <v>51</v>
      </c>
      <c r="L55" s="16">
        <f t="shared" si="0"/>
        <v>3.9843750000000004E-2</v>
      </c>
      <c r="M55" s="6" t="str">
        <f t="shared" si="1"/>
        <v>-</v>
      </c>
      <c r="O55" s="16">
        <v>0.60918902173728284</v>
      </c>
      <c r="P55" s="16">
        <v>0.40829742613677905</v>
      </c>
      <c r="Q55" s="6"/>
      <c r="R55" s="6">
        <v>841</v>
      </c>
      <c r="S55" s="16">
        <v>0.1360228105849908</v>
      </c>
      <c r="T55" s="16">
        <v>0.4486076733490672</v>
      </c>
      <c r="U55" s="6"/>
      <c r="V55" s="6">
        <v>893</v>
      </c>
      <c r="W55" s="16">
        <v>-0.12969705874319584</v>
      </c>
      <c r="X55" s="16">
        <v>0.47824288483973926</v>
      </c>
    </row>
    <row r="56" spans="1:24">
      <c r="A56" t="s">
        <v>67</v>
      </c>
      <c r="B56">
        <v>1086</v>
      </c>
      <c r="C56" s="39">
        <v>13.089342174731433</v>
      </c>
      <c r="D56" s="39">
        <v>0.21849513602843965</v>
      </c>
      <c r="E56" s="39">
        <v>13.104072606356546</v>
      </c>
      <c r="F56" s="39">
        <v>0.17674636267596808</v>
      </c>
      <c r="G56" s="39">
        <v>13.171765091979484</v>
      </c>
      <c r="H56" s="39">
        <v>0.20769941569380279</v>
      </c>
      <c r="I56" s="16">
        <v>3.1920685847326626E-3</v>
      </c>
      <c r="J56" s="16">
        <v>0.79225625721953263</v>
      </c>
      <c r="K56" s="6">
        <v>52</v>
      </c>
      <c r="L56" s="16">
        <f t="shared" si="0"/>
        <v>4.0625000000000001E-2</v>
      </c>
      <c r="M56" s="6" t="str">
        <f t="shared" si="1"/>
        <v>-</v>
      </c>
      <c r="O56" s="44">
        <v>0.62482899999999997</v>
      </c>
      <c r="P56" s="44">
        <v>0.59198399999999995</v>
      </c>
      <c r="Q56" s="6"/>
      <c r="R56" s="6">
        <v>841</v>
      </c>
      <c r="S56" s="16">
        <v>3.0499085483950547E-3</v>
      </c>
      <c r="T56" s="16">
        <v>0.82436311953033437</v>
      </c>
      <c r="U56" s="6"/>
      <c r="V56" s="6">
        <v>893</v>
      </c>
      <c r="W56" s="16">
        <v>5.0666893537856085E-3</v>
      </c>
      <c r="X56" s="16">
        <v>0.70809285788399601</v>
      </c>
    </row>
    <row r="57" spans="1:24">
      <c r="A57" t="s">
        <v>28</v>
      </c>
      <c r="B57">
        <v>1086</v>
      </c>
      <c r="C57" s="39">
        <v>4.9233578625681513</v>
      </c>
      <c r="D57" s="39">
        <v>0.15081771546685027</v>
      </c>
      <c r="E57" s="39">
        <v>5.1352523811223225</v>
      </c>
      <c r="F57" s="39">
        <v>0.12180608615681097</v>
      </c>
      <c r="G57" s="39">
        <v>4.9952889294081171</v>
      </c>
      <c r="H57" s="39">
        <v>0.13716084637086634</v>
      </c>
      <c r="I57" s="16">
        <v>5.6664919256029234E-3</v>
      </c>
      <c r="J57" s="16">
        <v>0.79285173711997126</v>
      </c>
      <c r="K57" s="6">
        <v>53</v>
      </c>
      <c r="L57" s="16">
        <f t="shared" si="0"/>
        <v>4.1406250000000006E-2</v>
      </c>
      <c r="M57" s="6" t="str">
        <f t="shared" si="1"/>
        <v>-</v>
      </c>
      <c r="O57" s="16">
        <v>0.17994051169796818</v>
      </c>
      <c r="P57" s="16">
        <v>0.49604834507582207</v>
      </c>
      <c r="Q57" s="6"/>
      <c r="R57" s="6">
        <v>841</v>
      </c>
      <c r="S57" s="16">
        <v>8.1062559653149058E-3</v>
      </c>
      <c r="T57" s="16">
        <v>0.74349418133068301</v>
      </c>
      <c r="U57" s="6"/>
      <c r="V57" s="6">
        <v>893</v>
      </c>
      <c r="W57" s="16">
        <v>6.9160363859200481E-3</v>
      </c>
      <c r="X57" s="16">
        <v>0.77498437943023146</v>
      </c>
    </row>
    <row r="58" spans="1:24">
      <c r="A58" t="s">
        <v>48</v>
      </c>
      <c r="B58">
        <v>1086</v>
      </c>
      <c r="C58" s="39">
        <v>6.9104820899076564</v>
      </c>
      <c r="D58" s="39">
        <v>0.15980500668176567</v>
      </c>
      <c r="E58" s="39">
        <v>6.8206657321398669</v>
      </c>
      <c r="F58" s="39">
        <v>0.12751617441763438</v>
      </c>
      <c r="G58" s="39">
        <v>6.961265750150897</v>
      </c>
      <c r="H58" s="39">
        <v>0.15021338796391512</v>
      </c>
      <c r="I58" s="16">
        <v>4.1832744476968265E-3</v>
      </c>
      <c r="J58" s="16">
        <v>0.80255230429225688</v>
      </c>
      <c r="K58" s="6">
        <v>54</v>
      </c>
      <c r="L58" s="16">
        <f t="shared" si="0"/>
        <v>4.2187500000000003E-2</v>
      </c>
      <c r="M58" s="6" t="str">
        <f t="shared" si="1"/>
        <v>-</v>
      </c>
      <c r="O58" s="16">
        <v>0.87626704022037549</v>
      </c>
      <c r="P58" s="16">
        <v>0.52036019972467762</v>
      </c>
      <c r="Q58" s="6"/>
      <c r="R58" s="6">
        <v>841</v>
      </c>
      <c r="S58" s="16">
        <v>1.0971793722776807E-3</v>
      </c>
      <c r="T58" s="16">
        <v>0.95384637082663171</v>
      </c>
      <c r="U58" s="6"/>
      <c r="V58" s="6">
        <v>893</v>
      </c>
      <c r="W58" s="16">
        <v>3.6346354984811155E-3</v>
      </c>
      <c r="X58" s="16">
        <v>0.84556360335385461</v>
      </c>
    </row>
    <row r="59" spans="1:24">
      <c r="A59" t="s">
        <v>60</v>
      </c>
      <c r="B59">
        <v>1086</v>
      </c>
      <c r="C59" s="39">
        <v>2.6546440884815241</v>
      </c>
      <c r="D59" s="39">
        <v>0.220606508672198</v>
      </c>
      <c r="E59" s="39">
        <v>2.5547071271384234</v>
      </c>
      <c r="F59" s="39">
        <v>0.18000741541503459</v>
      </c>
      <c r="G59" s="39">
        <v>2.5850164455224434</v>
      </c>
      <c r="H59" s="39">
        <v>0.21776642839099383</v>
      </c>
      <c r="I59" s="16">
        <v>-1.2876193952601554E-2</v>
      </c>
      <c r="J59" s="16">
        <v>0.83504284274227869</v>
      </c>
      <c r="K59" s="6">
        <v>55</v>
      </c>
      <c r="L59" s="16">
        <f t="shared" si="0"/>
        <v>4.296875E-2</v>
      </c>
      <c r="M59" s="6" t="str">
        <f t="shared" si="1"/>
        <v>-</v>
      </c>
      <c r="O59" s="16">
        <v>0.46327157317378892</v>
      </c>
      <c r="P59" s="16">
        <v>0.33217215824965057</v>
      </c>
      <c r="Q59" s="6"/>
      <c r="R59" s="6">
        <v>841</v>
      </c>
      <c r="S59" s="16">
        <v>1.6112021319626316E-2</v>
      </c>
      <c r="T59" s="16">
        <v>0.81485321820563517</v>
      </c>
      <c r="U59" s="6"/>
      <c r="V59" s="6">
        <v>893</v>
      </c>
      <c r="W59" s="16">
        <v>4.8996467565330113E-3</v>
      </c>
      <c r="X59" s="16">
        <v>0.94391012452859702</v>
      </c>
    </row>
    <row r="60" spans="1:24">
      <c r="A60" t="s">
        <v>40</v>
      </c>
      <c r="B60">
        <v>1086</v>
      </c>
      <c r="C60" s="39">
        <v>4.37241587141847</v>
      </c>
      <c r="D60" s="39">
        <v>0.14442128873093971</v>
      </c>
      <c r="E60" s="39">
        <v>4.021751640468695</v>
      </c>
      <c r="F60" s="39">
        <v>0.11523412273663908</v>
      </c>
      <c r="G60" s="39">
        <v>4.3267068090136958</v>
      </c>
      <c r="H60" s="39">
        <v>0.14568289694505465</v>
      </c>
      <c r="I60" s="16">
        <v>-5.0423514668350737E-3</v>
      </c>
      <c r="J60" s="16">
        <v>0.84049887095072329</v>
      </c>
      <c r="K60" s="6">
        <v>56</v>
      </c>
      <c r="L60" s="16">
        <f t="shared" si="0"/>
        <v>4.3750000000000004E-2</v>
      </c>
      <c r="M60" s="6" t="str">
        <f t="shared" si="1"/>
        <v>-</v>
      </c>
      <c r="O60" s="16">
        <v>0.60104730248753313</v>
      </c>
      <c r="P60" s="16">
        <v>0.65334464303437889</v>
      </c>
      <c r="Q60" s="6"/>
      <c r="R60" s="6">
        <v>841</v>
      </c>
      <c r="S60" s="16">
        <v>-8.4191772482013795E-3</v>
      </c>
      <c r="T60" s="16">
        <v>0.75731752855609968</v>
      </c>
      <c r="U60" s="6"/>
      <c r="V60" s="6">
        <v>893</v>
      </c>
      <c r="W60" s="16">
        <v>4.2921536135817791E-3</v>
      </c>
      <c r="X60" s="16">
        <v>0.87823681059469916</v>
      </c>
    </row>
    <row r="61" spans="1:24">
      <c r="A61" t="s">
        <v>33</v>
      </c>
      <c r="B61">
        <v>1086</v>
      </c>
      <c r="C61" s="39">
        <v>6.4217047955668303</v>
      </c>
      <c r="D61" s="39">
        <v>0.15376770269888085</v>
      </c>
      <c r="E61" s="39">
        <v>6.603051031642754</v>
      </c>
      <c r="F61" s="39">
        <v>0.12543323429645192</v>
      </c>
      <c r="G61" s="39">
        <v>6.4747202863530262</v>
      </c>
      <c r="H61" s="39">
        <v>0.14486101529076398</v>
      </c>
      <c r="I61" s="16">
        <v>3.3678622918770162E-3</v>
      </c>
      <c r="J61" s="16">
        <v>0.84489114750462613</v>
      </c>
      <c r="K61" s="6">
        <v>57</v>
      </c>
      <c r="L61" s="16">
        <f t="shared" si="0"/>
        <v>4.4531250000000001E-2</v>
      </c>
      <c r="M61" s="6" t="str">
        <f t="shared" si="1"/>
        <v>-</v>
      </c>
      <c r="O61" s="16">
        <v>0.53499264747811681</v>
      </c>
      <c r="P61" s="16">
        <v>0.700064558217394</v>
      </c>
      <c r="Q61" s="6"/>
      <c r="R61" s="6">
        <v>841</v>
      </c>
      <c r="S61" s="16">
        <v>-4.0039079028601174E-4</v>
      </c>
      <c r="T61" s="16">
        <v>0.98363599190394302</v>
      </c>
      <c r="U61" s="6"/>
      <c r="V61" s="6">
        <v>893</v>
      </c>
      <c r="W61" s="16">
        <v>7.528028522433507E-3</v>
      </c>
      <c r="X61" s="16">
        <v>0.69468442629164318</v>
      </c>
    </row>
    <row r="62" spans="1:24">
      <c r="A62" t="s">
        <v>47</v>
      </c>
      <c r="B62">
        <v>1086</v>
      </c>
      <c r="C62" s="39">
        <v>1.0271529788172933</v>
      </c>
      <c r="D62" s="39">
        <v>0.15607170216828065</v>
      </c>
      <c r="E62" s="39">
        <v>0.90246809704010256</v>
      </c>
      <c r="F62" s="39">
        <v>0.11469245877179127</v>
      </c>
      <c r="G62" s="39">
        <v>0.98412530824817079</v>
      </c>
      <c r="H62" s="39">
        <v>0.14984693105781774</v>
      </c>
      <c r="I62" s="16">
        <v>-2.1220745093060822E-2</v>
      </c>
      <c r="J62" s="16">
        <v>0.84868035310654033</v>
      </c>
      <c r="K62" s="6">
        <v>58</v>
      </c>
      <c r="L62" s="16">
        <f t="shared" si="0"/>
        <v>4.5312500000000006E-2</v>
      </c>
      <c r="M62" s="6" t="str">
        <f t="shared" si="1"/>
        <v>-</v>
      </c>
      <c r="O62" s="16">
        <v>0.73650498955712873</v>
      </c>
      <c r="P62" s="16">
        <v>0.70020612323277232</v>
      </c>
      <c r="R62">
        <v>841</v>
      </c>
      <c r="S62" s="9">
        <v>1.862221975722312E-2</v>
      </c>
      <c r="T62" s="9">
        <v>0.88473641809673897</v>
      </c>
      <c r="V62">
        <v>893</v>
      </c>
      <c r="W62" s="9">
        <v>1.0354008312933686E-2</v>
      </c>
      <c r="X62" s="9">
        <v>0.93457730824211449</v>
      </c>
    </row>
    <row r="63" spans="1:24">
      <c r="A63" t="s">
        <v>63</v>
      </c>
      <c r="B63">
        <v>1086</v>
      </c>
      <c r="C63" s="39">
        <v>11.115004839045753</v>
      </c>
      <c r="D63" s="39">
        <v>0.20088596878540943</v>
      </c>
      <c r="E63" s="39">
        <v>11.2284285735997</v>
      </c>
      <c r="F63" s="39">
        <v>0.16370026602834878</v>
      </c>
      <c r="G63" s="39">
        <v>11.174825157609915</v>
      </c>
      <c r="H63" s="39">
        <v>0.1915328806432425</v>
      </c>
      <c r="I63" s="16">
        <v>2.4967490490104705E-3</v>
      </c>
      <c r="J63" s="16">
        <v>0.84915332288019496</v>
      </c>
      <c r="K63" s="6">
        <v>59</v>
      </c>
      <c r="L63" s="16">
        <f t="shared" si="0"/>
        <v>4.6093750000000003E-2</v>
      </c>
      <c r="M63" s="6" t="str">
        <f t="shared" si="1"/>
        <v>-</v>
      </c>
      <c r="O63" s="16">
        <v>0.88070063512392827</v>
      </c>
      <c r="P63" s="16">
        <v>0.7889604744579819</v>
      </c>
      <c r="R63">
        <v>841</v>
      </c>
      <c r="S63" s="9">
        <v>2.4956581059848546E-3</v>
      </c>
      <c r="T63" s="9">
        <v>0.86700572989352254</v>
      </c>
      <c r="V63">
        <v>893</v>
      </c>
      <c r="W63" s="9">
        <v>1.8010046281934011E-3</v>
      </c>
      <c r="X63" s="9">
        <v>0.90220294206132978</v>
      </c>
    </row>
    <row r="64" spans="1:24">
      <c r="A64" t="s">
        <v>52</v>
      </c>
      <c r="B64">
        <v>1086</v>
      </c>
      <c r="C64" s="39">
        <v>6.2347646540084405</v>
      </c>
      <c r="D64" s="39">
        <v>0.17362363250244958</v>
      </c>
      <c r="E64" s="39">
        <v>6.5232057991639945</v>
      </c>
      <c r="F64" s="39">
        <v>0.14446587046976037</v>
      </c>
      <c r="G64" s="39">
        <v>6.2935396334174536</v>
      </c>
      <c r="H64" s="39">
        <v>0.16449309358146055</v>
      </c>
      <c r="I64" s="16">
        <v>3.5317593586937914E-3</v>
      </c>
      <c r="J64" s="16">
        <v>0.86054056288903036</v>
      </c>
      <c r="K64" s="6">
        <v>60</v>
      </c>
      <c r="L64" s="16">
        <f t="shared" si="0"/>
        <v>4.6875E-2</v>
      </c>
      <c r="M64" s="6" t="str">
        <f t="shared" si="1"/>
        <v>-</v>
      </c>
      <c r="O64" s="16">
        <v>0.95995804608573909</v>
      </c>
      <c r="P64" s="16">
        <v>0.86041854005752005</v>
      </c>
      <c r="R64">
        <v>841</v>
      </c>
      <c r="S64" s="9">
        <v>1.4107798967583577E-2</v>
      </c>
      <c r="T64" s="9">
        <v>0.51165923781875167</v>
      </c>
      <c r="V64">
        <v>893</v>
      </c>
      <c r="W64" s="9">
        <v>-3.6982238915802901E-3</v>
      </c>
      <c r="X64" s="9">
        <v>0.86520697329505358</v>
      </c>
    </row>
    <row r="65" spans="1:24">
      <c r="A65" t="s">
        <v>9</v>
      </c>
      <c r="B65">
        <v>1086</v>
      </c>
      <c r="C65" s="39">
        <v>2.1117830541657102E-2</v>
      </c>
      <c r="D65" s="39">
        <v>1.5474524543150694E-2</v>
      </c>
      <c r="E65" s="39">
        <v>0.16595506731012233</v>
      </c>
      <c r="F65" s="39">
        <v>0.11084127178112617</v>
      </c>
      <c r="G65" s="39">
        <v>3.390893336122161E-2</v>
      </c>
      <c r="H65" s="39">
        <v>2.2301933555025601E-2</v>
      </c>
      <c r="I65" s="16">
        <v>-5.6141367296597793E-2</v>
      </c>
      <c r="J65" s="16">
        <v>0.91931670675952426</v>
      </c>
      <c r="K65" s="6">
        <v>61</v>
      </c>
      <c r="L65" s="16">
        <f t="shared" si="0"/>
        <v>4.7656250000000004E-2</v>
      </c>
      <c r="M65" s="6" t="str">
        <f t="shared" si="1"/>
        <v>-</v>
      </c>
      <c r="O65" s="16">
        <v>0.17999829593774463</v>
      </c>
      <c r="P65" s="16">
        <v>0.3082684449107066</v>
      </c>
      <c r="R65">
        <v>841</v>
      </c>
      <c r="S65" s="9">
        <v>-0.32498717947132738</v>
      </c>
      <c r="T65" s="9">
        <v>0.58212841695024842</v>
      </c>
      <c r="V65">
        <v>893</v>
      </c>
      <c r="W65" s="9">
        <v>-0.31694671281431891</v>
      </c>
      <c r="X65" s="9">
        <v>0.62541511666909066</v>
      </c>
    </row>
    <row r="66" spans="1:24">
      <c r="A66" t="s">
        <v>56</v>
      </c>
      <c r="B66">
        <v>1086</v>
      </c>
      <c r="C66" s="39">
        <v>14.45260392974582</v>
      </c>
      <c r="D66" s="39">
        <v>0.23010933887804372</v>
      </c>
      <c r="E66" s="39">
        <v>14.575081960838633</v>
      </c>
      <c r="F66" s="39">
        <v>0.18643020794674872</v>
      </c>
      <c r="G66" s="39">
        <v>14.490981848774741</v>
      </c>
      <c r="H66" s="39">
        <v>0.21736708838556057</v>
      </c>
      <c r="I66" s="16">
        <v>1.1308955645907611E-3</v>
      </c>
      <c r="J66" s="16">
        <v>0.92185205747620858</v>
      </c>
      <c r="K66" s="6">
        <v>62</v>
      </c>
      <c r="L66" s="16">
        <f t="shared" si="0"/>
        <v>4.8437500000000001E-2</v>
      </c>
      <c r="M66" s="6" t="str">
        <f t="shared" si="1"/>
        <v>-</v>
      </c>
      <c r="O66" s="16">
        <v>0.84275487574597863</v>
      </c>
      <c r="P66" s="16">
        <v>0.69915857993275443</v>
      </c>
      <c r="R66">
        <v>841</v>
      </c>
      <c r="S66" s="9">
        <v>2.0280413308212176E-3</v>
      </c>
      <c r="T66" s="9">
        <v>0.87689236937437143</v>
      </c>
      <c r="V66">
        <v>893</v>
      </c>
      <c r="W66" s="9">
        <v>9.2740548560281855E-4</v>
      </c>
      <c r="X66" s="9">
        <v>0.94257823701366539</v>
      </c>
    </row>
    <row r="67" spans="1:24">
      <c r="A67" t="s">
        <v>57</v>
      </c>
      <c r="B67">
        <v>1086</v>
      </c>
      <c r="C67" s="39">
        <v>10.360374401896987</v>
      </c>
      <c r="D67" s="39">
        <v>0.19469095321327631</v>
      </c>
      <c r="E67" s="39">
        <v>10.391019756774698</v>
      </c>
      <c r="F67" s="39">
        <v>0.15743463438382882</v>
      </c>
      <c r="G67" s="39">
        <v>10.384039263136362</v>
      </c>
      <c r="H67" s="39">
        <v>0.18413014934222627</v>
      </c>
      <c r="I67" s="16">
        <v>1.0921858654706384E-3</v>
      </c>
      <c r="J67" s="16">
        <v>0.93612504429535959</v>
      </c>
      <c r="K67" s="6">
        <v>63</v>
      </c>
      <c r="L67" s="16">
        <f t="shared" si="0"/>
        <v>4.9218750000000006E-2</v>
      </c>
      <c r="M67" s="6" t="str">
        <f t="shared" si="1"/>
        <v>-</v>
      </c>
      <c r="O67" s="16">
        <v>0.8547763643928189</v>
      </c>
      <c r="P67" s="16">
        <v>0.83752352525708496</v>
      </c>
      <c r="R67">
        <v>841</v>
      </c>
      <c r="S67" s="9">
        <v>5.1986411449354646E-4</v>
      </c>
      <c r="T67" s="9">
        <v>0.97317309936290874</v>
      </c>
      <c r="V67">
        <v>893</v>
      </c>
      <c r="W67" s="9">
        <v>1.8209925181273169E-3</v>
      </c>
      <c r="X67" s="9">
        <v>0.9047740977079427</v>
      </c>
    </row>
    <row r="68" spans="1:24">
      <c r="A68" t="s">
        <v>27</v>
      </c>
      <c r="B68">
        <v>1086</v>
      </c>
      <c r="C68" s="39">
        <v>1.4352424664160532</v>
      </c>
      <c r="D68" s="39">
        <v>0.20026285265892235</v>
      </c>
      <c r="E68" s="39">
        <v>1.5826804379587744</v>
      </c>
      <c r="F68" s="39">
        <v>0.18349920419585911</v>
      </c>
      <c r="G68" s="39">
        <v>1.4302651086577152</v>
      </c>
      <c r="H68" s="39">
        <v>0.1893815639592546</v>
      </c>
      <c r="I68" s="16">
        <v>-7.4198574245644437E-3</v>
      </c>
      <c r="J68" s="16">
        <v>0.94064560956298759</v>
      </c>
      <c r="K68" s="6">
        <v>64</v>
      </c>
      <c r="L68" s="16">
        <f t="shared" si="0"/>
        <v>0.05</v>
      </c>
      <c r="M68" s="6" t="str">
        <f t="shared" si="1"/>
        <v>-</v>
      </c>
      <c r="O68" s="16">
        <v>0.9351171820781542</v>
      </c>
      <c r="P68" s="16">
        <v>0.77806991342970999</v>
      </c>
      <c r="R68">
        <v>841</v>
      </c>
      <c r="S68" s="9">
        <v>-3.0690726548870183E-2</v>
      </c>
      <c r="T68" s="9">
        <v>0.78541665470838262</v>
      </c>
      <c r="V68">
        <v>893</v>
      </c>
      <c r="W68" s="9">
        <v>-4.0980802749748878E-2</v>
      </c>
      <c r="X68" s="9">
        <v>0.70927026997513165</v>
      </c>
    </row>
    <row r="69" spans="1:2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</sheetData>
  <sheetProtection algorithmName="SHA-512" hashValue="eypvVnGnWgaB5/7rm7Df/J/ldsnN+Xqrup/7ZUjQ2XWV+CmTqesaqd310EX6aBRwm/t0roUtQKytondY/hM3yA==" saltValue="asfBQ0Dh4IhQvruwxODrPQ==" spinCount="100000" sheet="1" objects="1" scenarios="1"/>
  <mergeCells count="6">
    <mergeCell ref="O1:P1"/>
    <mergeCell ref="R1:T1"/>
    <mergeCell ref="V1:X1"/>
    <mergeCell ref="C3:D3"/>
    <mergeCell ref="E3:F3"/>
    <mergeCell ref="G3:H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6A1C-BF02-124C-B840-3BA6D3E0B6E5}">
  <sheetPr>
    <tabColor rgb="FF00B0F0"/>
  </sheetPr>
  <dimension ref="A1:M68"/>
  <sheetViews>
    <sheetView workbookViewId="0">
      <selection activeCell="O36" sqref="O36"/>
    </sheetView>
  </sheetViews>
  <sheetFormatPr baseColWidth="10" defaultRowHeight="16"/>
  <cols>
    <col min="1" max="1" width="31.1640625" customWidth="1"/>
  </cols>
  <sheetData>
    <row r="1" spans="1:13">
      <c r="A1" s="11" t="s">
        <v>135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1" t="s">
        <v>127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42"/>
      <c r="B3" s="42"/>
      <c r="C3" s="50" t="s">
        <v>155</v>
      </c>
      <c r="D3" s="50"/>
      <c r="E3" s="50" t="s">
        <v>156</v>
      </c>
      <c r="F3" s="50"/>
      <c r="G3" s="50" t="s">
        <v>157</v>
      </c>
      <c r="H3" s="50"/>
      <c r="I3" s="6"/>
      <c r="J3" s="6"/>
      <c r="K3" s="6"/>
      <c r="L3" s="6"/>
      <c r="M3" s="6"/>
    </row>
    <row r="4" spans="1:13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</row>
    <row r="5" spans="1:13">
      <c r="A5" t="s">
        <v>6</v>
      </c>
      <c r="B5">
        <v>1086</v>
      </c>
      <c r="C5" s="39">
        <v>4.1914883931343541</v>
      </c>
      <c r="D5" s="39">
        <v>0.12667532187652927</v>
      </c>
      <c r="E5" s="39">
        <v>4.1106861933712375</v>
      </c>
      <c r="F5" s="39">
        <v>9.8972627719103298E-2</v>
      </c>
      <c r="G5" s="39">
        <v>3.6475992442783438</v>
      </c>
      <c r="H5" s="39">
        <v>0.11021724899315215</v>
      </c>
      <c r="I5" s="9">
        <v>-6.9232914416774274E-2</v>
      </c>
      <c r="J5" s="9">
        <v>2.2348736397292943E-3</v>
      </c>
      <c r="K5" s="6">
        <v>1</v>
      </c>
      <c r="L5" s="16">
        <f>0.05*(K5/64)</f>
        <v>7.8125000000000004E-4</v>
      </c>
      <c r="M5" t="str">
        <f>IF(J5&lt;L5,"sig","-")</f>
        <v>-</v>
      </c>
    </row>
    <row r="6" spans="1:13">
      <c r="A6" t="s">
        <v>10</v>
      </c>
      <c r="B6">
        <v>1086</v>
      </c>
      <c r="C6" s="39">
        <v>8.0421508845464196</v>
      </c>
      <c r="D6" s="39">
        <v>0.27926785645614877</v>
      </c>
      <c r="E6" s="39">
        <v>9.0528370455877134</v>
      </c>
      <c r="F6" s="39">
        <v>0.24634872858738491</v>
      </c>
      <c r="G6" s="39">
        <v>9.3500126334603184</v>
      </c>
      <c r="H6" s="39">
        <v>0.30260880575294224</v>
      </c>
      <c r="I6" s="9">
        <v>7.4421942154649423E-2</v>
      </c>
      <c r="J6" s="9">
        <v>3.3235921785605515E-3</v>
      </c>
      <c r="K6" s="6">
        <v>2</v>
      </c>
      <c r="L6" s="16">
        <f t="shared" ref="L6:L40" si="0">0.05*(K6/64)</f>
        <v>1.5625000000000001E-3</v>
      </c>
      <c r="M6" t="str">
        <f t="shared" ref="M6:M40" si="1">IF(J6&lt;L6,"sig","-")</f>
        <v>-</v>
      </c>
    </row>
    <row r="7" spans="1:13">
      <c r="A7" t="s">
        <v>7</v>
      </c>
      <c r="B7">
        <v>1086</v>
      </c>
      <c r="C7" s="39">
        <v>2.3328908073780821</v>
      </c>
      <c r="D7" s="39">
        <v>0.15332456444998951</v>
      </c>
      <c r="E7" s="39">
        <v>2.733788229178872</v>
      </c>
      <c r="F7" s="39">
        <v>0.14367201842114871</v>
      </c>
      <c r="G7" s="39">
        <v>3.0831463568809951</v>
      </c>
      <c r="H7" s="39">
        <v>0.19364401238612047</v>
      </c>
      <c r="I7" s="9">
        <v>0.13893254169909433</v>
      </c>
      <c r="J7" s="9">
        <v>4.3300994302892595E-3</v>
      </c>
      <c r="K7" s="6">
        <v>3</v>
      </c>
      <c r="L7" s="16">
        <f t="shared" si="0"/>
        <v>2.3437500000000003E-3</v>
      </c>
      <c r="M7" t="str">
        <f t="shared" si="1"/>
        <v>-</v>
      </c>
    </row>
    <row r="8" spans="1:13">
      <c r="A8" t="s">
        <v>22</v>
      </c>
      <c r="B8">
        <v>1086</v>
      </c>
      <c r="C8" s="39">
        <v>0.12688102784346941</v>
      </c>
      <c r="D8" s="39">
        <v>0.2070732331457526</v>
      </c>
      <c r="E8" s="39">
        <v>1.633005271909926E-2</v>
      </c>
      <c r="F8" s="39">
        <v>1.7903642961548845E-2</v>
      </c>
      <c r="G8" s="39">
        <v>4.6642132858609126E-3</v>
      </c>
      <c r="H8" s="39">
        <v>5.0400943725815621E-3</v>
      </c>
      <c r="I8" s="9">
        <v>-1.6292244430626046</v>
      </c>
      <c r="J8" s="9">
        <v>4.9128452426375778E-2</v>
      </c>
      <c r="K8" s="6">
        <v>4</v>
      </c>
      <c r="L8" s="16">
        <f t="shared" si="0"/>
        <v>3.1250000000000002E-3</v>
      </c>
      <c r="M8" t="str">
        <f t="shared" si="1"/>
        <v>-</v>
      </c>
    </row>
    <row r="9" spans="1:13">
      <c r="A9" t="s">
        <v>62</v>
      </c>
      <c r="B9">
        <v>1086</v>
      </c>
      <c r="C9" s="39">
        <v>8.2500479648049705</v>
      </c>
      <c r="D9" s="39">
        <v>0.17541632344069322</v>
      </c>
      <c r="E9" s="39">
        <v>8.0159025613465484</v>
      </c>
      <c r="F9" s="39">
        <v>0.13860384634292022</v>
      </c>
      <c r="G9" s="39">
        <v>7.8271447374229144</v>
      </c>
      <c r="H9" s="39">
        <v>0.16296339233742532</v>
      </c>
      <c r="I9" s="9">
        <v>-2.6299351792051843E-2</v>
      </c>
      <c r="J9" s="9">
        <v>9.8073554230550281E-2</v>
      </c>
      <c r="K9" s="6">
        <v>5</v>
      </c>
      <c r="L9" s="16">
        <f t="shared" si="0"/>
        <v>3.90625E-3</v>
      </c>
      <c r="M9" t="str">
        <f t="shared" si="1"/>
        <v>-</v>
      </c>
    </row>
    <row r="10" spans="1:13">
      <c r="A10" t="s">
        <v>13</v>
      </c>
      <c r="B10">
        <v>1086</v>
      </c>
      <c r="C10" s="39">
        <v>2.2138981262104895</v>
      </c>
      <c r="D10" s="39">
        <v>0.13885420488339031</v>
      </c>
      <c r="E10" s="39">
        <v>2.5081358025858278</v>
      </c>
      <c r="F10" s="39">
        <v>0.1243635758352248</v>
      </c>
      <c r="G10" s="39">
        <v>2.5769633287994971</v>
      </c>
      <c r="H10" s="39">
        <v>0.1504035566114047</v>
      </c>
      <c r="I10" s="9">
        <v>7.5304461426422234E-2</v>
      </c>
      <c r="J10" s="9">
        <v>9.9456306912049861E-2</v>
      </c>
      <c r="K10" s="6">
        <v>6</v>
      </c>
      <c r="L10" s="16">
        <f t="shared" si="0"/>
        <v>4.6875000000000007E-3</v>
      </c>
      <c r="M10" t="str">
        <f t="shared" si="1"/>
        <v>-</v>
      </c>
    </row>
    <row r="11" spans="1:13">
      <c r="A11" t="s">
        <v>23</v>
      </c>
      <c r="B11">
        <v>1086</v>
      </c>
      <c r="C11" s="39">
        <v>9.1119976590271978</v>
      </c>
      <c r="D11" s="39">
        <v>0.18406740545034139</v>
      </c>
      <c r="E11" s="39">
        <v>9.1368907708515987</v>
      </c>
      <c r="F11" s="39">
        <v>0.14758032453502404</v>
      </c>
      <c r="G11" s="39">
        <v>8.6753378537895731</v>
      </c>
      <c r="H11" s="39">
        <v>0.17215542506009821</v>
      </c>
      <c r="I11" s="9">
        <v>-2.4678944735096488E-2</v>
      </c>
      <c r="J11" s="9">
        <v>0.10120971298703546</v>
      </c>
      <c r="K11" s="6">
        <v>7</v>
      </c>
      <c r="L11" s="16">
        <f t="shared" si="0"/>
        <v>5.4687500000000005E-3</v>
      </c>
      <c r="M11" t="str">
        <f t="shared" si="1"/>
        <v>-</v>
      </c>
    </row>
    <row r="12" spans="1:13">
      <c r="A12" t="s">
        <v>21</v>
      </c>
      <c r="B12">
        <v>1086</v>
      </c>
      <c r="C12" s="39">
        <v>6.2398456092685661</v>
      </c>
      <c r="D12" s="39">
        <v>0.15725728073358847</v>
      </c>
      <c r="E12" s="39">
        <v>6.5689504400237553</v>
      </c>
      <c r="F12" s="39">
        <v>0.1277196373972514</v>
      </c>
      <c r="G12" s="39">
        <v>6.6202645858904967</v>
      </c>
      <c r="H12" s="39">
        <v>0.15100997598501911</v>
      </c>
      <c r="I12" s="9">
        <v>2.8754553824214005E-2</v>
      </c>
      <c r="J12" s="9">
        <v>0.11170647531401037</v>
      </c>
      <c r="K12" s="6">
        <v>8</v>
      </c>
      <c r="L12" s="16">
        <f t="shared" si="0"/>
        <v>6.2500000000000003E-3</v>
      </c>
      <c r="M12" t="str">
        <f t="shared" si="1"/>
        <v>-</v>
      </c>
    </row>
    <row r="13" spans="1:13">
      <c r="A13" t="s">
        <v>4</v>
      </c>
      <c r="B13">
        <v>1086</v>
      </c>
      <c r="C13" s="39">
        <v>2.8971084292994753</v>
      </c>
      <c r="D13" s="39">
        <v>0.24197632244462131</v>
      </c>
      <c r="E13" s="39">
        <v>2.3601472826872287</v>
      </c>
      <c r="F13" s="39">
        <v>0.16519402889370682</v>
      </c>
      <c r="G13" s="39">
        <v>2.3955875295560531</v>
      </c>
      <c r="H13" s="39">
        <v>0.20631968154106065</v>
      </c>
      <c r="I13" s="9">
        <v>-9.6326026710608498E-2</v>
      </c>
      <c r="J13" s="9">
        <v>0.12630238271729929</v>
      </c>
      <c r="K13" s="6">
        <v>9</v>
      </c>
      <c r="L13" s="16">
        <f t="shared" si="0"/>
        <v>7.0312500000000002E-3</v>
      </c>
      <c r="M13" t="str">
        <f t="shared" si="1"/>
        <v>-</v>
      </c>
    </row>
    <row r="14" spans="1:13">
      <c r="A14" t="s">
        <v>54</v>
      </c>
      <c r="B14">
        <v>1086</v>
      </c>
      <c r="C14" s="39">
        <v>3.4414785659517069</v>
      </c>
      <c r="D14" s="39">
        <v>0.28613360603304222</v>
      </c>
      <c r="E14" s="39">
        <v>3.2918987998879694</v>
      </c>
      <c r="F14" s="39">
        <v>0.22139372239279825</v>
      </c>
      <c r="G14" s="39">
        <v>2.8445377946474459</v>
      </c>
      <c r="H14" s="39">
        <v>0.23577132757624436</v>
      </c>
      <c r="I14" s="9">
        <v>-9.5708789750518608E-2</v>
      </c>
      <c r="J14" s="9">
        <v>0.1285110564659159</v>
      </c>
      <c r="K14" s="6">
        <v>10</v>
      </c>
      <c r="L14" s="16">
        <f t="shared" si="0"/>
        <v>7.8125E-3</v>
      </c>
      <c r="M14" t="str">
        <f t="shared" si="1"/>
        <v>-</v>
      </c>
    </row>
    <row r="15" spans="1:13">
      <c r="A15" t="s">
        <v>45</v>
      </c>
      <c r="B15">
        <v>1086</v>
      </c>
      <c r="C15" s="39">
        <v>0.55622973101318562</v>
      </c>
      <c r="D15" s="39">
        <v>7.6611913708665588E-2</v>
      </c>
      <c r="E15" s="39">
        <v>0.59697639487252718</v>
      </c>
      <c r="F15" s="39">
        <v>6.4716370648827515E-2</v>
      </c>
      <c r="G15" s="39">
        <v>0.75168323302182427</v>
      </c>
      <c r="H15" s="39">
        <v>9.8193000730006474E-2</v>
      </c>
      <c r="I15" s="9">
        <v>0.15254261143007875</v>
      </c>
      <c r="J15" s="9">
        <v>0.13004792645658847</v>
      </c>
      <c r="K15" s="6">
        <v>11</v>
      </c>
      <c r="L15" s="16">
        <f t="shared" si="0"/>
        <v>8.5937500000000007E-3</v>
      </c>
      <c r="M15" t="str">
        <f t="shared" si="1"/>
        <v>-</v>
      </c>
    </row>
    <row r="16" spans="1:13">
      <c r="A16" t="s">
        <v>46</v>
      </c>
      <c r="B16">
        <v>1086</v>
      </c>
      <c r="C16" s="39">
        <v>5.2773456041348616</v>
      </c>
      <c r="D16" s="39">
        <v>0.21553621117677171</v>
      </c>
      <c r="E16" s="39">
        <v>5.571393962807929</v>
      </c>
      <c r="F16" s="39">
        <v>0.18056114078782953</v>
      </c>
      <c r="G16" s="39">
        <v>5.7798768907586515</v>
      </c>
      <c r="H16" s="39">
        <v>0.22042672031577928</v>
      </c>
      <c r="I16" s="9">
        <v>4.5308199373078513E-2</v>
      </c>
      <c r="J16" s="9">
        <v>0.13018890090163873</v>
      </c>
      <c r="K16" s="6">
        <v>12</v>
      </c>
      <c r="L16" s="16">
        <f t="shared" si="0"/>
        <v>9.3750000000000014E-3</v>
      </c>
      <c r="M16" t="str">
        <f t="shared" si="1"/>
        <v>-</v>
      </c>
    </row>
    <row r="17" spans="1:13">
      <c r="A17" t="s">
        <v>49</v>
      </c>
      <c r="B17">
        <v>1086</v>
      </c>
      <c r="C17" s="39">
        <v>9.4017522035868009</v>
      </c>
      <c r="D17" s="39">
        <v>0.18835916541310349</v>
      </c>
      <c r="E17" s="39">
        <v>9.5868945463044959</v>
      </c>
      <c r="F17" s="39">
        <v>0.15143476724171942</v>
      </c>
      <c r="G17" s="39">
        <v>9.8211473000181488</v>
      </c>
      <c r="H17" s="39">
        <v>0.18197939222724771</v>
      </c>
      <c r="I17" s="9">
        <v>2.1888880329213087E-2</v>
      </c>
      <c r="J17" s="9">
        <v>0.13291561864977094</v>
      </c>
      <c r="K17" s="6">
        <v>13</v>
      </c>
      <c r="L17" s="16">
        <f t="shared" si="0"/>
        <v>1.015625E-2</v>
      </c>
      <c r="M17" t="str">
        <f t="shared" si="1"/>
        <v>-</v>
      </c>
    </row>
    <row r="18" spans="1:13">
      <c r="A18" t="s">
        <v>37</v>
      </c>
      <c r="B18">
        <v>1086</v>
      </c>
      <c r="C18" s="39">
        <v>1.9394591454805381</v>
      </c>
      <c r="D18" s="39">
        <v>0.21708861457320444</v>
      </c>
      <c r="E18" s="39">
        <v>1.5929520925019058</v>
      </c>
      <c r="F18" s="39">
        <v>0.1475632960276512</v>
      </c>
      <c r="G18" s="39">
        <v>1.5141957846473908</v>
      </c>
      <c r="H18" s="39">
        <v>0.16965393204306248</v>
      </c>
      <c r="I18" s="9">
        <v>-0.12397512124248553</v>
      </c>
      <c r="J18" s="9">
        <v>0.14133781021029521</v>
      </c>
      <c r="K18" s="6">
        <v>14</v>
      </c>
      <c r="L18" s="16">
        <f t="shared" si="0"/>
        <v>1.0937500000000001E-2</v>
      </c>
      <c r="M18" t="str">
        <f t="shared" si="1"/>
        <v>-</v>
      </c>
    </row>
    <row r="19" spans="1:13">
      <c r="A19" t="s">
        <v>61</v>
      </c>
      <c r="B19">
        <v>1086</v>
      </c>
      <c r="C19" s="39">
        <v>2.4758753855166225</v>
      </c>
      <c r="D19" s="39">
        <v>0.25371487559875205</v>
      </c>
      <c r="E19" s="39">
        <v>2.451214747638792</v>
      </c>
      <c r="F19" s="39">
        <v>0.20532123232794874</v>
      </c>
      <c r="G19" s="39">
        <v>2.0184533596459127</v>
      </c>
      <c r="H19" s="39">
        <v>0.19970884656260918</v>
      </c>
      <c r="I19" s="9">
        <v>-0.10359784211191508</v>
      </c>
      <c r="J19" s="9">
        <v>0.17390350818991862</v>
      </c>
      <c r="K19" s="6">
        <v>15</v>
      </c>
      <c r="L19" s="16">
        <f t="shared" si="0"/>
        <v>1.171875E-2</v>
      </c>
      <c r="M19" t="str">
        <f t="shared" si="1"/>
        <v>-</v>
      </c>
    </row>
    <row r="20" spans="1:13">
      <c r="A20" t="s">
        <v>19</v>
      </c>
      <c r="B20">
        <v>1086</v>
      </c>
      <c r="C20" s="39">
        <v>11.504795033511035</v>
      </c>
      <c r="D20" s="39">
        <v>0.20842346956216495</v>
      </c>
      <c r="E20" s="39">
        <v>11.692207501549289</v>
      </c>
      <c r="F20" s="39">
        <v>0.1672919558647758</v>
      </c>
      <c r="G20" s="39">
        <v>11.917768262482054</v>
      </c>
      <c r="H20" s="39">
        <v>0.20037294797214206</v>
      </c>
      <c r="I20" s="9">
        <v>1.7674078870816141E-2</v>
      </c>
      <c r="J20" s="9">
        <v>0.18035697933639966</v>
      </c>
      <c r="K20" s="6">
        <v>16</v>
      </c>
      <c r="L20" s="16">
        <f t="shared" si="0"/>
        <v>1.2500000000000001E-2</v>
      </c>
      <c r="M20" t="str">
        <f t="shared" si="1"/>
        <v>-</v>
      </c>
    </row>
    <row r="21" spans="1:13">
      <c r="A21" t="s">
        <v>32</v>
      </c>
      <c r="B21">
        <v>1086</v>
      </c>
      <c r="C21" s="39">
        <v>6.8004052230054626</v>
      </c>
      <c r="D21" s="39">
        <v>0.16074419976134785</v>
      </c>
      <c r="E21" s="39">
        <v>6.9578072488415543</v>
      </c>
      <c r="F21" s="39">
        <v>0.12902458889560495</v>
      </c>
      <c r="G21" s="39">
        <v>7.1107953680758325</v>
      </c>
      <c r="H21" s="39">
        <v>0.15430813422873754</v>
      </c>
      <c r="I21" s="9">
        <v>2.2297798381452225E-2</v>
      </c>
      <c r="J21" s="9">
        <v>0.19253609106295658</v>
      </c>
      <c r="K21" s="6">
        <v>17</v>
      </c>
      <c r="L21" s="16">
        <f t="shared" si="0"/>
        <v>1.3281250000000001E-2</v>
      </c>
      <c r="M21" t="str">
        <f t="shared" si="1"/>
        <v>-</v>
      </c>
    </row>
    <row r="22" spans="1:13">
      <c r="A22" t="s">
        <v>18</v>
      </c>
      <c r="B22">
        <v>1086</v>
      </c>
      <c r="C22" s="39">
        <v>3.5371135477221984</v>
      </c>
      <c r="D22" s="39">
        <v>0.17454895366331644</v>
      </c>
      <c r="E22" s="39">
        <v>3.207104403829983</v>
      </c>
      <c r="F22" s="39">
        <v>0.12726395551792002</v>
      </c>
      <c r="G22" s="39">
        <v>3.2280530324748469</v>
      </c>
      <c r="H22" s="39">
        <v>0.14814609872488135</v>
      </c>
      <c r="I22" s="9">
        <v>-4.4770246209100951E-2</v>
      </c>
      <c r="J22" s="9">
        <v>0.2124489293117125</v>
      </c>
      <c r="K22" s="6">
        <v>18</v>
      </c>
      <c r="L22" s="16">
        <f t="shared" si="0"/>
        <v>1.40625E-2</v>
      </c>
      <c r="M22" t="str">
        <f t="shared" si="1"/>
        <v>-</v>
      </c>
    </row>
    <row r="23" spans="1:13">
      <c r="A23" t="s">
        <v>36</v>
      </c>
      <c r="B23">
        <v>1086</v>
      </c>
      <c r="C23" s="39">
        <v>5.8219512395184783</v>
      </c>
      <c r="D23" s="39">
        <v>0.14808203266952252</v>
      </c>
      <c r="E23" s="39">
        <v>5.8600417010895729</v>
      </c>
      <c r="F23" s="39">
        <v>0.11825080493259778</v>
      </c>
      <c r="G23" s="39">
        <v>5.5628666024409341</v>
      </c>
      <c r="H23" s="39">
        <v>0.13705940130784747</v>
      </c>
      <c r="I23" s="9">
        <v>-2.3053241480377077E-2</v>
      </c>
      <c r="J23" s="9">
        <v>0.22073754293915951</v>
      </c>
      <c r="K23" s="6">
        <v>19</v>
      </c>
      <c r="L23" s="16">
        <f t="shared" si="0"/>
        <v>1.4843750000000001E-2</v>
      </c>
      <c r="M23" t="str">
        <f t="shared" si="1"/>
        <v>-</v>
      </c>
    </row>
    <row r="24" spans="1:13">
      <c r="A24" t="s">
        <v>8</v>
      </c>
      <c r="B24">
        <v>1086</v>
      </c>
      <c r="C24" s="39">
        <v>2.1117866912585255</v>
      </c>
      <c r="D24" s="39">
        <v>0.21089692113820735</v>
      </c>
      <c r="E24" s="39">
        <v>1.9615395438296495</v>
      </c>
      <c r="F24" s="39">
        <v>0.15602139844544954</v>
      </c>
      <c r="G24" s="39">
        <v>1.778728305682969</v>
      </c>
      <c r="H24" s="39">
        <v>0.16740146465332381</v>
      </c>
      <c r="I24" s="9">
        <v>-8.6136135819896237E-2</v>
      </c>
      <c r="J24" s="9">
        <v>0.23922015501781102</v>
      </c>
      <c r="K24" s="6">
        <v>20</v>
      </c>
      <c r="L24" s="16">
        <f t="shared" si="0"/>
        <v>1.5625E-2</v>
      </c>
      <c r="M24" t="str">
        <f t="shared" si="1"/>
        <v>-</v>
      </c>
    </row>
    <row r="25" spans="1:13">
      <c r="A25" t="s">
        <v>43</v>
      </c>
      <c r="B25">
        <v>1086</v>
      </c>
      <c r="C25" s="39">
        <v>4.4109997109140595</v>
      </c>
      <c r="D25" s="39">
        <v>0.33052560985380519</v>
      </c>
      <c r="E25" s="39">
        <v>3.8114381688525869</v>
      </c>
      <c r="F25" s="39">
        <v>0.23606191861632692</v>
      </c>
      <c r="G25" s="39">
        <v>3.9173892429726402</v>
      </c>
      <c r="H25" s="39">
        <v>0.29776557034264162</v>
      </c>
      <c r="I25" s="9">
        <v>-5.9620722190282999E-2</v>
      </c>
      <c r="J25" s="9">
        <v>0.29073739265807896</v>
      </c>
      <c r="K25" s="6">
        <v>21</v>
      </c>
      <c r="L25" s="16">
        <f t="shared" si="0"/>
        <v>1.6406250000000001E-2</v>
      </c>
      <c r="M25" t="str">
        <f t="shared" si="1"/>
        <v>-</v>
      </c>
    </row>
    <row r="26" spans="1:13">
      <c r="A26" t="s">
        <v>55</v>
      </c>
      <c r="B26">
        <v>1086</v>
      </c>
      <c r="C26" s="39">
        <v>3.9294600088496394</v>
      </c>
      <c r="D26" s="39">
        <v>0.27425696728047788</v>
      </c>
      <c r="E26" s="39">
        <v>3.9338085983728961</v>
      </c>
      <c r="F26" s="39">
        <v>0.21662538731147155</v>
      </c>
      <c r="G26" s="39">
        <v>3.5409933377483425</v>
      </c>
      <c r="H26" s="39">
        <v>0.23388430073786518</v>
      </c>
      <c r="I26" s="9">
        <v>-5.3631491299518774E-2</v>
      </c>
      <c r="J26" s="9">
        <v>0.29599979189808723</v>
      </c>
      <c r="K26" s="6">
        <v>22</v>
      </c>
      <c r="L26" s="16">
        <f t="shared" si="0"/>
        <v>1.7187500000000001E-2</v>
      </c>
      <c r="M26" t="str">
        <f t="shared" si="1"/>
        <v>-</v>
      </c>
    </row>
    <row r="27" spans="1:13">
      <c r="A27" t="s">
        <v>24</v>
      </c>
      <c r="B27">
        <v>1086</v>
      </c>
      <c r="C27" s="39">
        <v>3.2716492735807465</v>
      </c>
      <c r="D27" s="39">
        <v>0.1827632388876517</v>
      </c>
      <c r="E27" s="39">
        <v>2.9942499100540805</v>
      </c>
      <c r="F27" s="39">
        <v>0.1373810913187862</v>
      </c>
      <c r="G27" s="39">
        <v>3.5582185849679129</v>
      </c>
      <c r="H27" s="39">
        <v>0.19283996290642455</v>
      </c>
      <c r="I27" s="9">
        <v>4.3232019110052269E-2</v>
      </c>
      <c r="J27" s="9">
        <v>0.30036098341651252</v>
      </c>
      <c r="K27" s="6">
        <v>23</v>
      </c>
      <c r="L27" s="16">
        <f t="shared" si="0"/>
        <v>1.7968750000000002E-2</v>
      </c>
      <c r="M27" t="str">
        <f t="shared" si="1"/>
        <v>-</v>
      </c>
    </row>
    <row r="28" spans="1:13">
      <c r="A28" t="s">
        <v>50</v>
      </c>
      <c r="B28">
        <v>1086</v>
      </c>
      <c r="C28" s="39">
        <v>7.8564086645050999</v>
      </c>
      <c r="D28" s="39">
        <v>0.17465969264371808</v>
      </c>
      <c r="E28" s="39">
        <v>8.3017047400587867</v>
      </c>
      <c r="F28" s="39">
        <v>0.14085006092162405</v>
      </c>
      <c r="G28" s="39">
        <v>8.1370641883123458</v>
      </c>
      <c r="H28" s="39">
        <v>0.16352309086412309</v>
      </c>
      <c r="I28" s="9">
        <v>1.6115202726928238E-2</v>
      </c>
      <c r="J28" s="9">
        <v>0.31041025557298541</v>
      </c>
      <c r="K28" s="6">
        <v>24</v>
      </c>
      <c r="L28" s="16">
        <f t="shared" si="0"/>
        <v>1.8750000000000003E-2</v>
      </c>
      <c r="M28" t="str">
        <f t="shared" si="1"/>
        <v>-</v>
      </c>
    </row>
    <row r="29" spans="1:13">
      <c r="A29" t="s">
        <v>35</v>
      </c>
      <c r="B29">
        <v>1086</v>
      </c>
      <c r="C29" s="39">
        <v>2.2316287356492097</v>
      </c>
      <c r="D29" s="39">
        <v>0.22949931594584819</v>
      </c>
      <c r="E29" s="39">
        <v>1.9674693142997794</v>
      </c>
      <c r="F29" s="39">
        <v>0.16676070502107107</v>
      </c>
      <c r="G29" s="39">
        <v>1.9075322271848119</v>
      </c>
      <c r="H29" s="39">
        <v>0.19628806668025589</v>
      </c>
      <c r="I29" s="9">
        <v>-7.7071393707655436E-2</v>
      </c>
      <c r="J29" s="9">
        <v>0.31460052673902161</v>
      </c>
      <c r="K29" s="6">
        <v>25</v>
      </c>
      <c r="L29" s="16">
        <f t="shared" si="0"/>
        <v>1.953125E-2</v>
      </c>
      <c r="M29" t="str">
        <f t="shared" si="1"/>
        <v>-</v>
      </c>
    </row>
    <row r="30" spans="1:13">
      <c r="A30" t="s">
        <v>20</v>
      </c>
      <c r="B30">
        <v>1086</v>
      </c>
      <c r="C30" s="39">
        <v>6.5370369832808226</v>
      </c>
      <c r="D30" s="39">
        <v>0.36073177398907286</v>
      </c>
      <c r="E30" s="39">
        <v>5.9205612866914477</v>
      </c>
      <c r="F30" s="39">
        <v>0.25869600108236362</v>
      </c>
      <c r="G30" s="39">
        <v>6.029002198908973</v>
      </c>
      <c r="H30" s="39">
        <v>0.31116845802986332</v>
      </c>
      <c r="I30" s="9">
        <v>-3.8690146350199503E-2</v>
      </c>
      <c r="J30" s="9">
        <v>0.33853544923584705</v>
      </c>
      <c r="K30" s="6">
        <v>26</v>
      </c>
      <c r="L30" s="16">
        <f t="shared" si="0"/>
        <v>2.0312500000000001E-2</v>
      </c>
      <c r="M30" t="str">
        <f t="shared" si="1"/>
        <v>-</v>
      </c>
    </row>
    <row r="31" spans="1:13">
      <c r="A31" t="s">
        <v>66</v>
      </c>
      <c r="B31">
        <v>1086</v>
      </c>
      <c r="C31" s="39">
        <v>11.341143439973383</v>
      </c>
      <c r="D31" s="39">
        <v>0.20600632885806638</v>
      </c>
      <c r="E31" s="39">
        <v>11.182596632956045</v>
      </c>
      <c r="F31" s="39">
        <v>0.16359744803277379</v>
      </c>
      <c r="G31" s="39">
        <v>11.060309001035622</v>
      </c>
      <c r="H31" s="39">
        <v>0.19375814659455071</v>
      </c>
      <c r="I31" s="9">
        <v>-1.2519666773256621E-2</v>
      </c>
      <c r="J31" s="9">
        <v>0.35307758252825799</v>
      </c>
      <c r="K31" s="6">
        <v>27</v>
      </c>
      <c r="L31" s="16">
        <f t="shared" si="0"/>
        <v>2.1093750000000001E-2</v>
      </c>
      <c r="M31" t="str">
        <f t="shared" si="1"/>
        <v>-</v>
      </c>
    </row>
    <row r="32" spans="1:13">
      <c r="A32" t="s">
        <v>17</v>
      </c>
      <c r="B32">
        <v>1086</v>
      </c>
      <c r="C32" s="39">
        <v>0.94048993242805523</v>
      </c>
      <c r="D32" s="39">
        <v>0.10729573193396362</v>
      </c>
      <c r="E32" s="39">
        <v>0.92484219107786603</v>
      </c>
      <c r="F32" s="39">
        <v>8.5453337452684575E-2</v>
      </c>
      <c r="G32" s="39">
        <v>1.0843167732776089</v>
      </c>
      <c r="H32" s="39">
        <v>0.11264950537577824</v>
      </c>
      <c r="I32" s="9">
        <v>7.3846551210509828E-2</v>
      </c>
      <c r="J32" s="9">
        <v>0.36477319216643039</v>
      </c>
      <c r="K32" s="6">
        <v>28</v>
      </c>
      <c r="L32" s="16">
        <f t="shared" si="0"/>
        <v>2.1875000000000002E-2</v>
      </c>
      <c r="M32" t="str">
        <f t="shared" si="1"/>
        <v>-</v>
      </c>
    </row>
    <row r="33" spans="1:13">
      <c r="A33" t="s">
        <v>64</v>
      </c>
      <c r="B33">
        <v>1086</v>
      </c>
      <c r="C33" s="39">
        <v>6.5589411797961654</v>
      </c>
      <c r="D33" s="39">
        <v>0.28792120644730479</v>
      </c>
      <c r="E33" s="39">
        <v>6.3829786035791116</v>
      </c>
      <c r="F33" s="39">
        <v>0.22175602168880112</v>
      </c>
      <c r="G33" s="39">
        <v>6.1894663576045978</v>
      </c>
      <c r="H33" s="39">
        <v>0.25382838884228259</v>
      </c>
      <c r="I33" s="9">
        <v>-2.9024522073806226E-2</v>
      </c>
      <c r="J33" s="9">
        <v>0.36638976935779266</v>
      </c>
      <c r="K33" s="6">
        <v>29</v>
      </c>
      <c r="L33" s="16">
        <f t="shared" si="0"/>
        <v>2.2656250000000003E-2</v>
      </c>
      <c r="M33" t="str">
        <f t="shared" si="1"/>
        <v>-</v>
      </c>
    </row>
    <row r="34" spans="1:13">
      <c r="A34" t="s">
        <v>16</v>
      </c>
      <c r="B34">
        <v>1086</v>
      </c>
      <c r="C34" s="39">
        <v>5.1412613146973092</v>
      </c>
      <c r="D34" s="39">
        <v>0.1640051858020414</v>
      </c>
      <c r="E34" s="39">
        <v>5.1277744941142256</v>
      </c>
      <c r="F34" s="39">
        <v>0.12882886013597303</v>
      </c>
      <c r="G34" s="39">
        <v>4.9389549148619531</v>
      </c>
      <c r="H34" s="39">
        <v>0.1485940486819374</v>
      </c>
      <c r="I34" s="9">
        <v>-2.0451472337476757E-2</v>
      </c>
      <c r="J34" s="9">
        <v>0.38210308277098687</v>
      </c>
      <c r="K34" s="6">
        <v>30</v>
      </c>
      <c r="L34" s="16">
        <f t="shared" si="0"/>
        <v>2.34375E-2</v>
      </c>
      <c r="M34" t="str">
        <f t="shared" si="1"/>
        <v>-</v>
      </c>
    </row>
    <row r="35" spans="1:13">
      <c r="A35" t="s">
        <v>44</v>
      </c>
      <c r="B35">
        <v>1086</v>
      </c>
      <c r="C35" s="39">
        <v>10.727867755296518</v>
      </c>
      <c r="D35" s="39">
        <v>0.19903465442672919</v>
      </c>
      <c r="E35" s="39">
        <v>10.766017635466254</v>
      </c>
      <c r="F35" s="39">
        <v>0.16041341581368251</v>
      </c>
      <c r="G35" s="39">
        <v>10.958508237375421</v>
      </c>
      <c r="H35" s="39">
        <v>0.19408908445471973</v>
      </c>
      <c r="I35" s="9">
        <v>1.0755091088618475E-2</v>
      </c>
      <c r="J35" s="9">
        <v>0.43277815308205386</v>
      </c>
      <c r="K35" s="6">
        <v>31</v>
      </c>
      <c r="L35" s="16">
        <f t="shared" si="0"/>
        <v>2.4218750000000001E-2</v>
      </c>
      <c r="M35" t="str">
        <f t="shared" si="1"/>
        <v>-</v>
      </c>
    </row>
    <row r="36" spans="1:13">
      <c r="A36" t="s">
        <v>15</v>
      </c>
      <c r="B36">
        <v>1086</v>
      </c>
      <c r="C36" s="39">
        <v>8.3684982453325958</v>
      </c>
      <c r="D36" s="39">
        <v>0.17807936773780622</v>
      </c>
      <c r="E36" s="39">
        <v>8.538302073510355</v>
      </c>
      <c r="F36" s="39">
        <v>0.14298508069540189</v>
      </c>
      <c r="G36" s="39">
        <v>8.5736552748507187</v>
      </c>
      <c r="H36" s="39">
        <v>0.16958745550604321</v>
      </c>
      <c r="I36" s="9">
        <v>1.1897605225814878E-2</v>
      </c>
      <c r="J36" s="9">
        <v>0.44233742638412593</v>
      </c>
      <c r="K36" s="6">
        <v>32</v>
      </c>
      <c r="L36" s="16">
        <f t="shared" si="0"/>
        <v>2.5000000000000001E-2</v>
      </c>
      <c r="M36" t="str">
        <f t="shared" si="1"/>
        <v>-</v>
      </c>
    </row>
    <row r="37" spans="1:13">
      <c r="A37" t="s">
        <v>39</v>
      </c>
      <c r="B37">
        <v>1086</v>
      </c>
      <c r="C37" s="39">
        <v>9.0701211833663145</v>
      </c>
      <c r="D37" s="39">
        <v>0.18501605435097648</v>
      </c>
      <c r="E37" s="39">
        <v>9.1861622906950675</v>
      </c>
      <c r="F37" s="39">
        <v>0.14830614809315906</v>
      </c>
      <c r="G37" s="39">
        <v>9.2748239476180068</v>
      </c>
      <c r="H37" s="39">
        <v>0.17668831124457962</v>
      </c>
      <c r="I37" s="9">
        <v>1.1120528263202041E-2</v>
      </c>
      <c r="J37" s="9">
        <v>0.45525275688309674</v>
      </c>
      <c r="K37" s="6">
        <v>33</v>
      </c>
      <c r="L37" s="16">
        <f t="shared" si="0"/>
        <v>2.5781250000000002E-2</v>
      </c>
      <c r="M37" t="str">
        <f t="shared" si="1"/>
        <v>-</v>
      </c>
    </row>
    <row r="38" spans="1:13">
      <c r="A38" t="s">
        <v>42</v>
      </c>
      <c r="B38">
        <v>1086</v>
      </c>
      <c r="C38" s="39">
        <v>0.57425520773229966</v>
      </c>
      <c r="D38" s="39">
        <v>0.15611320479882657</v>
      </c>
      <c r="E38" s="39">
        <v>0.37976198160501501</v>
      </c>
      <c r="F38" s="39">
        <v>8.6801655941837697E-2</v>
      </c>
      <c r="G38" s="39">
        <v>0.44448340334472319</v>
      </c>
      <c r="H38" s="39">
        <v>0.12891074210040779</v>
      </c>
      <c r="I38" s="9">
        <v>-0.13937205573652345</v>
      </c>
      <c r="J38" s="9">
        <v>0.4746472233915735</v>
      </c>
      <c r="K38" s="6">
        <v>34</v>
      </c>
      <c r="L38" s="16">
        <f t="shared" si="0"/>
        <v>2.6562500000000003E-2</v>
      </c>
      <c r="M38" t="str">
        <f t="shared" si="1"/>
        <v>-</v>
      </c>
    </row>
    <row r="39" spans="1:13">
      <c r="A39" t="s">
        <v>65</v>
      </c>
      <c r="B39">
        <v>1086</v>
      </c>
      <c r="C39" s="39">
        <v>12.969012310955211</v>
      </c>
      <c r="D39" s="39">
        <v>0.2200634748904394</v>
      </c>
      <c r="E39" s="39">
        <v>12.702806196981415</v>
      </c>
      <c r="F39" s="39">
        <v>0.1743404379355781</v>
      </c>
      <c r="G39" s="39">
        <v>12.743996440879465</v>
      </c>
      <c r="H39" s="39">
        <v>0.20821084524688557</v>
      </c>
      <c r="I39" s="9">
        <v>-8.6037557884382082E-3</v>
      </c>
      <c r="J39" s="9">
        <v>0.49487949825514893</v>
      </c>
      <c r="K39" s="6">
        <v>35</v>
      </c>
      <c r="L39" s="16">
        <f t="shared" si="0"/>
        <v>2.734375E-2</v>
      </c>
      <c r="M39" t="str">
        <f t="shared" si="1"/>
        <v>-</v>
      </c>
    </row>
    <row r="40" spans="1:13">
      <c r="A40" t="s">
        <v>53</v>
      </c>
      <c r="B40">
        <v>1086</v>
      </c>
      <c r="C40" s="39">
        <v>5.9336975035342041</v>
      </c>
      <c r="D40" s="39">
        <v>0.25639321344031835</v>
      </c>
      <c r="E40" s="39">
        <v>6.0328352432630217</v>
      </c>
      <c r="F40" s="39">
        <v>0.21569119344285803</v>
      </c>
      <c r="G40" s="39">
        <v>5.7102809410207094</v>
      </c>
      <c r="H40" s="39">
        <v>0.25183621978599391</v>
      </c>
      <c r="I40" s="9">
        <v>-1.9316651550331184E-2</v>
      </c>
      <c r="J40" s="9">
        <v>0.55723900786187675</v>
      </c>
      <c r="K40" s="6">
        <v>36</v>
      </c>
      <c r="L40" s="16">
        <f t="shared" si="0"/>
        <v>2.8125000000000001E-2</v>
      </c>
      <c r="M40" t="str">
        <f t="shared" si="1"/>
        <v>-</v>
      </c>
    </row>
    <row r="41" spans="1:13">
      <c r="A41" t="s">
        <v>41</v>
      </c>
      <c r="B41">
        <v>1086</v>
      </c>
      <c r="C41" s="39">
        <v>1.1244354650490109</v>
      </c>
      <c r="D41" s="39">
        <v>0.15086592045115912</v>
      </c>
      <c r="E41" s="39">
        <v>1.2918384112101133</v>
      </c>
      <c r="F41" s="39">
        <v>0.13762318653291863</v>
      </c>
      <c r="G41" s="39">
        <v>1.269839539451888</v>
      </c>
      <c r="H41" s="39">
        <v>0.16673518209322294</v>
      </c>
      <c r="I41" s="9">
        <v>5.901621269172061E-2</v>
      </c>
      <c r="J41" s="9">
        <v>0.55965556957549667</v>
      </c>
      <c r="K41" s="6">
        <v>37</v>
      </c>
      <c r="L41" s="16">
        <f>0.05*(K41/64)</f>
        <v>2.8906250000000001E-2</v>
      </c>
      <c r="M41" t="str">
        <f>IF(J41&lt;L41,"sig","-")</f>
        <v>-</v>
      </c>
    </row>
    <row r="42" spans="1:13">
      <c r="A42" t="s">
        <v>51</v>
      </c>
      <c r="B42">
        <v>1086</v>
      </c>
      <c r="C42" s="39">
        <v>12.538158045357685</v>
      </c>
      <c r="D42" s="39">
        <v>0.21757345350005458</v>
      </c>
      <c r="E42" s="39">
        <v>12.585791000190241</v>
      </c>
      <c r="F42" s="39">
        <v>0.17343428523938148</v>
      </c>
      <c r="G42" s="39">
        <v>12.720278596162316</v>
      </c>
      <c r="H42" s="39">
        <v>0.20720387557144682</v>
      </c>
      <c r="I42" s="9">
        <v>7.2890196280684652E-3</v>
      </c>
      <c r="J42" s="9">
        <v>0.56642211962957001</v>
      </c>
      <c r="K42" s="6">
        <v>38</v>
      </c>
      <c r="L42" s="16">
        <f t="shared" ref="L42:L68" si="2">0.05*(K42/64)</f>
        <v>2.9687500000000002E-2</v>
      </c>
      <c r="M42" t="str">
        <f t="shared" ref="M42:M68" si="3">IF(J42&lt;L42,"sig","-")</f>
        <v>-</v>
      </c>
    </row>
    <row r="43" spans="1:13">
      <c r="A43" t="s">
        <v>29</v>
      </c>
      <c r="B43">
        <v>1086</v>
      </c>
      <c r="C43" s="39">
        <v>2.1593282752201657</v>
      </c>
      <c r="D43" s="39">
        <v>0.22523599043649226</v>
      </c>
      <c r="E43" s="39">
        <v>1.9856729932343824</v>
      </c>
      <c r="F43" s="39">
        <v>0.16107147563732893</v>
      </c>
      <c r="G43" s="39">
        <v>1.9818478741373113</v>
      </c>
      <c r="H43" s="39">
        <v>0.18814142200077147</v>
      </c>
      <c r="I43" s="9">
        <v>-4.1741528609163144E-2</v>
      </c>
      <c r="J43" s="9">
        <v>0.57834778382926755</v>
      </c>
      <c r="K43" s="6">
        <v>39</v>
      </c>
      <c r="L43" s="16">
        <f t="shared" si="2"/>
        <v>3.0468750000000003E-2</v>
      </c>
      <c r="M43" t="str">
        <f t="shared" si="3"/>
        <v>-</v>
      </c>
    </row>
    <row r="44" spans="1:13">
      <c r="A44" t="s">
        <v>30</v>
      </c>
      <c r="B44">
        <v>1086</v>
      </c>
      <c r="C44" s="39">
        <v>12.272898859084084</v>
      </c>
      <c r="D44" s="39">
        <v>0.21597269647761724</v>
      </c>
      <c r="E44" s="39">
        <v>12.287647162630597</v>
      </c>
      <c r="F44" s="39">
        <v>0.17118734088004159</v>
      </c>
      <c r="G44" s="39">
        <v>12.10364386292011</v>
      </c>
      <c r="H44" s="39">
        <v>0.20171524949102632</v>
      </c>
      <c r="I44" s="9">
        <v>-7.0989087616644903E-3</v>
      </c>
      <c r="J44" s="9">
        <v>0.582880663239982</v>
      </c>
      <c r="K44" s="6">
        <v>40</v>
      </c>
      <c r="L44" s="16">
        <f t="shared" si="2"/>
        <v>3.125E-2</v>
      </c>
      <c r="M44" t="str">
        <f t="shared" si="3"/>
        <v>-</v>
      </c>
    </row>
    <row r="45" spans="1:13">
      <c r="A45" t="s">
        <v>47</v>
      </c>
      <c r="B45">
        <v>1086</v>
      </c>
      <c r="C45" s="39">
        <v>1.0705168983287119</v>
      </c>
      <c r="D45" s="39">
        <v>0.16736634027598563</v>
      </c>
      <c r="E45" s="39">
        <v>0.90470940413458267</v>
      </c>
      <c r="F45" s="39">
        <v>0.11512401928847921</v>
      </c>
      <c r="G45" s="39">
        <v>0.94476765298886634</v>
      </c>
      <c r="H45" s="39">
        <v>0.14438784934519514</v>
      </c>
      <c r="I45" s="9">
        <v>-6.2503032575424375E-2</v>
      </c>
      <c r="J45" s="9">
        <v>0.58537852101047116</v>
      </c>
      <c r="K45" s="6">
        <v>41</v>
      </c>
      <c r="L45" s="16">
        <f t="shared" si="2"/>
        <v>3.2031250000000004E-2</v>
      </c>
      <c r="M45" t="str">
        <f t="shared" si="3"/>
        <v>-</v>
      </c>
    </row>
    <row r="46" spans="1:13">
      <c r="A46" t="s">
        <v>25</v>
      </c>
      <c r="B46">
        <v>1086</v>
      </c>
      <c r="C46" s="39">
        <v>7.7737032221616964</v>
      </c>
      <c r="D46" s="39">
        <v>0.22858675017474461</v>
      </c>
      <c r="E46" s="39">
        <v>7.4457283138597372</v>
      </c>
      <c r="F46" s="39">
        <v>0.17901606022656119</v>
      </c>
      <c r="G46" s="39">
        <v>7.5897186401133609</v>
      </c>
      <c r="H46" s="39">
        <v>0.21856015481425883</v>
      </c>
      <c r="I46" s="9">
        <v>-1.1746837870430089E-2</v>
      </c>
      <c r="J46" s="9">
        <v>0.59304105531896101</v>
      </c>
      <c r="K46" s="6">
        <v>42</v>
      </c>
      <c r="L46" s="16">
        <f t="shared" si="2"/>
        <v>3.2812500000000001E-2</v>
      </c>
      <c r="M46" t="str">
        <f t="shared" si="3"/>
        <v>-</v>
      </c>
    </row>
    <row r="47" spans="1:13">
      <c r="A47" t="s">
        <v>31</v>
      </c>
      <c r="B47">
        <v>1086</v>
      </c>
      <c r="C47" s="39">
        <v>15.19018502826551</v>
      </c>
      <c r="D47" s="39">
        <v>0.238190696435747</v>
      </c>
      <c r="E47" s="39">
        <v>15.272591402283357</v>
      </c>
      <c r="F47" s="39">
        <v>0.19104692498040501</v>
      </c>
      <c r="G47" s="39">
        <v>15.028674177169588</v>
      </c>
      <c r="H47" s="39">
        <v>0.22607051460053246</v>
      </c>
      <c r="I47" s="9">
        <v>-5.4963356713606101E-3</v>
      </c>
      <c r="J47" s="9">
        <v>0.63515543730843604</v>
      </c>
      <c r="K47" s="6">
        <v>43</v>
      </c>
      <c r="L47" s="16">
        <f t="shared" si="2"/>
        <v>3.3593749999999999E-2</v>
      </c>
      <c r="M47" t="str">
        <f t="shared" si="3"/>
        <v>-</v>
      </c>
    </row>
    <row r="48" spans="1:13">
      <c r="A48" t="s">
        <v>34</v>
      </c>
      <c r="B48">
        <v>1086</v>
      </c>
      <c r="C48" s="39">
        <v>10.558808055999153</v>
      </c>
      <c r="D48" s="39">
        <v>0.19704819834247528</v>
      </c>
      <c r="E48" s="39">
        <v>10.504676121019848</v>
      </c>
      <c r="F48" s="39">
        <v>0.15852364201555963</v>
      </c>
      <c r="G48" s="39">
        <v>10.69175072284621</v>
      </c>
      <c r="H48" s="39">
        <v>0.19198871325382363</v>
      </c>
      <c r="I48" s="9">
        <v>6.4096560844389182E-3</v>
      </c>
      <c r="J48" s="9">
        <v>0.64360617792241015</v>
      </c>
      <c r="K48" s="6">
        <v>44</v>
      </c>
      <c r="L48" s="16">
        <f t="shared" si="2"/>
        <v>3.4375000000000003E-2</v>
      </c>
      <c r="M48" t="str">
        <f t="shared" si="3"/>
        <v>-</v>
      </c>
    </row>
    <row r="49" spans="1:13">
      <c r="A49" t="s">
        <v>63</v>
      </c>
      <c r="B49">
        <v>1086</v>
      </c>
      <c r="C49" s="39">
        <v>11.091712080605438</v>
      </c>
      <c r="D49" s="39">
        <v>0.20271659037092801</v>
      </c>
      <c r="E49" s="39">
        <v>11.222399020557527</v>
      </c>
      <c r="F49" s="39">
        <v>0.16380179814306739</v>
      </c>
      <c r="G49" s="39">
        <v>11.203829804766574</v>
      </c>
      <c r="H49" s="39">
        <v>0.19577800712619467</v>
      </c>
      <c r="I49" s="9">
        <v>4.9210165293374049E-3</v>
      </c>
      <c r="J49" s="9">
        <v>0.71518207250405053</v>
      </c>
      <c r="K49" s="6">
        <v>45</v>
      </c>
      <c r="L49" s="16">
        <f t="shared" si="2"/>
        <v>3.515625E-2</v>
      </c>
      <c r="M49" t="str">
        <f t="shared" si="3"/>
        <v>-</v>
      </c>
    </row>
    <row r="50" spans="1:13">
      <c r="A50" t="s">
        <v>67</v>
      </c>
      <c r="B50">
        <v>1086</v>
      </c>
      <c r="C50" s="39">
        <v>13.076630057338237</v>
      </c>
      <c r="D50" s="39">
        <v>0.2208018115683994</v>
      </c>
      <c r="E50" s="39">
        <v>13.100810516707011</v>
      </c>
      <c r="F50" s="39">
        <v>0.17691010071359561</v>
      </c>
      <c r="G50" s="39">
        <v>13.187488832681048</v>
      </c>
      <c r="H50" s="39">
        <v>0.2120356853161787</v>
      </c>
      <c r="I50" s="9">
        <v>4.2626856008833114E-3</v>
      </c>
      <c r="J50" s="9">
        <v>0.73214710749255141</v>
      </c>
      <c r="K50" s="6">
        <v>46</v>
      </c>
      <c r="L50" s="16">
        <f t="shared" si="2"/>
        <v>3.5937500000000004E-2</v>
      </c>
      <c r="M50" t="str">
        <f t="shared" si="3"/>
        <v>-</v>
      </c>
    </row>
    <row r="51" spans="1:13">
      <c r="A51" t="s">
        <v>58</v>
      </c>
      <c r="B51">
        <v>1086</v>
      </c>
      <c r="C51" s="39">
        <v>6.686696103165982</v>
      </c>
      <c r="D51" s="39">
        <v>0.15827353761263149</v>
      </c>
      <c r="E51" s="39">
        <v>6.6500502676533806</v>
      </c>
      <c r="F51" s="39">
        <v>0.12612440330456245</v>
      </c>
      <c r="G51" s="39">
        <v>6.7570621962443402</v>
      </c>
      <c r="H51" s="39">
        <v>0.1514366065402889</v>
      </c>
      <c r="I51" s="9">
        <v>5.442545092542354E-3</v>
      </c>
      <c r="J51" s="9">
        <v>0.754896027269643</v>
      </c>
      <c r="K51" s="6">
        <v>47</v>
      </c>
      <c r="L51" s="16">
        <f t="shared" si="2"/>
        <v>3.6718750000000001E-2</v>
      </c>
      <c r="M51" t="str">
        <f t="shared" si="3"/>
        <v>-</v>
      </c>
    </row>
    <row r="52" spans="1:13">
      <c r="A52" t="s">
        <v>57</v>
      </c>
      <c r="B52">
        <v>1086</v>
      </c>
      <c r="C52" s="39">
        <v>10.333055287105083</v>
      </c>
      <c r="D52" s="39">
        <v>0.19637528121209749</v>
      </c>
      <c r="E52" s="39">
        <v>10.383966087697127</v>
      </c>
      <c r="F52" s="39">
        <v>0.1575136742169862</v>
      </c>
      <c r="G52" s="39">
        <v>10.417674913731515</v>
      </c>
      <c r="H52" s="39">
        <v>0.1883564024416941</v>
      </c>
      <c r="I52" s="9">
        <v>4.0629575118448502E-3</v>
      </c>
      <c r="J52" s="9">
        <v>0.77170774663408925</v>
      </c>
      <c r="K52" s="6">
        <v>48</v>
      </c>
      <c r="L52" s="16">
        <f t="shared" si="2"/>
        <v>3.7500000000000006E-2</v>
      </c>
      <c r="M52" t="str">
        <f t="shared" si="3"/>
        <v>-</v>
      </c>
    </row>
    <row r="53" spans="1:13">
      <c r="A53" t="s">
        <v>60</v>
      </c>
      <c r="B53">
        <v>1086</v>
      </c>
      <c r="C53" s="39">
        <v>2.6564844107282131</v>
      </c>
      <c r="D53" s="39">
        <v>0.22292357073023655</v>
      </c>
      <c r="E53" s="39">
        <v>2.554936835938709</v>
      </c>
      <c r="F53" s="39">
        <v>0.18006582165541962</v>
      </c>
      <c r="G53" s="39">
        <v>2.5827605684175037</v>
      </c>
      <c r="H53" s="39">
        <v>0.22072804592587436</v>
      </c>
      <c r="I53" s="9">
        <v>-1.3782183142524634E-2</v>
      </c>
      <c r="J53" s="9">
        <v>0.82737227148558556</v>
      </c>
      <c r="K53" s="6">
        <v>49</v>
      </c>
      <c r="L53" s="16">
        <f t="shared" si="2"/>
        <v>3.8281250000000003E-2</v>
      </c>
      <c r="M53" t="str">
        <f t="shared" si="3"/>
        <v>-</v>
      </c>
    </row>
    <row r="54" spans="1:13">
      <c r="A54" t="s">
        <v>28</v>
      </c>
      <c r="B54">
        <v>1086</v>
      </c>
      <c r="C54" s="39">
        <v>4.9288783303973007</v>
      </c>
      <c r="D54" s="39">
        <v>0.15287711143189012</v>
      </c>
      <c r="E54" s="39">
        <v>5.1368224769257136</v>
      </c>
      <c r="F54" s="39">
        <v>0.12203112711109325</v>
      </c>
      <c r="G54" s="39">
        <v>4.9888874002755994</v>
      </c>
      <c r="H54" s="39">
        <v>0.13972109814529873</v>
      </c>
      <c r="I54" s="9">
        <v>4.7738378457660002E-3</v>
      </c>
      <c r="J54" s="9">
        <v>0.82980424250445273</v>
      </c>
      <c r="K54" s="6">
        <v>50</v>
      </c>
      <c r="L54" s="16">
        <f t="shared" si="2"/>
        <v>3.90625E-2</v>
      </c>
      <c r="M54" t="str">
        <f t="shared" si="3"/>
        <v>-</v>
      </c>
    </row>
    <row r="55" spans="1:13">
      <c r="A55" t="s">
        <v>56</v>
      </c>
      <c r="B55">
        <v>1086</v>
      </c>
      <c r="C55" s="39">
        <v>14.437919051726016</v>
      </c>
      <c r="D55" s="39">
        <v>0.23252851916074346</v>
      </c>
      <c r="E55" s="39">
        <v>14.571243416213036</v>
      </c>
      <c r="F55" s="39">
        <v>0.18660773236584852</v>
      </c>
      <c r="G55" s="39">
        <v>14.508998716484626</v>
      </c>
      <c r="H55" s="39">
        <v>0.22190316995809009</v>
      </c>
      <c r="I55" s="9">
        <v>2.3314895294219897E-3</v>
      </c>
      <c r="J55" s="9">
        <v>0.84397868993288849</v>
      </c>
      <c r="K55" s="6">
        <v>51</v>
      </c>
      <c r="L55" s="16">
        <f t="shared" si="2"/>
        <v>3.9843750000000004E-2</v>
      </c>
      <c r="M55" t="str">
        <f t="shared" si="3"/>
        <v>-</v>
      </c>
    </row>
    <row r="56" spans="1:13">
      <c r="A56" t="s">
        <v>12</v>
      </c>
      <c r="B56">
        <v>1086</v>
      </c>
      <c r="C56" s="39">
        <v>3.5367966222609506</v>
      </c>
      <c r="D56" s="39">
        <v>0.32890751180693534</v>
      </c>
      <c r="E56" s="39">
        <v>3.5187834839332122</v>
      </c>
      <c r="F56" s="39">
        <v>0.25512255970689079</v>
      </c>
      <c r="G56" s="39">
        <v>3.4461294542149927</v>
      </c>
      <c r="H56" s="39">
        <v>0.29289074916523972</v>
      </c>
      <c r="I56" s="9">
        <v>-1.3245094928721274E-2</v>
      </c>
      <c r="J56" s="9">
        <v>0.84420250434550137</v>
      </c>
      <c r="K56" s="6">
        <v>52</v>
      </c>
      <c r="L56" s="16">
        <f t="shared" si="2"/>
        <v>4.0625000000000001E-2</v>
      </c>
      <c r="M56" t="str">
        <f t="shared" si="3"/>
        <v>-</v>
      </c>
    </row>
    <row r="57" spans="1:13">
      <c r="A57" t="s">
        <v>9</v>
      </c>
      <c r="B57">
        <v>1086</v>
      </c>
      <c r="C57" s="39">
        <v>2.3057462552806295E-2</v>
      </c>
      <c r="D57" s="39">
        <v>1.739027285868466E-2</v>
      </c>
      <c r="E57" s="39">
        <v>0.17857705120105938</v>
      </c>
      <c r="F57" s="39">
        <v>0.12615652506947417</v>
      </c>
      <c r="G57" s="39">
        <v>3.4697681907874277E-2</v>
      </c>
      <c r="H57" s="39">
        <v>2.3417523132462374E-2</v>
      </c>
      <c r="I57" s="9">
        <v>-0.1004896761408636</v>
      </c>
      <c r="J57" s="9">
        <v>0.85591295162794778</v>
      </c>
      <c r="K57" s="6">
        <v>53</v>
      </c>
      <c r="L57" s="16">
        <f t="shared" si="2"/>
        <v>4.1406250000000006E-2</v>
      </c>
      <c r="M57" t="str">
        <f t="shared" si="3"/>
        <v>-</v>
      </c>
    </row>
    <row r="58" spans="1:13">
      <c r="A58" t="s">
        <v>14</v>
      </c>
      <c r="B58">
        <v>1086</v>
      </c>
      <c r="C58" s="39">
        <v>4.9262099148083776</v>
      </c>
      <c r="D58" s="39">
        <v>0.26128006821532246</v>
      </c>
      <c r="E58" s="39">
        <v>4.6421662925603409</v>
      </c>
      <c r="F58" s="39">
        <v>0.20174650694264398</v>
      </c>
      <c r="G58" s="39">
        <v>4.8527788864414978</v>
      </c>
      <c r="H58" s="39">
        <v>0.25321057441282291</v>
      </c>
      <c r="I58" s="9">
        <v>-6.6769717904004858E-3</v>
      </c>
      <c r="J58" s="9">
        <v>0.86568887521735749</v>
      </c>
      <c r="K58" s="6">
        <v>54</v>
      </c>
      <c r="L58" s="16">
        <f t="shared" si="2"/>
        <v>4.2187500000000003E-2</v>
      </c>
      <c r="M58" t="str">
        <f t="shared" si="3"/>
        <v>-</v>
      </c>
    </row>
    <row r="59" spans="1:13">
      <c r="A59" t="s">
        <v>33</v>
      </c>
      <c r="B59">
        <v>1086</v>
      </c>
      <c r="C59" s="39">
        <v>6.4597464119769157</v>
      </c>
      <c r="D59" s="39">
        <v>0.15662642088694589</v>
      </c>
      <c r="E59" s="39">
        <v>6.6128146461287889</v>
      </c>
      <c r="F59" s="39">
        <v>0.12577033080336672</v>
      </c>
      <c r="G59" s="39">
        <v>6.4292695026588289</v>
      </c>
      <c r="H59" s="39">
        <v>0.14658592087169287</v>
      </c>
      <c r="I59" s="9">
        <v>-2.9451363711403009E-3</v>
      </c>
      <c r="J59" s="9">
        <v>0.86782676243332746</v>
      </c>
      <c r="K59" s="6">
        <v>55</v>
      </c>
      <c r="L59" s="16">
        <f t="shared" si="2"/>
        <v>4.296875E-2</v>
      </c>
      <c r="M59" t="str">
        <f t="shared" si="3"/>
        <v>-</v>
      </c>
    </row>
    <row r="60" spans="1:13">
      <c r="A60" t="s">
        <v>2</v>
      </c>
      <c r="B60">
        <v>1086</v>
      </c>
      <c r="C60" s="39">
        <v>8.1531684441330565</v>
      </c>
      <c r="D60" s="39">
        <v>0.17635799629223156</v>
      </c>
      <c r="E60" s="39">
        <v>7.9834079508631213</v>
      </c>
      <c r="F60" s="39">
        <v>0.13838632436976228</v>
      </c>
      <c r="G60" s="39">
        <v>8.1802524939681369</v>
      </c>
      <c r="H60" s="39">
        <v>0.16533780811597651</v>
      </c>
      <c r="I60" s="9">
        <v>2.2120434219064285E-3</v>
      </c>
      <c r="J60" s="9">
        <v>0.88914702700423953</v>
      </c>
      <c r="K60" s="6">
        <v>56</v>
      </c>
      <c r="L60" s="16">
        <f t="shared" si="2"/>
        <v>4.3750000000000004E-2</v>
      </c>
      <c r="M60" t="str">
        <f t="shared" si="3"/>
        <v>-</v>
      </c>
    </row>
    <row r="61" spans="1:13">
      <c r="A61" t="s">
        <v>38</v>
      </c>
      <c r="B61">
        <v>1086</v>
      </c>
      <c r="C61" s="39">
        <v>7.0014298776019634</v>
      </c>
      <c r="D61" s="39">
        <v>0.16511261363311167</v>
      </c>
      <c r="E61" s="39">
        <v>7.0463584053521968</v>
      </c>
      <c r="F61" s="39">
        <v>0.1328070374970963</v>
      </c>
      <c r="G61" s="39">
        <v>6.9734102894890402</v>
      </c>
      <c r="H61" s="39">
        <v>0.15663564094263391</v>
      </c>
      <c r="I61" s="9">
        <v>-2.1418494740341118E-3</v>
      </c>
      <c r="J61" s="9">
        <v>0.90187607600875408</v>
      </c>
      <c r="K61" s="6">
        <v>57</v>
      </c>
      <c r="L61" s="16">
        <f t="shared" si="2"/>
        <v>4.4531250000000001E-2</v>
      </c>
      <c r="M61" t="str">
        <f t="shared" si="3"/>
        <v>-</v>
      </c>
    </row>
    <row r="62" spans="1:13">
      <c r="A62" t="s">
        <v>59</v>
      </c>
      <c r="B62">
        <v>1086</v>
      </c>
      <c r="C62" s="39">
        <v>0.53357152942841768</v>
      </c>
      <c r="D62" s="39">
        <v>0.11780083989472431</v>
      </c>
      <c r="E62" s="39">
        <v>0.56013049695508155</v>
      </c>
      <c r="F62" s="39">
        <v>0.10240947063376016</v>
      </c>
      <c r="G62" s="39">
        <v>0.55361546514984628</v>
      </c>
      <c r="H62" s="39">
        <v>0.12070797462580225</v>
      </c>
      <c r="I62" s="9">
        <v>1.7602062921251056E-2</v>
      </c>
      <c r="J62" s="9">
        <v>0.91487205020873563</v>
      </c>
      <c r="K62" s="6">
        <v>58</v>
      </c>
      <c r="L62" s="16">
        <f t="shared" si="2"/>
        <v>4.5312500000000006E-2</v>
      </c>
      <c r="M62" t="str">
        <f t="shared" si="3"/>
        <v>-</v>
      </c>
    </row>
    <row r="63" spans="1:13">
      <c r="A63" t="s">
        <v>27</v>
      </c>
      <c r="B63">
        <v>1086</v>
      </c>
      <c r="C63" s="39">
        <v>1.4382421807654138</v>
      </c>
      <c r="D63" s="39">
        <v>0.2061778717241132</v>
      </c>
      <c r="E63" s="39">
        <v>1.5824505583778907</v>
      </c>
      <c r="F63" s="39">
        <v>0.18347225061115729</v>
      </c>
      <c r="G63" s="39">
        <v>1.4273989781333358</v>
      </c>
      <c r="H63" s="39">
        <v>0.19403202836144948</v>
      </c>
      <c r="I63" s="9">
        <v>-9.8716510103263565E-3</v>
      </c>
      <c r="J63" s="9">
        <v>0.92478019689263746</v>
      </c>
      <c r="K63" s="6">
        <v>59</v>
      </c>
      <c r="L63" s="16">
        <f t="shared" si="2"/>
        <v>4.6093750000000003E-2</v>
      </c>
      <c r="M63" t="str">
        <f t="shared" si="3"/>
        <v>-</v>
      </c>
    </row>
    <row r="64" spans="1:13">
      <c r="A64" t="s">
        <v>40</v>
      </c>
      <c r="B64">
        <v>1086</v>
      </c>
      <c r="C64" s="39">
        <v>4.3593336898085688</v>
      </c>
      <c r="D64" s="39">
        <v>0.14529524150769341</v>
      </c>
      <c r="E64" s="39">
        <v>4.0189828300070607</v>
      </c>
      <c r="F64" s="39">
        <v>0.11519115494311453</v>
      </c>
      <c r="G64" s="39">
        <v>4.3443417300381713</v>
      </c>
      <c r="H64" s="39">
        <v>0.14889469553127788</v>
      </c>
      <c r="I64" s="9">
        <v>-2.1501765523560478E-3</v>
      </c>
      <c r="J64" s="9">
        <v>0.93319715303964501</v>
      </c>
      <c r="K64" s="6">
        <v>60</v>
      </c>
      <c r="L64" s="16">
        <f t="shared" si="2"/>
        <v>4.6875E-2</v>
      </c>
      <c r="M64" t="str">
        <f t="shared" si="3"/>
        <v>-</v>
      </c>
    </row>
    <row r="65" spans="1:13">
      <c r="A65" t="s">
        <v>26</v>
      </c>
      <c r="B65">
        <v>1086</v>
      </c>
      <c r="C65" s="39">
        <v>4.4014203977280726</v>
      </c>
      <c r="D65" s="39">
        <v>0.25177184818183235</v>
      </c>
      <c r="E65" s="39">
        <v>4.3383502515733916</v>
      </c>
      <c r="F65" s="39">
        <v>0.20043741953355493</v>
      </c>
      <c r="G65" s="39">
        <v>4.3742734666394361</v>
      </c>
      <c r="H65" s="39">
        <v>0.24456777149010223</v>
      </c>
      <c r="I65" s="9">
        <v>-2.9194953577119775E-3</v>
      </c>
      <c r="J65" s="9">
        <v>0.94524831737280768</v>
      </c>
      <c r="K65" s="6">
        <v>61</v>
      </c>
      <c r="L65" s="16">
        <f t="shared" si="2"/>
        <v>4.7656250000000004E-2</v>
      </c>
      <c r="M65" t="str">
        <f t="shared" si="3"/>
        <v>-</v>
      </c>
    </row>
    <row r="66" spans="1:13">
      <c r="A66" t="s">
        <v>48</v>
      </c>
      <c r="B66">
        <v>1086</v>
      </c>
      <c r="C66" s="39">
        <v>6.9391251039661235</v>
      </c>
      <c r="D66" s="39">
        <v>0.16246509600058967</v>
      </c>
      <c r="E66" s="39">
        <v>6.8281080398308562</v>
      </c>
      <c r="F66" s="39">
        <v>0.12782095174541186</v>
      </c>
      <c r="G66" s="39">
        <v>6.9266070659378745</v>
      </c>
      <c r="H66" s="39">
        <v>0.15241317631537452</v>
      </c>
      <c r="I66" s="9">
        <v>-5.6786705556584967E-4</v>
      </c>
      <c r="J66" s="9">
        <v>0.97366383795330269</v>
      </c>
      <c r="K66" s="6">
        <v>62</v>
      </c>
      <c r="L66" s="16">
        <f t="shared" si="2"/>
        <v>4.8437500000000001E-2</v>
      </c>
      <c r="M66" t="str">
        <f t="shared" si="3"/>
        <v>-</v>
      </c>
    </row>
    <row r="67" spans="1:13">
      <c r="A67" t="s">
        <v>11</v>
      </c>
      <c r="B67">
        <v>1086</v>
      </c>
      <c r="C67" s="39">
        <v>4.576220267306252</v>
      </c>
      <c r="D67" s="39">
        <v>0.18913882318319283</v>
      </c>
      <c r="E67" s="39">
        <v>4.4254327448220456</v>
      </c>
      <c r="F67" s="39">
        <v>0.14405000547915187</v>
      </c>
      <c r="G67" s="39">
        <v>4.5739707248671193</v>
      </c>
      <c r="H67" s="39">
        <v>0.17217954522714995</v>
      </c>
      <c r="I67" s="9">
        <v>6.4664688882081628E-4</v>
      </c>
      <c r="J67" s="9">
        <v>0.98269880392597964</v>
      </c>
      <c r="K67" s="6">
        <v>63</v>
      </c>
      <c r="L67" s="16">
        <f t="shared" si="2"/>
        <v>4.9218750000000006E-2</v>
      </c>
      <c r="M67" t="str">
        <f t="shared" si="3"/>
        <v>-</v>
      </c>
    </row>
    <row r="68" spans="1:13">
      <c r="A68" t="s">
        <v>52</v>
      </c>
      <c r="B68">
        <v>1086</v>
      </c>
      <c r="C68" s="39">
        <v>6.25520490591573</v>
      </c>
      <c r="D68" s="39">
        <v>0.17633608369125692</v>
      </c>
      <c r="E68" s="39">
        <v>6.5286028016011493</v>
      </c>
      <c r="F68" s="39">
        <v>0.14471832649129268</v>
      </c>
      <c r="G68" s="39">
        <v>6.2687893918969397</v>
      </c>
      <c r="H68" s="39">
        <v>0.16696615209148771</v>
      </c>
      <c r="I68" s="9">
        <v>2.7112509385258569E-4</v>
      </c>
      <c r="J68" s="9">
        <v>0.98953547669488573</v>
      </c>
      <c r="K68" s="6">
        <v>64</v>
      </c>
      <c r="L68" s="16">
        <f t="shared" si="2"/>
        <v>0.05</v>
      </c>
      <c r="M68" t="str">
        <f t="shared" si="3"/>
        <v>-</v>
      </c>
    </row>
  </sheetData>
  <sheetProtection algorithmName="SHA-512" hashValue="d5Dycao3J1KYoxRf/QB2ERklQX9hjXZzrkhk7a3e6uXQvFU32QViw7evoK0uF9D81OeK1Kf3dPWpsuF51qo2kA==" saltValue="+VHKJlRbTEgnv44dC8nr9A==" spinCount="100000" sheet="1" objects="1" scenarios="1"/>
  <mergeCells count="3">
    <mergeCell ref="C3:D3"/>
    <mergeCell ref="E3:F3"/>
    <mergeCell ref="G3:H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0DF04-A47F-B147-8FD6-C2C91E596F40}">
  <sheetPr>
    <tabColor rgb="FF00B0F0"/>
  </sheetPr>
  <dimension ref="A1:M68"/>
  <sheetViews>
    <sheetView workbookViewId="0">
      <selection activeCell="N30" sqref="N30"/>
    </sheetView>
  </sheetViews>
  <sheetFormatPr baseColWidth="10" defaultRowHeight="16"/>
  <cols>
    <col min="1" max="1" width="31.1640625" customWidth="1"/>
  </cols>
  <sheetData>
    <row r="1" spans="1:13">
      <c r="A1" s="11" t="s">
        <v>134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1" t="s">
        <v>127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42"/>
      <c r="B3" s="42"/>
      <c r="C3" s="50" t="s">
        <v>155</v>
      </c>
      <c r="D3" s="50"/>
      <c r="E3" s="50" t="s">
        <v>156</v>
      </c>
      <c r="F3" s="50"/>
      <c r="G3" s="50" t="s">
        <v>157</v>
      </c>
      <c r="H3" s="50"/>
      <c r="I3" s="6"/>
      <c r="J3" s="6"/>
      <c r="K3" s="6"/>
      <c r="L3" s="6"/>
      <c r="M3" s="6"/>
    </row>
    <row r="4" spans="1:13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</row>
    <row r="5" spans="1:13">
      <c r="A5" t="s">
        <v>6</v>
      </c>
      <c r="B5">
        <v>1086</v>
      </c>
      <c r="C5" s="39">
        <v>4.2293694817604521</v>
      </c>
      <c r="D5" s="39">
        <v>0.12633539854456396</v>
      </c>
      <c r="E5" s="39">
        <v>4.1195532458848074</v>
      </c>
      <c r="F5" s="39">
        <v>9.9073214997760409E-2</v>
      </c>
      <c r="G5" s="39">
        <v>3.6093562939474388</v>
      </c>
      <c r="H5" s="39">
        <v>0.10710087406755697</v>
      </c>
      <c r="I5" s="9">
        <v>-7.9421785105947204E-2</v>
      </c>
      <c r="J5" s="9">
        <v>3.1400682739255196E-4</v>
      </c>
      <c r="K5" s="6">
        <v>1</v>
      </c>
      <c r="L5" s="16">
        <f>0.05*(K5/64)</f>
        <v>7.8125000000000004E-4</v>
      </c>
      <c r="M5" t="str">
        <f>IF(J5&lt;L5,"sig","-")</f>
        <v>sig</v>
      </c>
    </row>
    <row r="6" spans="1:13">
      <c r="A6" t="s">
        <v>10</v>
      </c>
      <c r="B6">
        <v>1086</v>
      </c>
      <c r="C6" s="39">
        <v>8.0525372417120398</v>
      </c>
      <c r="D6" s="39">
        <v>0.27663402276221671</v>
      </c>
      <c r="E6" s="39">
        <v>9.0527271947748567</v>
      </c>
      <c r="F6" s="39">
        <v>0.24581726964023104</v>
      </c>
      <c r="G6" s="39">
        <v>9.3401850085896783</v>
      </c>
      <c r="H6" s="39">
        <v>0.29603816408138289</v>
      </c>
      <c r="I6" s="9">
        <v>7.2806381019178787E-2</v>
      </c>
      <c r="J6" s="9">
        <v>3.1588675874404792E-3</v>
      </c>
      <c r="K6" s="6">
        <v>2</v>
      </c>
      <c r="L6" s="16">
        <f t="shared" ref="L6:L42" si="0">0.05*(K6/64)</f>
        <v>1.5625000000000001E-3</v>
      </c>
      <c r="M6" t="str">
        <f t="shared" ref="M6:M42" si="1">IF(J6&lt;L6,"sig","-")</f>
        <v>-</v>
      </c>
    </row>
    <row r="7" spans="1:13">
      <c r="A7" t="s">
        <v>46</v>
      </c>
      <c r="B7">
        <v>1086</v>
      </c>
      <c r="C7" s="39">
        <v>5.1311025871709735</v>
      </c>
      <c r="D7" s="39">
        <v>0.20652132963348474</v>
      </c>
      <c r="E7" s="39">
        <v>5.5207824877399014</v>
      </c>
      <c r="F7" s="39">
        <v>0.178968733382355</v>
      </c>
      <c r="G7" s="39">
        <v>6.0032217008418058</v>
      </c>
      <c r="H7" s="39">
        <v>0.22694301929524036</v>
      </c>
      <c r="I7" s="9">
        <v>7.8647059446184955E-2</v>
      </c>
      <c r="J7" s="9">
        <v>7.0200600837307852E-3</v>
      </c>
      <c r="K7" s="6">
        <v>3</v>
      </c>
      <c r="L7" s="16">
        <f t="shared" si="0"/>
        <v>2.3437500000000003E-3</v>
      </c>
      <c r="M7" t="str">
        <f t="shared" si="1"/>
        <v>-</v>
      </c>
    </row>
    <row r="8" spans="1:13">
      <c r="A8" t="s">
        <v>7</v>
      </c>
      <c r="B8">
        <v>1086</v>
      </c>
      <c r="C8" s="39">
        <v>2.3613093250116344</v>
      </c>
      <c r="D8" s="39">
        <v>0.1535305795085849</v>
      </c>
      <c r="E8" s="39">
        <v>2.7401565131721477</v>
      </c>
      <c r="F8" s="39">
        <v>0.14377207652550647</v>
      </c>
      <c r="G8" s="39">
        <v>3.0374376655631257</v>
      </c>
      <c r="H8" s="39">
        <v>0.18500374213029727</v>
      </c>
      <c r="I8" s="9">
        <v>0.12502671670457419</v>
      </c>
      <c r="J8" s="9">
        <v>7.8709110379262849E-3</v>
      </c>
      <c r="K8" s="6">
        <v>4</v>
      </c>
      <c r="L8" s="16">
        <f t="shared" si="0"/>
        <v>3.1250000000000002E-3</v>
      </c>
      <c r="M8" t="str">
        <f t="shared" si="1"/>
        <v>-</v>
      </c>
    </row>
    <row r="9" spans="1:13">
      <c r="A9" t="s">
        <v>23</v>
      </c>
      <c r="B9">
        <v>1086</v>
      </c>
      <c r="C9" s="39">
        <v>9.1942932962839681</v>
      </c>
      <c r="D9" s="39">
        <v>0.18376267349787653</v>
      </c>
      <c r="E9" s="39">
        <v>9.1583066592547731</v>
      </c>
      <c r="F9" s="39">
        <v>0.14776137710639881</v>
      </c>
      <c r="G9" s="39">
        <v>8.5792380176202272</v>
      </c>
      <c r="H9" s="39">
        <v>0.16701627667227592</v>
      </c>
      <c r="I9" s="9">
        <v>-3.5034830676177069E-2</v>
      </c>
      <c r="J9" s="9">
        <v>1.6832887767910108E-2</v>
      </c>
      <c r="K9" s="6">
        <v>5</v>
      </c>
      <c r="L9" s="16">
        <f t="shared" si="0"/>
        <v>3.90625E-3</v>
      </c>
      <c r="M9" t="str">
        <f t="shared" si="1"/>
        <v>-</v>
      </c>
    </row>
    <row r="10" spans="1:13">
      <c r="A10" t="s">
        <v>13</v>
      </c>
      <c r="B10">
        <v>1086</v>
      </c>
      <c r="C10" s="39">
        <v>2.1607234457463278</v>
      </c>
      <c r="D10" s="39">
        <v>0.13370574653042455</v>
      </c>
      <c r="E10" s="39">
        <v>2.484902776250427</v>
      </c>
      <c r="F10" s="39">
        <v>0.12295567047889341</v>
      </c>
      <c r="G10" s="39">
        <v>2.6613940755250001</v>
      </c>
      <c r="H10" s="39">
        <v>0.15352825364619044</v>
      </c>
      <c r="I10" s="9">
        <v>0.10323699848076497</v>
      </c>
      <c r="J10" s="9">
        <v>2.0481294874309827E-2</v>
      </c>
      <c r="K10" s="6">
        <v>6</v>
      </c>
      <c r="L10" s="16">
        <f t="shared" si="0"/>
        <v>4.6875000000000007E-3</v>
      </c>
      <c r="M10" t="str">
        <f t="shared" si="1"/>
        <v>-</v>
      </c>
    </row>
    <row r="11" spans="1:13">
      <c r="A11" t="s">
        <v>45</v>
      </c>
      <c r="B11">
        <v>1086</v>
      </c>
      <c r="C11" s="39">
        <v>0.5184859835890141</v>
      </c>
      <c r="D11" s="39">
        <v>6.8930734058075135E-2</v>
      </c>
      <c r="E11" s="39">
        <v>0.60140771108325042</v>
      </c>
      <c r="F11" s="39">
        <v>6.5164949130247035E-2</v>
      </c>
      <c r="G11" s="39">
        <v>0.79489124606760997</v>
      </c>
      <c r="H11" s="39">
        <v>0.10334371966566917</v>
      </c>
      <c r="I11" s="9">
        <v>0.2148636285530918</v>
      </c>
      <c r="J11" s="9">
        <v>2.5959225388061506E-2</v>
      </c>
      <c r="K11" s="6">
        <v>7</v>
      </c>
      <c r="L11" s="16">
        <f t="shared" si="0"/>
        <v>5.4687500000000005E-3</v>
      </c>
      <c r="M11" t="str">
        <f t="shared" si="1"/>
        <v>-</v>
      </c>
    </row>
    <row r="12" spans="1:13">
      <c r="A12" t="s">
        <v>21</v>
      </c>
      <c r="B12">
        <v>1086</v>
      </c>
      <c r="C12" s="39">
        <v>6.2007026574796731</v>
      </c>
      <c r="D12" s="39">
        <v>0.15433992543311009</v>
      </c>
      <c r="E12" s="39">
        <v>6.5558553669369548</v>
      </c>
      <c r="F12" s="39">
        <v>0.12733143752595563</v>
      </c>
      <c r="G12" s="39">
        <v>6.672528904414821</v>
      </c>
      <c r="H12" s="39">
        <v>0.14929362901113424</v>
      </c>
      <c r="I12" s="9">
        <v>3.5771838214444414E-2</v>
      </c>
      <c r="J12" s="9">
        <v>4.1808830517043052E-2</v>
      </c>
      <c r="K12" s="6">
        <v>8</v>
      </c>
      <c r="L12" s="16">
        <f t="shared" si="0"/>
        <v>6.2500000000000003E-3</v>
      </c>
      <c r="M12" t="str">
        <f t="shared" si="1"/>
        <v>-</v>
      </c>
    </row>
    <row r="13" spans="1:13">
      <c r="A13" t="s">
        <v>49</v>
      </c>
      <c r="B13">
        <v>1086</v>
      </c>
      <c r="C13" s="39">
        <v>9.3745628096637006</v>
      </c>
      <c r="D13" s="39">
        <v>0.18555648455127766</v>
      </c>
      <c r="E13" s="39">
        <v>9.5757656419450843</v>
      </c>
      <c r="F13" s="39">
        <v>0.1510755682309978</v>
      </c>
      <c r="G13" s="39">
        <v>9.8604549959396959</v>
      </c>
      <c r="H13" s="39">
        <v>0.17922137804285546</v>
      </c>
      <c r="I13" s="9">
        <v>2.5418050309154939E-2</v>
      </c>
      <c r="J13" s="9">
        <v>7.2904851533020981E-2</v>
      </c>
      <c r="K13" s="6">
        <v>9</v>
      </c>
      <c r="L13" s="16">
        <f t="shared" si="0"/>
        <v>7.0312500000000002E-3</v>
      </c>
      <c r="M13" t="str">
        <f t="shared" si="1"/>
        <v>-</v>
      </c>
    </row>
    <row r="14" spans="1:13">
      <c r="A14" t="s">
        <v>32</v>
      </c>
      <c r="B14">
        <v>1086</v>
      </c>
      <c r="C14" s="39">
        <v>6.7603231756476685</v>
      </c>
      <c r="D14" s="39">
        <v>0.15783744499097199</v>
      </c>
      <c r="E14" s="39">
        <v>6.9437132242465172</v>
      </c>
      <c r="F14" s="39">
        <v>0.12859885325068007</v>
      </c>
      <c r="G14" s="39">
        <v>7.1655620384331939</v>
      </c>
      <c r="H14" s="39">
        <v>0.1525963291199795</v>
      </c>
      <c r="I14" s="9">
        <v>2.9202250656423585E-2</v>
      </c>
      <c r="J14" s="9">
        <v>7.9516056641738692E-2</v>
      </c>
      <c r="K14" s="6">
        <v>10</v>
      </c>
      <c r="L14" s="16">
        <f t="shared" si="0"/>
        <v>7.8125E-3</v>
      </c>
      <c r="M14" t="str">
        <f t="shared" si="1"/>
        <v>-</v>
      </c>
    </row>
    <row r="15" spans="1:13">
      <c r="A15" t="s">
        <v>50</v>
      </c>
      <c r="B15">
        <v>1086</v>
      </c>
      <c r="C15" s="39">
        <v>7.7822980480721027</v>
      </c>
      <c r="D15" s="39">
        <v>0.17076167971791939</v>
      </c>
      <c r="E15" s="39">
        <v>8.2773927640009539</v>
      </c>
      <c r="F15" s="39">
        <v>0.14023142658534254</v>
      </c>
      <c r="G15" s="39">
        <v>8.2319556678866519</v>
      </c>
      <c r="H15" s="39">
        <v>0.16226121313013053</v>
      </c>
      <c r="I15" s="9">
        <v>2.6502154660952269E-2</v>
      </c>
      <c r="J15" s="9">
        <v>8.6078652717383422E-2</v>
      </c>
      <c r="K15" s="6">
        <v>11</v>
      </c>
      <c r="L15" s="16">
        <f t="shared" si="0"/>
        <v>8.5937500000000007E-3</v>
      </c>
      <c r="M15" t="str">
        <f t="shared" si="1"/>
        <v>-</v>
      </c>
    </row>
    <row r="16" spans="1:13">
      <c r="A16" t="s">
        <v>19</v>
      </c>
      <c r="B16">
        <v>1086</v>
      </c>
      <c r="C16" s="39">
        <v>11.465772303306112</v>
      </c>
      <c r="D16" s="39">
        <v>0.20522058517095251</v>
      </c>
      <c r="E16" s="39">
        <v>11.676907954441569</v>
      </c>
      <c r="F16" s="39">
        <v>0.16686206869918882</v>
      </c>
      <c r="G16" s="39">
        <v>11.97296722926648</v>
      </c>
      <c r="H16" s="39">
        <v>0.19744404100496202</v>
      </c>
      <c r="I16" s="9">
        <v>2.1766136461319419E-2</v>
      </c>
      <c r="J16" s="9">
        <v>8.9946585651462338E-2</v>
      </c>
      <c r="K16" s="6">
        <v>12</v>
      </c>
      <c r="L16" s="16">
        <f t="shared" si="0"/>
        <v>9.3750000000000014E-3</v>
      </c>
      <c r="M16" t="str">
        <f t="shared" si="1"/>
        <v>-</v>
      </c>
    </row>
    <row r="17" spans="1:13">
      <c r="A17" t="s">
        <v>22</v>
      </c>
      <c r="B17">
        <v>1086</v>
      </c>
      <c r="C17" s="39">
        <v>0.18314447630287517</v>
      </c>
      <c r="D17" s="39">
        <v>0.38081288544591885</v>
      </c>
      <c r="E17" s="39">
        <v>2.1837530479132006E-2</v>
      </c>
      <c r="F17" s="39">
        <v>3.4075228825989894E-2</v>
      </c>
      <c r="G17" s="39">
        <v>6.4883298820735845E-3</v>
      </c>
      <c r="H17" s="39">
        <v>1.0144883151874798E-2</v>
      </c>
      <c r="I17" s="9">
        <v>-1.6751573409726295</v>
      </c>
      <c r="J17" s="9">
        <v>9.0177659161772103E-2</v>
      </c>
      <c r="K17" s="6">
        <v>13</v>
      </c>
      <c r="L17" s="16">
        <f t="shared" si="0"/>
        <v>1.015625E-2</v>
      </c>
      <c r="M17" t="str">
        <f t="shared" si="1"/>
        <v>-</v>
      </c>
    </row>
    <row r="18" spans="1:13">
      <c r="A18" t="s">
        <v>36</v>
      </c>
      <c r="B18">
        <v>1086</v>
      </c>
      <c r="C18" s="39">
        <v>5.8595923586560126</v>
      </c>
      <c r="D18" s="39">
        <v>0.14736114783267532</v>
      </c>
      <c r="E18" s="39">
        <v>5.8690235884073116</v>
      </c>
      <c r="F18" s="39">
        <v>0.11829725612634395</v>
      </c>
      <c r="G18" s="39">
        <v>5.5204232147565122</v>
      </c>
      <c r="H18" s="39">
        <v>0.13344758164328316</v>
      </c>
      <c r="I18" s="9">
        <v>-3.039669808997001E-2</v>
      </c>
      <c r="J18" s="9">
        <v>9.7044279725986698E-2</v>
      </c>
      <c r="K18" s="6">
        <v>14</v>
      </c>
      <c r="L18" s="16">
        <f t="shared" si="0"/>
        <v>1.0937500000000001E-2</v>
      </c>
      <c r="M18" t="str">
        <f t="shared" si="1"/>
        <v>-</v>
      </c>
    </row>
    <row r="19" spans="1:13">
      <c r="A19" t="s">
        <v>4</v>
      </c>
      <c r="B19">
        <v>1086</v>
      </c>
      <c r="C19" s="39">
        <v>2.9052494005655567</v>
      </c>
      <c r="D19" s="39">
        <v>0.24052330001568878</v>
      </c>
      <c r="E19" s="39">
        <v>2.3679110603777072</v>
      </c>
      <c r="F19" s="39">
        <v>0.16538720851530747</v>
      </c>
      <c r="G19" s="39">
        <v>2.3795170607956706</v>
      </c>
      <c r="H19" s="39">
        <v>0.20047725538099739</v>
      </c>
      <c r="I19" s="9">
        <v>-9.9722199421773933E-2</v>
      </c>
      <c r="J19" s="9">
        <v>0.10471068711291324</v>
      </c>
      <c r="K19" s="6">
        <v>15</v>
      </c>
      <c r="L19" s="16">
        <f t="shared" si="0"/>
        <v>1.171875E-2</v>
      </c>
      <c r="M19" t="str">
        <f t="shared" si="1"/>
        <v>-</v>
      </c>
    </row>
    <row r="20" spans="1:13">
      <c r="A20" t="s">
        <v>54</v>
      </c>
      <c r="B20">
        <v>1086</v>
      </c>
      <c r="C20" s="39">
        <v>3.4412931719489555</v>
      </c>
      <c r="D20" s="39">
        <v>0.28099717656358492</v>
      </c>
      <c r="E20" s="39">
        <v>3.3002621767032787</v>
      </c>
      <c r="F20" s="39">
        <v>0.22164272169515631</v>
      </c>
      <c r="G20" s="39">
        <v>2.8410936816696712</v>
      </c>
      <c r="H20" s="39">
        <v>0.23104808007945149</v>
      </c>
      <c r="I20" s="9">
        <v>-9.6414453339033729E-2</v>
      </c>
      <c r="J20" s="9">
        <v>0.11418087818089662</v>
      </c>
      <c r="K20" s="6">
        <v>16</v>
      </c>
      <c r="L20" s="16">
        <f t="shared" si="0"/>
        <v>1.2500000000000001E-2</v>
      </c>
      <c r="M20" t="str">
        <f t="shared" si="1"/>
        <v>-</v>
      </c>
    </row>
    <row r="21" spans="1:13">
      <c r="A21" t="s">
        <v>43</v>
      </c>
      <c r="B21">
        <v>1086</v>
      </c>
      <c r="C21" s="39">
        <v>4.4942542002015253</v>
      </c>
      <c r="D21" s="39">
        <v>0.33496204224324877</v>
      </c>
      <c r="E21" s="39">
        <v>3.8672823903736644</v>
      </c>
      <c r="F21" s="39">
        <v>0.24001090178972687</v>
      </c>
      <c r="G21" s="39">
        <v>3.7772141498085197</v>
      </c>
      <c r="H21" s="39">
        <v>0.27720152048054542</v>
      </c>
      <c r="I21" s="9">
        <v>-8.6161002837871703E-2</v>
      </c>
      <c r="J21" s="9">
        <v>0.11659351638918282</v>
      </c>
      <c r="K21" s="6">
        <v>17</v>
      </c>
      <c r="L21" s="16">
        <f t="shared" si="0"/>
        <v>1.3281250000000001E-2</v>
      </c>
      <c r="M21" t="str">
        <f t="shared" si="1"/>
        <v>-</v>
      </c>
    </row>
    <row r="22" spans="1:13">
      <c r="A22" t="s">
        <v>16</v>
      </c>
      <c r="B22">
        <v>1086</v>
      </c>
      <c r="C22" s="39">
        <v>5.2138021437132043</v>
      </c>
      <c r="D22" s="39">
        <v>0.16483390695429961</v>
      </c>
      <c r="E22" s="39">
        <v>5.1415080411837355</v>
      </c>
      <c r="F22" s="39">
        <v>0.12942586441336731</v>
      </c>
      <c r="G22" s="39">
        <v>4.8640146848579704</v>
      </c>
      <c r="H22" s="39">
        <v>0.14359054734505575</v>
      </c>
      <c r="I22" s="9">
        <v>-3.5330072389669238E-2</v>
      </c>
      <c r="J22" s="9">
        <v>0.12096920776863532</v>
      </c>
      <c r="K22" s="6">
        <v>18</v>
      </c>
      <c r="L22" s="16">
        <f t="shared" si="0"/>
        <v>1.40625E-2</v>
      </c>
      <c r="M22" t="str">
        <f t="shared" si="1"/>
        <v>-</v>
      </c>
    </row>
    <row r="23" spans="1:13">
      <c r="A23" t="s">
        <v>37</v>
      </c>
      <c r="B23">
        <v>1086</v>
      </c>
      <c r="C23" s="39">
        <v>1.9421600433627708</v>
      </c>
      <c r="D23" s="39">
        <v>0.21498626371139987</v>
      </c>
      <c r="E23" s="39">
        <v>1.5830764206537018</v>
      </c>
      <c r="F23" s="39">
        <v>0.14620691504626784</v>
      </c>
      <c r="G23" s="39">
        <v>1.533145946097191</v>
      </c>
      <c r="H23" s="39">
        <v>0.16865528945628885</v>
      </c>
      <c r="I23" s="9">
        <v>-0.11754613371743423</v>
      </c>
      <c r="J23" s="9">
        <v>0.15065888861318455</v>
      </c>
      <c r="K23" s="6">
        <v>19</v>
      </c>
      <c r="L23" s="16">
        <f t="shared" si="0"/>
        <v>1.4843750000000001E-2</v>
      </c>
      <c r="M23" t="str">
        <f t="shared" si="1"/>
        <v>-</v>
      </c>
    </row>
    <row r="24" spans="1:13">
      <c r="A24" t="s">
        <v>61</v>
      </c>
      <c r="B24">
        <v>1086</v>
      </c>
      <c r="C24" s="39">
        <v>2.4826731878563515</v>
      </c>
      <c r="D24" s="39">
        <v>0.25244280248608031</v>
      </c>
      <c r="E24" s="39">
        <v>2.4506093940973286</v>
      </c>
      <c r="F24" s="39">
        <v>0.20488911315560399</v>
      </c>
      <c r="G24" s="39">
        <v>2.0151699275044668</v>
      </c>
      <c r="H24" s="39">
        <v>0.19621203450631453</v>
      </c>
      <c r="I24" s="9">
        <v>-0.10680889661005076</v>
      </c>
      <c r="J24" s="9">
        <v>0.15184805302264714</v>
      </c>
      <c r="K24" s="6">
        <v>20</v>
      </c>
      <c r="L24" s="16">
        <f t="shared" si="0"/>
        <v>1.5625E-2</v>
      </c>
      <c r="M24" t="str">
        <f t="shared" si="1"/>
        <v>-</v>
      </c>
    </row>
    <row r="25" spans="1:13">
      <c r="A25" t="s">
        <v>24</v>
      </c>
      <c r="B25">
        <v>1086</v>
      </c>
      <c r="C25" s="39">
        <v>3.2328796733925698</v>
      </c>
      <c r="D25" s="39">
        <v>0.17797112652366748</v>
      </c>
      <c r="E25" s="39">
        <v>2.9863347587161364</v>
      </c>
      <c r="F25" s="39">
        <v>0.13692001323142766</v>
      </c>
      <c r="G25" s="39">
        <v>3.6119727509379671</v>
      </c>
      <c r="H25" s="39">
        <v>0.19262830704152756</v>
      </c>
      <c r="I25" s="9">
        <v>5.7955683612180869E-2</v>
      </c>
      <c r="J25" s="9">
        <v>0.15326903815227208</v>
      </c>
      <c r="K25" s="6">
        <v>21</v>
      </c>
      <c r="L25" s="16">
        <f t="shared" si="0"/>
        <v>1.6406250000000001E-2</v>
      </c>
      <c r="M25" t="str">
        <f t="shared" si="1"/>
        <v>-</v>
      </c>
    </row>
    <row r="26" spans="1:13">
      <c r="A26" t="s">
        <v>17</v>
      </c>
      <c r="B26">
        <v>1086</v>
      </c>
      <c r="C26" s="39">
        <v>0.90573669366458986</v>
      </c>
      <c r="D26" s="39">
        <v>0.10202854700897664</v>
      </c>
      <c r="E26" s="39">
        <v>0.92195746694726954</v>
      </c>
      <c r="F26" s="39">
        <v>8.5244231488673383E-2</v>
      </c>
      <c r="G26" s="39">
        <v>1.1312824514540007</v>
      </c>
      <c r="H26" s="39">
        <v>0.11781750201767358</v>
      </c>
      <c r="I26" s="9">
        <v>0.11461879411663264</v>
      </c>
      <c r="J26" s="9">
        <v>0.1543903557832326</v>
      </c>
      <c r="K26" s="6">
        <v>22</v>
      </c>
      <c r="L26" s="16">
        <f t="shared" si="0"/>
        <v>1.7187500000000001E-2</v>
      </c>
      <c r="M26" t="str">
        <f t="shared" si="1"/>
        <v>-</v>
      </c>
    </row>
    <row r="27" spans="1:13">
      <c r="A27" t="s">
        <v>39</v>
      </c>
      <c r="B27">
        <v>1086</v>
      </c>
      <c r="C27" s="39">
        <v>9.002379506021887</v>
      </c>
      <c r="D27" s="39">
        <v>0.18138358224050488</v>
      </c>
      <c r="E27" s="39">
        <v>9.1642540535444343</v>
      </c>
      <c r="F27" s="39">
        <v>0.14776300410983706</v>
      </c>
      <c r="G27" s="39">
        <v>9.3645945920638418</v>
      </c>
      <c r="H27" s="39">
        <v>0.17506746856124289</v>
      </c>
      <c r="I27" s="9">
        <v>1.9787470887204246E-2</v>
      </c>
      <c r="J27" s="9">
        <v>0.17226018900168125</v>
      </c>
      <c r="K27" s="6">
        <v>23</v>
      </c>
      <c r="L27" s="16">
        <f t="shared" si="0"/>
        <v>1.7968750000000002E-2</v>
      </c>
      <c r="M27" t="str">
        <f t="shared" si="1"/>
        <v>-</v>
      </c>
    </row>
    <row r="28" spans="1:13">
      <c r="A28" t="s">
        <v>55</v>
      </c>
      <c r="B28">
        <v>1086</v>
      </c>
      <c r="C28" s="39">
        <v>3.9725546976415989</v>
      </c>
      <c r="D28" s="39">
        <v>0.27363941755621507</v>
      </c>
      <c r="E28" s="39">
        <v>3.9481886689942085</v>
      </c>
      <c r="F28" s="39">
        <v>0.21734447810300583</v>
      </c>
      <c r="G28" s="39">
        <v>3.4899110357228862</v>
      </c>
      <c r="H28" s="39">
        <v>0.22447095831277025</v>
      </c>
      <c r="I28" s="9">
        <v>-6.6918357603749187E-2</v>
      </c>
      <c r="J28" s="9">
        <v>0.17752089732775747</v>
      </c>
      <c r="K28" s="6">
        <v>24</v>
      </c>
      <c r="L28" s="16">
        <f t="shared" si="0"/>
        <v>1.8750000000000003E-2</v>
      </c>
      <c r="M28" t="str">
        <f t="shared" si="1"/>
        <v>-</v>
      </c>
    </row>
    <row r="29" spans="1:13">
      <c r="A29" t="s">
        <v>15</v>
      </c>
      <c r="B29">
        <v>1086</v>
      </c>
      <c r="C29" s="39">
        <v>8.315383898179654</v>
      </c>
      <c r="D29" s="39">
        <v>0.1748266309827366</v>
      </c>
      <c r="E29" s="39">
        <v>8.5215252369350303</v>
      </c>
      <c r="F29" s="39">
        <v>0.14250755868594372</v>
      </c>
      <c r="G29" s="39">
        <v>8.6429097282337164</v>
      </c>
      <c r="H29" s="39">
        <v>0.16770519713505361</v>
      </c>
      <c r="I29" s="9">
        <v>1.9130098626959777E-2</v>
      </c>
      <c r="J29" s="9">
        <v>0.20430967713783929</v>
      </c>
      <c r="K29" s="6">
        <v>25</v>
      </c>
      <c r="L29" s="16">
        <f t="shared" si="0"/>
        <v>1.953125E-2</v>
      </c>
      <c r="M29" t="str">
        <f t="shared" si="1"/>
        <v>-</v>
      </c>
    </row>
    <row r="30" spans="1:13">
      <c r="A30" t="s">
        <v>35</v>
      </c>
      <c r="B30">
        <v>1086</v>
      </c>
      <c r="C30" s="39">
        <v>2.2540947491292704</v>
      </c>
      <c r="D30" s="39">
        <v>0.22935795526654176</v>
      </c>
      <c r="E30" s="39">
        <v>1.9660655296656981</v>
      </c>
      <c r="F30" s="39">
        <v>0.16640160382727862</v>
      </c>
      <c r="G30" s="39">
        <v>1.8929074607192964</v>
      </c>
      <c r="H30" s="39">
        <v>0.19099116643702213</v>
      </c>
      <c r="I30" s="9">
        <v>-8.575822500088881E-2</v>
      </c>
      <c r="J30" s="9">
        <v>0.249383846158822</v>
      </c>
      <c r="K30" s="6">
        <v>26</v>
      </c>
      <c r="L30" s="16">
        <f t="shared" si="0"/>
        <v>2.0312500000000001E-2</v>
      </c>
      <c r="M30" t="str">
        <f t="shared" si="1"/>
        <v>-</v>
      </c>
    </row>
    <row r="31" spans="1:13">
      <c r="A31" t="s">
        <v>62</v>
      </c>
      <c r="B31">
        <v>1086</v>
      </c>
      <c r="C31" s="39">
        <v>8.1862849985058777</v>
      </c>
      <c r="D31" s="39">
        <v>0.17202416681692215</v>
      </c>
      <c r="E31" s="39">
        <v>7.9994604797441555</v>
      </c>
      <c r="F31" s="39">
        <v>0.13815216433870489</v>
      </c>
      <c r="G31" s="39">
        <v>7.9034437106032414</v>
      </c>
      <c r="H31" s="39">
        <v>0.16165611799653631</v>
      </c>
      <c r="I31" s="9">
        <v>-1.7505290533948704E-2</v>
      </c>
      <c r="J31" s="9">
        <v>0.25871591663102067</v>
      </c>
      <c r="K31" s="6">
        <v>27</v>
      </c>
      <c r="L31" s="16">
        <f t="shared" si="0"/>
        <v>2.1093750000000001E-2</v>
      </c>
      <c r="M31" t="str">
        <f t="shared" si="1"/>
        <v>-</v>
      </c>
    </row>
    <row r="32" spans="1:13">
      <c r="A32" t="s">
        <v>8</v>
      </c>
      <c r="B32">
        <v>1086</v>
      </c>
      <c r="C32" s="39">
        <v>2.1072104437656645</v>
      </c>
      <c r="D32" s="39">
        <v>0.20877890200110952</v>
      </c>
      <c r="E32" s="39">
        <v>1.9404694089153054</v>
      </c>
      <c r="F32" s="39">
        <v>0.15298593938972072</v>
      </c>
      <c r="G32" s="39">
        <v>1.8102307832036242</v>
      </c>
      <c r="H32" s="39">
        <v>0.16853187177776441</v>
      </c>
      <c r="I32" s="9">
        <v>-7.5709043501808751E-2</v>
      </c>
      <c r="J32" s="9">
        <v>0.29103862402468228</v>
      </c>
      <c r="K32" s="6">
        <v>28</v>
      </c>
      <c r="L32" s="16">
        <f t="shared" si="0"/>
        <v>2.1875000000000002E-2</v>
      </c>
      <c r="M32" t="str">
        <f t="shared" si="1"/>
        <v>-</v>
      </c>
    </row>
    <row r="33" spans="1:13">
      <c r="A33" t="s">
        <v>30</v>
      </c>
      <c r="B33">
        <v>1086</v>
      </c>
      <c r="C33" s="39">
        <v>12.333571441194735</v>
      </c>
      <c r="D33" s="39">
        <v>0.21459297125274929</v>
      </c>
      <c r="E33" s="39">
        <v>12.303843986721043</v>
      </c>
      <c r="F33" s="39">
        <v>0.1711982424438975</v>
      </c>
      <c r="G33" s="39">
        <v>12.031799689588329</v>
      </c>
      <c r="H33" s="39">
        <v>0.19660754479476966</v>
      </c>
      <c r="I33" s="9">
        <v>-1.2667083691002404E-2</v>
      </c>
      <c r="J33" s="9">
        <v>0.31371649970898757</v>
      </c>
      <c r="K33" s="6">
        <v>29</v>
      </c>
      <c r="L33" s="16">
        <f t="shared" si="0"/>
        <v>2.2656250000000003E-2</v>
      </c>
      <c r="M33" t="str">
        <f t="shared" si="1"/>
        <v>-</v>
      </c>
    </row>
    <row r="34" spans="1:13">
      <c r="A34" t="s">
        <v>20</v>
      </c>
      <c r="B34">
        <v>1086</v>
      </c>
      <c r="C34" s="39">
        <v>6.5199238195462677</v>
      </c>
      <c r="D34" s="39">
        <v>0.35502460087241622</v>
      </c>
      <c r="E34" s="39">
        <v>5.9314552281948663</v>
      </c>
      <c r="F34" s="39">
        <v>0.25875354265408945</v>
      </c>
      <c r="G34" s="39">
        <v>6.0290753559281844</v>
      </c>
      <c r="H34" s="39">
        <v>0.30497785995262122</v>
      </c>
      <c r="I34" s="9">
        <v>-3.6990230827586477E-2</v>
      </c>
      <c r="J34" s="9">
        <v>0.34675895620764408</v>
      </c>
      <c r="K34" s="6">
        <v>30</v>
      </c>
      <c r="L34" s="16">
        <f t="shared" si="0"/>
        <v>2.34375E-2</v>
      </c>
      <c r="M34" t="str">
        <f t="shared" si="1"/>
        <v>-</v>
      </c>
    </row>
    <row r="35" spans="1:13">
      <c r="A35" t="s">
        <v>66</v>
      </c>
      <c r="B35">
        <v>1086</v>
      </c>
      <c r="C35" s="39">
        <v>11.3301772303627</v>
      </c>
      <c r="D35" s="39">
        <v>0.20356734289252701</v>
      </c>
      <c r="E35" s="39">
        <v>11.184522016998187</v>
      </c>
      <c r="F35" s="39">
        <v>0.1634139237791559</v>
      </c>
      <c r="G35" s="39">
        <v>11.067717677253174</v>
      </c>
      <c r="H35" s="39">
        <v>0.19022947069869225</v>
      </c>
      <c r="I35" s="9">
        <v>-1.1692699462212276E-2</v>
      </c>
      <c r="J35" s="9">
        <v>0.37322177656915839</v>
      </c>
      <c r="K35" s="6">
        <v>31</v>
      </c>
      <c r="L35" s="16">
        <f t="shared" si="0"/>
        <v>2.4218750000000001E-2</v>
      </c>
      <c r="M35" t="str">
        <f t="shared" si="1"/>
        <v>-</v>
      </c>
    </row>
    <row r="36" spans="1:13">
      <c r="A36" t="s">
        <v>64</v>
      </c>
      <c r="B36">
        <v>1086</v>
      </c>
      <c r="C36" s="39">
        <v>6.5406129451006345</v>
      </c>
      <c r="D36" s="39">
        <v>0.28289668104734716</v>
      </c>
      <c r="E36" s="39">
        <v>6.3833908484231081</v>
      </c>
      <c r="F36" s="39">
        <v>0.22099501758370696</v>
      </c>
      <c r="G36" s="39">
        <v>6.2047148793387112</v>
      </c>
      <c r="H36" s="39">
        <v>0.24901381492251948</v>
      </c>
      <c r="I36" s="9">
        <v>-2.6419996822890403E-2</v>
      </c>
      <c r="J36" s="9">
        <v>0.39648035657056885</v>
      </c>
      <c r="K36" s="6">
        <v>32</v>
      </c>
      <c r="L36" s="16">
        <f t="shared" si="0"/>
        <v>2.5000000000000001E-2</v>
      </c>
      <c r="M36" t="str">
        <f t="shared" si="1"/>
        <v>-</v>
      </c>
    </row>
    <row r="37" spans="1:13">
      <c r="A37" t="s">
        <v>18</v>
      </c>
      <c r="B37">
        <v>1086</v>
      </c>
      <c r="C37" s="39">
        <v>3.4891385761351561</v>
      </c>
      <c r="D37" s="39">
        <v>0.17008796300602616</v>
      </c>
      <c r="E37" s="39">
        <v>3.1914716902867188</v>
      </c>
      <c r="F37" s="39">
        <v>0.1264754905642656</v>
      </c>
      <c r="G37" s="39">
        <v>3.2854433760160533</v>
      </c>
      <c r="H37" s="39">
        <v>0.14910444645203019</v>
      </c>
      <c r="I37" s="9">
        <v>-2.8566444898971772E-2</v>
      </c>
      <c r="J37" s="9">
        <v>0.41594478600001472</v>
      </c>
      <c r="K37" s="6">
        <v>33</v>
      </c>
      <c r="L37" s="16">
        <f t="shared" si="0"/>
        <v>2.5781250000000002E-2</v>
      </c>
      <c r="M37" t="str">
        <f t="shared" si="1"/>
        <v>-</v>
      </c>
    </row>
    <row r="38" spans="1:13">
      <c r="A38" t="s">
        <v>53</v>
      </c>
      <c r="B38">
        <v>1086</v>
      </c>
      <c r="C38" s="39">
        <v>5.9446968563540468</v>
      </c>
      <c r="D38" s="39">
        <v>0.25332967091397629</v>
      </c>
      <c r="E38" s="39">
        <v>6.0556624543716504</v>
      </c>
      <c r="F38" s="39">
        <v>0.21552275373611396</v>
      </c>
      <c r="G38" s="39">
        <v>5.6749572241990691</v>
      </c>
      <c r="H38" s="39">
        <v>0.24450429814160499</v>
      </c>
      <c r="I38" s="9">
        <v>-2.3715314160815484E-2</v>
      </c>
      <c r="J38" s="9">
        <v>0.45855050011147996</v>
      </c>
      <c r="K38" s="6">
        <v>34</v>
      </c>
      <c r="L38" s="16">
        <f t="shared" si="0"/>
        <v>2.6562500000000003E-2</v>
      </c>
      <c r="M38" t="str">
        <f t="shared" si="1"/>
        <v>-</v>
      </c>
    </row>
    <row r="39" spans="1:13">
      <c r="A39" t="s">
        <v>44</v>
      </c>
      <c r="B39">
        <v>1086</v>
      </c>
      <c r="C39" s="39">
        <v>10.737478614199548</v>
      </c>
      <c r="D39" s="39">
        <v>0.19712280495764814</v>
      </c>
      <c r="E39" s="39">
        <v>10.774520415308327</v>
      </c>
      <c r="F39" s="39">
        <v>0.16034941235987429</v>
      </c>
      <c r="G39" s="39">
        <v>10.938729035924155</v>
      </c>
      <c r="H39" s="39">
        <v>0.1899780810521503</v>
      </c>
      <c r="I39" s="9">
        <v>9.4406362059746562E-3</v>
      </c>
      <c r="J39" s="9">
        <v>0.47948954744092509</v>
      </c>
      <c r="K39" s="6">
        <v>35</v>
      </c>
      <c r="L39" s="16">
        <f t="shared" si="0"/>
        <v>2.734375E-2</v>
      </c>
      <c r="M39" t="str">
        <f t="shared" si="1"/>
        <v>-</v>
      </c>
    </row>
    <row r="40" spans="1:13">
      <c r="A40" t="s">
        <v>38</v>
      </c>
      <c r="B40">
        <v>1086</v>
      </c>
      <c r="C40" s="39">
        <v>6.9138579258767452</v>
      </c>
      <c r="D40" s="39">
        <v>0.16212633114968378</v>
      </c>
      <c r="E40" s="39">
        <v>7.0226252406951284</v>
      </c>
      <c r="F40" s="39">
        <v>0.13304843684393178</v>
      </c>
      <c r="G40" s="39">
        <v>7.0834782548595534</v>
      </c>
      <c r="H40" s="39">
        <v>0.15726456474965728</v>
      </c>
      <c r="I40" s="9">
        <v>1.2027169390061871E-2</v>
      </c>
      <c r="J40" s="9">
        <v>0.48013609013809649</v>
      </c>
      <c r="K40" s="6">
        <v>36</v>
      </c>
      <c r="L40" s="16">
        <f t="shared" si="0"/>
        <v>2.8125000000000001E-2</v>
      </c>
      <c r="M40" t="str">
        <f t="shared" si="1"/>
        <v>-</v>
      </c>
    </row>
    <row r="41" spans="1:13">
      <c r="A41" t="s">
        <v>31</v>
      </c>
      <c r="B41">
        <v>1086</v>
      </c>
      <c r="C41" s="39">
        <v>15.210619649488775</v>
      </c>
      <c r="D41" s="39">
        <v>0.23591939148678623</v>
      </c>
      <c r="E41" s="39">
        <v>15.282245433035532</v>
      </c>
      <c r="F41" s="39">
        <v>0.19092953287997888</v>
      </c>
      <c r="G41" s="39">
        <v>14.998638718219519</v>
      </c>
      <c r="H41" s="39">
        <v>0.22130684121173252</v>
      </c>
      <c r="I41" s="9">
        <v>-7.2950135213850839E-3</v>
      </c>
      <c r="J41" s="9">
        <v>0.5177268905722241</v>
      </c>
      <c r="K41" s="6">
        <v>37</v>
      </c>
      <c r="L41" s="16">
        <f t="shared" si="0"/>
        <v>2.8906250000000001E-2</v>
      </c>
      <c r="M41" t="str">
        <f t="shared" si="1"/>
        <v>-</v>
      </c>
    </row>
    <row r="42" spans="1:13">
      <c r="A42" t="s">
        <v>2</v>
      </c>
      <c r="B42">
        <v>1086</v>
      </c>
      <c r="C42" s="39">
        <v>8.1040887578536864</v>
      </c>
      <c r="D42" s="39">
        <v>0.17300139801396131</v>
      </c>
      <c r="E42" s="39">
        <v>7.9678377427400298</v>
      </c>
      <c r="F42" s="39">
        <v>0.13794698905608227</v>
      </c>
      <c r="G42" s="39">
        <v>8.2433815212527239</v>
      </c>
      <c r="H42" s="39">
        <v>0.16337345251143612</v>
      </c>
      <c r="I42" s="9">
        <v>9.3652082878087437E-3</v>
      </c>
      <c r="J42" s="9">
        <v>0.54379584515125479</v>
      </c>
      <c r="K42" s="6">
        <v>38</v>
      </c>
      <c r="L42" s="16">
        <f t="shared" si="0"/>
        <v>2.9687500000000002E-2</v>
      </c>
      <c r="M42" t="str">
        <f t="shared" si="1"/>
        <v>-</v>
      </c>
    </row>
    <row r="43" spans="1:13">
      <c r="A43" t="s">
        <v>26</v>
      </c>
      <c r="B43">
        <v>1086</v>
      </c>
      <c r="C43" s="39">
        <v>4.4805704779464648</v>
      </c>
      <c r="D43" s="39">
        <v>0.25445312942982823</v>
      </c>
      <c r="E43" s="39">
        <v>4.3649577393025867</v>
      </c>
      <c r="F43" s="39">
        <v>0.20200721856569842</v>
      </c>
      <c r="G43" s="39">
        <v>4.268770789069988</v>
      </c>
      <c r="H43" s="39">
        <v>0.23221127475363262</v>
      </c>
      <c r="I43" s="9">
        <v>-2.416409695263913E-2</v>
      </c>
      <c r="J43" s="9">
        <v>0.55858899475514656</v>
      </c>
      <c r="K43" s="6">
        <v>39</v>
      </c>
      <c r="L43" s="16">
        <f>0.05*(K43/64)</f>
        <v>3.0468750000000003E-2</v>
      </c>
      <c r="M43" t="str">
        <f>IF(J43&lt;L43,"sig","-")</f>
        <v>-</v>
      </c>
    </row>
    <row r="44" spans="1:13">
      <c r="A44" t="s">
        <v>29</v>
      </c>
      <c r="B44">
        <v>1086</v>
      </c>
      <c r="C44" s="39">
        <v>2.1549212951201033</v>
      </c>
      <c r="D44" s="39">
        <v>0.2222185787575448</v>
      </c>
      <c r="E44" s="39">
        <v>1.9950531340832016</v>
      </c>
      <c r="F44" s="39">
        <v>0.16156951565153185</v>
      </c>
      <c r="G44" s="39">
        <v>1.9756127019400325</v>
      </c>
      <c r="H44" s="39">
        <v>0.18333184679322148</v>
      </c>
      <c r="I44" s="9">
        <v>-4.2067299935151743E-2</v>
      </c>
      <c r="J44" s="9">
        <v>0.56402984184222094</v>
      </c>
      <c r="K44" s="6">
        <v>40</v>
      </c>
      <c r="L44" s="16">
        <f t="shared" ref="L44:L60" si="2">0.05*(K44/64)</f>
        <v>3.125E-2</v>
      </c>
      <c r="M44" t="str">
        <f t="shared" ref="M44:M60" si="3">IF(J44&lt;L44,"sig","-")</f>
        <v>-</v>
      </c>
    </row>
    <row r="45" spans="1:13">
      <c r="A45" t="s">
        <v>51</v>
      </c>
      <c r="B45">
        <v>1086</v>
      </c>
      <c r="C45" s="39">
        <v>12.542632629410452</v>
      </c>
      <c r="D45" s="39">
        <v>0.21511840154561607</v>
      </c>
      <c r="E45" s="39">
        <v>12.584800467695295</v>
      </c>
      <c r="F45" s="39">
        <v>0.17320851948732793</v>
      </c>
      <c r="G45" s="39">
        <v>12.717448568760711</v>
      </c>
      <c r="H45" s="39">
        <v>0.20316241571150404</v>
      </c>
      <c r="I45" s="9">
        <v>7.0342157315299728E-3</v>
      </c>
      <c r="J45" s="9">
        <v>0.56958552338517288</v>
      </c>
      <c r="K45" s="6">
        <v>41</v>
      </c>
      <c r="L45" s="16">
        <f t="shared" si="2"/>
        <v>3.2031250000000004E-2</v>
      </c>
      <c r="M45" t="str">
        <f t="shared" si="3"/>
        <v>-</v>
      </c>
    </row>
    <row r="46" spans="1:13">
      <c r="A46" t="s">
        <v>41</v>
      </c>
      <c r="B46">
        <v>1086</v>
      </c>
      <c r="C46" s="39">
        <v>1.1246738455786214</v>
      </c>
      <c r="D46" s="39">
        <v>0.14968578669969132</v>
      </c>
      <c r="E46" s="39">
        <v>1.3012211554732052</v>
      </c>
      <c r="F46" s="39">
        <v>0.13898621109239617</v>
      </c>
      <c r="G46" s="39">
        <v>1.2583240798103281</v>
      </c>
      <c r="H46" s="39">
        <v>0.16141117311563383</v>
      </c>
      <c r="I46" s="9">
        <v>5.2998212481851499E-2</v>
      </c>
      <c r="J46" s="9">
        <v>0.59112962062781627</v>
      </c>
      <c r="K46" s="6">
        <v>42</v>
      </c>
      <c r="L46" s="16">
        <f t="shared" si="2"/>
        <v>3.2812500000000001E-2</v>
      </c>
      <c r="M46" t="str">
        <f t="shared" si="3"/>
        <v>-</v>
      </c>
    </row>
    <row r="47" spans="1:13">
      <c r="A47" t="s">
        <v>12</v>
      </c>
      <c r="B47">
        <v>1086</v>
      </c>
      <c r="C47" s="39">
        <v>3.5944120284699119</v>
      </c>
      <c r="D47" s="39">
        <v>0.32983103123271196</v>
      </c>
      <c r="E47" s="39">
        <v>3.5321862693907242</v>
      </c>
      <c r="F47" s="39">
        <v>0.25620694611256956</v>
      </c>
      <c r="G47" s="39">
        <v>3.3813605516490277</v>
      </c>
      <c r="H47" s="39">
        <v>0.27910365970357143</v>
      </c>
      <c r="I47" s="9">
        <v>-3.1070736610954414E-2</v>
      </c>
      <c r="J47" s="9">
        <v>0.63255927998697237</v>
      </c>
      <c r="K47" s="6">
        <v>43</v>
      </c>
      <c r="L47" s="16">
        <f t="shared" si="2"/>
        <v>3.3593749999999999E-2</v>
      </c>
      <c r="M47" t="str">
        <f t="shared" si="3"/>
        <v>-</v>
      </c>
    </row>
    <row r="48" spans="1:13">
      <c r="A48" t="s">
        <v>14</v>
      </c>
      <c r="B48">
        <v>1086</v>
      </c>
      <c r="C48" s="39">
        <v>4.9754565865558904</v>
      </c>
      <c r="D48" s="39">
        <v>0.26058423101637246</v>
      </c>
      <c r="E48" s="39">
        <v>4.6527936712510503</v>
      </c>
      <c r="F48" s="39">
        <v>0.20174422676878093</v>
      </c>
      <c r="G48" s="39">
        <v>4.7902140596435521</v>
      </c>
      <c r="H48" s="39">
        <v>0.24449757759270815</v>
      </c>
      <c r="I48" s="9">
        <v>-1.8023667158939986E-2</v>
      </c>
      <c r="J48" s="9">
        <v>0.63858649346879015</v>
      </c>
      <c r="K48" s="6">
        <v>44</v>
      </c>
      <c r="L48" s="16">
        <f t="shared" si="2"/>
        <v>3.4375000000000003E-2</v>
      </c>
      <c r="M48" t="str">
        <f t="shared" si="3"/>
        <v>-</v>
      </c>
    </row>
    <row r="49" spans="1:13">
      <c r="A49" t="s">
        <v>58</v>
      </c>
      <c r="B49">
        <v>1086</v>
      </c>
      <c r="C49" s="39">
        <v>6.6735501945351778</v>
      </c>
      <c r="D49" s="39">
        <v>0.15618565417247862</v>
      </c>
      <c r="E49" s="39">
        <v>6.6472645706414477</v>
      </c>
      <c r="F49" s="39">
        <v>0.12591439450546107</v>
      </c>
      <c r="G49" s="39">
        <v>6.772599609590217</v>
      </c>
      <c r="H49" s="39">
        <v>0.14889496206012512</v>
      </c>
      <c r="I49" s="9">
        <v>7.6923801182930693E-3</v>
      </c>
      <c r="J49" s="9">
        <v>0.65042666886492639</v>
      </c>
      <c r="K49" s="6">
        <v>45</v>
      </c>
      <c r="L49" s="16">
        <f t="shared" si="2"/>
        <v>3.515625E-2</v>
      </c>
      <c r="M49" t="str">
        <f t="shared" si="3"/>
        <v>-</v>
      </c>
    </row>
    <row r="50" spans="1:13">
      <c r="A50" t="s">
        <v>65</v>
      </c>
      <c r="B50">
        <v>1086</v>
      </c>
      <c r="C50" s="39">
        <v>12.926683733880012</v>
      </c>
      <c r="D50" s="39">
        <v>0.21688772489067826</v>
      </c>
      <c r="E50" s="39">
        <v>12.69744966925054</v>
      </c>
      <c r="F50" s="39">
        <v>0.17404915792965142</v>
      </c>
      <c r="G50" s="39">
        <v>12.788856959476101</v>
      </c>
      <c r="H50" s="39">
        <v>0.20498689070754922</v>
      </c>
      <c r="I50" s="9">
        <v>-5.0816747829011757E-3</v>
      </c>
      <c r="J50" s="9">
        <v>0.67889453553067081</v>
      </c>
      <c r="K50" s="6">
        <v>46</v>
      </c>
      <c r="L50" s="16">
        <f t="shared" si="2"/>
        <v>3.5937500000000004E-2</v>
      </c>
      <c r="M50" t="str">
        <f t="shared" si="3"/>
        <v>-</v>
      </c>
    </row>
    <row r="51" spans="1:13">
      <c r="A51" t="s">
        <v>25</v>
      </c>
      <c r="B51">
        <v>1086</v>
      </c>
      <c r="C51" s="39">
        <v>7.7459512061665228</v>
      </c>
      <c r="D51" s="39">
        <v>0.2234383053554824</v>
      </c>
      <c r="E51" s="39">
        <v>7.45093177284466</v>
      </c>
      <c r="F51" s="39">
        <v>0.17740359344437043</v>
      </c>
      <c r="G51" s="39">
        <v>7.6084969632355062</v>
      </c>
      <c r="H51" s="39">
        <v>0.21340743467738546</v>
      </c>
      <c r="I51" s="9">
        <v>-8.4450231332756746E-3</v>
      </c>
      <c r="J51" s="9">
        <v>0.6912388301693313</v>
      </c>
      <c r="K51" s="6">
        <v>47</v>
      </c>
      <c r="L51" s="16">
        <f t="shared" si="2"/>
        <v>3.6718750000000001E-2</v>
      </c>
      <c r="M51" t="str">
        <f t="shared" si="3"/>
        <v>-</v>
      </c>
    </row>
    <row r="52" spans="1:13">
      <c r="A52" t="s">
        <v>34</v>
      </c>
      <c r="B52">
        <v>1086</v>
      </c>
      <c r="C52" s="39">
        <v>10.566672414342106</v>
      </c>
      <c r="D52" s="39">
        <v>0.19512966671790291</v>
      </c>
      <c r="E52" s="39">
        <v>10.512037182669728</v>
      </c>
      <c r="F52" s="39">
        <v>0.15844967412665181</v>
      </c>
      <c r="G52" s="39">
        <v>10.675038565334267</v>
      </c>
      <c r="H52" s="39">
        <v>0.1880014711125195</v>
      </c>
      <c r="I52" s="9">
        <v>5.3409512677866158E-3</v>
      </c>
      <c r="J52" s="9">
        <v>0.69224947267381154</v>
      </c>
      <c r="K52" s="6">
        <v>48</v>
      </c>
      <c r="L52" s="16">
        <f t="shared" si="2"/>
        <v>3.7500000000000006E-2</v>
      </c>
      <c r="M52" t="str">
        <f t="shared" si="3"/>
        <v>-</v>
      </c>
    </row>
    <row r="53" spans="1:13">
      <c r="A53" t="s">
        <v>11</v>
      </c>
      <c r="B53">
        <v>1086</v>
      </c>
      <c r="C53" s="39">
        <v>4.5362030301356731</v>
      </c>
      <c r="D53" s="39">
        <v>0.18498757302123478</v>
      </c>
      <c r="E53" s="39">
        <v>4.4148256386303295</v>
      </c>
      <c r="F53" s="39">
        <v>0.14354017411008305</v>
      </c>
      <c r="G53" s="39">
        <v>4.6202703018453226</v>
      </c>
      <c r="H53" s="39">
        <v>0.17085847635335585</v>
      </c>
      <c r="I53" s="9">
        <v>1.0518576107975658E-2</v>
      </c>
      <c r="J53" s="9">
        <v>0.71659248655309404</v>
      </c>
      <c r="K53" s="6">
        <v>49</v>
      </c>
      <c r="L53" s="16">
        <f t="shared" si="2"/>
        <v>3.8281250000000003E-2</v>
      </c>
      <c r="M53" t="str">
        <f t="shared" si="3"/>
        <v>-</v>
      </c>
    </row>
    <row r="54" spans="1:13">
      <c r="A54" t="s">
        <v>42</v>
      </c>
      <c r="B54">
        <v>1086</v>
      </c>
      <c r="C54" s="39">
        <v>0.53704232111185446</v>
      </c>
      <c r="D54" s="39">
        <v>0.14138045010178357</v>
      </c>
      <c r="E54" s="39">
        <v>0.36233591261990539</v>
      </c>
      <c r="F54" s="39">
        <v>8.0504101015560006E-2</v>
      </c>
      <c r="G54" s="39">
        <v>0.47737518735592732</v>
      </c>
      <c r="H54" s="39">
        <v>0.14072476944536011</v>
      </c>
      <c r="I54" s="9">
        <v>-6.486464867210695E-2</v>
      </c>
      <c r="J54" s="9">
        <v>0.73715571503218535</v>
      </c>
      <c r="K54" s="6">
        <v>50</v>
      </c>
      <c r="L54" s="16">
        <f t="shared" si="2"/>
        <v>3.90625E-2</v>
      </c>
      <c r="M54" t="str">
        <f t="shared" si="3"/>
        <v>-</v>
      </c>
    </row>
    <row r="55" spans="1:13">
      <c r="A55" t="s">
        <v>59</v>
      </c>
      <c r="B55">
        <v>1086</v>
      </c>
      <c r="C55" s="39">
        <v>0.52035025496889742</v>
      </c>
      <c r="D55" s="39">
        <v>0.11345556624820315</v>
      </c>
      <c r="E55" s="39">
        <v>0.556460582647194</v>
      </c>
      <c r="F55" s="39">
        <v>0.10083252400419404</v>
      </c>
      <c r="G55" s="39">
        <v>0.57717369319345213</v>
      </c>
      <c r="H55" s="39">
        <v>0.1251123240642816</v>
      </c>
      <c r="I55" s="9">
        <v>5.1130186627076149E-2</v>
      </c>
      <c r="J55" s="9">
        <v>0.74808175036389724</v>
      </c>
      <c r="K55" s="6">
        <v>51</v>
      </c>
      <c r="L55" s="16">
        <f t="shared" si="2"/>
        <v>3.9843750000000004E-2</v>
      </c>
      <c r="M55" t="str">
        <f t="shared" si="3"/>
        <v>-</v>
      </c>
    </row>
    <row r="56" spans="1:13">
      <c r="A56" t="s">
        <v>27</v>
      </c>
      <c r="B56">
        <v>1086</v>
      </c>
      <c r="C56" s="39">
        <v>1.4618250049055228</v>
      </c>
      <c r="D56" s="39">
        <v>0.2052127015418421</v>
      </c>
      <c r="E56" s="39">
        <v>1.5968339131951534</v>
      </c>
      <c r="F56" s="39">
        <v>0.1853395711761516</v>
      </c>
      <c r="G56" s="39">
        <v>1.3968703867996375</v>
      </c>
      <c r="H56" s="39">
        <v>0.18364024344601043</v>
      </c>
      <c r="I56" s="9">
        <v>-2.9102153653369371E-2</v>
      </c>
      <c r="J56" s="9">
        <v>0.76767186934386455</v>
      </c>
      <c r="K56" s="6">
        <v>52</v>
      </c>
      <c r="L56" s="16">
        <f t="shared" si="2"/>
        <v>4.0625000000000001E-2</v>
      </c>
      <c r="M56" t="str">
        <f t="shared" si="3"/>
        <v>-</v>
      </c>
    </row>
    <row r="57" spans="1:13">
      <c r="A57" t="s">
        <v>67</v>
      </c>
      <c r="B57">
        <v>1086</v>
      </c>
      <c r="C57" s="39">
        <v>13.088102141458725</v>
      </c>
      <c r="D57" s="39">
        <v>0.21851707397374739</v>
      </c>
      <c r="E57" s="39">
        <v>13.104407444652676</v>
      </c>
      <c r="F57" s="39">
        <v>0.17675223792514372</v>
      </c>
      <c r="G57" s="39">
        <v>13.172488601254942</v>
      </c>
      <c r="H57" s="39">
        <v>0.20772036704537714</v>
      </c>
      <c r="I57" s="9">
        <v>3.2660455474728444E-3</v>
      </c>
      <c r="J57" s="9">
        <v>0.78759697536239592</v>
      </c>
      <c r="K57" s="6">
        <v>53</v>
      </c>
      <c r="L57" s="16">
        <f t="shared" si="2"/>
        <v>4.1406250000000006E-2</v>
      </c>
      <c r="M57" t="str">
        <f t="shared" si="3"/>
        <v>-</v>
      </c>
    </row>
    <row r="58" spans="1:13">
      <c r="A58" t="s">
        <v>60</v>
      </c>
      <c r="B58">
        <v>1086</v>
      </c>
      <c r="C58" s="39">
        <v>2.6520938085290764</v>
      </c>
      <c r="D58" s="39">
        <v>0.2175248826945074</v>
      </c>
      <c r="E58" s="39">
        <v>2.6054659448997133</v>
      </c>
      <c r="F58" s="39">
        <v>0.18340704794935744</v>
      </c>
      <c r="G58" s="39">
        <v>2.5666030458635203</v>
      </c>
      <c r="H58" s="39">
        <v>0.2144496302622102</v>
      </c>
      <c r="I58" s="9">
        <v>-1.6364630528811319E-2</v>
      </c>
      <c r="J58" s="9">
        <v>0.78887693497185118</v>
      </c>
      <c r="K58" s="6">
        <v>54</v>
      </c>
      <c r="L58" s="16">
        <f t="shared" si="2"/>
        <v>4.2187500000000003E-2</v>
      </c>
      <c r="M58" t="str">
        <f t="shared" si="3"/>
        <v>-</v>
      </c>
    </row>
    <row r="59" spans="1:13">
      <c r="A59" t="s">
        <v>28</v>
      </c>
      <c r="B59">
        <v>1086</v>
      </c>
      <c r="C59" s="39">
        <v>4.9248409940345432</v>
      </c>
      <c r="D59" s="39">
        <v>0.15081881966402694</v>
      </c>
      <c r="E59" s="39">
        <v>5.1351947985717903</v>
      </c>
      <c r="F59" s="39">
        <v>0.12177146654432687</v>
      </c>
      <c r="G59" s="39">
        <v>4.9940824915766271</v>
      </c>
      <c r="H59" s="39">
        <v>0.13709970990054909</v>
      </c>
      <c r="I59" s="9">
        <v>5.4020659892716188E-3</v>
      </c>
      <c r="J59" s="9">
        <v>0.80226669044362109</v>
      </c>
      <c r="K59" s="6">
        <v>55</v>
      </c>
      <c r="L59" s="16">
        <f t="shared" si="2"/>
        <v>4.296875E-2</v>
      </c>
      <c r="M59" t="str">
        <f t="shared" si="3"/>
        <v>-</v>
      </c>
    </row>
    <row r="60" spans="1:13">
      <c r="A60" t="s">
        <v>48</v>
      </c>
      <c r="B60">
        <v>1086</v>
      </c>
      <c r="C60" s="39">
        <v>6.9149591751643724</v>
      </c>
      <c r="D60" s="39">
        <v>0.15986677098150864</v>
      </c>
      <c r="E60" s="39">
        <v>6.8198206369709204</v>
      </c>
      <c r="F60" s="39">
        <v>0.12750945683442896</v>
      </c>
      <c r="G60" s="39">
        <v>6.9583009902611739</v>
      </c>
      <c r="H60" s="39">
        <v>0.15016785353017847</v>
      </c>
      <c r="I60" s="9">
        <v>3.6450892967737091E-3</v>
      </c>
      <c r="J60" s="9">
        <v>0.8275100475467384</v>
      </c>
      <c r="K60" s="6">
        <v>56</v>
      </c>
      <c r="L60" s="16">
        <f t="shared" si="2"/>
        <v>4.3750000000000004E-2</v>
      </c>
      <c r="M60" t="str">
        <f t="shared" si="3"/>
        <v>-</v>
      </c>
    </row>
    <row r="61" spans="1:13">
      <c r="A61" t="s">
        <v>52</v>
      </c>
      <c r="B61">
        <v>1086</v>
      </c>
      <c r="C61" s="39">
        <v>6.229350367637692</v>
      </c>
      <c r="D61" s="39">
        <v>0.1731740382121631</v>
      </c>
      <c r="E61" s="39">
        <v>6.5246894361377388</v>
      </c>
      <c r="F61" s="39">
        <v>0.14420250021836342</v>
      </c>
      <c r="G61" s="39">
        <v>6.296734047532329</v>
      </c>
      <c r="H61" s="39">
        <v>0.16426430082827131</v>
      </c>
      <c r="I61" s="9">
        <v>4.1908198047100574E-3</v>
      </c>
      <c r="J61" s="9">
        <v>0.83458155209261708</v>
      </c>
      <c r="K61" s="6">
        <v>57</v>
      </c>
      <c r="L61" s="16">
        <f>0.05*(K61/64)</f>
        <v>4.4531250000000001E-2</v>
      </c>
      <c r="M61" t="str">
        <f>IF(J61&lt;L61,"sig","-")</f>
        <v>-</v>
      </c>
    </row>
    <row r="62" spans="1:13">
      <c r="A62" t="s">
        <v>63</v>
      </c>
      <c r="B62">
        <v>1086</v>
      </c>
      <c r="C62" s="39">
        <v>11.111570736296089</v>
      </c>
      <c r="D62" s="39">
        <v>0.20088739195040994</v>
      </c>
      <c r="E62" s="39">
        <v>11.229351797790248</v>
      </c>
      <c r="F62" s="39">
        <v>0.1637122760526539</v>
      </c>
      <c r="G62" s="39">
        <v>11.176862757173422</v>
      </c>
      <c r="H62" s="39">
        <v>0.1915745498600594</v>
      </c>
      <c r="I62" s="9">
        <v>2.7360817267325938E-3</v>
      </c>
      <c r="J62" s="9">
        <v>0.83493839601587938</v>
      </c>
      <c r="K62" s="6">
        <v>58</v>
      </c>
      <c r="L62" s="16">
        <f t="shared" ref="L62:L68" si="4">0.05*(K62/64)</f>
        <v>4.5312500000000006E-2</v>
      </c>
      <c r="M62" t="str">
        <f t="shared" ref="M62:M68" si="5">IF(J62&lt;L62,"sig","-")</f>
        <v>-</v>
      </c>
    </row>
    <row r="63" spans="1:13">
      <c r="A63" t="s">
        <v>33</v>
      </c>
      <c r="B63">
        <v>1086</v>
      </c>
      <c r="C63" s="39">
        <v>6.423129359503216</v>
      </c>
      <c r="D63" s="39">
        <v>0.15380549758651829</v>
      </c>
      <c r="E63" s="39">
        <v>6.6028052797185284</v>
      </c>
      <c r="F63" s="39">
        <v>0.12543188632500332</v>
      </c>
      <c r="G63" s="39">
        <v>6.4737300488081324</v>
      </c>
      <c r="H63" s="39">
        <v>0.1448531173239149</v>
      </c>
      <c r="I63" s="9">
        <v>3.1854671945925365E-3</v>
      </c>
      <c r="J63" s="9">
        <v>0.85320822959571396</v>
      </c>
      <c r="K63" s="6">
        <v>59</v>
      </c>
      <c r="L63" s="16">
        <f t="shared" si="4"/>
        <v>4.6093750000000003E-2</v>
      </c>
      <c r="M63" t="str">
        <f t="shared" si="5"/>
        <v>-</v>
      </c>
    </row>
    <row r="64" spans="1:13">
      <c r="A64" t="s">
        <v>47</v>
      </c>
      <c r="B64">
        <v>1086</v>
      </c>
      <c r="C64" s="39">
        <v>1.0245728612019283</v>
      </c>
      <c r="D64" s="39">
        <v>0.15518816659430518</v>
      </c>
      <c r="E64" s="39">
        <v>0.89546285328790631</v>
      </c>
      <c r="F64" s="39">
        <v>0.11308701841925886</v>
      </c>
      <c r="G64" s="39">
        <v>0.99239472136255547</v>
      </c>
      <c r="H64" s="39">
        <v>0.15163344233890175</v>
      </c>
      <c r="I64" s="9">
        <v>-1.5919496946109373E-2</v>
      </c>
      <c r="J64" s="9">
        <v>0.88555950196065236</v>
      </c>
      <c r="K64" s="6">
        <v>60</v>
      </c>
      <c r="L64" s="16">
        <f t="shared" si="4"/>
        <v>4.6875E-2</v>
      </c>
      <c r="M64" t="str">
        <f t="shared" si="5"/>
        <v>-</v>
      </c>
    </row>
    <row r="65" spans="1:13">
      <c r="A65" t="s">
        <v>56</v>
      </c>
      <c r="B65">
        <v>1086</v>
      </c>
      <c r="C65" s="39">
        <v>14.451632045262381</v>
      </c>
      <c r="D65" s="39">
        <v>0.2301333356261944</v>
      </c>
      <c r="E65" s="39">
        <v>14.575335884590299</v>
      </c>
      <c r="F65" s="39">
        <v>0.18643483787125287</v>
      </c>
      <c r="G65" s="39">
        <v>14.49155329056078</v>
      </c>
      <c r="H65" s="39">
        <v>0.21738557082966609</v>
      </c>
      <c r="I65" s="9">
        <v>1.1823222840772307E-3</v>
      </c>
      <c r="J65" s="9">
        <v>0.9183249164236319</v>
      </c>
      <c r="K65" s="6">
        <v>61</v>
      </c>
      <c r="L65" s="16">
        <f t="shared" si="4"/>
        <v>4.7656250000000004E-2</v>
      </c>
      <c r="M65" t="str">
        <f t="shared" si="5"/>
        <v>-</v>
      </c>
    </row>
    <row r="66" spans="1:13">
      <c r="A66" t="s">
        <v>40</v>
      </c>
      <c r="B66">
        <v>1086</v>
      </c>
      <c r="C66" s="39">
        <v>4.356074887084799</v>
      </c>
      <c r="D66" s="39">
        <v>0.14170972575375773</v>
      </c>
      <c r="E66" s="39">
        <v>4.0293412035589062</v>
      </c>
      <c r="F66" s="39">
        <v>0.11378797795857913</v>
      </c>
      <c r="G66" s="39">
        <v>4.3346729351548392</v>
      </c>
      <c r="H66" s="39">
        <v>0.14380298156347757</v>
      </c>
      <c r="I66" s="9">
        <v>-2.1999021940443449E-3</v>
      </c>
      <c r="J66" s="9">
        <v>0.92902958952838566</v>
      </c>
      <c r="K66" s="6">
        <v>62</v>
      </c>
      <c r="L66" s="16">
        <f t="shared" si="4"/>
        <v>4.8437500000000001E-2</v>
      </c>
      <c r="M66" t="str">
        <f t="shared" si="5"/>
        <v>-</v>
      </c>
    </row>
    <row r="67" spans="1:13">
      <c r="A67" t="s">
        <v>57</v>
      </c>
      <c r="B67">
        <v>1086</v>
      </c>
      <c r="C67" s="39">
        <v>10.363033213968333</v>
      </c>
      <c r="D67" s="39">
        <v>0.19473769038845681</v>
      </c>
      <c r="E67" s="39">
        <v>10.390432911220232</v>
      </c>
      <c r="F67" s="39">
        <v>0.15743113822981933</v>
      </c>
      <c r="G67" s="39">
        <v>10.382344276757017</v>
      </c>
      <c r="H67" s="39">
        <v>0.18411528843327293</v>
      </c>
      <c r="I67" s="9">
        <v>8.8527850101126587E-4</v>
      </c>
      <c r="J67" s="9">
        <v>0.94820996881640751</v>
      </c>
      <c r="K67" s="6">
        <v>63</v>
      </c>
      <c r="L67" s="16">
        <f t="shared" si="4"/>
        <v>4.9218750000000006E-2</v>
      </c>
      <c r="M67" t="str">
        <f t="shared" si="5"/>
        <v>-</v>
      </c>
    </row>
    <row r="68" spans="1:13">
      <c r="A68" t="s">
        <v>9</v>
      </c>
      <c r="B68">
        <v>1086</v>
      </c>
      <c r="C68" s="39">
        <v>2.2049150001626463E-2</v>
      </c>
      <c r="D68" s="39">
        <v>1.6338291932384608E-2</v>
      </c>
      <c r="E68" s="39">
        <v>0.1646313670320104</v>
      </c>
      <c r="F68" s="39">
        <v>0.10938738697148646</v>
      </c>
      <c r="G68" s="39">
        <v>3.5034877935368504E-2</v>
      </c>
      <c r="H68" s="39">
        <v>2.3832944310045019E-2</v>
      </c>
      <c r="I68" s="9">
        <v>-3.0532867806556667E-2</v>
      </c>
      <c r="J68" s="9">
        <v>0.95706064890547282</v>
      </c>
      <c r="K68" s="6">
        <v>64</v>
      </c>
      <c r="L68" s="16">
        <f t="shared" si="4"/>
        <v>0.05</v>
      </c>
      <c r="M68" t="str">
        <f t="shared" si="5"/>
        <v>-</v>
      </c>
    </row>
  </sheetData>
  <sheetProtection algorithmName="SHA-512" hashValue="YIgEO454sFNF3/95t+Wf2GbRQylaacE73jkNY0QyDAhipRBjIgCNX4goiizDCYGB0Ux6uw+Xf8W7oop0soz5eg==" saltValue="3KqJmrMc+a5YnO66n0HxZA==" spinCount="100000" sheet="1" objects="1" scenarios="1"/>
  <mergeCells count="3">
    <mergeCell ref="C3:D3"/>
    <mergeCell ref="E3:F3"/>
    <mergeCell ref="G3:H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62F8-49F0-C94E-B7A6-2EE3CEAB580A}">
  <sheetPr>
    <tabColor rgb="FF0070C0"/>
  </sheetPr>
  <dimension ref="A1:W71"/>
  <sheetViews>
    <sheetView workbookViewId="0">
      <selection activeCell="A64" sqref="A64:XFD64"/>
    </sheetView>
  </sheetViews>
  <sheetFormatPr baseColWidth="10" defaultRowHeight="16"/>
  <cols>
    <col min="1" max="1" width="32.83203125" bestFit="1" customWidth="1"/>
    <col min="2" max="2" width="5.5" bestFit="1" customWidth="1"/>
    <col min="3" max="3" width="13.6640625" bestFit="1" customWidth="1"/>
    <col min="4" max="4" width="10.83203125" bestFit="1" customWidth="1"/>
    <col min="5" max="5" width="13.6640625" bestFit="1" customWidth="1"/>
    <col min="6" max="6" width="10.83203125" bestFit="1" customWidth="1"/>
    <col min="7" max="7" width="10.1640625" customWidth="1"/>
    <col min="8" max="8" width="8.5" customWidth="1"/>
    <col min="9" max="9" width="9.6640625" bestFit="1" customWidth="1"/>
    <col min="10" max="10" width="7" bestFit="1" customWidth="1"/>
    <col min="11" max="11" width="10.33203125" bestFit="1" customWidth="1"/>
    <col min="12" max="12" width="9.5" bestFit="1" customWidth="1"/>
    <col min="13" max="13" width="10.6640625" bestFit="1" customWidth="1"/>
    <col min="14" max="14" width="11.5" customWidth="1"/>
    <col min="15" max="15" width="10.83203125" customWidth="1"/>
    <col min="16" max="16" width="6" bestFit="1" customWidth="1"/>
    <col min="17" max="17" width="9.6640625" bestFit="1" customWidth="1"/>
    <col min="18" max="18" width="9.33203125" customWidth="1"/>
    <col min="19" max="19" width="10.83203125" customWidth="1"/>
    <col min="20" max="20" width="5.6640625" customWidth="1"/>
  </cols>
  <sheetData>
    <row r="1" spans="1:23">
      <c r="A1" s="12" t="s">
        <v>133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P1" s="53" t="s">
        <v>68</v>
      </c>
      <c r="Q1" s="53"/>
      <c r="R1" s="53"/>
      <c r="T1" s="53" t="s">
        <v>69</v>
      </c>
      <c r="U1" s="53"/>
      <c r="V1" s="53"/>
    </row>
    <row r="2" spans="1:23">
      <c r="A2" s="12" t="s">
        <v>127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P2" s="12"/>
      <c r="Q2" s="12"/>
      <c r="R2" s="12"/>
      <c r="T2" s="12"/>
      <c r="U2" s="12"/>
      <c r="V2" s="12"/>
    </row>
    <row r="3" spans="1:23">
      <c r="A3" s="42"/>
      <c r="B3" s="42"/>
      <c r="C3" s="50" t="s">
        <v>155</v>
      </c>
      <c r="D3" s="50"/>
      <c r="E3" s="50" t="s">
        <v>156</v>
      </c>
      <c r="F3" s="50"/>
      <c r="G3" s="50" t="s">
        <v>157</v>
      </c>
      <c r="H3" s="50"/>
      <c r="I3" s="6"/>
      <c r="J3" s="6"/>
      <c r="K3" s="6"/>
      <c r="L3" s="6"/>
      <c r="M3" s="6"/>
      <c r="N3" s="6"/>
      <c r="P3" s="12"/>
      <c r="Q3" s="12"/>
      <c r="R3" s="12"/>
      <c r="T3" s="12"/>
      <c r="U3" s="12"/>
      <c r="V3" s="12"/>
    </row>
    <row r="4" spans="1:23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  <c r="N4" s="8"/>
      <c r="P4" s="6" t="s">
        <v>119</v>
      </c>
      <c r="Q4" s="8" t="s">
        <v>116</v>
      </c>
      <c r="R4" s="8" t="s">
        <v>114</v>
      </c>
      <c r="T4" s="6" t="s">
        <v>119</v>
      </c>
      <c r="U4" s="8" t="s">
        <v>116</v>
      </c>
      <c r="V4" s="8" t="s">
        <v>114</v>
      </c>
    </row>
    <row r="5" spans="1:23">
      <c r="A5" s="6" t="s">
        <v>6</v>
      </c>
      <c r="B5" s="6">
        <v>1086</v>
      </c>
      <c r="C5" s="38">
        <v>4.190626496163814</v>
      </c>
      <c r="D5" s="38">
        <v>0.12661481857572984</v>
      </c>
      <c r="E5" s="38">
        <v>4.1100616027446399</v>
      </c>
      <c r="F5" s="38">
        <v>9.8966431274440533E-2</v>
      </c>
      <c r="G5" s="38">
        <v>3.6489446532927725</v>
      </c>
      <c r="H5" s="38">
        <v>0.1102769155085568</v>
      </c>
      <c r="I5" s="16">
        <v>-6.8923990931199594E-2</v>
      </c>
      <c r="J5" s="16">
        <v>2.3369535299090885E-3</v>
      </c>
      <c r="K5" s="6">
        <v>1</v>
      </c>
      <c r="L5" s="16">
        <f>0.05*(K5/64)</f>
        <v>7.8125000000000004E-4</v>
      </c>
      <c r="M5" s="6" t="str">
        <f>IF(J5&lt;L5,"sig","-")</f>
        <v>-</v>
      </c>
      <c r="N5" s="6"/>
      <c r="O5" s="6"/>
      <c r="P5" s="6">
        <v>841</v>
      </c>
      <c r="Q5" s="16">
        <v>-7.6725649807638491E-2</v>
      </c>
      <c r="R5" s="16">
        <v>2.5463877617809961E-3</v>
      </c>
      <c r="S5" s="6"/>
      <c r="T5" s="6">
        <v>893</v>
      </c>
      <c r="U5" s="16">
        <v>-7.3015552282102839E-2</v>
      </c>
      <c r="V5" s="16">
        <v>3.692530868430609E-3</v>
      </c>
      <c r="W5" s="6"/>
    </row>
    <row r="6" spans="1:23">
      <c r="A6" s="6" t="s">
        <v>10</v>
      </c>
      <c r="B6" s="6">
        <v>1086</v>
      </c>
      <c r="C6" s="38">
        <v>8.0426601612737212</v>
      </c>
      <c r="D6" s="38">
        <v>0.27916027889572659</v>
      </c>
      <c r="E6" s="38">
        <v>9.0493662317278627</v>
      </c>
      <c r="F6" s="38">
        <v>0.24607799849475628</v>
      </c>
      <c r="G6" s="38">
        <v>9.3548201228632966</v>
      </c>
      <c r="H6" s="38">
        <v>0.30264721113293708</v>
      </c>
      <c r="I6" s="16">
        <v>7.4659664964310493E-2</v>
      </c>
      <c r="J6" s="16">
        <v>3.2096579186238145E-3</v>
      </c>
      <c r="K6" s="6">
        <v>2</v>
      </c>
      <c r="L6" s="16">
        <f t="shared" ref="L6:L43" si="0">0.05*(K6/64)</f>
        <v>1.5625000000000001E-3</v>
      </c>
      <c r="M6" s="6" t="str">
        <f t="shared" ref="M6:M43" si="1">IF(J6&lt;L6,"sig","-")</f>
        <v>-</v>
      </c>
      <c r="N6" s="6"/>
      <c r="O6" s="6"/>
      <c r="P6" s="6">
        <v>841</v>
      </c>
      <c r="Q6" s="16">
        <v>4.7827753241175608E-2</v>
      </c>
      <c r="R6" s="16">
        <v>8.9628241686825164E-2</v>
      </c>
      <c r="S6" s="6"/>
      <c r="T6" s="6">
        <v>893</v>
      </c>
      <c r="U6" s="16">
        <v>6.9734765071449642E-2</v>
      </c>
      <c r="V6" s="16">
        <v>1.2023763116462693E-2</v>
      </c>
      <c r="W6" s="6"/>
    </row>
    <row r="7" spans="1:23">
      <c r="A7" s="6" t="s">
        <v>7</v>
      </c>
      <c r="B7" s="6">
        <v>1086</v>
      </c>
      <c r="C7" s="38">
        <v>2.3330909028079332</v>
      </c>
      <c r="D7" s="38">
        <v>0.15317148001200592</v>
      </c>
      <c r="E7" s="38">
        <v>2.7315992323230414</v>
      </c>
      <c r="F7" s="38">
        <v>0.14332878092476498</v>
      </c>
      <c r="G7" s="38">
        <v>3.0866219120649419</v>
      </c>
      <c r="H7" s="38">
        <v>0.19376433480848373</v>
      </c>
      <c r="I7" s="16">
        <v>0.13948566108808783</v>
      </c>
      <c r="J7" s="16">
        <v>4.1391230660481407E-3</v>
      </c>
      <c r="K7" s="6">
        <v>3</v>
      </c>
      <c r="L7" s="16">
        <f t="shared" si="0"/>
        <v>2.3437500000000003E-3</v>
      </c>
      <c r="M7" s="6" t="str">
        <f t="shared" si="1"/>
        <v>-</v>
      </c>
      <c r="N7" s="6"/>
      <c r="O7" s="6"/>
      <c r="P7" s="6">
        <v>841</v>
      </c>
      <c r="Q7" s="16">
        <v>8.0527831978432024E-2</v>
      </c>
      <c r="R7" s="16">
        <v>0.14823618409277761</v>
      </c>
      <c r="S7" s="6"/>
      <c r="T7" s="6">
        <v>893</v>
      </c>
      <c r="U7" s="16">
        <v>0.12359489069026508</v>
      </c>
      <c r="V7" s="16">
        <v>2.4747896682604232E-2</v>
      </c>
      <c r="W7" s="6"/>
    </row>
    <row r="8" spans="1:23">
      <c r="A8" s="6" t="s">
        <v>22</v>
      </c>
      <c r="B8" s="6">
        <v>1086</v>
      </c>
      <c r="C8" s="38">
        <v>0.16104077236680991</v>
      </c>
      <c r="D8" s="38">
        <v>0.27296729676860154</v>
      </c>
      <c r="E8" s="38">
        <v>1.6771765387835653E-2</v>
      </c>
      <c r="F8" s="38">
        <v>1.8472963807480921E-2</v>
      </c>
      <c r="G8" s="38">
        <v>3.9096079837053739E-3</v>
      </c>
      <c r="H8" s="38">
        <v>4.3834586062385999E-3</v>
      </c>
      <c r="I8" s="16">
        <v>-1.8364702538715882</v>
      </c>
      <c r="J8" s="16">
        <v>4.3984213936456587E-2</v>
      </c>
      <c r="K8" s="6">
        <v>4</v>
      </c>
      <c r="L8" s="16">
        <f t="shared" si="0"/>
        <v>3.1250000000000002E-3</v>
      </c>
      <c r="M8" s="6" t="str">
        <f t="shared" si="1"/>
        <v>-</v>
      </c>
      <c r="N8" s="6"/>
      <c r="O8" s="6"/>
      <c r="P8" s="6">
        <v>841</v>
      </c>
      <c r="Q8" s="16">
        <v>-3.2776130854975549</v>
      </c>
      <c r="R8" s="16">
        <v>5.6887230799795553E-2</v>
      </c>
      <c r="S8" s="6"/>
      <c r="T8" s="6">
        <v>893</v>
      </c>
      <c r="U8" s="16">
        <v>-3.523796952072423</v>
      </c>
      <c r="V8" s="16">
        <v>8.4420442781503832E-2</v>
      </c>
      <c r="W8" s="6"/>
    </row>
    <row r="9" spans="1:23">
      <c r="A9" s="6" t="s">
        <v>45</v>
      </c>
      <c r="B9" s="6">
        <v>1086</v>
      </c>
      <c r="C9" s="38">
        <v>0.532900720865494</v>
      </c>
      <c r="D9" s="38">
        <v>7.3400149848878105E-2</v>
      </c>
      <c r="E9" s="38">
        <v>0.60125206202972603</v>
      </c>
      <c r="F9" s="38">
        <v>6.5250649745193623E-2</v>
      </c>
      <c r="G9" s="38">
        <v>0.77943744442835772</v>
      </c>
      <c r="H9" s="38">
        <v>0.10226254643337741</v>
      </c>
      <c r="I9" s="16">
        <v>0.19193457978220049</v>
      </c>
      <c r="J9" s="16">
        <v>5.5459485495080653E-2</v>
      </c>
      <c r="K9" s="6">
        <v>5</v>
      </c>
      <c r="L9" s="16">
        <f t="shared" si="0"/>
        <v>3.90625E-3</v>
      </c>
      <c r="M9" s="6" t="str">
        <f t="shared" si="1"/>
        <v>-</v>
      </c>
      <c r="N9" s="6"/>
      <c r="O9" s="6"/>
      <c r="P9" s="6">
        <v>841</v>
      </c>
      <c r="Q9" s="16">
        <v>0.1637234424102294</v>
      </c>
      <c r="R9" s="16">
        <v>0.15996284618350698</v>
      </c>
      <c r="S9" s="6"/>
      <c r="T9" s="6">
        <v>893</v>
      </c>
      <c r="U9" s="16">
        <v>0.19059885954643105</v>
      </c>
      <c r="V9" s="16">
        <v>8.6008010643637833E-2</v>
      </c>
      <c r="W9" s="6"/>
    </row>
    <row r="10" spans="1:23">
      <c r="A10" s="6" t="s">
        <v>62</v>
      </c>
      <c r="B10" s="6">
        <v>1086</v>
      </c>
      <c r="C10" s="38">
        <v>8.2511014341902946</v>
      </c>
      <c r="D10" s="38">
        <v>0.17548602550292902</v>
      </c>
      <c r="E10" s="38">
        <v>8.016899070484607</v>
      </c>
      <c r="F10" s="38">
        <v>0.13862713463756718</v>
      </c>
      <c r="G10" s="38">
        <v>7.8250361377753714</v>
      </c>
      <c r="H10" s="38">
        <v>0.16295658555471493</v>
      </c>
      <c r="I10" s="16">
        <v>-2.6498821011375056E-2</v>
      </c>
      <c r="J10" s="16">
        <v>9.5680495360281489E-2</v>
      </c>
      <c r="K10" s="6">
        <v>6</v>
      </c>
      <c r="L10" s="16">
        <f t="shared" si="0"/>
        <v>4.6875000000000007E-3</v>
      </c>
      <c r="M10" s="6" t="str">
        <f t="shared" si="1"/>
        <v>-</v>
      </c>
      <c r="N10" s="6"/>
      <c r="O10" s="6"/>
      <c r="P10" s="6">
        <v>841</v>
      </c>
      <c r="Q10" s="16">
        <v>-2.1347476131138281E-2</v>
      </c>
      <c r="R10" s="16">
        <v>0.2326572344256497</v>
      </c>
      <c r="S10" s="6"/>
      <c r="T10" s="6">
        <v>893</v>
      </c>
      <c r="U10" s="16">
        <v>-2.191698790153062E-2</v>
      </c>
      <c r="V10" s="16">
        <v>0.21521122931689604</v>
      </c>
      <c r="W10" s="6"/>
    </row>
    <row r="11" spans="1:23">
      <c r="A11" s="6" t="s">
        <v>13</v>
      </c>
      <c r="B11" s="6">
        <v>1086</v>
      </c>
      <c r="C11" s="38">
        <v>2.2121488801710343</v>
      </c>
      <c r="D11" s="38">
        <v>0.13871321837023876</v>
      </c>
      <c r="E11" s="38">
        <v>2.5107079883635213</v>
      </c>
      <c r="F11" s="38">
        <v>0.12456908621381436</v>
      </c>
      <c r="G11" s="38">
        <v>2.5755712574912266</v>
      </c>
      <c r="H11" s="38">
        <v>0.15030380854608913</v>
      </c>
      <c r="I11" s="16">
        <v>7.5402683195059217E-2</v>
      </c>
      <c r="J11" s="16">
        <v>9.8936546928512822E-2</v>
      </c>
      <c r="K11" s="6">
        <v>7</v>
      </c>
      <c r="L11" s="16">
        <f t="shared" si="0"/>
        <v>5.4687500000000005E-3</v>
      </c>
      <c r="M11" s="6" t="str">
        <f t="shared" si="1"/>
        <v>-</v>
      </c>
      <c r="N11" s="6"/>
      <c r="O11" s="6"/>
      <c r="P11" s="6">
        <v>841</v>
      </c>
      <c r="Q11" s="16">
        <v>6.9617621856925022E-2</v>
      </c>
      <c r="R11" s="16">
        <v>0.18176693195671917</v>
      </c>
      <c r="S11" s="6"/>
      <c r="T11" s="6">
        <v>893</v>
      </c>
      <c r="U11" s="16">
        <v>8.0684118523994569E-2</v>
      </c>
      <c r="V11" s="16">
        <v>0.1074311407752936</v>
      </c>
      <c r="W11" s="6"/>
    </row>
    <row r="12" spans="1:23">
      <c r="A12" s="6" t="s">
        <v>23</v>
      </c>
      <c r="B12" s="6">
        <v>1086</v>
      </c>
      <c r="C12" s="38">
        <v>9.112177575480084</v>
      </c>
      <c r="D12" s="38">
        <v>0.1840861859610764</v>
      </c>
      <c r="E12" s="38">
        <v>9.1373726824022032</v>
      </c>
      <c r="F12" s="38">
        <v>0.14760056941808034</v>
      </c>
      <c r="G12" s="38">
        <v>8.6746096512269197</v>
      </c>
      <c r="H12" s="38">
        <v>0.17216862222270188</v>
      </c>
      <c r="I12" s="16">
        <v>-2.472801785670645E-2</v>
      </c>
      <c r="J12" s="16">
        <v>0.10058972682853225</v>
      </c>
      <c r="K12" s="6">
        <v>8</v>
      </c>
      <c r="L12" s="16">
        <f t="shared" si="0"/>
        <v>6.2500000000000003E-3</v>
      </c>
      <c r="M12" s="6" t="str">
        <f t="shared" si="1"/>
        <v>-</v>
      </c>
      <c r="N12" s="6"/>
      <c r="O12" s="6"/>
      <c r="P12" s="6">
        <v>841</v>
      </c>
      <c r="Q12" s="16">
        <v>-2.2979175007555638E-2</v>
      </c>
      <c r="R12" s="16">
        <v>0.17525108781285914</v>
      </c>
      <c r="S12" s="6"/>
      <c r="T12" s="6">
        <v>893</v>
      </c>
      <c r="U12" s="16">
        <v>-2.6441389654998523E-2</v>
      </c>
      <c r="V12" s="16">
        <v>0.11487677473479828</v>
      </c>
      <c r="W12" s="6"/>
    </row>
    <row r="13" spans="1:23">
      <c r="A13" t="s">
        <v>54</v>
      </c>
      <c r="B13">
        <v>1086</v>
      </c>
      <c r="C13" s="39">
        <v>3.4585928361099421</v>
      </c>
      <c r="D13" s="39">
        <v>0.28639471434636954</v>
      </c>
      <c r="E13" s="39">
        <v>3.3019431315272509</v>
      </c>
      <c r="F13" s="39">
        <v>0.22182846939757223</v>
      </c>
      <c r="G13" s="39">
        <v>2.8255069799292496</v>
      </c>
      <c r="H13" s="39">
        <v>0.23298919416049604</v>
      </c>
      <c r="I13" s="9">
        <v>-0.1014864845962222</v>
      </c>
      <c r="J13" s="16">
        <v>0.1048389399321572</v>
      </c>
      <c r="K13" s="6">
        <v>9</v>
      </c>
      <c r="L13" s="16">
        <f t="shared" si="0"/>
        <v>7.0312500000000002E-3</v>
      </c>
      <c r="M13" t="str">
        <f t="shared" si="1"/>
        <v>-</v>
      </c>
      <c r="P13" s="6">
        <v>841</v>
      </c>
      <c r="Q13" s="16">
        <v>-9.6001174870412015E-2</v>
      </c>
      <c r="R13" s="16">
        <v>0.14964317633348445</v>
      </c>
      <c r="S13" s="6"/>
      <c r="T13" s="6">
        <v>893</v>
      </c>
      <c r="U13" s="16">
        <v>-7.6767124589227673E-2</v>
      </c>
      <c r="V13" s="16">
        <v>0.26704257613734722</v>
      </c>
      <c r="W13" s="6"/>
    </row>
    <row r="14" spans="1:23">
      <c r="A14" t="s">
        <v>21</v>
      </c>
      <c r="B14">
        <v>1086</v>
      </c>
      <c r="C14" s="39">
        <v>6.2382428943551913</v>
      </c>
      <c r="D14" s="39">
        <v>0.15695385255160063</v>
      </c>
      <c r="E14" s="39">
        <v>6.5666473934011274</v>
      </c>
      <c r="F14" s="39">
        <v>0.12753498509726779</v>
      </c>
      <c r="G14" s="39">
        <v>6.6245283341092716</v>
      </c>
      <c r="H14" s="39">
        <v>0.15094143953950506</v>
      </c>
      <c r="I14" s="9">
        <v>2.9238925475303698E-2</v>
      </c>
      <c r="J14" s="16">
        <v>0.10526173530512449</v>
      </c>
      <c r="K14" s="6">
        <v>10</v>
      </c>
      <c r="L14" s="16">
        <f t="shared" si="0"/>
        <v>7.8125E-3</v>
      </c>
      <c r="M14" t="str">
        <f t="shared" si="1"/>
        <v>-</v>
      </c>
      <c r="P14" s="6">
        <v>841</v>
      </c>
      <c r="Q14" s="16">
        <v>3.4706117761954522E-2</v>
      </c>
      <c r="R14" s="16">
        <v>8.8317398963167357E-2</v>
      </c>
      <c r="S14" s="6"/>
      <c r="T14" s="6">
        <v>893</v>
      </c>
      <c r="U14" s="16">
        <v>3.5179765158399968E-2</v>
      </c>
      <c r="V14" s="16">
        <v>7.7265877896378968E-2</v>
      </c>
      <c r="W14" s="6"/>
    </row>
    <row r="15" spans="1:23">
      <c r="A15" t="s">
        <v>46</v>
      </c>
      <c r="B15">
        <v>1086</v>
      </c>
      <c r="C15" s="39">
        <v>5.2693840363132018</v>
      </c>
      <c r="D15" s="39">
        <v>0.21435194313449579</v>
      </c>
      <c r="E15" s="39">
        <v>5.5611120873693825</v>
      </c>
      <c r="F15" s="39">
        <v>0.17936209971378533</v>
      </c>
      <c r="G15" s="39">
        <v>5.8045837565025442</v>
      </c>
      <c r="H15" s="39">
        <v>0.22064654126876343</v>
      </c>
      <c r="I15" s="9">
        <v>4.8259398890472975E-2</v>
      </c>
      <c r="J15" s="16">
        <v>0.10560367631758003</v>
      </c>
      <c r="K15" s="6">
        <v>11</v>
      </c>
      <c r="L15" s="16">
        <f t="shared" si="0"/>
        <v>8.5937500000000007E-3</v>
      </c>
      <c r="M15" t="str">
        <f t="shared" si="1"/>
        <v>-</v>
      </c>
      <c r="P15" s="6">
        <v>841</v>
      </c>
      <c r="Q15" s="16">
        <v>5.7982946721729135E-2</v>
      </c>
      <c r="R15" s="16">
        <v>8.4713689885670948E-2</v>
      </c>
      <c r="S15" s="6"/>
      <c r="T15" s="6">
        <v>893</v>
      </c>
      <c r="U15" s="16">
        <v>5.3327542784020181E-2</v>
      </c>
      <c r="V15" s="16">
        <v>0.10443944858717333</v>
      </c>
      <c r="W15" s="6"/>
    </row>
    <row r="16" spans="1:23">
      <c r="A16" t="s">
        <v>49</v>
      </c>
      <c r="B16">
        <v>1086</v>
      </c>
      <c r="C16" s="39">
        <v>9.3970541681917865</v>
      </c>
      <c r="D16" s="39">
        <v>0.18809632121530245</v>
      </c>
      <c r="E16" s="39">
        <v>9.5822047667937813</v>
      </c>
      <c r="F16" s="39">
        <v>0.15138446497823144</v>
      </c>
      <c r="G16" s="39">
        <v>9.831353885849218</v>
      </c>
      <c r="H16" s="39">
        <v>0.18218850548264182</v>
      </c>
      <c r="I16" s="9">
        <v>2.2677313125044736E-2</v>
      </c>
      <c r="J16" s="16">
        <v>0.11927786683280614</v>
      </c>
      <c r="K16" s="6">
        <v>12</v>
      </c>
      <c r="L16" s="16">
        <f t="shared" si="0"/>
        <v>9.3750000000000014E-3</v>
      </c>
      <c r="M16" t="str">
        <f t="shared" si="1"/>
        <v>-</v>
      </c>
      <c r="P16" s="6">
        <v>841</v>
      </c>
      <c r="Q16" s="16">
        <v>2.5111342015807607E-2</v>
      </c>
      <c r="R16" s="16">
        <v>0.12640780082916683</v>
      </c>
      <c r="S16" s="6"/>
      <c r="T16" s="6">
        <v>893</v>
      </c>
      <c r="U16" s="16">
        <v>2.5561076934319346E-2</v>
      </c>
      <c r="V16" s="16">
        <v>0.1140836133167111</v>
      </c>
      <c r="W16" s="6"/>
    </row>
    <row r="17" spans="1:23">
      <c r="A17" t="s">
        <v>37</v>
      </c>
      <c r="B17">
        <v>1086</v>
      </c>
      <c r="C17" s="39">
        <v>1.9584064204120466</v>
      </c>
      <c r="D17" s="39">
        <v>0.21897297337371266</v>
      </c>
      <c r="E17" s="39">
        <v>1.5874657630460653</v>
      </c>
      <c r="F17" s="39">
        <v>0.14692251198165909</v>
      </c>
      <c r="G17" s="39">
        <v>1.5136971076152039</v>
      </c>
      <c r="H17" s="39">
        <v>0.16917085467877702</v>
      </c>
      <c r="I17" s="9">
        <v>-0.12911155618198347</v>
      </c>
      <c r="J17" s="16">
        <v>0.1232831080878917</v>
      </c>
      <c r="K17" s="6">
        <v>13</v>
      </c>
      <c r="L17" s="16">
        <f t="shared" si="0"/>
        <v>1.015625E-2</v>
      </c>
      <c r="M17" t="str">
        <f t="shared" si="1"/>
        <v>-</v>
      </c>
      <c r="P17" s="6">
        <v>841</v>
      </c>
      <c r="Q17" s="16">
        <v>-0.10484064532862061</v>
      </c>
      <c r="R17" s="16">
        <v>0.24585327319893471</v>
      </c>
      <c r="S17" s="6"/>
      <c r="T17" s="6">
        <v>893</v>
      </c>
      <c r="U17" s="16">
        <v>-0.15459347303463644</v>
      </c>
      <c r="V17" s="16">
        <v>9.4390998166074949E-2</v>
      </c>
      <c r="W17" s="6"/>
    </row>
    <row r="18" spans="1:23">
      <c r="A18" t="s">
        <v>4</v>
      </c>
      <c r="B18">
        <v>1086</v>
      </c>
      <c r="C18" s="39">
        <v>2.8889607776974726</v>
      </c>
      <c r="D18" s="39">
        <v>0.24054580191523958</v>
      </c>
      <c r="E18" s="39">
        <v>2.3611098121569607</v>
      </c>
      <c r="F18" s="39">
        <v>0.16517998686215399</v>
      </c>
      <c r="G18" s="39">
        <v>2.4012823190213126</v>
      </c>
      <c r="H18" s="39">
        <v>0.20664994605428655</v>
      </c>
      <c r="I18" s="9">
        <v>-9.3811317436066452E-2</v>
      </c>
      <c r="J18" s="16">
        <v>0.13556443328755455</v>
      </c>
      <c r="K18" s="6">
        <v>14</v>
      </c>
      <c r="L18" s="16">
        <f t="shared" si="0"/>
        <v>1.0937500000000001E-2</v>
      </c>
      <c r="M18" t="str">
        <f t="shared" si="1"/>
        <v>-</v>
      </c>
      <c r="P18" s="6">
        <v>841</v>
      </c>
      <c r="Q18" s="16">
        <v>-7.5309705924775094E-2</v>
      </c>
      <c r="R18" s="16">
        <v>0.27456785530115008</v>
      </c>
      <c r="S18" s="6"/>
      <c r="T18" s="6">
        <v>893</v>
      </c>
      <c r="U18" s="16">
        <v>-9.8558018698503072E-2</v>
      </c>
      <c r="V18" s="16">
        <v>0.15964874241398766</v>
      </c>
      <c r="W18" s="6"/>
    </row>
    <row r="19" spans="1:23">
      <c r="A19" t="s">
        <v>19</v>
      </c>
      <c r="B19">
        <v>1086</v>
      </c>
      <c r="C19" s="39">
        <v>11.500695480235326</v>
      </c>
      <c r="D19" s="39">
        <v>0.20819578167431668</v>
      </c>
      <c r="E19" s="39">
        <v>11.686992013454935</v>
      </c>
      <c r="F19" s="39">
        <v>0.16724199183960806</v>
      </c>
      <c r="G19" s="39">
        <v>11.927998988399484</v>
      </c>
      <c r="H19" s="39">
        <v>0.20056851674420981</v>
      </c>
      <c r="I19" s="9">
        <v>1.8298771048553812E-2</v>
      </c>
      <c r="J19" s="16">
        <v>0.16523189280913958</v>
      </c>
      <c r="K19" s="6">
        <v>15</v>
      </c>
      <c r="L19" s="16">
        <f t="shared" si="0"/>
        <v>1.171875E-2</v>
      </c>
      <c r="M19" t="str">
        <f t="shared" si="1"/>
        <v>-</v>
      </c>
      <c r="P19" s="6">
        <v>841</v>
      </c>
      <c r="Q19" s="16">
        <v>1.5437774157324613E-2</v>
      </c>
      <c r="R19" s="16">
        <v>0.29938528165017847</v>
      </c>
      <c r="S19" s="6"/>
      <c r="T19" s="6">
        <v>893</v>
      </c>
      <c r="U19" s="16">
        <v>1.6370937717806684E-2</v>
      </c>
      <c r="V19" s="16">
        <v>0.26407013910679678</v>
      </c>
      <c r="W19" s="6"/>
    </row>
    <row r="20" spans="1:23">
      <c r="A20" s="6" t="s">
        <v>32</v>
      </c>
      <c r="B20" s="6">
        <v>1086</v>
      </c>
      <c r="C20" s="38">
        <v>6.7952606152749491</v>
      </c>
      <c r="D20" s="38">
        <v>0.16043486647881688</v>
      </c>
      <c r="E20" s="38">
        <v>6.9541407314250208</v>
      </c>
      <c r="F20" s="38">
        <v>0.12897930441426014</v>
      </c>
      <c r="G20" s="38">
        <v>7.1200478783684398</v>
      </c>
      <c r="H20" s="38">
        <v>0.15452228861806824</v>
      </c>
      <c r="I20" s="16">
        <v>2.335169801220819E-2</v>
      </c>
      <c r="J20" s="16">
        <v>0.17196684657725997</v>
      </c>
      <c r="K20" s="6">
        <v>16</v>
      </c>
      <c r="L20" s="16">
        <f t="shared" si="0"/>
        <v>1.2500000000000001E-2</v>
      </c>
      <c r="M20" t="str">
        <f t="shared" si="1"/>
        <v>-</v>
      </c>
      <c r="P20" s="6">
        <v>841</v>
      </c>
      <c r="Q20" s="16">
        <v>3.9776147050870174E-2</v>
      </c>
      <c r="R20" s="16">
        <v>3.8028671459759189E-2</v>
      </c>
      <c r="S20" s="6"/>
      <c r="T20" s="6">
        <v>893</v>
      </c>
      <c r="U20" s="16">
        <v>3.5382652261273372E-2</v>
      </c>
      <c r="V20" s="16">
        <v>6.1762334512842E-2</v>
      </c>
      <c r="W20" s="6"/>
    </row>
    <row r="21" spans="1:23">
      <c r="A21" s="6" t="s">
        <v>61</v>
      </c>
      <c r="B21" s="6">
        <v>1086</v>
      </c>
      <c r="C21" s="38">
        <v>2.4784167159256585</v>
      </c>
      <c r="D21" s="38">
        <v>0.25429552788276938</v>
      </c>
      <c r="E21" s="38">
        <v>2.4487755803594773</v>
      </c>
      <c r="F21" s="38">
        <v>0.20520799179775329</v>
      </c>
      <c r="G21" s="38">
        <v>2.0194669275050301</v>
      </c>
      <c r="H21" s="38">
        <v>0.19984368059394014</v>
      </c>
      <c r="I21" s="16">
        <v>-0.10389563726659723</v>
      </c>
      <c r="J21" s="16">
        <v>0.17262762920239311</v>
      </c>
      <c r="K21" s="6">
        <v>17</v>
      </c>
      <c r="L21" s="16">
        <f t="shared" si="0"/>
        <v>1.3281250000000001E-2</v>
      </c>
      <c r="M21" t="str">
        <f t="shared" si="1"/>
        <v>-</v>
      </c>
      <c r="P21" s="6">
        <v>841</v>
      </c>
      <c r="Q21" s="16">
        <v>-9.1977731419809736E-2</v>
      </c>
      <c r="R21" s="16">
        <v>0.27180160439396805</v>
      </c>
      <c r="S21" s="6"/>
      <c r="T21" s="6">
        <v>893</v>
      </c>
      <c r="U21" s="16">
        <v>-8.6188096986364288E-2</v>
      </c>
      <c r="V21" s="16">
        <v>0.29691305909867299</v>
      </c>
      <c r="W21" s="6"/>
    </row>
    <row r="22" spans="1:23">
      <c r="A22" t="s">
        <v>18</v>
      </c>
      <c r="B22">
        <v>1086</v>
      </c>
      <c r="C22" s="39">
        <v>3.5357828350215534</v>
      </c>
      <c r="D22" s="39">
        <v>0.17429166227871101</v>
      </c>
      <c r="E22" s="39">
        <v>3.2035849650027961</v>
      </c>
      <c r="F22" s="39">
        <v>0.12697219207192076</v>
      </c>
      <c r="G22" s="39">
        <v>3.233869536148787</v>
      </c>
      <c r="H22" s="39">
        <v>0.14840305672562118</v>
      </c>
      <c r="I22" s="9">
        <v>-4.3663214280742872E-2</v>
      </c>
      <c r="J22" s="16">
        <v>0.22365068755352197</v>
      </c>
      <c r="K22" s="6">
        <v>18</v>
      </c>
      <c r="L22" s="16">
        <f t="shared" si="0"/>
        <v>1.40625E-2</v>
      </c>
      <c r="M22" t="str">
        <f t="shared" si="1"/>
        <v>-</v>
      </c>
      <c r="P22" s="6">
        <v>841</v>
      </c>
      <c r="Q22" s="44">
        <v>-5.1729999999999998E-2</v>
      </c>
      <c r="R22" s="44">
        <v>0.19584199999999999</v>
      </c>
      <c r="S22" s="6"/>
      <c r="T22" s="6">
        <v>893</v>
      </c>
      <c r="U22" s="16">
        <v>-3.34744390251209E-2</v>
      </c>
      <c r="V22" s="16">
        <v>0.39744376602292875</v>
      </c>
      <c r="W22" s="6"/>
    </row>
    <row r="23" spans="1:23">
      <c r="A23" t="s">
        <v>36</v>
      </c>
      <c r="B23">
        <v>1086</v>
      </c>
      <c r="C23" s="39">
        <v>5.8214352206901108</v>
      </c>
      <c r="D23" s="39">
        <v>0.14803482278117339</v>
      </c>
      <c r="E23" s="39">
        <v>5.8591516757102804</v>
      </c>
      <c r="F23" s="39">
        <v>0.11824467485406046</v>
      </c>
      <c r="G23" s="39">
        <v>5.5643514354508739</v>
      </c>
      <c r="H23" s="39">
        <v>0.13711430761036075</v>
      </c>
      <c r="I23" s="9">
        <v>-2.2861835801243791E-2</v>
      </c>
      <c r="J23" s="16">
        <v>0.22455371848247557</v>
      </c>
      <c r="K23" s="6">
        <v>19</v>
      </c>
      <c r="L23" s="16">
        <f t="shared" si="0"/>
        <v>1.4843750000000001E-2</v>
      </c>
      <c r="M23" t="str">
        <f t="shared" si="1"/>
        <v>-</v>
      </c>
      <c r="P23" s="6">
        <v>841</v>
      </c>
      <c r="Q23" s="16">
        <v>-1.8136885528781295E-2</v>
      </c>
      <c r="R23" s="16">
        <v>0.38972591331917444</v>
      </c>
      <c r="S23" s="6"/>
      <c r="T23" s="6">
        <v>893</v>
      </c>
      <c r="U23" s="16">
        <v>-3.1614386799382443E-2</v>
      </c>
      <c r="V23" s="16">
        <v>0.13027859197989947</v>
      </c>
      <c r="W23" s="6"/>
    </row>
    <row r="24" spans="1:23">
      <c r="A24" t="s">
        <v>35</v>
      </c>
      <c r="B24">
        <v>1086</v>
      </c>
      <c r="C24" s="39">
        <v>2.2645236088673064</v>
      </c>
      <c r="D24" s="39">
        <v>0.23408150850102705</v>
      </c>
      <c r="E24" s="39">
        <v>1.9665958812182016</v>
      </c>
      <c r="F24" s="39">
        <v>0.16645594783595205</v>
      </c>
      <c r="G24" s="39">
        <v>1.8831448755295459</v>
      </c>
      <c r="H24" s="39">
        <v>0.19323874341137726</v>
      </c>
      <c r="I24" s="9">
        <v>-9.0830599673006926E-2</v>
      </c>
      <c r="J24" s="16">
        <v>0.23654815879945121</v>
      </c>
      <c r="K24" s="6">
        <v>20</v>
      </c>
      <c r="L24" s="16">
        <f t="shared" si="0"/>
        <v>1.5625E-2</v>
      </c>
      <c r="M24" t="str">
        <f t="shared" si="1"/>
        <v>-</v>
      </c>
      <c r="P24" s="6">
        <v>841</v>
      </c>
      <c r="Q24" s="16">
        <v>-8.4653748716238791E-2</v>
      </c>
      <c r="R24" s="16">
        <v>0.2987816633262787</v>
      </c>
      <c r="S24" s="6"/>
      <c r="T24" s="6">
        <v>893</v>
      </c>
      <c r="U24" s="16">
        <v>-7.6858730003595263E-2</v>
      </c>
      <c r="V24" s="16">
        <v>0.35970017876639954</v>
      </c>
      <c r="W24" s="6"/>
    </row>
    <row r="25" spans="1:23">
      <c r="A25" t="s">
        <v>43</v>
      </c>
      <c r="B25">
        <v>1086</v>
      </c>
      <c r="C25" s="39">
        <v>4.4159446479657269</v>
      </c>
      <c r="D25" s="39">
        <v>0.32984857112147936</v>
      </c>
      <c r="E25" s="39">
        <v>3.8313257926427027</v>
      </c>
      <c r="F25" s="39">
        <v>0.23742531244321263</v>
      </c>
      <c r="G25" s="39">
        <v>3.8923199503285177</v>
      </c>
      <c r="H25" s="39">
        <v>0.29431857379489396</v>
      </c>
      <c r="I25" s="9">
        <v>-6.3483922438691609E-2</v>
      </c>
      <c r="J25" s="16">
        <v>0.25850898775292391</v>
      </c>
      <c r="K25" s="6">
        <v>21</v>
      </c>
      <c r="L25" s="16">
        <f t="shared" si="0"/>
        <v>1.6406250000000001E-2</v>
      </c>
      <c r="M25" t="str">
        <f t="shared" si="1"/>
        <v>-</v>
      </c>
      <c r="P25" s="6">
        <v>841</v>
      </c>
      <c r="Q25" s="16">
        <v>-4.4982610329635575E-2</v>
      </c>
      <c r="R25" s="16">
        <v>0.4500341049391543</v>
      </c>
      <c r="S25" s="6"/>
      <c r="T25" s="6">
        <v>893</v>
      </c>
      <c r="U25" s="16">
        <v>-7.1164958183166913E-2</v>
      </c>
      <c r="V25" s="16">
        <v>0.25734755118946223</v>
      </c>
      <c r="W25" s="6"/>
    </row>
    <row r="26" spans="1:23">
      <c r="A26" t="s">
        <v>8</v>
      </c>
      <c r="B26">
        <v>1086</v>
      </c>
      <c r="C26" s="39">
        <v>2.1156607382093009</v>
      </c>
      <c r="D26" s="39">
        <v>0.21041721157584917</v>
      </c>
      <c r="E26" s="39">
        <v>1.948021065918127</v>
      </c>
      <c r="F26" s="39">
        <v>0.1545698316091601</v>
      </c>
      <c r="G26" s="39">
        <v>1.7960535160739073</v>
      </c>
      <c r="H26" s="39">
        <v>0.1692829291426261</v>
      </c>
      <c r="I26" s="9">
        <v>-8.1871952913015522E-2</v>
      </c>
      <c r="J26" s="16">
        <v>0.26044815827662293</v>
      </c>
      <c r="K26" s="6">
        <v>22</v>
      </c>
      <c r="L26" s="16">
        <f t="shared" si="0"/>
        <v>1.7187500000000001E-2</v>
      </c>
      <c r="M26" t="str">
        <f t="shared" si="1"/>
        <v>-</v>
      </c>
      <c r="P26" s="6">
        <v>841</v>
      </c>
      <c r="Q26" s="16">
        <v>-7.2243305714131151E-2</v>
      </c>
      <c r="R26" s="16">
        <v>0.36836344776431673</v>
      </c>
      <c r="S26" s="6"/>
      <c r="T26" s="6">
        <v>893</v>
      </c>
      <c r="U26" s="16">
        <v>-7.1434284693460151E-2</v>
      </c>
      <c r="V26" s="16">
        <v>0.36592090609139671</v>
      </c>
      <c r="W26" s="6"/>
    </row>
    <row r="27" spans="1:23">
      <c r="A27" t="s">
        <v>50</v>
      </c>
      <c r="B27">
        <v>1086</v>
      </c>
      <c r="C27" s="39">
        <v>7.8531275695883966</v>
      </c>
      <c r="D27" s="39">
        <v>0.17448320389715447</v>
      </c>
      <c r="E27" s="39">
        <v>8.2986923165748188</v>
      </c>
      <c r="F27" s="39">
        <v>0.14081809665320863</v>
      </c>
      <c r="G27" s="39">
        <v>8.1434485696947849</v>
      </c>
      <c r="H27" s="39">
        <v>0.16368198616269575</v>
      </c>
      <c r="I27" s="9">
        <v>1.6766140056673744E-2</v>
      </c>
      <c r="J27" s="16">
        <v>0.29112312160105241</v>
      </c>
      <c r="K27" s="6">
        <v>23</v>
      </c>
      <c r="L27" s="16">
        <f t="shared" si="0"/>
        <v>1.7968750000000002E-2</v>
      </c>
      <c r="M27" t="str">
        <f t="shared" si="1"/>
        <v>-</v>
      </c>
      <c r="P27" s="6">
        <v>841</v>
      </c>
      <c r="Q27" s="16">
        <v>1.9133965310447448E-2</v>
      </c>
      <c r="R27" s="16">
        <v>0.28596182726606928</v>
      </c>
      <c r="S27" s="6"/>
      <c r="T27" s="6">
        <v>893</v>
      </c>
      <c r="U27" s="16">
        <v>1.7051556891445389E-2</v>
      </c>
      <c r="V27" s="16">
        <v>0.33322911891029994</v>
      </c>
      <c r="W27" s="6"/>
    </row>
    <row r="28" spans="1:23">
      <c r="A28" t="s">
        <v>24</v>
      </c>
      <c r="B28">
        <v>1086</v>
      </c>
      <c r="C28" s="39">
        <v>3.2717937299754758</v>
      </c>
      <c r="D28" s="39">
        <v>0.1828155801855165</v>
      </c>
      <c r="E28" s="39">
        <v>2.9942410905762893</v>
      </c>
      <c r="F28" s="39">
        <v>0.13738124122278147</v>
      </c>
      <c r="G28" s="39">
        <v>3.5581050912811869</v>
      </c>
      <c r="H28" s="39">
        <v>0.19285763680992732</v>
      </c>
      <c r="I28" s="9">
        <v>4.320311440431028E-2</v>
      </c>
      <c r="J28" s="16">
        <v>0.30083919102430934</v>
      </c>
      <c r="K28" s="6">
        <v>24</v>
      </c>
      <c r="L28" s="16">
        <f t="shared" si="0"/>
        <v>1.8750000000000003E-2</v>
      </c>
      <c r="M28" t="str">
        <f t="shared" si="1"/>
        <v>-</v>
      </c>
      <c r="P28" s="6">
        <v>841</v>
      </c>
      <c r="Q28" s="16">
        <v>3.553398435177111E-2</v>
      </c>
      <c r="R28" s="16">
        <v>0.44349195364341415</v>
      </c>
      <c r="S28" s="6"/>
      <c r="T28" s="6">
        <v>893</v>
      </c>
      <c r="U28" s="16">
        <v>5.3582569900827097E-2</v>
      </c>
      <c r="V28" s="16">
        <v>0.24247229305991894</v>
      </c>
      <c r="W28" s="6"/>
    </row>
    <row r="29" spans="1:23">
      <c r="A29" t="s">
        <v>55</v>
      </c>
      <c r="B29">
        <v>1086</v>
      </c>
      <c r="C29" s="39">
        <v>3.9162963311958223</v>
      </c>
      <c r="D29" s="39">
        <v>0.27302033888081445</v>
      </c>
      <c r="E29" s="39">
        <v>3.9414505708763836</v>
      </c>
      <c r="F29" s="39">
        <v>0.21682867155705174</v>
      </c>
      <c r="G29" s="39">
        <v>3.543448396390636</v>
      </c>
      <c r="H29" s="39">
        <v>0.23363537350230359</v>
      </c>
      <c r="I29" s="9">
        <v>-5.1801910921090079E-2</v>
      </c>
      <c r="J29" s="16">
        <v>0.31222309984274288</v>
      </c>
      <c r="K29" s="6">
        <v>25</v>
      </c>
      <c r="L29" s="16">
        <f t="shared" si="0"/>
        <v>1.953125E-2</v>
      </c>
      <c r="M29" t="str">
        <f t="shared" si="1"/>
        <v>-</v>
      </c>
      <c r="P29" s="6">
        <v>841</v>
      </c>
      <c r="Q29" s="16">
        <v>-5.9490247749153527E-2</v>
      </c>
      <c r="R29" s="16">
        <v>0.30604623322092378</v>
      </c>
      <c r="S29" s="6"/>
      <c r="T29" s="6">
        <v>893</v>
      </c>
      <c r="U29" s="16">
        <v>-5.3791715887915169E-2</v>
      </c>
      <c r="V29" s="16">
        <v>0.34383023195996348</v>
      </c>
      <c r="W29" s="6"/>
    </row>
    <row r="30" spans="1:23">
      <c r="A30" t="s">
        <v>17</v>
      </c>
      <c r="B30">
        <v>1086</v>
      </c>
      <c r="C30" s="39">
        <v>0.93217622738558015</v>
      </c>
      <c r="D30" s="39">
        <v>0.10639561178596697</v>
      </c>
      <c r="E30" s="39">
        <v>0.92725369323781159</v>
      </c>
      <c r="F30" s="39">
        <v>8.5805875183931429E-2</v>
      </c>
      <c r="G30" s="39">
        <v>1.0928552865721155</v>
      </c>
      <c r="H30" s="39">
        <v>0.11386695460115413</v>
      </c>
      <c r="I30" s="9">
        <v>8.2271110578943041E-2</v>
      </c>
      <c r="J30" s="16">
        <v>0.314093174195271</v>
      </c>
      <c r="K30" s="6">
        <v>26</v>
      </c>
      <c r="L30" s="16">
        <f t="shared" si="0"/>
        <v>2.0312500000000001E-2</v>
      </c>
      <c r="M30" t="str">
        <f t="shared" si="1"/>
        <v>-</v>
      </c>
      <c r="P30" s="6">
        <v>841</v>
      </c>
      <c r="Q30" s="16">
        <v>8.4700177969404211E-2</v>
      </c>
      <c r="R30" s="16">
        <v>0.36026544559407608</v>
      </c>
      <c r="S30" s="6"/>
      <c r="T30" s="6">
        <v>893</v>
      </c>
      <c r="U30" s="16">
        <v>7.3861488136038711E-2</v>
      </c>
      <c r="V30" s="16">
        <v>0.41793892716782149</v>
      </c>
      <c r="W30" s="6"/>
    </row>
    <row r="31" spans="1:23">
      <c r="A31" t="s">
        <v>20</v>
      </c>
      <c r="B31">
        <v>1086</v>
      </c>
      <c r="C31" s="39">
        <v>6.5352994797103001</v>
      </c>
      <c r="D31" s="39">
        <v>0.35972333648231308</v>
      </c>
      <c r="E31" s="39">
        <v>5.9356544420415434</v>
      </c>
      <c r="F31" s="39">
        <v>0.25935666141812602</v>
      </c>
      <c r="G31" s="39">
        <v>6.0109557746821691</v>
      </c>
      <c r="H31" s="39">
        <v>0.3097152276603321</v>
      </c>
      <c r="I31" s="9">
        <v>-4.0257820291517553E-2</v>
      </c>
      <c r="J31" s="16">
        <v>0.31835183730589361</v>
      </c>
      <c r="K31" s="6">
        <v>27</v>
      </c>
      <c r="L31" s="16">
        <f t="shared" si="0"/>
        <v>2.1093750000000001E-2</v>
      </c>
      <c r="M31" t="str">
        <f t="shared" si="1"/>
        <v>-</v>
      </c>
      <c r="P31" s="6">
        <v>841</v>
      </c>
      <c r="Q31" s="16">
        <v>-1.7685138778098821E-2</v>
      </c>
      <c r="R31" s="16">
        <v>0.69390369611498137</v>
      </c>
      <c r="S31" s="6"/>
      <c r="T31" s="6">
        <v>893</v>
      </c>
      <c r="U31" s="16">
        <v>-4.8315902010681491E-2</v>
      </c>
      <c r="V31" s="16">
        <v>0.28047348233240915</v>
      </c>
      <c r="W31" s="6"/>
    </row>
    <row r="32" spans="1:23">
      <c r="A32" t="s">
        <v>66</v>
      </c>
      <c r="B32">
        <v>1086</v>
      </c>
      <c r="C32" s="39">
        <v>11.344442423817538</v>
      </c>
      <c r="D32" s="39">
        <v>0.20621760656010613</v>
      </c>
      <c r="E32" s="39">
        <v>11.188382388719035</v>
      </c>
      <c r="F32" s="39">
        <v>0.1636871075424759</v>
      </c>
      <c r="G32" s="39">
        <v>11.050375313422908</v>
      </c>
      <c r="H32" s="39">
        <v>0.19363640095577531</v>
      </c>
      <c r="I32" s="9">
        <v>-1.3123371922551882E-2</v>
      </c>
      <c r="J32" s="16">
        <v>0.33070693061656309</v>
      </c>
      <c r="K32" s="6">
        <v>28</v>
      </c>
      <c r="L32" s="16">
        <f t="shared" si="0"/>
        <v>2.1875000000000002E-2</v>
      </c>
      <c r="M32" t="str">
        <f t="shared" si="1"/>
        <v>-</v>
      </c>
      <c r="P32" s="6">
        <v>841</v>
      </c>
      <c r="Q32" s="16">
        <v>-6.2215292882232525E-3</v>
      </c>
      <c r="R32" s="16">
        <v>0.68265209422138828</v>
      </c>
      <c r="S32" s="6"/>
      <c r="T32" s="6">
        <v>893</v>
      </c>
      <c r="U32" s="16">
        <v>-1.3703524767479517E-2</v>
      </c>
      <c r="V32" s="16">
        <v>0.36118974261954584</v>
      </c>
      <c r="W32" s="6"/>
    </row>
    <row r="33" spans="1:23">
      <c r="A33" t="s">
        <v>64</v>
      </c>
      <c r="B33">
        <v>1086</v>
      </c>
      <c r="C33" s="39">
        <v>6.548966553363984</v>
      </c>
      <c r="D33" s="39">
        <v>0.28706802243379226</v>
      </c>
      <c r="E33" s="39">
        <v>6.3855857104420721</v>
      </c>
      <c r="F33" s="39">
        <v>0.22142480647730756</v>
      </c>
      <c r="G33" s="39">
        <v>6.1955186842424643</v>
      </c>
      <c r="H33" s="39">
        <v>0.25364384598032824</v>
      </c>
      <c r="I33" s="9">
        <v>-2.7789294466613327E-2</v>
      </c>
      <c r="J33" s="16">
        <v>0.38645695156141696</v>
      </c>
      <c r="K33" s="6">
        <v>29</v>
      </c>
      <c r="L33" s="16">
        <f t="shared" si="0"/>
        <v>2.2656250000000003E-2</v>
      </c>
      <c r="M33" t="str">
        <f t="shared" si="1"/>
        <v>-</v>
      </c>
      <c r="P33" s="6">
        <v>841</v>
      </c>
      <c r="Q33" s="16">
        <v>-1.8403181603528895E-2</v>
      </c>
      <c r="R33" s="16">
        <v>0.60729005941244585</v>
      </c>
      <c r="S33" s="6"/>
      <c r="T33" s="6">
        <v>893</v>
      </c>
      <c r="U33" s="16">
        <v>-2.6368123022615285E-2</v>
      </c>
      <c r="V33" s="16">
        <v>0.46157083602815313</v>
      </c>
      <c r="W33" s="6"/>
    </row>
    <row r="34" spans="1:23">
      <c r="A34" t="s">
        <v>16</v>
      </c>
      <c r="B34">
        <v>1086</v>
      </c>
      <c r="C34" s="39">
        <v>5.1404548148940385</v>
      </c>
      <c r="D34" s="39">
        <v>0.16366586466665825</v>
      </c>
      <c r="E34" s="39">
        <v>5.1249862202603449</v>
      </c>
      <c r="F34" s="39">
        <v>0.12857206695867754</v>
      </c>
      <c r="G34" s="39">
        <v>4.9426569529235707</v>
      </c>
      <c r="H34" s="39">
        <v>0.14851034561625784</v>
      </c>
      <c r="I34" s="9">
        <v>-1.9972255897111209E-2</v>
      </c>
      <c r="J34" s="16">
        <v>0.39253394400693026</v>
      </c>
      <c r="K34" s="6">
        <v>30</v>
      </c>
      <c r="L34" s="16">
        <f t="shared" si="0"/>
        <v>2.34375E-2</v>
      </c>
      <c r="M34" t="str">
        <f t="shared" si="1"/>
        <v>-</v>
      </c>
      <c r="P34" s="6">
        <v>841</v>
      </c>
      <c r="Q34" s="16">
        <v>-2.9210950391404703E-2</v>
      </c>
      <c r="R34" s="16">
        <v>0.26425374664724888</v>
      </c>
      <c r="S34" s="6"/>
      <c r="T34" s="6">
        <v>893</v>
      </c>
      <c r="U34" s="16">
        <v>-1.9472232097255161E-2</v>
      </c>
      <c r="V34" s="16">
        <v>0.45594761170255754</v>
      </c>
      <c r="W34" s="6"/>
    </row>
    <row r="35" spans="1:23">
      <c r="A35" t="s">
        <v>15</v>
      </c>
      <c r="B35">
        <v>1086</v>
      </c>
      <c r="C35" s="39">
        <v>8.3673467931354271</v>
      </c>
      <c r="D35" s="39">
        <v>0.17801198287435208</v>
      </c>
      <c r="E35" s="39">
        <v>8.5368230145679131</v>
      </c>
      <c r="F35" s="39">
        <v>0.14297572065630029</v>
      </c>
      <c r="G35" s="39">
        <v>8.5764921833653922</v>
      </c>
      <c r="H35" s="39">
        <v>0.16967559301326535</v>
      </c>
      <c r="I35" s="9">
        <v>1.2142442970099053E-2</v>
      </c>
      <c r="J35" s="16">
        <v>0.43298368721965147</v>
      </c>
      <c r="K35" s="6">
        <v>31</v>
      </c>
      <c r="L35" s="16">
        <f t="shared" si="0"/>
        <v>2.4218750000000001E-2</v>
      </c>
      <c r="M35" t="str">
        <f t="shared" si="1"/>
        <v>-</v>
      </c>
      <c r="P35" s="6">
        <v>841</v>
      </c>
      <c r="Q35" s="16">
        <v>1.4575548050363563E-2</v>
      </c>
      <c r="R35" s="16">
        <v>0.40202098803911945</v>
      </c>
      <c r="S35" s="6"/>
      <c r="T35" s="6">
        <v>893</v>
      </c>
      <c r="U35" s="16">
        <v>1.2204307077107564E-2</v>
      </c>
      <c r="V35" s="16">
        <v>0.47767549744950832</v>
      </c>
      <c r="W35" s="6"/>
    </row>
    <row r="36" spans="1:23">
      <c r="A36" t="s">
        <v>39</v>
      </c>
      <c r="B36">
        <v>1086</v>
      </c>
      <c r="C36" s="39">
        <v>9.0670985137755018</v>
      </c>
      <c r="D36" s="39">
        <v>0.18484982999563684</v>
      </c>
      <c r="E36" s="39">
        <v>9.1829739326275384</v>
      </c>
      <c r="F36" s="39">
        <v>0.14827381488657004</v>
      </c>
      <c r="G36" s="39">
        <v>9.2814817378327454</v>
      </c>
      <c r="H36" s="39">
        <v>0.1768438881042847</v>
      </c>
      <c r="I36" s="9">
        <v>1.1660057851839808E-2</v>
      </c>
      <c r="J36" s="16">
        <v>0.43353121575251763</v>
      </c>
      <c r="K36" s="6">
        <v>32</v>
      </c>
      <c r="L36" s="16">
        <f t="shared" si="0"/>
        <v>2.5000000000000001E-2</v>
      </c>
      <c r="M36" t="str">
        <f t="shared" si="1"/>
        <v>-</v>
      </c>
      <c r="P36" s="6">
        <v>841</v>
      </c>
      <c r="Q36" s="16">
        <v>1.2879354828633812E-2</v>
      </c>
      <c r="R36" s="16">
        <v>0.44337930004760767</v>
      </c>
      <c r="S36" s="6"/>
      <c r="T36" s="6">
        <v>893</v>
      </c>
      <c r="U36" s="16">
        <v>1.7967547677546412E-2</v>
      </c>
      <c r="V36" s="16">
        <v>0.27712220116641284</v>
      </c>
      <c r="W36" s="6"/>
    </row>
    <row r="37" spans="1:23">
      <c r="A37" t="s">
        <v>44</v>
      </c>
      <c r="B37">
        <v>1086</v>
      </c>
      <c r="C37" s="39">
        <v>10.730568778770957</v>
      </c>
      <c r="D37" s="39">
        <v>0.19924081313781875</v>
      </c>
      <c r="E37" s="39">
        <v>10.772685614782349</v>
      </c>
      <c r="F37" s="39">
        <v>0.16051910151892401</v>
      </c>
      <c r="G37" s="39">
        <v>10.947553546164574</v>
      </c>
      <c r="H37" s="39">
        <v>0.19394868277995872</v>
      </c>
      <c r="I37" s="9">
        <v>1.0115096871003117E-2</v>
      </c>
      <c r="J37" s="16">
        <v>0.46099836108451803</v>
      </c>
      <c r="K37" s="6">
        <v>33</v>
      </c>
      <c r="L37" s="16">
        <f t="shared" si="0"/>
        <v>2.5781250000000002E-2</v>
      </c>
      <c r="M37" t="str">
        <f t="shared" si="1"/>
        <v>-</v>
      </c>
      <c r="P37" s="6">
        <v>841</v>
      </c>
      <c r="Q37" s="16">
        <v>2.0982564794874054E-2</v>
      </c>
      <c r="R37" s="16">
        <v>0.17392012944918925</v>
      </c>
      <c r="S37" s="6"/>
      <c r="T37" s="6">
        <v>893</v>
      </c>
      <c r="U37" s="16">
        <v>1.8871506334522548E-2</v>
      </c>
      <c r="V37" s="16">
        <v>0.21491391849797534</v>
      </c>
      <c r="W37" s="6"/>
    </row>
    <row r="38" spans="1:23">
      <c r="A38" t="s">
        <v>65</v>
      </c>
      <c r="B38">
        <v>1086</v>
      </c>
      <c r="C38" s="39">
        <v>12.972806944625622</v>
      </c>
      <c r="D38" s="39">
        <v>0.22029437788500589</v>
      </c>
      <c r="E38" s="39">
        <v>12.709692882057714</v>
      </c>
      <c r="F38" s="39">
        <v>0.17444098745513134</v>
      </c>
      <c r="G38" s="39">
        <v>12.732122811502611</v>
      </c>
      <c r="H38" s="39">
        <v>0.20807357796849538</v>
      </c>
      <c r="I38" s="9">
        <v>-9.2222425223897724E-3</v>
      </c>
      <c r="J38" s="16">
        <v>0.46472713944004135</v>
      </c>
      <c r="K38" s="6">
        <v>34</v>
      </c>
      <c r="L38" s="16">
        <f t="shared" si="0"/>
        <v>2.6562500000000003E-2</v>
      </c>
      <c r="M38" t="str">
        <f t="shared" si="1"/>
        <v>-</v>
      </c>
      <c r="P38" s="6">
        <v>841</v>
      </c>
      <c r="Q38" s="16">
        <v>-4.1954864486023506E-3</v>
      </c>
      <c r="R38" s="16">
        <v>0.76782007640244909</v>
      </c>
      <c r="S38" s="6"/>
      <c r="T38" s="6">
        <v>893</v>
      </c>
      <c r="U38" s="16">
        <v>-7.9096924218365963E-3</v>
      </c>
      <c r="V38" s="16">
        <v>0.57258626428521675</v>
      </c>
      <c r="W38" s="6"/>
    </row>
    <row r="39" spans="1:23">
      <c r="A39" t="s">
        <v>25</v>
      </c>
      <c r="B39">
        <v>1086</v>
      </c>
      <c r="C39" s="39">
        <v>7.7829592031394892</v>
      </c>
      <c r="D39" s="39">
        <v>0.22680609805737884</v>
      </c>
      <c r="E39" s="39">
        <v>7.4618668497150589</v>
      </c>
      <c r="F39" s="39">
        <v>0.17781014576726623</v>
      </c>
      <c r="G39" s="39">
        <v>7.5600475237511615</v>
      </c>
      <c r="H39" s="39">
        <v>0.21565673290931509</v>
      </c>
      <c r="I39" s="9">
        <v>-1.4339106717308231E-2</v>
      </c>
      <c r="J39" s="16">
        <v>0.51040033667341111</v>
      </c>
      <c r="K39" s="6">
        <v>35</v>
      </c>
      <c r="L39" s="16">
        <f t="shared" si="0"/>
        <v>2.734375E-2</v>
      </c>
      <c r="M39" t="str">
        <f t="shared" si="1"/>
        <v>-</v>
      </c>
      <c r="P39" s="6">
        <v>841</v>
      </c>
      <c r="Q39" s="16">
        <v>2.5981100596119849E-3</v>
      </c>
      <c r="R39" s="16">
        <v>0.91286404855419778</v>
      </c>
      <c r="S39" s="6"/>
      <c r="T39" s="6">
        <v>893</v>
      </c>
      <c r="U39" s="16">
        <v>-6.854465971557759E-5</v>
      </c>
      <c r="V39" s="16">
        <v>0.99766328481245092</v>
      </c>
      <c r="W39" s="6"/>
    </row>
    <row r="40" spans="1:23">
      <c r="A40" t="s">
        <v>42</v>
      </c>
      <c r="B40">
        <v>1086</v>
      </c>
      <c r="C40" s="39">
        <v>0.56433557353286856</v>
      </c>
      <c r="D40" s="39">
        <v>0.15254332755669919</v>
      </c>
      <c r="E40" s="39">
        <v>0.37776873547894452</v>
      </c>
      <c r="F40" s="39">
        <v>8.61665002803918E-2</v>
      </c>
      <c r="G40" s="39">
        <v>0.44912793882975699</v>
      </c>
      <c r="H40" s="39">
        <v>0.13098444949821145</v>
      </c>
      <c r="I40" s="9">
        <v>-0.12598529965944577</v>
      </c>
      <c r="J40" s="16">
        <v>0.52008300701468957</v>
      </c>
      <c r="K40" s="6">
        <v>36</v>
      </c>
      <c r="L40" s="16">
        <f t="shared" si="0"/>
        <v>2.8125000000000001E-2</v>
      </c>
      <c r="M40" t="str">
        <f t="shared" si="1"/>
        <v>-</v>
      </c>
      <c r="P40" s="6">
        <v>841</v>
      </c>
      <c r="Q40" s="16">
        <v>-2.9148081038137357E-2</v>
      </c>
      <c r="R40" s="16">
        <v>0.88850967200987663</v>
      </c>
      <c r="S40" s="6"/>
      <c r="T40" s="6">
        <v>893</v>
      </c>
      <c r="U40" s="16">
        <v>-0.16664570549289168</v>
      </c>
      <c r="V40" s="16">
        <v>0.44556545440827</v>
      </c>
      <c r="W40" s="6"/>
    </row>
    <row r="41" spans="1:23">
      <c r="A41" t="s">
        <v>53</v>
      </c>
      <c r="B41">
        <v>1086</v>
      </c>
      <c r="C41" s="39">
        <v>5.9260792731058123</v>
      </c>
      <c r="D41" s="39">
        <v>0.25462155714261325</v>
      </c>
      <c r="E41" s="39">
        <v>6.0505356131225261</v>
      </c>
      <c r="F41" s="39">
        <v>0.21547076794718356</v>
      </c>
      <c r="G41" s="39">
        <v>5.6996491846921797</v>
      </c>
      <c r="H41" s="39">
        <v>0.25004213414931714</v>
      </c>
      <c r="I41" s="9">
        <v>-1.9601900178500789E-2</v>
      </c>
      <c r="J41" s="16">
        <v>0.54927465271159492</v>
      </c>
      <c r="K41" s="6">
        <v>37</v>
      </c>
      <c r="L41" s="16">
        <f t="shared" si="0"/>
        <v>2.8906250000000001E-2</v>
      </c>
      <c r="M41" t="str">
        <f t="shared" si="1"/>
        <v>-</v>
      </c>
      <c r="P41" s="6">
        <v>841</v>
      </c>
      <c r="Q41" s="16">
        <v>-1.2358055597261003E-2</v>
      </c>
      <c r="R41" s="16">
        <v>0.73005622105493262</v>
      </c>
      <c r="S41" s="6"/>
      <c r="T41" s="6">
        <v>893</v>
      </c>
      <c r="U41" s="16">
        <v>-1.9166507430196378E-2</v>
      </c>
      <c r="V41" s="16">
        <v>0.59958508032799607</v>
      </c>
      <c r="W41" s="6"/>
    </row>
    <row r="42" spans="1:23">
      <c r="A42" t="s">
        <v>51</v>
      </c>
      <c r="B42">
        <v>1086</v>
      </c>
      <c r="C42" s="39">
        <v>12.535955794166549</v>
      </c>
      <c r="D42" s="39">
        <v>0.21745979339211557</v>
      </c>
      <c r="E42" s="39">
        <v>12.582971996217662</v>
      </c>
      <c r="F42" s="39">
        <v>0.17341439147778986</v>
      </c>
      <c r="G42" s="39">
        <v>12.725747375486183</v>
      </c>
      <c r="H42" s="39">
        <v>0.20732517493625716</v>
      </c>
      <c r="I42" s="9">
        <v>7.597922093375128E-3</v>
      </c>
      <c r="J42" s="16">
        <v>0.55002721289788692</v>
      </c>
      <c r="K42" s="6">
        <v>38</v>
      </c>
      <c r="L42" s="16">
        <f t="shared" si="0"/>
        <v>2.9687500000000002E-2</v>
      </c>
      <c r="M42" t="str">
        <f t="shared" si="1"/>
        <v>-</v>
      </c>
      <c r="P42" s="6">
        <v>841</v>
      </c>
      <c r="Q42" s="16">
        <v>5.124026851229993E-3</v>
      </c>
      <c r="R42" s="16">
        <v>0.72070882811895365</v>
      </c>
      <c r="S42" s="6"/>
      <c r="T42" s="6">
        <v>893</v>
      </c>
      <c r="U42" s="16">
        <v>4.6814625465866561E-3</v>
      </c>
      <c r="V42" s="16">
        <v>0.74062120659703057</v>
      </c>
      <c r="W42" s="6"/>
    </row>
    <row r="43" spans="1:23">
      <c r="A43" t="s">
        <v>41</v>
      </c>
      <c r="B43">
        <v>1086</v>
      </c>
      <c r="C43" s="39">
        <v>1.120646399891849</v>
      </c>
      <c r="D43" s="39">
        <v>0.15054965070026866</v>
      </c>
      <c r="E43" s="39">
        <v>1.2996744685150525</v>
      </c>
      <c r="F43" s="39">
        <v>0.13900970330609069</v>
      </c>
      <c r="G43" s="39">
        <v>1.2642636901592621</v>
      </c>
      <c r="H43" s="39">
        <v>0.16551203454233357</v>
      </c>
      <c r="I43" s="9">
        <v>5.8162924718249631E-2</v>
      </c>
      <c r="J43" s="16">
        <v>0.56530842857947539</v>
      </c>
      <c r="K43" s="6">
        <v>39</v>
      </c>
      <c r="L43" s="16">
        <f t="shared" si="0"/>
        <v>3.0468750000000003E-2</v>
      </c>
      <c r="M43" t="str">
        <f t="shared" si="1"/>
        <v>-</v>
      </c>
      <c r="P43" s="6">
        <v>841</v>
      </c>
      <c r="Q43" s="16">
        <v>8.7008147349615483E-2</v>
      </c>
      <c r="R43" s="16">
        <v>0.4380474351570352</v>
      </c>
      <c r="S43" s="6"/>
      <c r="T43" s="6">
        <v>893</v>
      </c>
      <c r="U43" s="16">
        <v>1.6164355214336866E-2</v>
      </c>
      <c r="V43" s="16">
        <v>0.88443566222845837</v>
      </c>
      <c r="W43" s="6"/>
    </row>
    <row r="44" spans="1:23">
      <c r="A44" t="s">
        <v>30</v>
      </c>
      <c r="B44">
        <v>1086</v>
      </c>
      <c r="C44" s="39">
        <v>12.272950503722447</v>
      </c>
      <c r="D44" s="39">
        <v>0.21598139759426854</v>
      </c>
      <c r="E44" s="39">
        <v>12.287716392465184</v>
      </c>
      <c r="F44" s="39">
        <v>0.17120142865065408</v>
      </c>
      <c r="G44" s="39">
        <v>12.103515495079561</v>
      </c>
      <c r="H44" s="39">
        <v>0.20175200103401653</v>
      </c>
      <c r="I44" s="9">
        <v>-7.1049360636569582E-3</v>
      </c>
      <c r="J44" s="16">
        <v>0.58262542522775629</v>
      </c>
      <c r="K44" s="6">
        <v>40</v>
      </c>
      <c r="L44" s="16">
        <f>0.05*(K44/64)</f>
        <v>3.125E-2</v>
      </c>
      <c r="M44" t="str">
        <f>IF(J44&lt;L44,"sig","-")</f>
        <v>-</v>
      </c>
      <c r="P44" s="6">
        <v>841</v>
      </c>
      <c r="Q44" s="16">
        <v>-8.6589152593302774E-3</v>
      </c>
      <c r="R44" s="16">
        <v>0.55187529692878601</v>
      </c>
      <c r="S44" s="6"/>
      <c r="T44" s="6">
        <v>893</v>
      </c>
      <c r="U44" s="16">
        <v>-8.5418478760149307E-3</v>
      </c>
      <c r="V44" s="16">
        <v>0.55216232985028924</v>
      </c>
      <c r="W44" s="6"/>
    </row>
    <row r="45" spans="1:23">
      <c r="A45" t="s">
        <v>29</v>
      </c>
      <c r="B45">
        <v>1086</v>
      </c>
      <c r="C45" s="39">
        <v>2.1488488456658317</v>
      </c>
      <c r="D45" s="39">
        <v>0.22414565912481532</v>
      </c>
      <c r="E45" s="39">
        <v>1.9933045330023893</v>
      </c>
      <c r="F45" s="39">
        <v>0.1616848821027487</v>
      </c>
      <c r="G45" s="39">
        <v>1.9821750751185081</v>
      </c>
      <c r="H45" s="39">
        <v>0.18795627171525289</v>
      </c>
      <c r="I45" s="9">
        <v>-3.9319572455669832E-2</v>
      </c>
      <c r="J45" s="16">
        <v>0.60046638006183073</v>
      </c>
      <c r="K45" s="6">
        <v>41</v>
      </c>
      <c r="L45" s="16">
        <f t="shared" ref="L45:L65" si="2">0.05*(K45/64)</f>
        <v>3.2031250000000004E-2</v>
      </c>
      <c r="M45" t="str">
        <f t="shared" ref="M45:M65" si="3">IF(J45&lt;L45,"sig","-")</f>
        <v>-</v>
      </c>
      <c r="P45" s="6">
        <v>841</v>
      </c>
      <c r="Q45" s="16">
        <v>-3.7947403573396613E-2</v>
      </c>
      <c r="R45" s="16">
        <v>0.64340048475971368</v>
      </c>
      <c r="S45" s="6"/>
      <c r="T45" s="6">
        <v>893</v>
      </c>
      <c r="U45" s="16">
        <v>-2.9577265253706801E-2</v>
      </c>
      <c r="V45" s="16">
        <v>0.7189780823579337</v>
      </c>
      <c r="W45" s="6"/>
    </row>
    <row r="46" spans="1:23">
      <c r="A46" t="s">
        <v>47</v>
      </c>
      <c r="B46">
        <v>1086</v>
      </c>
      <c r="C46" s="39">
        <v>1.0724413548973479</v>
      </c>
      <c r="D46" s="39">
        <v>0.16874316351422922</v>
      </c>
      <c r="E46" s="39">
        <v>0.89914875623952928</v>
      </c>
      <c r="F46" s="39">
        <v>0.11384943107826295</v>
      </c>
      <c r="G46" s="39">
        <v>0.95501238069755345</v>
      </c>
      <c r="H46" s="39">
        <v>0.14655268451702988</v>
      </c>
      <c r="I46" s="9">
        <v>-5.7986855903749281E-2</v>
      </c>
      <c r="J46" s="16">
        <v>0.61279225449474117</v>
      </c>
      <c r="K46" s="6">
        <v>42</v>
      </c>
      <c r="L46" s="16">
        <f t="shared" si="2"/>
        <v>3.2812500000000001E-2</v>
      </c>
      <c r="M46" t="str">
        <f t="shared" si="3"/>
        <v>-</v>
      </c>
      <c r="P46" s="6">
        <v>841</v>
      </c>
      <c r="Q46" s="16">
        <v>9.8641087650370388E-3</v>
      </c>
      <c r="R46" s="16">
        <v>0.94064950722430385</v>
      </c>
      <c r="S46" s="6"/>
      <c r="T46" s="6">
        <v>893</v>
      </c>
      <c r="U46" s="16">
        <v>2.1552585883627341E-2</v>
      </c>
      <c r="V46" s="16">
        <v>0.86733540373608586</v>
      </c>
      <c r="W46" s="6"/>
    </row>
    <row r="47" spans="1:23">
      <c r="A47" t="s">
        <v>31</v>
      </c>
      <c r="B47">
        <v>1086</v>
      </c>
      <c r="C47" s="39">
        <v>15.192391024814794</v>
      </c>
      <c r="D47" s="39">
        <v>0.23832758650030378</v>
      </c>
      <c r="E47" s="39">
        <v>15.277293498724637</v>
      </c>
      <c r="F47" s="39">
        <v>0.19111730197531704</v>
      </c>
      <c r="G47" s="39">
        <v>15.020994725811239</v>
      </c>
      <c r="H47" s="39">
        <v>0.22600667211812597</v>
      </c>
      <c r="I47" s="9">
        <v>-5.8330427052493148E-3</v>
      </c>
      <c r="J47" s="16">
        <v>0.61474826371803826</v>
      </c>
      <c r="K47" s="6">
        <v>43</v>
      </c>
      <c r="L47" s="16">
        <f t="shared" si="2"/>
        <v>3.3593749999999999E-2</v>
      </c>
      <c r="M47" t="str">
        <f t="shared" si="3"/>
        <v>-</v>
      </c>
      <c r="P47" s="6">
        <v>841</v>
      </c>
      <c r="Q47" s="16">
        <v>-2.8848826508647012E-3</v>
      </c>
      <c r="R47" s="16">
        <v>0.82565469114810863</v>
      </c>
      <c r="S47" s="6"/>
      <c r="T47" s="6">
        <v>893</v>
      </c>
      <c r="U47" s="16">
        <v>-8.1034032184635792E-3</v>
      </c>
      <c r="V47" s="16">
        <v>0.52987821393707302</v>
      </c>
      <c r="W47" s="6"/>
    </row>
    <row r="48" spans="1:23">
      <c r="A48" t="s">
        <v>60</v>
      </c>
      <c r="B48">
        <v>1086</v>
      </c>
      <c r="C48" s="39">
        <v>2.6764672527961357</v>
      </c>
      <c r="D48" s="39">
        <v>0.22190021237506083</v>
      </c>
      <c r="E48" s="39">
        <v>2.6098017349600142</v>
      </c>
      <c r="F48" s="39">
        <v>0.1837981232438177</v>
      </c>
      <c r="G48" s="39">
        <v>2.5368811877312161</v>
      </c>
      <c r="H48" s="39">
        <v>0.21403809354287343</v>
      </c>
      <c r="I48" s="9">
        <v>-2.6793990040247032E-2</v>
      </c>
      <c r="J48" s="16">
        <v>0.66723512684287545</v>
      </c>
      <c r="K48" s="6">
        <v>44</v>
      </c>
      <c r="L48" s="16">
        <f t="shared" si="2"/>
        <v>3.4375000000000003E-2</v>
      </c>
      <c r="M48" t="str">
        <f t="shared" si="3"/>
        <v>-</v>
      </c>
      <c r="P48" s="6">
        <v>841</v>
      </c>
      <c r="Q48" s="16">
        <v>7.6325531343326182E-3</v>
      </c>
      <c r="R48" s="16">
        <v>0.91188590187671925</v>
      </c>
      <c r="S48" s="6"/>
      <c r="T48" s="6">
        <v>893</v>
      </c>
      <c r="U48" s="16">
        <v>-1.2951510179930343E-2</v>
      </c>
      <c r="V48" s="16">
        <v>0.85260897324942153</v>
      </c>
      <c r="W48" s="6"/>
    </row>
    <row r="49" spans="1:23">
      <c r="A49" t="s">
        <v>34</v>
      </c>
      <c r="B49">
        <v>1086</v>
      </c>
      <c r="C49" s="39">
        <v>10.561117677612685</v>
      </c>
      <c r="D49" s="39">
        <v>0.19723317099632423</v>
      </c>
      <c r="E49" s="39">
        <v>10.510569396583094</v>
      </c>
      <c r="F49" s="39">
        <v>0.15861937891662484</v>
      </c>
      <c r="G49" s="39">
        <v>10.682126412946948</v>
      </c>
      <c r="H49" s="39">
        <v>0.19186679575190319</v>
      </c>
      <c r="I49" s="9">
        <v>5.8420059937423089E-3</v>
      </c>
      <c r="J49" s="16">
        <v>0.67347047842412722</v>
      </c>
      <c r="K49" s="6">
        <v>45</v>
      </c>
      <c r="L49" s="16">
        <f t="shared" si="2"/>
        <v>3.515625E-2</v>
      </c>
      <c r="M49" t="str">
        <f t="shared" si="3"/>
        <v>-</v>
      </c>
      <c r="P49" s="6">
        <v>841</v>
      </c>
      <c r="Q49" s="16">
        <v>2.5313627856973347E-4</v>
      </c>
      <c r="R49" s="16">
        <v>0.98708870050040409</v>
      </c>
      <c r="S49" s="6"/>
      <c r="T49" s="6">
        <v>893</v>
      </c>
      <c r="U49" s="16">
        <v>4.703536081799793E-3</v>
      </c>
      <c r="V49" s="16">
        <v>0.76035372958246006</v>
      </c>
      <c r="W49" s="6"/>
    </row>
    <row r="50" spans="1:23">
      <c r="A50" t="s">
        <v>63</v>
      </c>
      <c r="B50">
        <v>1086</v>
      </c>
      <c r="C50" s="39">
        <v>11.09259601590594</v>
      </c>
      <c r="D50" s="39">
        <v>0.20278416340833577</v>
      </c>
      <c r="E50" s="39">
        <v>11.224281721056933</v>
      </c>
      <c r="F50" s="39">
        <v>0.16383932823595493</v>
      </c>
      <c r="G50" s="39">
        <v>11.200684433412631</v>
      </c>
      <c r="H50" s="39">
        <v>0.19575986532726006</v>
      </c>
      <c r="I50" s="9">
        <v>4.7362459204131572E-3</v>
      </c>
      <c r="J50" s="16">
        <v>0.72552031545543527</v>
      </c>
      <c r="K50" s="6">
        <v>46</v>
      </c>
      <c r="L50" s="16">
        <f t="shared" si="2"/>
        <v>3.5937500000000004E-2</v>
      </c>
      <c r="M50" t="str">
        <f t="shared" si="3"/>
        <v>-</v>
      </c>
      <c r="P50" s="6">
        <v>841</v>
      </c>
      <c r="Q50" s="16">
        <v>3.7169717880902141E-3</v>
      </c>
      <c r="R50" s="16">
        <v>0.80702261110769746</v>
      </c>
      <c r="S50" s="6"/>
      <c r="T50" s="6">
        <v>893</v>
      </c>
      <c r="U50" s="16">
        <v>3.5163325750826938E-3</v>
      </c>
      <c r="V50" s="16">
        <v>0.81465258356376247</v>
      </c>
      <c r="W50" s="6"/>
    </row>
    <row r="51" spans="1:23">
      <c r="A51" t="s">
        <v>67</v>
      </c>
      <c r="B51">
        <v>1086</v>
      </c>
      <c r="C51" s="39">
        <v>13.076997193417712</v>
      </c>
      <c r="D51" s="39">
        <v>0.22082796441822353</v>
      </c>
      <c r="E51" s="39">
        <v>13.101462820845695</v>
      </c>
      <c r="F51" s="39">
        <v>0.17693259629772726</v>
      </c>
      <c r="G51" s="39">
        <v>13.186341951548719</v>
      </c>
      <c r="H51" s="39">
        <v>0.21205708302186524</v>
      </c>
      <c r="I51" s="9">
        <v>4.2034766844762676E-3</v>
      </c>
      <c r="J51" s="16">
        <v>0.73577815773466471</v>
      </c>
      <c r="K51" s="6">
        <v>47</v>
      </c>
      <c r="L51" s="16">
        <f t="shared" si="2"/>
        <v>3.6718750000000001E-2</v>
      </c>
      <c r="M51" t="str">
        <f t="shared" si="3"/>
        <v>-</v>
      </c>
      <c r="P51" s="6">
        <v>841</v>
      </c>
      <c r="Q51" s="16">
        <v>3.589782863266484E-3</v>
      </c>
      <c r="R51" s="16">
        <v>0.79805187450937276</v>
      </c>
      <c r="S51" s="6"/>
      <c r="T51" s="6">
        <v>893</v>
      </c>
      <c r="U51" s="16">
        <v>5.9179411207064504E-3</v>
      </c>
      <c r="V51" s="16">
        <v>0.66913708733466803</v>
      </c>
      <c r="W51" s="6"/>
    </row>
    <row r="52" spans="1:23">
      <c r="A52" t="s">
        <v>57</v>
      </c>
      <c r="B52">
        <v>1086</v>
      </c>
      <c r="C52" s="39">
        <v>10.331895575252526</v>
      </c>
      <c r="D52" s="39">
        <v>0.19630057830347963</v>
      </c>
      <c r="E52" s="39">
        <v>10.382119151826197</v>
      </c>
      <c r="F52" s="39">
        <v>0.15750164157350141</v>
      </c>
      <c r="G52" s="39">
        <v>10.42102303582447</v>
      </c>
      <c r="H52" s="39">
        <v>0.18844352732887035</v>
      </c>
      <c r="I52" s="9">
        <v>4.2850339184624369E-3</v>
      </c>
      <c r="J52" s="16">
        <v>0.75957837396383832</v>
      </c>
      <c r="K52" s="6">
        <v>48</v>
      </c>
      <c r="L52" s="16">
        <f t="shared" si="2"/>
        <v>3.7500000000000006E-2</v>
      </c>
      <c r="M52" t="str">
        <f t="shared" si="3"/>
        <v>-</v>
      </c>
      <c r="P52" s="6">
        <v>841</v>
      </c>
      <c r="Q52" s="16">
        <v>3.5084463475974258E-3</v>
      </c>
      <c r="R52" s="16">
        <v>0.82400924614180537</v>
      </c>
      <c r="S52" s="6"/>
      <c r="T52" s="6">
        <v>893</v>
      </c>
      <c r="U52" s="16">
        <v>4.5119457953263827E-3</v>
      </c>
      <c r="V52" s="16">
        <v>0.77203148729301552</v>
      </c>
      <c r="W52" s="6"/>
    </row>
    <row r="53" spans="1:23">
      <c r="A53" t="s">
        <v>58</v>
      </c>
      <c r="B53">
        <v>1086</v>
      </c>
      <c r="C53" s="39">
        <v>6.6874247820196411</v>
      </c>
      <c r="D53" s="39">
        <v>0.15833171439666777</v>
      </c>
      <c r="E53" s="39">
        <v>6.6510345827545017</v>
      </c>
      <c r="F53" s="39">
        <v>0.12615000892299255</v>
      </c>
      <c r="G53" s="39">
        <v>6.7551732054639206</v>
      </c>
      <c r="H53" s="39">
        <v>0.15142727250797039</v>
      </c>
      <c r="I53" s="9">
        <v>5.2437436038206163E-3</v>
      </c>
      <c r="J53" s="16">
        <v>0.76365908377327629</v>
      </c>
      <c r="K53" s="6">
        <v>49</v>
      </c>
      <c r="L53" s="16">
        <f t="shared" si="2"/>
        <v>3.8281250000000003E-2</v>
      </c>
      <c r="M53" t="str">
        <f t="shared" si="3"/>
        <v>-</v>
      </c>
      <c r="P53" s="6">
        <v>841</v>
      </c>
      <c r="Q53" s="16">
        <v>-2.0339876211403962E-3</v>
      </c>
      <c r="R53" s="16">
        <v>0.91744760733891384</v>
      </c>
      <c r="S53" s="6"/>
      <c r="T53" s="6">
        <v>893</v>
      </c>
      <c r="U53" s="16">
        <v>9.6481293641841499E-3</v>
      </c>
      <c r="V53" s="16">
        <v>0.61865902685957397</v>
      </c>
      <c r="W53" s="6"/>
    </row>
    <row r="54" spans="1:23">
      <c r="A54" t="s">
        <v>27</v>
      </c>
      <c r="B54">
        <v>1086</v>
      </c>
      <c r="C54" s="39">
        <v>1.4559216694816406</v>
      </c>
      <c r="D54" s="39">
        <v>0.20959862096850812</v>
      </c>
      <c r="E54" s="39">
        <v>1.5962825955195317</v>
      </c>
      <c r="F54" s="39">
        <v>0.1853007837870238</v>
      </c>
      <c r="G54" s="39">
        <v>1.4017721857453409</v>
      </c>
      <c r="H54" s="39">
        <v>0.18873835301128059</v>
      </c>
      <c r="I54" s="9">
        <v>-2.5230890615683722E-2</v>
      </c>
      <c r="J54" s="16">
        <v>0.80677202990530295</v>
      </c>
      <c r="K54" s="6">
        <v>50</v>
      </c>
      <c r="L54" s="16">
        <f t="shared" si="2"/>
        <v>3.90625E-2</v>
      </c>
      <c r="M54" t="str">
        <f t="shared" si="3"/>
        <v>-</v>
      </c>
      <c r="P54" s="6">
        <v>841</v>
      </c>
      <c r="Q54" s="16">
        <v>-5.5427169661360257E-2</v>
      </c>
      <c r="R54" s="16">
        <v>0.63467753621462331</v>
      </c>
      <c r="S54" s="6"/>
      <c r="T54" s="6">
        <v>893</v>
      </c>
      <c r="U54" s="16">
        <v>-3.9690173324205318E-2</v>
      </c>
      <c r="V54" s="16">
        <v>0.72857296706287022</v>
      </c>
      <c r="W54" s="6"/>
    </row>
    <row r="55" spans="1:23">
      <c r="A55" t="s">
        <v>28</v>
      </c>
      <c r="B55">
        <v>1086</v>
      </c>
      <c r="C55" s="39">
        <v>4.9279221814240222</v>
      </c>
      <c r="D55" s="39">
        <v>0.15278045815889091</v>
      </c>
      <c r="E55" s="39">
        <v>5.1360876865814111</v>
      </c>
      <c r="F55" s="39">
        <v>0.12198707937694706</v>
      </c>
      <c r="G55" s="39">
        <v>4.9904905639336583</v>
      </c>
      <c r="H55" s="39">
        <v>0.13975293621319232</v>
      </c>
      <c r="I55" s="9">
        <v>5.049419116179869E-3</v>
      </c>
      <c r="J55" s="16">
        <v>0.82009189530233417</v>
      </c>
      <c r="K55" s="6">
        <v>51</v>
      </c>
      <c r="L55" s="16">
        <f t="shared" si="2"/>
        <v>3.9843750000000004E-2</v>
      </c>
      <c r="M55" t="str">
        <f t="shared" si="3"/>
        <v>-</v>
      </c>
      <c r="P55" s="6">
        <v>841</v>
      </c>
      <c r="Q55" s="16">
        <v>1.0787359988157755E-2</v>
      </c>
      <c r="R55" s="16">
        <v>0.6696418163944684</v>
      </c>
      <c r="S55" s="6"/>
      <c r="T55" s="6">
        <v>893</v>
      </c>
      <c r="U55" s="16">
        <v>6.3525998478690584E-3</v>
      </c>
      <c r="V55" s="16">
        <v>0.79758240771824962</v>
      </c>
      <c r="W55" s="6"/>
    </row>
    <row r="56" spans="1:23">
      <c r="A56" t="s">
        <v>14</v>
      </c>
      <c r="B56">
        <v>1086</v>
      </c>
      <c r="C56" s="39">
        <v>4.9315667651535104</v>
      </c>
      <c r="D56" s="39">
        <v>0.26061241580422023</v>
      </c>
      <c r="E56" s="39">
        <v>4.6473357442455256</v>
      </c>
      <c r="F56" s="39">
        <v>0.20137951471369273</v>
      </c>
      <c r="G56" s="39">
        <v>4.8391282249467293</v>
      </c>
      <c r="H56" s="39">
        <v>0.25157523712174246</v>
      </c>
      <c r="I56" s="9">
        <v>-8.7097387407748302E-3</v>
      </c>
      <c r="J56" s="16">
        <v>0.82473932318892951</v>
      </c>
      <c r="K56" s="6">
        <v>52</v>
      </c>
      <c r="L56" s="16">
        <f t="shared" si="2"/>
        <v>4.0625000000000001E-2</v>
      </c>
      <c r="M56" t="str">
        <f t="shared" si="3"/>
        <v>-</v>
      </c>
      <c r="P56" s="6">
        <v>841</v>
      </c>
      <c r="Q56" s="16">
        <v>1.3813213948728855E-2</v>
      </c>
      <c r="R56" s="16">
        <v>0.75040243964435238</v>
      </c>
      <c r="S56" s="6"/>
      <c r="T56" s="6">
        <v>893</v>
      </c>
      <c r="U56" s="16">
        <v>6.7450660279293655E-3</v>
      </c>
      <c r="V56" s="16">
        <v>0.87636301030628794</v>
      </c>
      <c r="W56" s="6"/>
    </row>
    <row r="57" spans="1:23">
      <c r="A57" t="s">
        <v>59</v>
      </c>
      <c r="B57">
        <v>1086</v>
      </c>
      <c r="C57" s="39">
        <v>0.52919603991758679</v>
      </c>
      <c r="D57" s="39">
        <v>0.11769626147940876</v>
      </c>
      <c r="E57" s="39">
        <v>0.56020939374441692</v>
      </c>
      <c r="F57" s="39">
        <v>0.10221493152690825</v>
      </c>
      <c r="G57" s="39">
        <v>0.56755631405158957</v>
      </c>
      <c r="H57" s="39">
        <v>0.12447286814875001</v>
      </c>
      <c r="I57" s="9">
        <v>3.4266083258631917E-2</v>
      </c>
      <c r="J57" s="16">
        <v>0.83458684733941435</v>
      </c>
      <c r="K57" s="6">
        <v>53</v>
      </c>
      <c r="L57" s="16">
        <f t="shared" si="2"/>
        <v>4.1406250000000006E-2</v>
      </c>
      <c r="M57" t="str">
        <f t="shared" si="3"/>
        <v>-</v>
      </c>
      <c r="P57" s="6">
        <v>841</v>
      </c>
      <c r="Q57" s="16">
        <v>0.14738734196388639</v>
      </c>
      <c r="R57" s="16">
        <v>0.4275903077137202</v>
      </c>
      <c r="S57" s="6"/>
      <c r="T57" s="6">
        <v>893</v>
      </c>
      <c r="U57" s="16">
        <v>-0.11929252801427806</v>
      </c>
      <c r="V57" s="16">
        <v>0.52401343895204633</v>
      </c>
      <c r="W57" s="6"/>
    </row>
    <row r="58" spans="1:23">
      <c r="A58" t="s">
        <v>56</v>
      </c>
      <c r="B58">
        <v>1086</v>
      </c>
      <c r="C58" s="39">
        <v>14.438220700265731</v>
      </c>
      <c r="D58" s="39">
        <v>0.23254978618276392</v>
      </c>
      <c r="E58" s="39">
        <v>14.571719432286363</v>
      </c>
      <c r="F58" s="39">
        <v>0.18662808235124403</v>
      </c>
      <c r="G58" s="39">
        <v>14.508142816251613</v>
      </c>
      <c r="H58" s="39">
        <v>0.22193225957560572</v>
      </c>
      <c r="I58" s="9">
        <v>2.2916262601304356E-3</v>
      </c>
      <c r="J58" s="16">
        <v>0.84664186527300722</v>
      </c>
      <c r="K58" s="6">
        <v>54</v>
      </c>
      <c r="L58" s="16">
        <f t="shared" si="2"/>
        <v>4.2187500000000003E-2</v>
      </c>
      <c r="M58" t="str">
        <f t="shared" si="3"/>
        <v>-</v>
      </c>
      <c r="P58" s="6">
        <v>841</v>
      </c>
      <c r="Q58" s="16">
        <v>3.2318010396948367E-3</v>
      </c>
      <c r="R58" s="16">
        <v>0.80895218631139099</v>
      </c>
      <c r="S58" s="6"/>
      <c r="T58" s="6">
        <v>893</v>
      </c>
      <c r="U58" s="16">
        <v>2.3042004033062974E-3</v>
      </c>
      <c r="V58" s="16">
        <v>0.86120037396141658</v>
      </c>
      <c r="W58" s="6"/>
    </row>
    <row r="59" spans="1:23">
      <c r="A59" t="s">
        <v>12</v>
      </c>
      <c r="B59">
        <v>1086</v>
      </c>
      <c r="C59" s="39">
        <v>3.5242360081482049</v>
      </c>
      <c r="D59" s="39">
        <v>0.32790134111952868</v>
      </c>
      <c r="E59" s="39">
        <v>3.5245965258156291</v>
      </c>
      <c r="F59" s="39">
        <v>0.25557768776684076</v>
      </c>
      <c r="G59" s="39">
        <v>3.4488313481260504</v>
      </c>
      <c r="H59" s="39">
        <v>0.29317432465352677</v>
      </c>
      <c r="I59" s="9">
        <v>-1.1200883619398867E-2</v>
      </c>
      <c r="J59" s="16">
        <v>0.86813433639278803</v>
      </c>
      <c r="K59" s="6">
        <v>55</v>
      </c>
      <c r="L59" s="16">
        <f t="shared" si="2"/>
        <v>4.296875E-2</v>
      </c>
      <c r="M59" s="6" t="str">
        <f t="shared" si="3"/>
        <v>-</v>
      </c>
      <c r="N59" s="6"/>
      <c r="P59" s="6">
        <v>841</v>
      </c>
      <c r="Q59" s="16">
        <v>2.8539044558686746E-2</v>
      </c>
      <c r="R59" s="16">
        <v>0.70154018627137171</v>
      </c>
      <c r="S59" s="6"/>
      <c r="T59" s="6">
        <v>893</v>
      </c>
      <c r="U59" s="16">
        <v>-5.2237212665486154E-3</v>
      </c>
      <c r="V59" s="16">
        <v>0.94406984617742973</v>
      </c>
      <c r="W59" s="6"/>
    </row>
    <row r="60" spans="1:23">
      <c r="A60" t="s">
        <v>2</v>
      </c>
      <c r="B60">
        <v>1086</v>
      </c>
      <c r="C60" s="39">
        <v>8.1514562288449337</v>
      </c>
      <c r="D60" s="39">
        <v>0.17621975973375487</v>
      </c>
      <c r="E60" s="39">
        <v>7.9804433636294645</v>
      </c>
      <c r="F60" s="39">
        <v>0.13835339259681209</v>
      </c>
      <c r="G60" s="39">
        <v>8.1854109666977628</v>
      </c>
      <c r="H60" s="39">
        <v>0.16546121499154609</v>
      </c>
      <c r="I60" s="9">
        <v>2.6306034121588639E-3</v>
      </c>
      <c r="J60" s="16">
        <v>0.86830112202866361</v>
      </c>
      <c r="K60" s="6">
        <v>56</v>
      </c>
      <c r="L60" s="16">
        <f t="shared" si="2"/>
        <v>4.3750000000000004E-2</v>
      </c>
      <c r="M60" s="6" t="str">
        <f t="shared" si="3"/>
        <v>-</v>
      </c>
      <c r="N60" s="6"/>
      <c r="P60" s="6">
        <v>841</v>
      </c>
      <c r="Q60" s="16">
        <v>-2.9688519704671908E-3</v>
      </c>
      <c r="R60" s="16">
        <v>0.8685414525912597</v>
      </c>
      <c r="S60" s="6"/>
      <c r="T60" s="6">
        <v>893</v>
      </c>
      <c r="U60" s="16">
        <v>-1.6055608844129292E-3</v>
      </c>
      <c r="V60" s="16">
        <v>0.92730403194674482</v>
      </c>
      <c r="W60" s="6"/>
    </row>
    <row r="61" spans="1:23">
      <c r="A61" t="s">
        <v>33</v>
      </c>
      <c r="B61">
        <v>1086</v>
      </c>
      <c r="C61" s="39">
        <v>6.4593975355662776</v>
      </c>
      <c r="D61" s="39">
        <v>0.15660397056840028</v>
      </c>
      <c r="E61" s="39">
        <v>6.6123884849701193</v>
      </c>
      <c r="F61" s="39">
        <v>0.12577132329944685</v>
      </c>
      <c r="G61" s="39">
        <v>6.4300775761539137</v>
      </c>
      <c r="H61" s="39">
        <v>0.14662671217783982</v>
      </c>
      <c r="I61" s="9">
        <v>-2.8461313032663456E-3</v>
      </c>
      <c r="J61" s="16">
        <v>0.87223734783584728</v>
      </c>
      <c r="K61" s="6">
        <v>57</v>
      </c>
      <c r="L61" s="16">
        <f t="shared" si="2"/>
        <v>4.4531250000000001E-2</v>
      </c>
      <c r="M61" s="6" t="str">
        <f t="shared" si="3"/>
        <v>-</v>
      </c>
      <c r="N61" s="6"/>
      <c r="P61" s="6">
        <v>841</v>
      </c>
      <c r="Q61" s="16">
        <v>-4.3322346860586022E-3</v>
      </c>
      <c r="R61" s="16">
        <v>0.82798342726260599</v>
      </c>
      <c r="S61" s="6"/>
      <c r="T61" s="6">
        <v>893</v>
      </c>
      <c r="U61" s="16">
        <v>8.8611806024299232E-4</v>
      </c>
      <c r="V61" s="16">
        <v>0.96396988835362318</v>
      </c>
      <c r="W61" s="6"/>
    </row>
    <row r="62" spans="1:23">
      <c r="A62" t="s">
        <v>40</v>
      </c>
      <c r="B62">
        <v>1086</v>
      </c>
      <c r="C62" s="39">
        <v>4.3593144845716587</v>
      </c>
      <c r="D62" s="39">
        <v>0.14327967739750658</v>
      </c>
      <c r="E62" s="39">
        <v>4.0300721481995589</v>
      </c>
      <c r="F62" s="39">
        <v>0.11390591868182039</v>
      </c>
      <c r="G62" s="39">
        <v>4.3302688875226965</v>
      </c>
      <c r="H62" s="39">
        <v>0.14625341130096811</v>
      </c>
      <c r="I62" s="9">
        <v>-3.7278712184254329E-3</v>
      </c>
      <c r="J62" s="16">
        <v>0.88289312711719048</v>
      </c>
      <c r="K62" s="6">
        <v>58</v>
      </c>
      <c r="L62" s="16">
        <f t="shared" si="2"/>
        <v>4.5312500000000006E-2</v>
      </c>
      <c r="M62" s="6" t="str">
        <f t="shared" si="3"/>
        <v>-</v>
      </c>
      <c r="N62" s="6"/>
      <c r="P62" s="6">
        <v>841</v>
      </c>
      <c r="Q62" s="16">
        <v>-3.4915015939403749E-3</v>
      </c>
      <c r="R62" s="16">
        <v>0.89875047703372435</v>
      </c>
      <c r="S62" s="6"/>
      <c r="T62" s="6">
        <v>893</v>
      </c>
      <c r="U62" s="16">
        <v>5.3022112601166221E-3</v>
      </c>
      <c r="V62" s="16">
        <v>0.85121336950838833</v>
      </c>
      <c r="W62" s="6"/>
    </row>
    <row r="63" spans="1:23">
      <c r="A63" s="6" t="s">
        <v>38</v>
      </c>
      <c r="B63" s="6">
        <v>1086</v>
      </c>
      <c r="C63" s="38">
        <v>7.0024991348985646</v>
      </c>
      <c r="D63" s="38">
        <v>0.16509590534645099</v>
      </c>
      <c r="E63" s="38">
        <v>7.0483574377803944</v>
      </c>
      <c r="F63" s="38">
        <v>0.13276872035599285</v>
      </c>
      <c r="G63" s="38">
        <v>6.970049397168232</v>
      </c>
      <c r="H63" s="38">
        <v>0.15649354754431441</v>
      </c>
      <c r="I63" s="16">
        <v>-2.4675061442842694E-3</v>
      </c>
      <c r="J63" s="16">
        <v>0.8870282762319428</v>
      </c>
      <c r="K63" s="6">
        <v>59</v>
      </c>
      <c r="L63" s="16">
        <f t="shared" si="2"/>
        <v>4.6093750000000003E-2</v>
      </c>
      <c r="M63" s="6" t="str">
        <f t="shared" si="3"/>
        <v>-</v>
      </c>
      <c r="N63" s="6"/>
      <c r="P63" s="6">
        <v>841</v>
      </c>
      <c r="Q63" s="16">
        <v>-9.7214151286073823E-3</v>
      </c>
      <c r="R63" s="16">
        <v>0.6125186391630838</v>
      </c>
      <c r="S63" s="6"/>
      <c r="T63" s="6">
        <v>893</v>
      </c>
      <c r="U63" s="16">
        <v>-4.1547221623752312E-4</v>
      </c>
      <c r="V63" s="16">
        <v>0.98300436734919172</v>
      </c>
      <c r="W63" s="6"/>
    </row>
    <row r="64" spans="1:23">
      <c r="A64" t="s">
        <v>9</v>
      </c>
      <c r="B64">
        <v>1086</v>
      </c>
      <c r="C64" s="39">
        <v>2.3444884164264088E-2</v>
      </c>
      <c r="D64" s="39">
        <v>1.7680709752417374E-2</v>
      </c>
      <c r="E64" s="39">
        <v>0.17290944950234585</v>
      </c>
      <c r="F64" s="39">
        <v>0.11978354901452341</v>
      </c>
      <c r="G64" s="39">
        <v>3.4891277275391958E-2</v>
      </c>
      <c r="H64" s="39">
        <v>2.3865863205472865E-2</v>
      </c>
      <c r="I64" s="9">
        <v>-6.7791263035045762E-2</v>
      </c>
      <c r="J64" s="16">
        <v>0.90450344970897323</v>
      </c>
      <c r="K64" s="6">
        <v>60</v>
      </c>
      <c r="L64" s="16">
        <f t="shared" si="2"/>
        <v>4.6875E-2</v>
      </c>
      <c r="M64" s="6" t="str">
        <f t="shared" si="3"/>
        <v>-</v>
      </c>
      <c r="N64" s="6"/>
      <c r="P64" s="6">
        <v>841</v>
      </c>
      <c r="Q64" s="16">
        <v>-0.5111164401990318</v>
      </c>
      <c r="R64" s="16">
        <v>0.44819621481298288</v>
      </c>
      <c r="S64" s="6"/>
      <c r="T64" s="6">
        <v>893</v>
      </c>
      <c r="U64" s="16">
        <v>-0.50436013427340454</v>
      </c>
      <c r="V64" s="16">
        <v>0.48410482176670488</v>
      </c>
      <c r="W64" s="6"/>
    </row>
    <row r="65" spans="1:22">
      <c r="A65" t="s">
        <v>26</v>
      </c>
      <c r="B65">
        <v>1086</v>
      </c>
      <c r="C65" s="39">
        <v>4.4042240803914883</v>
      </c>
      <c r="D65" s="39">
        <v>0.25162151728766152</v>
      </c>
      <c r="E65" s="39">
        <v>4.3443922084029349</v>
      </c>
      <c r="F65" s="39">
        <v>0.20069167894350698</v>
      </c>
      <c r="G65" s="39">
        <v>4.3640047395189017</v>
      </c>
      <c r="H65" s="39">
        <v>0.2436318620810356</v>
      </c>
      <c r="I65" s="9">
        <v>-4.4552709725817884E-3</v>
      </c>
      <c r="J65" s="16">
        <v>0.91641910415693983</v>
      </c>
      <c r="K65" s="6">
        <v>61</v>
      </c>
      <c r="L65" s="16">
        <f t="shared" si="2"/>
        <v>4.7656250000000004E-2</v>
      </c>
      <c r="M65" s="6" t="str">
        <f t="shared" si="3"/>
        <v>-</v>
      </c>
      <c r="N65" s="6"/>
      <c r="P65">
        <v>841</v>
      </c>
      <c r="Q65" s="9">
        <v>8.0310791260057128E-3</v>
      </c>
      <c r="R65" s="9">
        <v>0.8645447973270759</v>
      </c>
      <c r="T65">
        <v>893</v>
      </c>
      <c r="U65" s="9">
        <v>-2.0506263308555015E-2</v>
      </c>
      <c r="V65" s="9">
        <v>0.66677714661423526</v>
      </c>
    </row>
    <row r="66" spans="1:22">
      <c r="A66" t="s">
        <v>52</v>
      </c>
      <c r="B66">
        <v>1086</v>
      </c>
      <c r="C66" s="39">
        <v>6.2576174621945988</v>
      </c>
      <c r="D66" s="39">
        <v>0.17607967093850729</v>
      </c>
      <c r="E66" s="39">
        <v>6.532381139434901</v>
      </c>
      <c r="F66" s="39">
        <v>0.14447338973296792</v>
      </c>
      <c r="G66" s="39">
        <v>6.2622750827077533</v>
      </c>
      <c r="H66" s="39">
        <v>0.16643367876466475</v>
      </c>
      <c r="I66" s="9">
        <v>-4.6371279611828915E-4</v>
      </c>
      <c r="J66" s="16">
        <v>0.98207105359214808</v>
      </c>
      <c r="K66" s="6">
        <v>62</v>
      </c>
      <c r="L66" s="16">
        <f>0.05*(K66/64)</f>
        <v>4.8437500000000001E-2</v>
      </c>
      <c r="M66" s="6" t="str">
        <f>IF(J66&lt;L66,"sig","-")</f>
        <v>-</v>
      </c>
      <c r="N66" s="6"/>
      <c r="P66">
        <v>841</v>
      </c>
      <c r="Q66" s="9">
        <v>6.4745207802411296E-3</v>
      </c>
      <c r="R66" s="9">
        <v>0.76757410758321221</v>
      </c>
      <c r="T66">
        <v>893</v>
      </c>
      <c r="U66" s="9">
        <v>-9.3140942207891944E-3</v>
      </c>
      <c r="V66" s="9">
        <v>0.67570367025781808</v>
      </c>
    </row>
    <row r="67" spans="1:22">
      <c r="A67" t="s">
        <v>11</v>
      </c>
      <c r="B67">
        <v>1086</v>
      </c>
      <c r="C67" s="39">
        <v>4.5762145500158953</v>
      </c>
      <c r="D67" s="39">
        <v>0.18911972363307994</v>
      </c>
      <c r="E67" s="39">
        <v>4.426265016701314</v>
      </c>
      <c r="F67" s="39">
        <v>0.14409160568314658</v>
      </c>
      <c r="G67" s="39">
        <v>4.5728117585911745</v>
      </c>
      <c r="H67" s="39">
        <v>0.17214789929321778</v>
      </c>
      <c r="I67" s="9">
        <v>5.0410962048220195E-4</v>
      </c>
      <c r="J67" s="16">
        <v>0.98651186988677253</v>
      </c>
      <c r="K67" s="6">
        <v>63</v>
      </c>
      <c r="L67" s="16">
        <f t="shared" ref="L67:L68" si="4">0.05*(K67/64)</f>
        <v>4.9218750000000006E-2</v>
      </c>
      <c r="M67" s="6" t="str">
        <f t="shared" ref="M67:M68" si="5">IF(J67&lt;L67,"sig","-")</f>
        <v>-</v>
      </c>
      <c r="N67" s="6"/>
      <c r="P67">
        <v>841</v>
      </c>
      <c r="Q67" s="9">
        <v>-3.9695894708208449E-3</v>
      </c>
      <c r="R67" s="9">
        <v>0.90944851685682027</v>
      </c>
      <c r="T67">
        <v>893</v>
      </c>
      <c r="U67" s="9">
        <v>-1.8875282770085087E-3</v>
      </c>
      <c r="V67" s="9">
        <v>0.95529531209705632</v>
      </c>
    </row>
    <row r="68" spans="1:22">
      <c r="A68" t="s">
        <v>48</v>
      </c>
      <c r="B68">
        <v>1086</v>
      </c>
      <c r="C68" s="39">
        <v>6.9371636802382453</v>
      </c>
      <c r="D68" s="39">
        <v>0.16232845711984556</v>
      </c>
      <c r="E68" s="39">
        <v>6.8257896717509405</v>
      </c>
      <c r="F68" s="39">
        <v>0.12779367584000417</v>
      </c>
      <c r="G68" s="39">
        <v>6.9311840722974543</v>
      </c>
      <c r="H68" s="39">
        <v>0.15253543307590567</v>
      </c>
      <c r="I68" s="9">
        <v>-9.5415202901396551E-5</v>
      </c>
      <c r="J68" s="16">
        <v>0.99557265844641785</v>
      </c>
      <c r="K68" s="6">
        <v>64</v>
      </c>
      <c r="L68" s="16">
        <f t="shared" si="4"/>
        <v>0.05</v>
      </c>
      <c r="M68" s="6" t="str">
        <f t="shared" si="5"/>
        <v>-</v>
      </c>
      <c r="N68" s="6"/>
      <c r="P68">
        <v>841</v>
      </c>
      <c r="Q68" s="9">
        <v>-4.4640657918739376E-3</v>
      </c>
      <c r="R68" s="9">
        <v>0.81749445098561901</v>
      </c>
      <c r="T68">
        <v>893</v>
      </c>
      <c r="U68" s="9">
        <v>-1.2039314264204806E-3</v>
      </c>
      <c r="V68" s="9">
        <v>0.94970743417082726</v>
      </c>
    </row>
    <row r="69" spans="1:2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22">
      <c r="J70" s="6"/>
      <c r="K70" s="6"/>
      <c r="L70" s="6"/>
      <c r="M70" s="6"/>
      <c r="N70" s="6"/>
    </row>
    <row r="71" spans="1:22">
      <c r="J71" s="6"/>
      <c r="K71" s="6"/>
      <c r="L71" s="6"/>
      <c r="M71" s="6"/>
      <c r="N71" s="6"/>
    </row>
  </sheetData>
  <sheetProtection algorithmName="SHA-512" hashValue="JGx0YU8dTcIqQ5sdotKb7L8y87S7SvHpsk4ugeFbob8g92uvbvBBK/TszD4Vgz6PXdHp7GegKJ2lzEHFhLPjIg==" saltValue="8zQbUrmcR2ZelZV60ssFAw==" spinCount="100000" sheet="1" objects="1" scenarios="1"/>
  <mergeCells count="5">
    <mergeCell ref="P1:R1"/>
    <mergeCell ref="T1:V1"/>
    <mergeCell ref="C3:D3"/>
    <mergeCell ref="E3:F3"/>
    <mergeCell ref="G3:H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60EA-145B-BB4A-8897-131BE34C4730}">
  <sheetPr>
    <tabColor rgb="FFFFFF00"/>
  </sheetPr>
  <dimension ref="A1:M68"/>
  <sheetViews>
    <sheetView workbookViewId="0">
      <selection activeCell="O29" sqref="O29"/>
    </sheetView>
  </sheetViews>
  <sheetFormatPr baseColWidth="10" defaultRowHeight="16"/>
  <cols>
    <col min="1" max="1" width="30.83203125" customWidth="1"/>
    <col min="3" max="10" width="11" bestFit="1" customWidth="1"/>
  </cols>
  <sheetData>
    <row r="1" spans="1:13">
      <c r="A1" s="13" t="s">
        <v>132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A2" s="13" t="s">
        <v>127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>
      <c r="A3" s="42"/>
      <c r="B3" s="42"/>
      <c r="C3" s="50" t="s">
        <v>158</v>
      </c>
      <c r="D3" s="50"/>
      <c r="E3" s="50" t="s">
        <v>159</v>
      </c>
      <c r="F3" s="50"/>
      <c r="G3" s="50" t="s">
        <v>160</v>
      </c>
      <c r="H3" s="50"/>
      <c r="I3" s="6"/>
      <c r="J3" s="6"/>
      <c r="K3" s="6"/>
      <c r="L3" s="6"/>
      <c r="M3" s="6"/>
    </row>
    <row r="4" spans="1:13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</row>
    <row r="5" spans="1:13">
      <c r="A5" t="s">
        <v>64</v>
      </c>
      <c r="B5">
        <v>1085</v>
      </c>
      <c r="C5" s="39">
        <v>6.0104913229439925</v>
      </c>
      <c r="D5" s="39">
        <v>0.1667140742360555</v>
      </c>
      <c r="E5" s="39">
        <v>6.8253598179157073</v>
      </c>
      <c r="F5" s="39">
        <v>0.29385409846331489</v>
      </c>
      <c r="G5" s="39">
        <v>7.1992419920250192</v>
      </c>
      <c r="H5" s="39">
        <v>0.41524672637487925</v>
      </c>
      <c r="I5" s="9">
        <v>9.8204203511988414E-2</v>
      </c>
      <c r="J5" s="9">
        <v>1.1214209992352665E-3</v>
      </c>
      <c r="K5" s="6">
        <v>1</v>
      </c>
      <c r="L5" s="16">
        <f>0.05*(K5/64)</f>
        <v>7.8125000000000004E-4</v>
      </c>
      <c r="M5" s="6" t="str">
        <f>IF(J5&lt;L5,"sig","-")</f>
        <v>-</v>
      </c>
    </row>
    <row r="6" spans="1:13">
      <c r="A6" t="s">
        <v>29</v>
      </c>
      <c r="B6">
        <v>1085</v>
      </c>
      <c r="C6" s="39">
        <v>1.8154583574729815</v>
      </c>
      <c r="D6" s="39">
        <v>0.11775899547915382</v>
      </c>
      <c r="E6" s="39">
        <v>2.2925013275427073</v>
      </c>
      <c r="F6" s="39">
        <v>0.22936561044974707</v>
      </c>
      <c r="G6" s="39">
        <v>2.5545073484436371</v>
      </c>
      <c r="H6" s="39">
        <v>0.34377605800426025</v>
      </c>
      <c r="I6" s="9">
        <v>0.18448930319016774</v>
      </c>
      <c r="J6" s="9">
        <v>9.0640535829760883E-3</v>
      </c>
      <c r="K6" s="6">
        <v>2</v>
      </c>
      <c r="L6" s="16">
        <f t="shared" ref="L6:L37" si="0">0.05*(K6/64)</f>
        <v>1.5625000000000001E-3</v>
      </c>
      <c r="M6" s="6" t="str">
        <f t="shared" ref="M6:M37" si="1">IF(J6&lt;L6,"sig","-")</f>
        <v>-</v>
      </c>
    </row>
    <row r="7" spans="1:13">
      <c r="A7" t="s">
        <v>55</v>
      </c>
      <c r="B7">
        <v>1085</v>
      </c>
      <c r="C7" s="39">
        <v>3.493204114536268</v>
      </c>
      <c r="D7" s="39">
        <v>0.15491726642825593</v>
      </c>
      <c r="E7" s="39">
        <v>4.4236119538190772</v>
      </c>
      <c r="F7" s="39">
        <v>0.30502276947473783</v>
      </c>
      <c r="G7" s="39">
        <v>4.1693350199264962</v>
      </c>
      <c r="H7" s="39">
        <v>0.39110563978893825</v>
      </c>
      <c r="I7" s="9">
        <v>0.12229184000947707</v>
      </c>
      <c r="J7" s="9">
        <v>1.3519872983917623E-2</v>
      </c>
      <c r="K7" s="6">
        <v>3</v>
      </c>
      <c r="L7" s="16">
        <f t="shared" si="0"/>
        <v>2.3437500000000003E-3</v>
      </c>
      <c r="M7" s="6" t="str">
        <f t="shared" si="1"/>
        <v>-</v>
      </c>
    </row>
    <row r="8" spans="1:13">
      <c r="A8" t="s">
        <v>60</v>
      </c>
      <c r="B8">
        <v>1085</v>
      </c>
      <c r="C8" s="39">
        <v>2.7820035474170672</v>
      </c>
      <c r="D8" s="39">
        <v>0.15407439646402021</v>
      </c>
      <c r="E8" s="39">
        <v>2.3919443507921874</v>
      </c>
      <c r="F8" s="39">
        <v>0.21398053007455098</v>
      </c>
      <c r="G8" s="39">
        <v>2.0567786255090397</v>
      </c>
      <c r="H8" s="39">
        <v>0.25152465122844236</v>
      </c>
      <c r="I8" s="9">
        <v>-0.1510266279902038</v>
      </c>
      <c r="J8" s="9">
        <v>1.5487074048158581E-2</v>
      </c>
      <c r="K8" s="6">
        <v>4</v>
      </c>
      <c r="L8" s="16">
        <f t="shared" si="0"/>
        <v>3.1250000000000002E-3</v>
      </c>
      <c r="M8" s="6" t="str">
        <f t="shared" si="1"/>
        <v>-</v>
      </c>
    </row>
    <row r="9" spans="1:13">
      <c r="A9" t="s">
        <v>46</v>
      </c>
      <c r="B9">
        <v>1085</v>
      </c>
      <c r="C9" s="39">
        <v>5.3298658480940349</v>
      </c>
      <c r="D9" s="39">
        <v>0.13909050949246574</v>
      </c>
      <c r="E9" s="39">
        <v>5.9480934686881897</v>
      </c>
      <c r="F9" s="39">
        <v>0.24274938050670788</v>
      </c>
      <c r="G9" s="39">
        <v>5.9066681752125518</v>
      </c>
      <c r="H9" s="39">
        <v>0.32598799920126176</v>
      </c>
      <c r="I9" s="9">
        <v>6.4277888821181253E-2</v>
      </c>
      <c r="J9" s="9">
        <v>2.4876122931281389E-2</v>
      </c>
      <c r="K9" s="6">
        <v>5</v>
      </c>
      <c r="L9" s="16">
        <f t="shared" si="0"/>
        <v>3.90625E-3</v>
      </c>
      <c r="M9" s="6" t="str">
        <f t="shared" si="1"/>
        <v>-</v>
      </c>
    </row>
    <row r="10" spans="1:13">
      <c r="A10" t="s">
        <v>40</v>
      </c>
      <c r="B10">
        <v>1085</v>
      </c>
      <c r="C10" s="39">
        <v>4.3189792938230589</v>
      </c>
      <c r="D10" s="39">
        <v>9.5695692154293688E-2</v>
      </c>
      <c r="E10" s="39">
        <v>4.200654881266539</v>
      </c>
      <c r="F10" s="39">
        <v>0.15120901566549796</v>
      </c>
      <c r="G10" s="39">
        <v>3.7870902040624861</v>
      </c>
      <c r="H10" s="39">
        <v>0.19089845437631559</v>
      </c>
      <c r="I10" s="9">
        <v>-5.661344911877985E-2</v>
      </c>
      <c r="J10" s="9">
        <v>2.5627791199053184E-2</v>
      </c>
      <c r="K10" s="6">
        <v>6</v>
      </c>
      <c r="L10" s="16">
        <f t="shared" si="0"/>
        <v>4.6875000000000007E-3</v>
      </c>
      <c r="M10" s="6" t="str">
        <f t="shared" si="1"/>
        <v>-</v>
      </c>
    </row>
    <row r="11" spans="1:13">
      <c r="A11" t="s">
        <v>36</v>
      </c>
      <c r="B11">
        <v>1085</v>
      </c>
      <c r="C11" s="39">
        <v>5.8573246185590211</v>
      </c>
      <c r="D11" s="39">
        <v>9.4503618945798257E-2</v>
      </c>
      <c r="E11" s="39">
        <v>5.6900875702282798</v>
      </c>
      <c r="F11" s="39">
        <v>0.14648741782832575</v>
      </c>
      <c r="G11" s="39">
        <v>5.3961714921081247</v>
      </c>
      <c r="H11" s="39">
        <v>0.19214691584979426</v>
      </c>
      <c r="I11" s="9">
        <v>-3.8201000109214012E-2</v>
      </c>
      <c r="J11" s="9">
        <v>3.482340222107802E-2</v>
      </c>
      <c r="K11" s="6">
        <v>7</v>
      </c>
      <c r="L11" s="16">
        <f t="shared" si="0"/>
        <v>5.4687500000000005E-3</v>
      </c>
      <c r="M11" s="6" t="str">
        <f t="shared" si="1"/>
        <v>-</v>
      </c>
    </row>
    <row r="12" spans="1:13">
      <c r="A12" t="s">
        <v>52</v>
      </c>
      <c r="B12">
        <v>1085</v>
      </c>
      <c r="C12" s="39">
        <v>6.5112104295581155</v>
      </c>
      <c r="D12" s="39">
        <v>0.11520701345991725</v>
      </c>
      <c r="E12" s="39">
        <v>6.1575795506247308</v>
      </c>
      <c r="F12" s="39">
        <v>0.17551459457580748</v>
      </c>
      <c r="G12" s="39">
        <v>6.0802922719396753</v>
      </c>
      <c r="H12" s="39">
        <v>0.23503233263309445</v>
      </c>
      <c r="I12" s="9">
        <v>-3.9165958869238765E-2</v>
      </c>
      <c r="J12" s="9">
        <v>4.8163091887013502E-2</v>
      </c>
      <c r="K12" s="6">
        <v>8</v>
      </c>
      <c r="L12" s="16">
        <f t="shared" si="0"/>
        <v>6.2500000000000003E-3</v>
      </c>
      <c r="M12" s="6" t="str">
        <f t="shared" si="1"/>
        <v>-</v>
      </c>
    </row>
    <row r="13" spans="1:13">
      <c r="A13" t="s">
        <v>22</v>
      </c>
      <c r="B13">
        <v>1085</v>
      </c>
      <c r="C13" s="39">
        <v>2.9431205804996807E-2</v>
      </c>
      <c r="D13" s="39">
        <v>1.4810852215168667E-2</v>
      </c>
      <c r="E13" s="39">
        <v>2.8701782296315565E-3</v>
      </c>
      <c r="F13" s="39">
        <v>3.6878088705746916E-3</v>
      </c>
      <c r="G13" s="39">
        <v>1.8285991180822737E-9</v>
      </c>
      <c r="H13" s="39">
        <v>3.6582497613733094E-6</v>
      </c>
      <c r="I13" s="9">
        <v>-2.4370993020174501</v>
      </c>
      <c r="J13" s="9">
        <v>5.8390815122761751E-2</v>
      </c>
      <c r="K13" s="6">
        <v>9</v>
      </c>
      <c r="L13" s="16">
        <f t="shared" si="0"/>
        <v>7.0312500000000002E-3</v>
      </c>
      <c r="M13" s="6" t="str">
        <f t="shared" si="1"/>
        <v>-</v>
      </c>
    </row>
    <row r="14" spans="1:13">
      <c r="A14" t="s">
        <v>2</v>
      </c>
      <c r="B14">
        <v>1085</v>
      </c>
      <c r="C14" s="39">
        <v>7.990266530896891</v>
      </c>
      <c r="D14" s="39">
        <v>0.11052431378215158</v>
      </c>
      <c r="E14" s="39">
        <v>8.1651387501210166</v>
      </c>
      <c r="F14" s="39">
        <v>0.17510193942141311</v>
      </c>
      <c r="G14" s="39">
        <v>8.4380661533066679</v>
      </c>
      <c r="H14" s="39">
        <v>0.23975842693996405</v>
      </c>
      <c r="I14" s="9">
        <v>2.608506664100688E-2</v>
      </c>
      <c r="J14" s="9">
        <v>7.9800019522217935E-2</v>
      </c>
      <c r="K14" s="6">
        <v>10</v>
      </c>
      <c r="L14" s="16">
        <f t="shared" si="0"/>
        <v>7.8125E-3</v>
      </c>
      <c r="M14" s="6" t="str">
        <f t="shared" si="1"/>
        <v>-</v>
      </c>
    </row>
    <row r="15" spans="1:13">
      <c r="A15" t="s">
        <v>47</v>
      </c>
      <c r="B15">
        <v>1085</v>
      </c>
      <c r="C15" s="39">
        <v>0.85013427083308146</v>
      </c>
      <c r="D15" s="39">
        <v>8.5091885402014983E-2</v>
      </c>
      <c r="E15" s="39">
        <v>1.1831922028113508</v>
      </c>
      <c r="F15" s="39">
        <v>0.1879586333655921</v>
      </c>
      <c r="G15" s="39">
        <v>1.1272970062107335</v>
      </c>
      <c r="H15" s="39">
        <v>0.23981362646615503</v>
      </c>
      <c r="I15" s="9">
        <v>0.1854499462848011</v>
      </c>
      <c r="J15" s="9">
        <v>9.6919609812301633E-2</v>
      </c>
      <c r="K15" s="6">
        <v>11</v>
      </c>
      <c r="L15" s="16">
        <f t="shared" si="0"/>
        <v>8.5937500000000007E-3</v>
      </c>
      <c r="M15" s="6" t="str">
        <f t="shared" si="1"/>
        <v>-</v>
      </c>
    </row>
    <row r="16" spans="1:13">
      <c r="A16" t="s">
        <v>39</v>
      </c>
      <c r="B16">
        <v>1085</v>
      </c>
      <c r="C16" s="39">
        <v>9.0971532919342248</v>
      </c>
      <c r="D16" s="39">
        <v>0.11754522488040785</v>
      </c>
      <c r="E16" s="39">
        <v>9.1842755685894808</v>
      </c>
      <c r="F16" s="39">
        <v>0.18653156204806556</v>
      </c>
      <c r="G16" s="39">
        <v>9.5517991253534866</v>
      </c>
      <c r="H16" s="39">
        <v>0.25663527780453116</v>
      </c>
      <c r="I16" s="9">
        <v>2.1224809276398922E-2</v>
      </c>
      <c r="J16" s="9">
        <v>0.13076263596160295</v>
      </c>
      <c r="K16" s="6">
        <v>12</v>
      </c>
      <c r="L16" s="16">
        <f t="shared" si="0"/>
        <v>9.3750000000000014E-3</v>
      </c>
      <c r="M16" s="6" t="str">
        <f t="shared" si="1"/>
        <v>-</v>
      </c>
    </row>
    <row r="17" spans="1:13">
      <c r="A17" t="s">
        <v>7</v>
      </c>
      <c r="B17">
        <v>1085</v>
      </c>
      <c r="C17" s="39">
        <v>2.6127861774525556</v>
      </c>
      <c r="D17" s="39">
        <v>0.10995902350525207</v>
      </c>
      <c r="E17" s="39">
        <v>2.8429518637482234</v>
      </c>
      <c r="F17" s="39">
        <v>0.1872846480579016</v>
      </c>
      <c r="G17" s="39">
        <v>2.9639732779460033</v>
      </c>
      <c r="H17" s="39">
        <v>0.26205825031812252</v>
      </c>
      <c r="I17" s="9">
        <v>6.7755486104654414E-2</v>
      </c>
      <c r="J17" s="9">
        <v>0.13928885979247183</v>
      </c>
      <c r="K17" s="6">
        <v>13</v>
      </c>
      <c r="L17" s="16">
        <f t="shared" si="0"/>
        <v>1.015625E-2</v>
      </c>
      <c r="M17" s="6" t="str">
        <f t="shared" si="1"/>
        <v>-</v>
      </c>
    </row>
    <row r="18" spans="1:13">
      <c r="A18" t="s">
        <v>19</v>
      </c>
      <c r="B18">
        <v>1085</v>
      </c>
      <c r="C18" s="39">
        <v>11.626211448432757</v>
      </c>
      <c r="D18" s="39">
        <v>0.13306489344126302</v>
      </c>
      <c r="E18" s="39">
        <v>11.675374867161032</v>
      </c>
      <c r="F18" s="39">
        <v>0.20988895998724019</v>
      </c>
      <c r="G18" s="39">
        <v>12.145847977303589</v>
      </c>
      <c r="H18" s="39">
        <v>0.28866583300708443</v>
      </c>
      <c r="I18" s="9">
        <v>1.8111660153425638E-2</v>
      </c>
      <c r="J18" s="9">
        <v>0.14526445700323173</v>
      </c>
      <c r="K18" s="6">
        <v>14</v>
      </c>
      <c r="L18" s="16">
        <f t="shared" si="0"/>
        <v>1.0937500000000001E-2</v>
      </c>
      <c r="M18" s="6" t="str">
        <f t="shared" si="1"/>
        <v>-</v>
      </c>
    </row>
    <row r="19" spans="1:13">
      <c r="A19" t="s">
        <v>45</v>
      </c>
      <c r="B19">
        <v>1085</v>
      </c>
      <c r="C19" s="39">
        <v>0.58559223186223397</v>
      </c>
      <c r="D19" s="39">
        <v>5.11645794094443E-2</v>
      </c>
      <c r="E19" s="39">
        <v>0.66493765607513278</v>
      </c>
      <c r="F19" s="39">
        <v>8.9458549330981796E-2</v>
      </c>
      <c r="G19" s="39">
        <v>0.7710996817065574</v>
      </c>
      <c r="H19" s="39">
        <v>0.13749484169177009</v>
      </c>
      <c r="I19" s="9">
        <v>0.13535474006309706</v>
      </c>
      <c r="J19" s="9">
        <v>0.1461302987607245</v>
      </c>
      <c r="K19" s="6">
        <v>15</v>
      </c>
      <c r="L19" s="16">
        <f t="shared" si="0"/>
        <v>1.171875E-2</v>
      </c>
      <c r="M19" s="6" t="str">
        <f t="shared" si="1"/>
        <v>-</v>
      </c>
    </row>
    <row r="20" spans="1:13">
      <c r="A20" t="s">
        <v>26</v>
      </c>
      <c r="B20">
        <v>1085</v>
      </c>
      <c r="C20" s="39">
        <v>4.5373054912557116</v>
      </c>
      <c r="D20" s="39">
        <v>0.16653288516167758</v>
      </c>
      <c r="E20" s="39">
        <v>4.0419791178555124</v>
      </c>
      <c r="F20" s="39">
        <v>0.239752455911145</v>
      </c>
      <c r="G20" s="39">
        <v>4.1938030214299653</v>
      </c>
      <c r="H20" s="39">
        <v>0.33242798217344821</v>
      </c>
      <c r="I20" s="9">
        <v>-5.5820247697377798E-2</v>
      </c>
      <c r="J20" s="9">
        <v>0.16914403190060015</v>
      </c>
      <c r="K20" s="6">
        <v>16</v>
      </c>
      <c r="L20" s="16">
        <f t="shared" si="0"/>
        <v>1.2500000000000001E-2</v>
      </c>
      <c r="M20" s="6" t="str">
        <f t="shared" si="1"/>
        <v>-</v>
      </c>
    </row>
    <row r="21" spans="1:13">
      <c r="A21" t="s">
        <v>49</v>
      </c>
      <c r="B21">
        <v>1085</v>
      </c>
      <c r="C21" s="39">
        <v>9.536013843628508</v>
      </c>
      <c r="D21" s="39">
        <v>0.12040006775544394</v>
      </c>
      <c r="E21" s="39">
        <v>9.5882771658440618</v>
      </c>
      <c r="F21" s="39">
        <v>0.19047558772014878</v>
      </c>
      <c r="G21" s="39">
        <v>9.9715005803918881</v>
      </c>
      <c r="H21" s="39">
        <v>0.26188245103798402</v>
      </c>
      <c r="I21" s="9">
        <v>1.873858317413462E-2</v>
      </c>
      <c r="J21" s="9">
        <v>0.17237498326770129</v>
      </c>
      <c r="K21" s="6">
        <v>17</v>
      </c>
      <c r="L21" s="16">
        <f t="shared" si="0"/>
        <v>1.3281250000000001E-2</v>
      </c>
      <c r="M21" s="6" t="str">
        <f t="shared" si="1"/>
        <v>-</v>
      </c>
    </row>
    <row r="22" spans="1:13">
      <c r="A22" t="s">
        <v>23</v>
      </c>
      <c r="B22">
        <v>1085</v>
      </c>
      <c r="C22" s="39">
        <v>9.0994103733188076</v>
      </c>
      <c r="D22" s="39">
        <v>0.11774224833414468</v>
      </c>
      <c r="E22" s="39">
        <v>8.8040966580034823</v>
      </c>
      <c r="F22" s="39">
        <v>0.18231082198779186</v>
      </c>
      <c r="G22" s="39">
        <v>8.8221814136824435</v>
      </c>
      <c r="H22" s="39">
        <v>0.24604971714783233</v>
      </c>
      <c r="I22" s="9">
        <v>-1.9395671824915157E-2</v>
      </c>
      <c r="J22" s="9">
        <v>0.17784122129490293</v>
      </c>
      <c r="K22" s="6">
        <v>18</v>
      </c>
      <c r="L22" s="16">
        <f t="shared" si="0"/>
        <v>1.40625E-2</v>
      </c>
      <c r="M22" s="6" t="str">
        <f t="shared" si="1"/>
        <v>-</v>
      </c>
    </row>
    <row r="23" spans="1:13">
      <c r="A23" t="s">
        <v>16</v>
      </c>
      <c r="B23">
        <v>1085</v>
      </c>
      <c r="C23" s="39">
        <v>5.0236857187530575</v>
      </c>
      <c r="D23" s="39">
        <v>0.10316429389450874</v>
      </c>
      <c r="E23" s="39">
        <v>4.9901858989780372</v>
      </c>
      <c r="F23" s="39">
        <v>0.15976235145130332</v>
      </c>
      <c r="G23" s="39">
        <v>5.4318052003443995</v>
      </c>
      <c r="H23" s="39">
        <v>0.22707406338528124</v>
      </c>
      <c r="I23" s="9">
        <v>2.9626806798640926E-2</v>
      </c>
      <c r="J23" s="9">
        <v>0.17930600933489899</v>
      </c>
      <c r="K23" s="6">
        <v>19</v>
      </c>
      <c r="L23" s="16">
        <f t="shared" si="0"/>
        <v>1.4843750000000001E-2</v>
      </c>
      <c r="M23" s="6" t="str">
        <f t="shared" si="1"/>
        <v>-</v>
      </c>
    </row>
    <row r="24" spans="1:13">
      <c r="A24" t="s">
        <v>18</v>
      </c>
      <c r="B24">
        <v>1085</v>
      </c>
      <c r="C24" s="39">
        <v>3.2383628888580192</v>
      </c>
      <c r="D24" s="39">
        <v>0.10267362897528684</v>
      </c>
      <c r="E24" s="39">
        <v>3.3325225124831683</v>
      </c>
      <c r="F24" s="39">
        <v>0.16344569088055499</v>
      </c>
      <c r="G24" s="39">
        <v>3.5715522812410732</v>
      </c>
      <c r="H24" s="39">
        <v>0.23195351393547387</v>
      </c>
      <c r="I24" s="9">
        <v>4.4709704031356622E-2</v>
      </c>
      <c r="J24" s="9">
        <v>0.18842480030895514</v>
      </c>
      <c r="K24" s="6">
        <v>20</v>
      </c>
      <c r="L24" s="16">
        <f t="shared" si="0"/>
        <v>1.5625E-2</v>
      </c>
      <c r="M24" s="6" t="str">
        <f t="shared" si="1"/>
        <v>-</v>
      </c>
    </row>
    <row r="25" spans="1:13">
      <c r="A25" t="s">
        <v>32</v>
      </c>
      <c r="B25">
        <v>1085</v>
      </c>
      <c r="C25" s="39">
        <v>6.8730617447484326</v>
      </c>
      <c r="D25" s="39">
        <v>0.10216521024840988</v>
      </c>
      <c r="E25" s="39">
        <v>7.0641783812746253</v>
      </c>
      <c r="F25" s="39">
        <v>0.16364464725594741</v>
      </c>
      <c r="G25" s="39">
        <v>7.1464880013483727</v>
      </c>
      <c r="H25" s="39">
        <v>0.22180995681988783</v>
      </c>
      <c r="I25" s="9">
        <v>2.1206717164522562E-2</v>
      </c>
      <c r="J25" s="9">
        <v>0.18847193045996682</v>
      </c>
      <c r="K25" s="6">
        <v>21</v>
      </c>
      <c r="L25" s="16">
        <f t="shared" si="0"/>
        <v>1.6406250000000001E-2</v>
      </c>
      <c r="M25" s="6" t="str">
        <f t="shared" si="1"/>
        <v>-</v>
      </c>
    </row>
    <row r="26" spans="1:13">
      <c r="A26" t="s">
        <v>53</v>
      </c>
      <c r="B26">
        <v>1085</v>
      </c>
      <c r="C26" s="39">
        <v>5.9675124359384304</v>
      </c>
      <c r="D26" s="39">
        <v>0.16941230132014529</v>
      </c>
      <c r="E26" s="39">
        <v>6.0556881674417031</v>
      </c>
      <c r="F26" s="39">
        <v>0.27445989582331592</v>
      </c>
      <c r="G26" s="39">
        <v>5.3029236406886033</v>
      </c>
      <c r="H26" s="39">
        <v>0.32983097530548933</v>
      </c>
      <c r="I26" s="9">
        <v>-4.1916110496528582E-2</v>
      </c>
      <c r="J26" s="9">
        <v>0.18909801548435515</v>
      </c>
      <c r="K26" s="6">
        <v>22</v>
      </c>
      <c r="L26" s="16">
        <f t="shared" si="0"/>
        <v>1.7187500000000001E-2</v>
      </c>
      <c r="M26" s="6" t="str">
        <f t="shared" si="1"/>
        <v>-</v>
      </c>
    </row>
    <row r="27" spans="1:13">
      <c r="A27" t="s">
        <v>41</v>
      </c>
      <c r="B27">
        <v>1085</v>
      </c>
      <c r="C27" s="39">
        <v>1.1494016316869562</v>
      </c>
      <c r="D27" s="39">
        <v>9.7278110847115282E-2</v>
      </c>
      <c r="E27" s="39">
        <v>1.3465795993758554</v>
      </c>
      <c r="F27" s="39">
        <v>0.18204483966013482</v>
      </c>
      <c r="G27" s="39">
        <v>1.4459671229448547</v>
      </c>
      <c r="H27" s="39">
        <v>0.26191779522032332</v>
      </c>
      <c r="I27" s="9">
        <v>0.12419633170280904</v>
      </c>
      <c r="J27" s="9">
        <v>0.18914335582548655</v>
      </c>
      <c r="K27" s="6">
        <v>23</v>
      </c>
      <c r="L27" s="16">
        <f t="shared" si="0"/>
        <v>1.7968750000000002E-2</v>
      </c>
      <c r="M27" s="6" t="str">
        <f t="shared" si="1"/>
        <v>-</v>
      </c>
    </row>
    <row r="28" spans="1:13">
      <c r="A28" t="s">
        <v>17</v>
      </c>
      <c r="B28">
        <v>1085</v>
      </c>
      <c r="C28" s="39">
        <v>0.95634575966398971</v>
      </c>
      <c r="D28" s="39">
        <v>7.0064833096788542E-2</v>
      </c>
      <c r="E28" s="39">
        <v>0.90548546679332631</v>
      </c>
      <c r="F28" s="39">
        <v>0.10445286457428121</v>
      </c>
      <c r="G28" s="39">
        <v>1.2507806818551155</v>
      </c>
      <c r="H28" s="39">
        <v>0.18462474837182966</v>
      </c>
      <c r="I28" s="9">
        <v>9.9449482983436463E-2</v>
      </c>
      <c r="J28" s="9">
        <v>0.20164236512514125</v>
      </c>
      <c r="K28" s="6">
        <v>24</v>
      </c>
      <c r="L28" s="16">
        <f t="shared" si="0"/>
        <v>1.8750000000000003E-2</v>
      </c>
      <c r="M28" s="6" t="str">
        <f t="shared" si="1"/>
        <v>-</v>
      </c>
    </row>
    <row r="29" spans="1:13">
      <c r="A29" t="s">
        <v>63</v>
      </c>
      <c r="B29">
        <v>1085</v>
      </c>
      <c r="C29" s="39">
        <v>11.301281197131742</v>
      </c>
      <c r="D29" s="39">
        <v>0.13108550001691729</v>
      </c>
      <c r="E29" s="39">
        <v>10.931949800979861</v>
      </c>
      <c r="F29" s="39">
        <v>0.20346636155399855</v>
      </c>
      <c r="G29" s="39">
        <v>11.057377591272221</v>
      </c>
      <c r="H29" s="39">
        <v>0.27585217382107213</v>
      </c>
      <c r="I29" s="9">
        <v>-1.5881331073427533E-2</v>
      </c>
      <c r="J29" s="9">
        <v>0.21829605618693146</v>
      </c>
      <c r="K29" s="6">
        <v>25</v>
      </c>
      <c r="L29" s="16">
        <f t="shared" si="0"/>
        <v>1.953125E-2</v>
      </c>
      <c r="M29" s="6" t="str">
        <f t="shared" si="1"/>
        <v>-</v>
      </c>
    </row>
    <row r="30" spans="1:13">
      <c r="A30" t="s">
        <v>50</v>
      </c>
      <c r="B30">
        <v>1085</v>
      </c>
      <c r="C30" s="39">
        <v>8.0683908396341675</v>
      </c>
      <c r="D30" s="39">
        <v>0.11113014490534491</v>
      </c>
      <c r="E30" s="39">
        <v>8.1269996847339794</v>
      </c>
      <c r="F30" s="39">
        <v>0.17432658079292396</v>
      </c>
      <c r="G30" s="39">
        <v>8.3721966072865452</v>
      </c>
      <c r="H30" s="39">
        <v>0.23851041411206819</v>
      </c>
      <c r="I30" s="9">
        <v>1.6087929159670458E-2</v>
      </c>
      <c r="J30" s="9">
        <v>0.28017318995381557</v>
      </c>
      <c r="K30" s="6">
        <v>26</v>
      </c>
      <c r="L30" s="16">
        <f t="shared" si="0"/>
        <v>2.0312500000000001E-2</v>
      </c>
      <c r="M30" s="6" t="str">
        <f t="shared" si="1"/>
        <v>-</v>
      </c>
    </row>
    <row r="31" spans="1:13">
      <c r="A31" t="s">
        <v>34</v>
      </c>
      <c r="B31">
        <v>1085</v>
      </c>
      <c r="C31" s="39">
        <v>10.661428228322826</v>
      </c>
      <c r="D31" s="39">
        <v>0.12723504153744095</v>
      </c>
      <c r="E31" s="39">
        <v>10.486126889951901</v>
      </c>
      <c r="F31" s="39">
        <v>0.1994792922387561</v>
      </c>
      <c r="G31" s="39">
        <v>10.374843257679474</v>
      </c>
      <c r="H31" s="39">
        <v>0.26761441046594686</v>
      </c>
      <c r="I31" s="9">
        <v>-1.4288702669749296E-2</v>
      </c>
      <c r="J31" s="9">
        <v>0.28134593849216133</v>
      </c>
      <c r="K31" s="6">
        <v>27</v>
      </c>
      <c r="L31" s="16">
        <f t="shared" si="0"/>
        <v>2.1093750000000001E-2</v>
      </c>
      <c r="M31" s="6" t="str">
        <f t="shared" si="1"/>
        <v>-</v>
      </c>
    </row>
    <row r="32" spans="1:13">
      <c r="A32" t="s">
        <v>44</v>
      </c>
      <c r="B32">
        <v>1085</v>
      </c>
      <c r="C32" s="39">
        <v>10.867052229840915</v>
      </c>
      <c r="D32" s="39">
        <v>0.12852728530748186</v>
      </c>
      <c r="E32" s="39">
        <v>10.826150503909346</v>
      </c>
      <c r="F32" s="39">
        <v>0.20249461858264983</v>
      </c>
      <c r="G32" s="39">
        <v>10.545435518507409</v>
      </c>
      <c r="H32" s="39">
        <v>0.26951220802978099</v>
      </c>
      <c r="I32" s="9">
        <v>-1.2483059510415047E-2</v>
      </c>
      <c r="J32" s="9">
        <v>0.34069885385322901</v>
      </c>
      <c r="K32" s="6">
        <v>28</v>
      </c>
      <c r="L32" s="16">
        <f t="shared" si="0"/>
        <v>2.1875000000000002E-2</v>
      </c>
      <c r="M32" s="6" t="str">
        <f t="shared" si="1"/>
        <v>-</v>
      </c>
    </row>
    <row r="33" spans="1:13">
      <c r="A33" t="s">
        <v>43</v>
      </c>
      <c r="B33">
        <v>1085</v>
      </c>
      <c r="C33" s="39">
        <v>4.1881969001162691</v>
      </c>
      <c r="D33" s="39">
        <v>0.2059037077438288</v>
      </c>
      <c r="E33" s="39">
        <v>3.6395087069916787</v>
      </c>
      <c r="F33" s="39">
        <v>0.28713537603147904</v>
      </c>
      <c r="G33" s="39">
        <v>3.9936808143338682</v>
      </c>
      <c r="H33" s="39">
        <v>0.42263848776668167</v>
      </c>
      <c r="I33" s="9">
        <v>-4.8759150162759099E-2</v>
      </c>
      <c r="J33" s="9">
        <v>0.36528043595850362</v>
      </c>
      <c r="K33" s="6">
        <v>29</v>
      </c>
      <c r="L33" s="16">
        <f t="shared" si="0"/>
        <v>2.2656250000000003E-2</v>
      </c>
      <c r="M33" s="6" t="str">
        <f t="shared" si="1"/>
        <v>-</v>
      </c>
    </row>
    <row r="34" spans="1:13">
      <c r="A34" t="s">
        <v>61</v>
      </c>
      <c r="B34">
        <v>1085</v>
      </c>
      <c r="C34" s="39">
        <v>2.3199590669919541</v>
      </c>
      <c r="D34" s="39">
        <v>0.15168257962687903</v>
      </c>
      <c r="E34" s="39">
        <v>2.5346182803024959</v>
      </c>
      <c r="F34" s="39">
        <v>0.26281262033422675</v>
      </c>
      <c r="G34" s="39">
        <v>1.8067830104699631</v>
      </c>
      <c r="H34" s="39">
        <v>0.26838993248172605</v>
      </c>
      <c r="I34" s="9">
        <v>-6.8639884239096005E-2</v>
      </c>
      <c r="J34" s="9">
        <v>0.37043467385743184</v>
      </c>
      <c r="K34" s="6">
        <v>30</v>
      </c>
      <c r="L34" s="16">
        <f t="shared" si="0"/>
        <v>2.34375E-2</v>
      </c>
      <c r="M34" s="6" t="str">
        <f t="shared" si="1"/>
        <v>-</v>
      </c>
    </row>
    <row r="35" spans="1:13">
      <c r="A35" t="s">
        <v>35</v>
      </c>
      <c r="B35">
        <v>1085</v>
      </c>
      <c r="C35" s="39">
        <v>1.9937418703937493</v>
      </c>
      <c r="D35" s="39">
        <v>0.13285380931798246</v>
      </c>
      <c r="E35" s="39">
        <v>2.0070118802461931</v>
      </c>
      <c r="F35" s="39">
        <v>0.21521031263737994</v>
      </c>
      <c r="G35" s="39">
        <v>2.2901292182997621</v>
      </c>
      <c r="H35" s="39">
        <v>0.33089949986826539</v>
      </c>
      <c r="I35" s="9">
        <v>5.5605318997300396E-2</v>
      </c>
      <c r="J35" s="9">
        <v>0.44774621214127769</v>
      </c>
      <c r="K35" s="6">
        <v>31</v>
      </c>
      <c r="L35" s="16">
        <f t="shared" si="0"/>
        <v>2.4218750000000001E-2</v>
      </c>
      <c r="M35" s="6" t="str">
        <f t="shared" si="1"/>
        <v>-</v>
      </c>
    </row>
    <row r="36" spans="1:13">
      <c r="A36" t="s">
        <v>42</v>
      </c>
      <c r="B36">
        <v>1085</v>
      </c>
      <c r="C36" s="39">
        <v>0.39561174157960477</v>
      </c>
      <c r="D36" s="39">
        <v>7.0191598176767983E-2</v>
      </c>
      <c r="E36" s="39">
        <v>0.5483650542189682</v>
      </c>
      <c r="F36" s="39">
        <v>0.14464654879115754</v>
      </c>
      <c r="G36" s="39">
        <v>0.45220744740733992</v>
      </c>
      <c r="H36" s="39">
        <v>0.17924997091839034</v>
      </c>
      <c r="I36" s="9">
        <v>0.14157844372793235</v>
      </c>
      <c r="J36" s="9">
        <v>0.45357030296906475</v>
      </c>
      <c r="K36" s="6">
        <v>32</v>
      </c>
      <c r="L36" s="16">
        <f t="shared" si="0"/>
        <v>2.5000000000000001E-2</v>
      </c>
      <c r="M36" s="6" t="str">
        <f t="shared" si="1"/>
        <v>-</v>
      </c>
    </row>
    <row r="37" spans="1:13">
      <c r="A37" t="s">
        <v>54</v>
      </c>
      <c r="B37">
        <v>1085</v>
      </c>
      <c r="C37" s="39">
        <v>3.3237413627476626</v>
      </c>
      <c r="D37" s="39">
        <v>0.17725907469915317</v>
      </c>
      <c r="E37" s="39">
        <v>2.8979518743752064</v>
      </c>
      <c r="F37" s="39">
        <v>0.24990059559519257</v>
      </c>
      <c r="G37" s="39">
        <v>3.203744698796398</v>
      </c>
      <c r="H37" s="39">
        <v>0.36991788997929109</v>
      </c>
      <c r="I37" s="9">
        <v>-4.3799783441796761E-2</v>
      </c>
      <c r="J37" s="9">
        <v>0.45438116390717714</v>
      </c>
      <c r="K37" s="6">
        <v>33</v>
      </c>
      <c r="L37" s="16">
        <f t="shared" si="0"/>
        <v>2.5781250000000002E-2</v>
      </c>
      <c r="M37" s="6" t="str">
        <f t="shared" si="1"/>
        <v>-</v>
      </c>
    </row>
    <row r="38" spans="1:13">
      <c r="A38" t="s">
        <v>4</v>
      </c>
      <c r="B38">
        <v>1085</v>
      </c>
      <c r="C38" s="39">
        <v>2.6122908519451649</v>
      </c>
      <c r="D38" s="39">
        <v>0.14443939691761759</v>
      </c>
      <c r="E38" s="39">
        <v>2.3924794486913816</v>
      </c>
      <c r="F38" s="39">
        <v>0.21339208269068638</v>
      </c>
      <c r="G38" s="39">
        <v>2.4440364984338854</v>
      </c>
      <c r="H38" s="39">
        <v>0.29398454827138004</v>
      </c>
      <c r="I38" s="9">
        <v>-4.5362391007503999E-2</v>
      </c>
      <c r="J38" s="9">
        <v>0.45968751505937089</v>
      </c>
      <c r="K38" s="6">
        <v>34</v>
      </c>
      <c r="L38" s="16">
        <f>0.05*(K38/64)</f>
        <v>2.6562500000000003E-2</v>
      </c>
      <c r="M38" s="6" t="str">
        <f>IF(J38&lt;L38,"sig","-")</f>
        <v>-</v>
      </c>
    </row>
    <row r="39" spans="1:13">
      <c r="A39" t="s">
        <v>27</v>
      </c>
      <c r="B39">
        <v>1085</v>
      </c>
      <c r="C39" s="39">
        <v>1.4332375799589721</v>
      </c>
      <c r="D39" s="39">
        <v>0.13172699980037136</v>
      </c>
      <c r="E39" s="39">
        <v>1.5445113096478122</v>
      </c>
      <c r="F39" s="39">
        <v>0.22322187731429255</v>
      </c>
      <c r="G39" s="39">
        <v>1.6458594098767505</v>
      </c>
      <c r="H39" s="39">
        <v>0.32300271344475046</v>
      </c>
      <c r="I39" s="9">
        <v>7.0419655081708749E-2</v>
      </c>
      <c r="J39" s="9">
        <v>0.48276615087504832</v>
      </c>
      <c r="K39" s="6">
        <v>35</v>
      </c>
      <c r="L39" s="16">
        <f t="shared" ref="L39:L55" si="2">0.05*(K39/64)</f>
        <v>2.734375E-2</v>
      </c>
      <c r="M39" s="6" t="str">
        <f t="shared" ref="M39:M55" si="3">IF(J39&lt;L39,"sig","-")</f>
        <v>-</v>
      </c>
    </row>
    <row r="40" spans="1:13">
      <c r="A40" t="s">
        <v>38</v>
      </c>
      <c r="B40">
        <v>1085</v>
      </c>
      <c r="C40" s="39">
        <v>7.0353839752078153</v>
      </c>
      <c r="D40" s="39">
        <v>0.10662490045673204</v>
      </c>
      <c r="E40" s="39">
        <v>7.0249549931043225</v>
      </c>
      <c r="F40" s="39">
        <v>0.16832394985628926</v>
      </c>
      <c r="G40" s="39">
        <v>6.8504428746723454</v>
      </c>
      <c r="H40" s="39">
        <v>0.22399787351598965</v>
      </c>
      <c r="I40" s="9">
        <v>-1.0656459981746245E-2</v>
      </c>
      <c r="J40" s="9">
        <v>0.52532083014383568</v>
      </c>
      <c r="K40" s="6">
        <v>36</v>
      </c>
      <c r="L40" s="16">
        <f t="shared" si="2"/>
        <v>2.8125000000000001E-2</v>
      </c>
      <c r="M40" s="6" t="str">
        <f t="shared" si="3"/>
        <v>-</v>
      </c>
    </row>
    <row r="41" spans="1:13">
      <c r="A41" t="s">
        <v>11</v>
      </c>
      <c r="B41">
        <v>1085</v>
      </c>
      <c r="C41" s="39">
        <v>4.5723646669171973</v>
      </c>
      <c r="D41" s="39">
        <v>0.119613150173038</v>
      </c>
      <c r="E41" s="39">
        <v>4.4151865700063189</v>
      </c>
      <c r="F41" s="39">
        <v>0.18003620714961366</v>
      </c>
      <c r="G41" s="39">
        <v>4.4616727859282994</v>
      </c>
      <c r="H41" s="39">
        <v>0.24460216841377999</v>
      </c>
      <c r="I41" s="9">
        <v>-1.7183403246090145E-2</v>
      </c>
      <c r="J41" s="9">
        <v>0.54649949174890744</v>
      </c>
      <c r="K41" s="6">
        <v>37</v>
      </c>
      <c r="L41" s="16">
        <f t="shared" si="2"/>
        <v>2.8906250000000001E-2</v>
      </c>
      <c r="M41" s="6" t="str">
        <f t="shared" si="3"/>
        <v>-</v>
      </c>
    </row>
    <row r="42" spans="1:13">
      <c r="A42" t="s">
        <v>48</v>
      </c>
      <c r="B42">
        <v>1085</v>
      </c>
      <c r="C42" s="39">
        <v>6.8860429686198481</v>
      </c>
      <c r="D42" s="39">
        <v>0.10246171428492193</v>
      </c>
      <c r="E42" s="39">
        <v>6.7777003381481524</v>
      </c>
      <c r="F42" s="39">
        <v>0.1597980515752363</v>
      </c>
      <c r="G42" s="39">
        <v>7.1199858221831507</v>
      </c>
      <c r="H42" s="39">
        <v>0.22079394358490789</v>
      </c>
      <c r="I42" s="9">
        <v>9.7585592484451689E-3</v>
      </c>
      <c r="J42" s="9">
        <v>0.54817703276912177</v>
      </c>
      <c r="K42" s="6">
        <v>38</v>
      </c>
      <c r="L42" s="16">
        <f t="shared" si="2"/>
        <v>2.9687500000000002E-2</v>
      </c>
      <c r="M42" s="6" t="str">
        <f t="shared" si="3"/>
        <v>-</v>
      </c>
    </row>
    <row r="43" spans="1:13">
      <c r="A43" t="s">
        <v>31</v>
      </c>
      <c r="B43">
        <v>1085</v>
      </c>
      <c r="C43" s="39">
        <v>15.219209826354803</v>
      </c>
      <c r="D43" s="39">
        <v>0.15222992863984983</v>
      </c>
      <c r="E43" s="39">
        <v>15.134119677318349</v>
      </c>
      <c r="F43" s="39">
        <v>0.23908090090017522</v>
      </c>
      <c r="G43" s="39">
        <v>15.016331109960085</v>
      </c>
      <c r="H43" s="39">
        <v>0.32112909906141468</v>
      </c>
      <c r="I43" s="9">
        <v>-6.4648306621707431E-3</v>
      </c>
      <c r="J43" s="9">
        <v>0.55772055841860002</v>
      </c>
      <c r="K43" s="6">
        <v>39</v>
      </c>
      <c r="L43" s="16">
        <f t="shared" si="2"/>
        <v>3.0468750000000003E-2</v>
      </c>
      <c r="M43" s="6" t="str">
        <f t="shared" si="3"/>
        <v>-</v>
      </c>
    </row>
    <row r="44" spans="1:13">
      <c r="A44" t="s">
        <v>66</v>
      </c>
      <c r="B44">
        <v>1085</v>
      </c>
      <c r="C44" s="39">
        <v>11.249547422244593</v>
      </c>
      <c r="D44" s="39">
        <v>0.13076728027119794</v>
      </c>
      <c r="E44" s="39">
        <v>11.054289334063579</v>
      </c>
      <c r="F44" s="39">
        <v>0.20459855125817744</v>
      </c>
      <c r="G44" s="39">
        <v>11.145855853969124</v>
      </c>
      <c r="H44" s="39">
        <v>0.27706622585372764</v>
      </c>
      <c r="I44" s="9">
        <v>-7.4822054248709358E-3</v>
      </c>
      <c r="J44" s="9">
        <v>0.56057629831396127</v>
      </c>
      <c r="K44" s="6">
        <v>40</v>
      </c>
      <c r="L44" s="16">
        <f t="shared" si="2"/>
        <v>3.125E-2</v>
      </c>
      <c r="M44" s="6" t="str">
        <f t="shared" si="3"/>
        <v>-</v>
      </c>
    </row>
    <row r="45" spans="1:13">
      <c r="A45" t="s">
        <v>37</v>
      </c>
      <c r="B45">
        <v>1085</v>
      </c>
      <c r="C45" s="39">
        <v>1.739558262514548</v>
      </c>
      <c r="D45" s="39">
        <v>0.12495989783784882</v>
      </c>
      <c r="E45" s="39">
        <v>1.4942540200791337</v>
      </c>
      <c r="F45" s="39">
        <v>0.17483372116609441</v>
      </c>
      <c r="G45" s="39">
        <v>1.6879018885129617</v>
      </c>
      <c r="H45" s="39">
        <v>0.26735731167205512</v>
      </c>
      <c r="I45" s="9">
        <v>-4.4967990315593814E-2</v>
      </c>
      <c r="J45" s="9">
        <v>0.5712143095857658</v>
      </c>
      <c r="K45" s="6">
        <v>41</v>
      </c>
      <c r="L45" s="16">
        <f t="shared" si="2"/>
        <v>3.2031250000000004E-2</v>
      </c>
      <c r="M45" s="6" t="str">
        <f t="shared" si="3"/>
        <v>-</v>
      </c>
    </row>
    <row r="46" spans="1:13">
      <c r="A46" t="s">
        <v>24</v>
      </c>
      <c r="B46">
        <v>1085</v>
      </c>
      <c r="C46" s="39">
        <v>3.232821559769425</v>
      </c>
      <c r="D46" s="39">
        <v>0.11704839969634356</v>
      </c>
      <c r="E46" s="39">
        <v>3.2111990808919795</v>
      </c>
      <c r="F46" s="39">
        <v>0.1843789565297686</v>
      </c>
      <c r="G46" s="39">
        <v>3.4260262141604527</v>
      </c>
      <c r="H46" s="39">
        <v>0.26098872005126428</v>
      </c>
      <c r="I46" s="9">
        <v>2.1431381186501706E-2</v>
      </c>
      <c r="J46" s="9">
        <v>0.58732156053799578</v>
      </c>
      <c r="K46" s="6">
        <v>42</v>
      </c>
      <c r="L46" s="16">
        <f t="shared" si="2"/>
        <v>3.2812500000000001E-2</v>
      </c>
      <c r="M46" s="6" t="str">
        <f t="shared" si="3"/>
        <v>-</v>
      </c>
    </row>
    <row r="47" spans="1:13">
      <c r="A47" t="s">
        <v>65</v>
      </c>
      <c r="B47">
        <v>1085</v>
      </c>
      <c r="C47" s="39">
        <v>12.862889649342241</v>
      </c>
      <c r="D47" s="39">
        <v>0.1398375398618999</v>
      </c>
      <c r="E47" s="39">
        <v>12.615896857768128</v>
      </c>
      <c r="F47" s="39">
        <v>0.21857826844965528</v>
      </c>
      <c r="G47" s="39">
        <v>12.792178355728323</v>
      </c>
      <c r="H47" s="39">
        <v>0.29682456367202426</v>
      </c>
      <c r="I47" s="9">
        <v>-6.4263880731353336E-3</v>
      </c>
      <c r="J47" s="9">
        <v>0.59286992041763886</v>
      </c>
      <c r="K47" s="6">
        <v>43</v>
      </c>
      <c r="L47" s="16">
        <f t="shared" si="2"/>
        <v>3.3593749999999999E-2</v>
      </c>
      <c r="M47" s="6" t="str">
        <f t="shared" si="3"/>
        <v>-</v>
      </c>
    </row>
    <row r="48" spans="1:13">
      <c r="A48" t="s">
        <v>13</v>
      </c>
      <c r="B48">
        <v>1085</v>
      </c>
      <c r="C48" s="39">
        <v>2.4402481120197255</v>
      </c>
      <c r="D48" s="39">
        <v>9.8469829560819108E-2</v>
      </c>
      <c r="E48" s="39">
        <v>2.3548941534444849</v>
      </c>
      <c r="F48" s="39">
        <v>0.14899607199982667</v>
      </c>
      <c r="G48" s="39">
        <v>2.6365628057087531</v>
      </c>
      <c r="H48" s="39">
        <v>0.22075861052830356</v>
      </c>
      <c r="I48" s="9">
        <v>2.319091338742188E-2</v>
      </c>
      <c r="J48" s="9">
        <v>0.59358685838834946</v>
      </c>
      <c r="K48" s="6">
        <v>44</v>
      </c>
      <c r="L48" s="16">
        <f t="shared" si="2"/>
        <v>3.4375000000000003E-2</v>
      </c>
      <c r="M48" s="6" t="str">
        <f t="shared" si="3"/>
        <v>-</v>
      </c>
    </row>
    <row r="49" spans="1:13">
      <c r="A49" t="s">
        <v>28</v>
      </c>
      <c r="B49">
        <v>1085</v>
      </c>
      <c r="C49" s="39">
        <v>5.0574176661176802</v>
      </c>
      <c r="D49" s="39">
        <v>9.7452561975816338E-2</v>
      </c>
      <c r="E49" s="39">
        <v>5.0247444459976345</v>
      </c>
      <c r="F49" s="39">
        <v>0.15068201915469573</v>
      </c>
      <c r="G49" s="39">
        <v>4.9336080150006536</v>
      </c>
      <c r="H49" s="39">
        <v>0.20058704622093679</v>
      </c>
      <c r="I49" s="9">
        <v>-1.1087511756024678E-2</v>
      </c>
      <c r="J49" s="9">
        <v>0.59798175696275724</v>
      </c>
      <c r="K49" s="6">
        <v>45</v>
      </c>
      <c r="L49" s="16">
        <f t="shared" si="2"/>
        <v>3.515625E-2</v>
      </c>
      <c r="M49" s="6" t="str">
        <f t="shared" si="3"/>
        <v>-</v>
      </c>
    </row>
    <row r="50" spans="1:13">
      <c r="A50" t="s">
        <v>10</v>
      </c>
      <c r="B50">
        <v>1085</v>
      </c>
      <c r="C50" s="39">
        <v>8.9169600032970031</v>
      </c>
      <c r="D50" s="39">
        <v>0.19714344201224915</v>
      </c>
      <c r="E50" s="39">
        <v>8.7440047890304111</v>
      </c>
      <c r="F50" s="39">
        <v>0.30311649931621015</v>
      </c>
      <c r="G50" s="39">
        <v>8.7881101849126182</v>
      </c>
      <c r="H50" s="39">
        <v>0.41063301882371722</v>
      </c>
      <c r="I50" s="9">
        <v>-9.9800990446614005E-3</v>
      </c>
      <c r="J50" s="9">
        <v>0.67962763307253926</v>
      </c>
      <c r="K50" s="6">
        <v>46</v>
      </c>
      <c r="L50" s="16">
        <f t="shared" si="2"/>
        <v>3.5937500000000004E-2</v>
      </c>
      <c r="M50" s="6" t="str">
        <f t="shared" si="3"/>
        <v>-</v>
      </c>
    </row>
    <row r="51" spans="1:13">
      <c r="A51" t="s">
        <v>15</v>
      </c>
      <c r="B51">
        <v>1085</v>
      </c>
      <c r="C51" s="39">
        <v>8.5524211846174332</v>
      </c>
      <c r="D51" s="39">
        <v>0.1141957993009623</v>
      </c>
      <c r="E51" s="39">
        <v>8.3354782453860601</v>
      </c>
      <c r="F51" s="39">
        <v>0.17714407177470723</v>
      </c>
      <c r="G51" s="39">
        <v>8.5509485862944015</v>
      </c>
      <c r="H51" s="39">
        <v>0.24199709382497633</v>
      </c>
      <c r="I51" s="9">
        <v>-5.6946791657862695E-3</v>
      </c>
      <c r="J51" s="9">
        <v>0.6987723861714441</v>
      </c>
      <c r="K51" s="6">
        <v>47</v>
      </c>
      <c r="L51" s="16">
        <f t="shared" si="2"/>
        <v>3.6718750000000001E-2</v>
      </c>
      <c r="M51" s="6" t="str">
        <f t="shared" si="3"/>
        <v>-</v>
      </c>
    </row>
    <row r="52" spans="1:13">
      <c r="A52" t="s">
        <v>67</v>
      </c>
      <c r="B52">
        <v>1085</v>
      </c>
      <c r="C52" s="39">
        <v>13.163652315870756</v>
      </c>
      <c r="D52" s="39">
        <v>0.14149793128267962</v>
      </c>
      <c r="E52" s="39">
        <v>13.02789952402231</v>
      </c>
      <c r="F52" s="39">
        <v>0.22201466831783367</v>
      </c>
      <c r="G52" s="39">
        <v>13.091356528636741</v>
      </c>
      <c r="H52" s="39">
        <v>0.30008519902931236</v>
      </c>
      <c r="I52" s="9">
        <v>-4.43507631458379E-3</v>
      </c>
      <c r="J52" s="9">
        <v>0.70830014938031505</v>
      </c>
      <c r="K52" s="6">
        <v>48</v>
      </c>
      <c r="L52" s="16">
        <f t="shared" si="2"/>
        <v>3.7500000000000006E-2</v>
      </c>
      <c r="M52" s="6" t="str">
        <f t="shared" si="3"/>
        <v>-</v>
      </c>
    </row>
    <row r="53" spans="1:13">
      <c r="A53" t="s">
        <v>58</v>
      </c>
      <c r="B53">
        <v>1085</v>
      </c>
      <c r="C53" s="39">
        <v>6.6779620421433457</v>
      </c>
      <c r="D53" s="39">
        <v>0.10070351097045491</v>
      </c>
      <c r="E53" s="39">
        <v>6.6813929293565648</v>
      </c>
      <c r="F53" s="39">
        <v>0.15918148510158009</v>
      </c>
      <c r="G53" s="39">
        <v>6.7822567007362977</v>
      </c>
      <c r="H53" s="39">
        <v>0.21621517718566508</v>
      </c>
      <c r="I53" s="9">
        <v>6.1719605564677388E-3</v>
      </c>
      <c r="J53" s="9">
        <v>0.70903083755929064</v>
      </c>
      <c r="K53" s="6">
        <v>49</v>
      </c>
      <c r="L53" s="16">
        <f t="shared" si="2"/>
        <v>3.8281250000000003E-2</v>
      </c>
      <c r="M53" s="6" t="str">
        <f t="shared" si="3"/>
        <v>-</v>
      </c>
    </row>
    <row r="54" spans="1:13">
      <c r="A54" t="s">
        <v>12</v>
      </c>
      <c r="B54">
        <v>1085</v>
      </c>
      <c r="C54" s="39">
        <v>3.4008655226498274</v>
      </c>
      <c r="D54" s="39">
        <v>0.19678587028671712</v>
      </c>
      <c r="E54" s="39">
        <v>3.8199451466731036</v>
      </c>
      <c r="F54" s="39">
        <v>0.35027481679834782</v>
      </c>
      <c r="G54" s="39">
        <v>3.3752543371293626</v>
      </c>
      <c r="H54" s="39">
        <v>0.416058444143658</v>
      </c>
      <c r="I54" s="9">
        <v>2.3750527450578023E-2</v>
      </c>
      <c r="J54" s="9">
        <v>0.71302991507056213</v>
      </c>
      <c r="K54" s="6">
        <v>50</v>
      </c>
      <c r="L54" s="16">
        <f t="shared" si="2"/>
        <v>3.90625E-2</v>
      </c>
      <c r="M54" s="6" t="str">
        <f t="shared" si="3"/>
        <v>-</v>
      </c>
    </row>
    <row r="55" spans="1:13">
      <c r="A55" t="s">
        <v>33</v>
      </c>
      <c r="B55">
        <v>1085</v>
      </c>
      <c r="C55" s="39">
        <v>6.556922763643267</v>
      </c>
      <c r="D55" s="39">
        <v>9.9936453396546443E-2</v>
      </c>
      <c r="E55" s="39">
        <v>6.3578720886354834</v>
      </c>
      <c r="F55" s="39">
        <v>0.15496618115463875</v>
      </c>
      <c r="G55" s="39">
        <v>6.5741429700731233</v>
      </c>
      <c r="H55" s="39">
        <v>0.21219750791837558</v>
      </c>
      <c r="I55" s="9">
        <v>-5.6906862768021241E-3</v>
      </c>
      <c r="J55" s="9">
        <v>0.73505793191867941</v>
      </c>
      <c r="K55" s="6">
        <v>51</v>
      </c>
      <c r="L55" s="16">
        <f t="shared" si="2"/>
        <v>3.9843750000000004E-2</v>
      </c>
      <c r="M55" s="6" t="str">
        <f t="shared" si="3"/>
        <v>-</v>
      </c>
    </row>
    <row r="56" spans="1:13">
      <c r="A56" t="s">
        <v>56</v>
      </c>
      <c r="B56">
        <v>1085</v>
      </c>
      <c r="C56" s="39">
        <v>14.551358819666214</v>
      </c>
      <c r="D56" s="39">
        <v>0.14878553612982398</v>
      </c>
      <c r="E56" s="39">
        <v>14.407606695017364</v>
      </c>
      <c r="F56" s="39">
        <v>0.23340796340075368</v>
      </c>
      <c r="G56" s="39">
        <v>14.521179493408747</v>
      </c>
      <c r="H56" s="39">
        <v>0.31593350176251034</v>
      </c>
      <c r="I56" s="9">
        <v>-2.9960955557991535E-3</v>
      </c>
      <c r="J56" s="9">
        <v>0.79021630589838043</v>
      </c>
      <c r="K56" s="6">
        <v>52</v>
      </c>
      <c r="L56" s="16">
        <f>0.05*(K56/64)</f>
        <v>4.0625000000000001E-2</v>
      </c>
      <c r="M56" s="6" t="str">
        <f>IF(J56&lt;L56,"sig","-")</f>
        <v>-</v>
      </c>
    </row>
    <row r="57" spans="1:13">
      <c r="A57" t="s">
        <v>57</v>
      </c>
      <c r="B57">
        <v>1085</v>
      </c>
      <c r="C57" s="39">
        <v>10.378659707332041</v>
      </c>
      <c r="D57" s="39">
        <v>0.12560982094138981</v>
      </c>
      <c r="E57" s="39">
        <v>10.331063738031366</v>
      </c>
      <c r="F57" s="39">
        <v>0.19778636159156199</v>
      </c>
      <c r="G57" s="39">
        <v>10.471246940137421</v>
      </c>
      <c r="H57" s="39">
        <v>0.26844375122032144</v>
      </c>
      <c r="I57" s="9">
        <v>2.4649555503562966E-3</v>
      </c>
      <c r="J57" s="9">
        <v>0.85291184714822599</v>
      </c>
      <c r="K57" s="6">
        <v>53</v>
      </c>
      <c r="L57" s="16">
        <f t="shared" ref="L57:L68" si="4">0.05*(K57/64)</f>
        <v>4.1406250000000006E-2</v>
      </c>
      <c r="M57" s="6" t="str">
        <f t="shared" ref="M57:M68" si="5">IF(J57&lt;L57,"sig","-")</f>
        <v>-</v>
      </c>
    </row>
    <row r="58" spans="1:13">
      <c r="A58" t="s">
        <v>51</v>
      </c>
      <c r="B58">
        <v>1085</v>
      </c>
      <c r="C58" s="39">
        <v>12.63528789879312</v>
      </c>
      <c r="D58" s="39">
        <v>0.13871580349784396</v>
      </c>
      <c r="E58" s="39">
        <v>12.555227281160041</v>
      </c>
      <c r="F58" s="39">
        <v>0.21769080733557306</v>
      </c>
      <c r="G58" s="39">
        <v>12.619951025262777</v>
      </c>
      <c r="H58" s="39">
        <v>0.29418032232675168</v>
      </c>
      <c r="I58" s="9">
        <v>-1.8718347812074145E-3</v>
      </c>
      <c r="J58" s="9">
        <v>0.87671915066942918</v>
      </c>
      <c r="K58" s="6">
        <v>54</v>
      </c>
      <c r="L58" s="16">
        <f t="shared" si="4"/>
        <v>4.2187500000000003E-2</v>
      </c>
      <c r="M58" s="6" t="str">
        <f t="shared" si="5"/>
        <v>-</v>
      </c>
    </row>
    <row r="59" spans="1:13">
      <c r="A59" t="s">
        <v>9</v>
      </c>
      <c r="B59">
        <v>1085</v>
      </c>
      <c r="C59" s="39">
        <v>7.0257987914782147E-2</v>
      </c>
      <c r="D59" s="39">
        <v>2.8552757952717923E-2</v>
      </c>
      <c r="E59" s="39">
        <v>4.1400081566646992E-2</v>
      </c>
      <c r="F59" s="39">
        <v>3.7230228336729738E-2</v>
      </c>
      <c r="G59" s="39">
        <v>0.11032952261793105</v>
      </c>
      <c r="H59" s="39">
        <v>0.13661213757651675</v>
      </c>
      <c r="I59" s="9">
        <v>8.6476474872219558E-2</v>
      </c>
      <c r="J59" s="9">
        <v>0.87914412325508751</v>
      </c>
      <c r="K59" s="6">
        <v>55</v>
      </c>
      <c r="L59" s="16">
        <f t="shared" si="4"/>
        <v>4.296875E-2</v>
      </c>
      <c r="M59" s="6" t="str">
        <f t="shared" si="5"/>
        <v>-</v>
      </c>
    </row>
    <row r="60" spans="1:13">
      <c r="A60" t="s">
        <v>20</v>
      </c>
      <c r="B60">
        <v>1085</v>
      </c>
      <c r="C60" s="39">
        <v>6.1352725256639413</v>
      </c>
      <c r="D60" s="39">
        <v>0.21237612653691243</v>
      </c>
      <c r="E60" s="39">
        <v>6.0631256319406752</v>
      </c>
      <c r="F60" s="39">
        <v>0.33238285636339304</v>
      </c>
      <c r="G60" s="39">
        <v>6.2547415874738412</v>
      </c>
      <c r="H60" s="39">
        <v>0.4634097112922918</v>
      </c>
      <c r="I60" s="9">
        <v>4.8896601776234044E-3</v>
      </c>
      <c r="J60" s="9">
        <v>0.89804200769726039</v>
      </c>
      <c r="K60" s="6">
        <v>56</v>
      </c>
      <c r="L60" s="16">
        <f t="shared" si="4"/>
        <v>4.3750000000000004E-2</v>
      </c>
      <c r="M60" s="6" t="str">
        <f t="shared" si="5"/>
        <v>-</v>
      </c>
    </row>
    <row r="61" spans="1:13">
      <c r="A61" t="s">
        <v>59</v>
      </c>
      <c r="B61">
        <v>1085</v>
      </c>
      <c r="C61" s="39">
        <v>0.55457306930886641</v>
      </c>
      <c r="D61" s="39">
        <v>7.6733827134269197E-2</v>
      </c>
      <c r="E61" s="39">
        <v>0.52682983638987779</v>
      </c>
      <c r="F61" s="39">
        <v>0.12321128593973278</v>
      </c>
      <c r="G61" s="39">
        <v>0.54603687580050808</v>
      </c>
      <c r="H61" s="39">
        <v>0.17184098031326148</v>
      </c>
      <c r="I61" s="9">
        <v>-1.7595672707444474E-2</v>
      </c>
      <c r="J61" s="9">
        <v>0.9114789554484789</v>
      </c>
      <c r="K61" s="6">
        <v>57</v>
      </c>
      <c r="L61" s="16">
        <f t="shared" si="4"/>
        <v>4.4531250000000001E-2</v>
      </c>
      <c r="M61" s="6" t="str">
        <f t="shared" si="5"/>
        <v>-</v>
      </c>
    </row>
    <row r="62" spans="1:13">
      <c r="A62" t="s">
        <v>30</v>
      </c>
      <c r="B62">
        <v>1085</v>
      </c>
      <c r="C62" s="39">
        <v>12.245699633640085</v>
      </c>
      <c r="D62" s="39">
        <v>0.13668256888275024</v>
      </c>
      <c r="E62" s="39">
        <v>12.146231274966102</v>
      </c>
      <c r="F62" s="39">
        <v>0.2137770723868645</v>
      </c>
      <c r="G62" s="39">
        <v>12.259566041868363</v>
      </c>
      <c r="H62" s="39">
        <v>0.28953196012646454</v>
      </c>
      <c r="I62" s="9">
        <v>-1.3457360310852587E-3</v>
      </c>
      <c r="J62" s="9">
        <v>0.91249089502042502</v>
      </c>
      <c r="K62" s="6">
        <v>58</v>
      </c>
      <c r="L62" s="16">
        <f t="shared" si="4"/>
        <v>4.5312500000000006E-2</v>
      </c>
      <c r="M62" s="6" t="str">
        <f t="shared" si="5"/>
        <v>-</v>
      </c>
    </row>
    <row r="63" spans="1:13">
      <c r="A63" t="s">
        <v>6</v>
      </c>
      <c r="B63">
        <v>1085</v>
      </c>
      <c r="C63" s="39">
        <v>3.9594638782591645</v>
      </c>
      <c r="D63" s="39">
        <v>7.7446646522699794E-2</v>
      </c>
      <c r="E63" s="39">
        <v>4.0899488078423243</v>
      </c>
      <c r="F63" s="39">
        <v>0.12476279197335306</v>
      </c>
      <c r="G63" s="39">
        <v>3.9030294426992187</v>
      </c>
      <c r="H63" s="39">
        <v>0.16431429876946521</v>
      </c>
      <c r="I63" s="9">
        <v>1.7323328121032708E-3</v>
      </c>
      <c r="J63" s="9">
        <v>0.93574215907563596</v>
      </c>
      <c r="K63" s="6">
        <v>59</v>
      </c>
      <c r="L63" s="16">
        <f t="shared" si="4"/>
        <v>4.6093750000000003E-2</v>
      </c>
      <c r="M63" s="6" t="str">
        <f t="shared" si="5"/>
        <v>-</v>
      </c>
    </row>
    <row r="64" spans="1:13">
      <c r="A64" t="s">
        <v>21</v>
      </c>
      <c r="B64">
        <v>1085</v>
      </c>
      <c r="C64" s="39">
        <v>6.5291661239039662</v>
      </c>
      <c r="D64" s="39">
        <v>0.10270950574397915</v>
      </c>
      <c r="E64" s="39">
        <v>6.332377989699709</v>
      </c>
      <c r="F64" s="39">
        <v>0.1577481860688231</v>
      </c>
      <c r="G64" s="39">
        <v>6.6191518505140641</v>
      </c>
      <c r="H64" s="39">
        <v>0.21738847669882691</v>
      </c>
      <c r="I64" s="9">
        <v>-1.1917889323484233E-3</v>
      </c>
      <c r="J64" s="9">
        <v>0.94479453752778053</v>
      </c>
      <c r="K64" s="6">
        <v>60</v>
      </c>
      <c r="L64" s="16">
        <f t="shared" si="4"/>
        <v>4.6875E-2</v>
      </c>
      <c r="M64" s="6" t="str">
        <f t="shared" si="5"/>
        <v>-</v>
      </c>
    </row>
    <row r="65" spans="1:13">
      <c r="A65" t="s">
        <v>14</v>
      </c>
      <c r="B65">
        <v>1085</v>
      </c>
      <c r="C65" s="39">
        <v>4.7852005808780724</v>
      </c>
      <c r="D65" s="39">
        <v>0.16517088255500537</v>
      </c>
      <c r="E65" s="39">
        <v>4.8717223686968962</v>
      </c>
      <c r="F65" s="39">
        <v>0.26696877642102457</v>
      </c>
      <c r="G65" s="39">
        <v>4.7120599726576744</v>
      </c>
      <c r="H65" s="39">
        <v>0.34760812588099449</v>
      </c>
      <c r="I65" s="9">
        <v>-2.0448716399088063E-3</v>
      </c>
      <c r="J65" s="9">
        <v>0.95717562737582096</v>
      </c>
      <c r="K65" s="6">
        <v>61</v>
      </c>
      <c r="L65" s="16">
        <f t="shared" si="4"/>
        <v>4.7656250000000004E-2</v>
      </c>
      <c r="M65" s="6" t="str">
        <f t="shared" si="5"/>
        <v>-</v>
      </c>
    </row>
    <row r="66" spans="1:13">
      <c r="A66" t="s">
        <v>62</v>
      </c>
      <c r="B66">
        <v>1085</v>
      </c>
      <c r="C66" s="39">
        <v>7.9995967345708516</v>
      </c>
      <c r="D66" s="39">
        <v>0.10983716221265662</v>
      </c>
      <c r="E66" s="39">
        <v>8.1449052876086121</v>
      </c>
      <c r="F66" s="39">
        <v>0.17677590009402963</v>
      </c>
      <c r="G66" s="39">
        <v>7.9262995846218356</v>
      </c>
      <c r="H66" s="39">
        <v>0.23519908065906367</v>
      </c>
      <c r="I66" s="9">
        <v>4.7211043460760352E-4</v>
      </c>
      <c r="J66" s="9">
        <v>0.97520055881169021</v>
      </c>
      <c r="K66" s="6">
        <v>62</v>
      </c>
      <c r="L66" s="16">
        <f t="shared" si="4"/>
        <v>4.8437500000000001E-2</v>
      </c>
      <c r="M66" s="6" t="str">
        <f t="shared" si="5"/>
        <v>-</v>
      </c>
    </row>
    <row r="67" spans="1:13">
      <c r="A67" t="s">
        <v>8</v>
      </c>
      <c r="B67">
        <v>1085</v>
      </c>
      <c r="C67" s="39">
        <v>2.0052990284931895</v>
      </c>
      <c r="D67" s="39">
        <v>0.12628329701358496</v>
      </c>
      <c r="E67" s="39">
        <v>1.6705828124218676</v>
      </c>
      <c r="F67" s="39">
        <v>0.17128851281390761</v>
      </c>
      <c r="G67" s="39">
        <v>2.1833601457205276</v>
      </c>
      <c r="H67" s="39">
        <v>0.29082383793696304</v>
      </c>
      <c r="I67" s="9">
        <v>-5.2552833425802169E-4</v>
      </c>
      <c r="J67" s="9">
        <v>0.99385561577817716</v>
      </c>
      <c r="K67" s="6">
        <v>63</v>
      </c>
      <c r="L67" s="16">
        <f t="shared" si="4"/>
        <v>4.9218750000000006E-2</v>
      </c>
      <c r="M67" s="6" t="str">
        <f t="shared" si="5"/>
        <v>-</v>
      </c>
    </row>
    <row r="68" spans="1:13">
      <c r="A68" t="s">
        <v>25</v>
      </c>
      <c r="B68">
        <v>1085</v>
      </c>
      <c r="C68" s="39">
        <v>7.600531264424899</v>
      </c>
      <c r="D68" s="39">
        <v>0.14494578756309931</v>
      </c>
      <c r="E68" s="39">
        <v>7.553061421545185</v>
      </c>
      <c r="F68" s="39">
        <v>0.22793915585225819</v>
      </c>
      <c r="G68" s="39">
        <v>7.629907490985655</v>
      </c>
      <c r="H68" s="39">
        <v>0.31023413266985889</v>
      </c>
      <c r="I68" s="9">
        <v>1.2031615602902515E-4</v>
      </c>
      <c r="J68" s="9">
        <v>0.99542768931220782</v>
      </c>
      <c r="K68" s="6">
        <v>64</v>
      </c>
      <c r="L68" s="16">
        <f t="shared" si="4"/>
        <v>0.05</v>
      </c>
      <c r="M68" s="6" t="str">
        <f t="shared" si="5"/>
        <v>-</v>
      </c>
    </row>
  </sheetData>
  <sheetProtection algorithmName="SHA-512" hashValue="OMFpRUmDT68Lg7OeNGYazmbwTvm72zvAmbeOzqGHvAGbEV8wLFOVkq2p0Eq6Pr9LJ7ZNkk0VRsTGPB2wLke/Hg==" saltValue="HaxWHnKr+xLUT6mkN7EJKA==" spinCount="100000" sheet="1" objects="1" scenarios="1"/>
  <mergeCells count="3">
    <mergeCell ref="C3:D3"/>
    <mergeCell ref="E3:F3"/>
    <mergeCell ref="G3:H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521C-5BD8-A143-B3AE-BB95690F5085}">
  <sheetPr>
    <tabColor rgb="FFFFC000"/>
  </sheetPr>
  <dimension ref="A1:X71"/>
  <sheetViews>
    <sheetView topLeftCell="H1" workbookViewId="0">
      <selection activeCell="Q23" sqref="Q23"/>
    </sheetView>
  </sheetViews>
  <sheetFormatPr baseColWidth="10" defaultRowHeight="16"/>
  <cols>
    <col min="1" max="1" width="32.83203125" bestFit="1" customWidth="1"/>
    <col min="2" max="2" width="5.5" bestFit="1" customWidth="1"/>
    <col min="3" max="3" width="13.6640625" bestFit="1" customWidth="1"/>
    <col min="4" max="4" width="10.83203125" bestFit="1" customWidth="1"/>
    <col min="5" max="5" width="13.6640625" bestFit="1" customWidth="1"/>
    <col min="6" max="6" width="10.83203125" bestFit="1" customWidth="1"/>
    <col min="7" max="7" width="13.6640625" bestFit="1" customWidth="1"/>
    <col min="8" max="8" width="10.83203125" bestFit="1" customWidth="1"/>
    <col min="9" max="9" width="9.6640625" bestFit="1" customWidth="1"/>
    <col min="10" max="10" width="7" bestFit="1" customWidth="1"/>
    <col min="11" max="11" width="10.33203125" bestFit="1" customWidth="1"/>
    <col min="12" max="14" width="10.83203125" customWidth="1"/>
    <col min="15" max="15" width="11.6640625" bestFit="1" customWidth="1"/>
    <col min="16" max="16" width="11.1640625" customWidth="1"/>
    <col min="17" max="17" width="10.83203125" customWidth="1"/>
  </cols>
  <sheetData>
    <row r="1" spans="1:24">
      <c r="A1" s="14" t="s">
        <v>131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O1" s="54" t="s">
        <v>70</v>
      </c>
      <c r="P1" s="54"/>
      <c r="R1" s="54" t="s">
        <v>68</v>
      </c>
      <c r="S1" s="54"/>
      <c r="T1" s="54"/>
      <c r="V1" s="54" t="s">
        <v>69</v>
      </c>
      <c r="W1" s="54"/>
      <c r="X1" s="54"/>
    </row>
    <row r="2" spans="1:24">
      <c r="A2" s="14" t="s">
        <v>127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O2" s="14" t="s">
        <v>73</v>
      </c>
      <c r="P2" s="14" t="s">
        <v>122</v>
      </c>
      <c r="R2" s="14"/>
      <c r="S2" s="14"/>
      <c r="T2" s="14"/>
      <c r="V2" s="14"/>
      <c r="W2" s="14"/>
      <c r="X2" s="14"/>
    </row>
    <row r="3" spans="1:24">
      <c r="A3" s="42"/>
      <c r="B3" s="42"/>
      <c r="C3" s="50" t="s">
        <v>158</v>
      </c>
      <c r="D3" s="50"/>
      <c r="E3" s="50" t="s">
        <v>159</v>
      </c>
      <c r="F3" s="50"/>
      <c r="G3" s="50" t="s">
        <v>160</v>
      </c>
      <c r="H3" s="50"/>
      <c r="I3" s="6"/>
      <c r="J3" s="6"/>
      <c r="K3" s="6"/>
      <c r="L3" s="6"/>
      <c r="M3" s="6"/>
      <c r="O3" s="14"/>
      <c r="P3" s="14"/>
      <c r="R3" s="14"/>
      <c r="S3" s="14"/>
      <c r="T3" s="14"/>
      <c r="V3" s="14"/>
      <c r="W3" s="14"/>
      <c r="X3" s="14"/>
    </row>
    <row r="4" spans="1:24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  <c r="O4" s="6" t="s">
        <v>72</v>
      </c>
      <c r="P4" s="6" t="s">
        <v>72</v>
      </c>
      <c r="Q4" s="6"/>
      <c r="R4" s="6" t="s">
        <v>119</v>
      </c>
      <c r="S4" s="8" t="s">
        <v>116</v>
      </c>
      <c r="T4" s="8" t="s">
        <v>114</v>
      </c>
      <c r="V4" s="6" t="s">
        <v>119</v>
      </c>
      <c r="W4" s="8" t="s">
        <v>116</v>
      </c>
      <c r="X4" s="8" t="s">
        <v>114</v>
      </c>
    </row>
    <row r="5" spans="1:24">
      <c r="A5" s="6" t="s">
        <v>64</v>
      </c>
      <c r="B5" s="6">
        <v>1085</v>
      </c>
      <c r="C5" s="38">
        <v>6.0130087131558581</v>
      </c>
      <c r="D5" s="38">
        <v>0.16687736163459632</v>
      </c>
      <c r="E5" s="38">
        <v>6.8161966146903445</v>
      </c>
      <c r="F5" s="38">
        <v>0.29414876512014498</v>
      </c>
      <c r="G5" s="38">
        <v>7.2049462545715679</v>
      </c>
      <c r="H5" s="38">
        <v>0.41553516105467736</v>
      </c>
      <c r="I5" s="16">
        <v>9.7907749096496896E-2</v>
      </c>
      <c r="J5" s="16">
        <v>1.1656985851659371E-3</v>
      </c>
      <c r="K5" s="6">
        <v>1</v>
      </c>
      <c r="L5" s="16">
        <f>0.05*(K5/64)</f>
        <v>7.8125000000000004E-4</v>
      </c>
      <c r="M5" t="str">
        <f>IF(J5&lt;L5,"sig","-")</f>
        <v>-</v>
      </c>
      <c r="O5" s="17">
        <v>6.2287000000000002E-2</v>
      </c>
      <c r="P5" s="17">
        <v>0.59240499999999996</v>
      </c>
      <c r="Q5" s="6"/>
      <c r="R5" s="6">
        <v>840</v>
      </c>
      <c r="S5" s="16">
        <v>8.0479128757909135E-2</v>
      </c>
      <c r="T5" s="16">
        <v>1.7757750761361872E-2</v>
      </c>
      <c r="U5" s="6"/>
      <c r="V5" s="6">
        <v>892</v>
      </c>
      <c r="W5" s="16">
        <v>7.6748540785603961E-2</v>
      </c>
      <c r="X5" s="16">
        <v>2.3108441236491299E-2</v>
      </c>
    </row>
    <row r="6" spans="1:24">
      <c r="A6" s="6" t="s">
        <v>29</v>
      </c>
      <c r="B6" s="6">
        <v>1085</v>
      </c>
      <c r="C6" s="38">
        <v>1.8062461011108677</v>
      </c>
      <c r="D6" s="38">
        <v>0.1172260339894993</v>
      </c>
      <c r="E6" s="38">
        <v>2.323674155888424</v>
      </c>
      <c r="F6" s="38">
        <v>0.23524117724513161</v>
      </c>
      <c r="G6" s="38">
        <v>2.5587215894863649</v>
      </c>
      <c r="H6" s="38">
        <v>0.34518244331341869</v>
      </c>
      <c r="I6" s="16">
        <v>0.19089105851100999</v>
      </c>
      <c r="J6" s="16">
        <v>7.2975333776650175E-3</v>
      </c>
      <c r="K6" s="6">
        <v>2</v>
      </c>
      <c r="L6" s="16">
        <f t="shared" ref="L6:L46" si="0">0.05*(K6/64)</f>
        <v>1.5625000000000001E-3</v>
      </c>
      <c r="M6" t="str">
        <f t="shared" ref="M6:M46" si="1">IF(J6&lt;L6,"sig","-")</f>
        <v>-</v>
      </c>
      <c r="O6" s="20">
        <v>0.17590428410405107</v>
      </c>
      <c r="P6" s="20">
        <v>0.63864701257042911</v>
      </c>
      <c r="Q6" s="6"/>
      <c r="R6" s="6">
        <v>840</v>
      </c>
      <c r="S6" s="16">
        <v>0.14858819803736514</v>
      </c>
      <c r="T6" s="16">
        <v>5.8829599045902958E-2</v>
      </c>
      <c r="U6" s="6"/>
      <c r="V6" s="6">
        <v>892</v>
      </c>
      <c r="W6" s="16">
        <v>0.13058369132463285</v>
      </c>
      <c r="X6" s="16">
        <v>9.8169813815218665E-2</v>
      </c>
    </row>
    <row r="7" spans="1:24">
      <c r="A7" t="s">
        <v>55</v>
      </c>
      <c r="B7">
        <v>1085</v>
      </c>
      <c r="C7" s="39">
        <v>3.4885761950815151</v>
      </c>
      <c r="D7" s="39">
        <v>0.1545761585547861</v>
      </c>
      <c r="E7" s="39">
        <v>4.4428011092629403</v>
      </c>
      <c r="F7" s="39">
        <v>0.30682531650826916</v>
      </c>
      <c r="G7" s="39">
        <v>4.1614248504738311</v>
      </c>
      <c r="H7" s="39">
        <v>0.39008576035484793</v>
      </c>
      <c r="I7" s="9">
        <v>0.12334786591970441</v>
      </c>
      <c r="J7" s="9">
        <v>1.2722737470659126E-2</v>
      </c>
      <c r="K7" s="6">
        <v>3</v>
      </c>
      <c r="L7" s="16">
        <f t="shared" si="0"/>
        <v>2.3437500000000003E-3</v>
      </c>
      <c r="M7" t="str">
        <f t="shared" si="1"/>
        <v>-</v>
      </c>
      <c r="O7" s="20">
        <v>0.44391490401953093</v>
      </c>
      <c r="P7" s="20">
        <v>0.63609573728360425</v>
      </c>
      <c r="Q7" s="6"/>
      <c r="R7" s="6">
        <v>840</v>
      </c>
      <c r="S7" s="16">
        <v>9.0063696232334636E-2</v>
      </c>
      <c r="T7" s="16">
        <v>0.10964500959468561</v>
      </c>
      <c r="U7" s="6"/>
      <c r="V7" s="6">
        <v>892</v>
      </c>
      <c r="W7" s="16">
        <v>7.1165252514606647E-2</v>
      </c>
      <c r="X7" s="16">
        <v>0.19724539509208128</v>
      </c>
    </row>
    <row r="8" spans="1:24">
      <c r="A8" t="s">
        <v>60</v>
      </c>
      <c r="B8">
        <v>1085</v>
      </c>
      <c r="C8" s="39">
        <v>2.7775143115528582</v>
      </c>
      <c r="D8" s="39">
        <v>0.15365784697003576</v>
      </c>
      <c r="E8" s="39">
        <v>2.4022121092107831</v>
      </c>
      <c r="F8" s="39">
        <v>0.21552936115801391</v>
      </c>
      <c r="G8" s="39">
        <v>2.0555977943453465</v>
      </c>
      <c r="H8" s="39">
        <v>0.25120439325718502</v>
      </c>
      <c r="I8" s="9">
        <v>-0.14926434401262895</v>
      </c>
      <c r="J8" s="9">
        <v>1.6578534871332682E-2</v>
      </c>
      <c r="K8" s="6">
        <v>4</v>
      </c>
      <c r="L8" s="16">
        <f t="shared" si="0"/>
        <v>3.1250000000000002E-3</v>
      </c>
      <c r="M8" t="str">
        <f t="shared" si="1"/>
        <v>-</v>
      </c>
      <c r="O8" s="20">
        <v>0.38943156161035364</v>
      </c>
      <c r="P8" s="20">
        <v>0.41821244902298849</v>
      </c>
      <c r="Q8" s="6"/>
      <c r="R8" s="6">
        <v>840</v>
      </c>
      <c r="S8" s="16">
        <v>-0.12923808864018616</v>
      </c>
      <c r="T8" s="16">
        <v>6.3398875770887431E-2</v>
      </c>
      <c r="U8" s="6"/>
      <c r="V8" s="6">
        <v>892</v>
      </c>
      <c r="W8" s="16">
        <v>-0.17110612035958284</v>
      </c>
      <c r="X8" s="16">
        <v>1.3455705537161185E-2</v>
      </c>
    </row>
    <row r="9" spans="1:24">
      <c r="A9" t="s">
        <v>46</v>
      </c>
      <c r="B9">
        <v>1085</v>
      </c>
      <c r="C9" s="39">
        <v>5.3188615569785007</v>
      </c>
      <c r="D9" s="39">
        <v>0.13871325504182128</v>
      </c>
      <c r="E9" s="39">
        <v>5.9857196147259497</v>
      </c>
      <c r="F9" s="39">
        <v>0.24523027016799259</v>
      </c>
      <c r="G9" s="39">
        <v>5.8984716883952402</v>
      </c>
      <c r="H9" s="39">
        <v>0.32522162435484697</v>
      </c>
      <c r="I9" s="9">
        <v>6.6233031642987661E-2</v>
      </c>
      <c r="J9" s="9">
        <v>2.0914765587356325E-2</v>
      </c>
      <c r="K9" s="6">
        <v>5</v>
      </c>
      <c r="L9" s="16">
        <f t="shared" si="0"/>
        <v>3.90625E-3</v>
      </c>
      <c r="M9" t="str">
        <f t="shared" si="1"/>
        <v>-</v>
      </c>
      <c r="O9" s="20">
        <v>0.76677351156397167</v>
      </c>
      <c r="P9" s="20">
        <v>0.99677434291360723</v>
      </c>
      <c r="Q9" s="6"/>
      <c r="R9" s="6">
        <v>840</v>
      </c>
      <c r="S9" s="16">
        <v>9.1399010952916512E-2</v>
      </c>
      <c r="T9" s="16">
        <v>5.1270398960218035E-3</v>
      </c>
      <c r="U9" s="6"/>
      <c r="V9" s="6">
        <v>892</v>
      </c>
      <c r="W9" s="16">
        <v>7.4318275274309009E-2</v>
      </c>
      <c r="X9" s="16">
        <v>1.8437152678406985E-2</v>
      </c>
    </row>
    <row r="10" spans="1:24">
      <c r="A10" t="s">
        <v>40</v>
      </c>
      <c r="B10">
        <v>1085</v>
      </c>
      <c r="C10" s="39">
        <v>4.3123374112894224</v>
      </c>
      <c r="D10" s="39">
        <v>9.5283334811823578E-2</v>
      </c>
      <c r="E10" s="39">
        <v>4.2127529456955886</v>
      </c>
      <c r="F10" s="39">
        <v>0.15145266893456988</v>
      </c>
      <c r="G10" s="39">
        <v>3.7939824543453895</v>
      </c>
      <c r="H10" s="39">
        <v>0.19080613843245728</v>
      </c>
      <c r="I10" s="9">
        <v>-5.4320070157646477E-2</v>
      </c>
      <c r="J10" s="9">
        <v>3.1925968923878979E-2</v>
      </c>
      <c r="K10" s="6">
        <v>6</v>
      </c>
      <c r="L10" s="16">
        <f t="shared" si="0"/>
        <v>4.6875000000000007E-3</v>
      </c>
      <c r="M10" t="str">
        <f t="shared" si="1"/>
        <v>-</v>
      </c>
      <c r="O10" s="20">
        <v>0.69539839918994972</v>
      </c>
      <c r="P10" s="20">
        <v>0.70182998962777687</v>
      </c>
      <c r="Q10" s="6"/>
      <c r="R10" s="6">
        <v>840</v>
      </c>
      <c r="S10" s="16">
        <v>-3.0889302860331147E-2</v>
      </c>
      <c r="T10" s="16">
        <v>0.25932600116799298</v>
      </c>
      <c r="U10" s="6"/>
      <c r="V10" s="6">
        <v>892</v>
      </c>
      <c r="W10" s="16">
        <v>-4.8528073517483325E-2</v>
      </c>
      <c r="X10" s="16">
        <v>8.3585214735525229E-2</v>
      </c>
    </row>
    <row r="11" spans="1:24">
      <c r="A11" t="s">
        <v>36</v>
      </c>
      <c r="B11">
        <v>1085</v>
      </c>
      <c r="C11" s="39">
        <v>5.8600982450422094</v>
      </c>
      <c r="D11" s="39">
        <v>9.4656232818297756E-2</v>
      </c>
      <c r="E11" s="39">
        <v>5.6840179366051462</v>
      </c>
      <c r="F11" s="39">
        <v>0.14660622405316351</v>
      </c>
      <c r="G11" s="39">
        <v>5.3951615185370221</v>
      </c>
      <c r="H11" s="39">
        <v>0.19227026544229534</v>
      </c>
      <c r="I11" s="9">
        <v>-3.8824009939187158E-2</v>
      </c>
      <c r="J11" s="9">
        <v>3.2355972319684997E-2</v>
      </c>
      <c r="K11" s="6">
        <v>7</v>
      </c>
      <c r="L11" s="16">
        <f t="shared" si="0"/>
        <v>5.4687500000000005E-3</v>
      </c>
      <c r="M11" t="str">
        <f t="shared" si="1"/>
        <v>-</v>
      </c>
      <c r="O11" s="17">
        <v>0.13941300000000001</v>
      </c>
      <c r="P11" s="17">
        <v>0.31903300000000001</v>
      </c>
      <c r="Q11" s="6"/>
      <c r="R11" s="6">
        <v>840</v>
      </c>
      <c r="S11" s="16">
        <v>-3.8744937259387435E-2</v>
      </c>
      <c r="T11" s="16">
        <v>5.8188982470694942E-2</v>
      </c>
      <c r="U11" s="6"/>
      <c r="V11" s="6">
        <v>892</v>
      </c>
      <c r="W11" s="16">
        <v>-3.9249330841666472E-2</v>
      </c>
      <c r="X11" s="16">
        <v>5.0456252393766277E-2</v>
      </c>
    </row>
    <row r="12" spans="1:24">
      <c r="A12" t="s">
        <v>52</v>
      </c>
      <c r="B12">
        <v>1085</v>
      </c>
      <c r="C12" s="39">
        <v>6.5024601977196612</v>
      </c>
      <c r="D12" s="39">
        <v>0.11478340979146745</v>
      </c>
      <c r="E12" s="39">
        <v>6.1741693517938794</v>
      </c>
      <c r="F12" s="39">
        <v>0.17582133444594766</v>
      </c>
      <c r="G12" s="39">
        <v>6.0873706734082385</v>
      </c>
      <c r="H12" s="39">
        <v>0.23482673972417656</v>
      </c>
      <c r="I12" s="9">
        <v>-3.7257880687320381E-2</v>
      </c>
      <c r="J12" s="9">
        <v>5.975933761917774E-2</v>
      </c>
      <c r="K12" s="6">
        <v>8</v>
      </c>
      <c r="L12" s="16">
        <f t="shared" si="0"/>
        <v>6.2500000000000003E-3</v>
      </c>
      <c r="M12" t="str">
        <f t="shared" si="1"/>
        <v>-</v>
      </c>
      <c r="O12" s="20">
        <v>0.1709518719529115</v>
      </c>
      <c r="P12" s="20">
        <v>0.22852723466136576</v>
      </c>
      <c r="Q12" s="6"/>
      <c r="R12" s="6">
        <v>840</v>
      </c>
      <c r="S12" s="16">
        <v>-4.7134270734124274E-2</v>
      </c>
      <c r="T12" s="16">
        <v>2.6734370922761062E-2</v>
      </c>
      <c r="U12" s="6"/>
      <c r="V12" s="6">
        <v>892</v>
      </c>
      <c r="W12" s="16">
        <v>-4.8875934250329128E-2</v>
      </c>
      <c r="X12" s="16">
        <v>2.2327559442337747E-2</v>
      </c>
    </row>
    <row r="13" spans="1:24">
      <c r="A13" t="s">
        <v>2</v>
      </c>
      <c r="B13">
        <v>1085</v>
      </c>
      <c r="C13" s="39">
        <v>7.9841493329090483</v>
      </c>
      <c r="D13" s="39">
        <v>0.11054661692928161</v>
      </c>
      <c r="E13" s="39">
        <v>8.169534222939653</v>
      </c>
      <c r="F13" s="39">
        <v>0.17552463902680618</v>
      </c>
      <c r="G13" s="39">
        <v>8.4588034705680801</v>
      </c>
      <c r="H13" s="39">
        <v>0.24051930839709867</v>
      </c>
      <c r="I13" s="9">
        <v>2.7637532932722891E-2</v>
      </c>
      <c r="J13" s="9">
        <v>6.3913291539309691E-2</v>
      </c>
      <c r="K13" s="6">
        <v>9</v>
      </c>
      <c r="L13" s="16">
        <f t="shared" si="0"/>
        <v>7.0312500000000002E-3</v>
      </c>
      <c r="M13" t="str">
        <f t="shared" si="1"/>
        <v>-</v>
      </c>
      <c r="O13" s="20">
        <v>0.70341130805160823</v>
      </c>
      <c r="P13" s="20">
        <v>0.81470556317508724</v>
      </c>
      <c r="Q13" s="6"/>
      <c r="R13" s="6">
        <v>840</v>
      </c>
      <c r="S13" s="16">
        <v>3.652708633715937E-2</v>
      </c>
      <c r="T13" s="16">
        <v>3.1082389785544774E-2</v>
      </c>
      <c r="U13" s="6"/>
      <c r="V13" s="6">
        <v>892</v>
      </c>
      <c r="W13" s="16">
        <v>2.2812754144186129E-2</v>
      </c>
      <c r="X13" s="16">
        <v>0.16803980985930586</v>
      </c>
    </row>
    <row r="14" spans="1:24">
      <c r="A14" t="s">
        <v>22</v>
      </c>
      <c r="B14">
        <v>1085</v>
      </c>
      <c r="C14" s="39">
        <v>4.390147542454495E-2</v>
      </c>
      <c r="D14" s="39">
        <v>4.2149008348022383E-2</v>
      </c>
      <c r="E14" s="39">
        <v>4.7555603655577107E-3</v>
      </c>
      <c r="F14" s="39">
        <v>7.1881219146357573E-3</v>
      </c>
      <c r="G14" s="39">
        <v>3.095295339071559E-9</v>
      </c>
      <c r="H14" s="39">
        <v>4.9768220529836461E-6</v>
      </c>
      <c r="I14" s="9">
        <v>-2.3833380572194813</v>
      </c>
      <c r="J14" s="9">
        <v>6.9733991357678576E-2</v>
      </c>
      <c r="K14" s="6">
        <v>10</v>
      </c>
      <c r="L14" s="16">
        <f t="shared" si="0"/>
        <v>7.8125E-3</v>
      </c>
      <c r="M14" t="str">
        <f t="shared" si="1"/>
        <v>-</v>
      </c>
      <c r="O14" s="20">
        <v>3.9262773982195742E-2</v>
      </c>
      <c r="P14" s="20">
        <v>0.87606348933170475</v>
      </c>
      <c r="Q14" s="6"/>
      <c r="R14" s="6">
        <v>840</v>
      </c>
      <c r="S14" s="16">
        <v>-2.3557280344059897</v>
      </c>
      <c r="T14" s="16">
        <v>0.10640006348803994</v>
      </c>
      <c r="U14" s="6"/>
      <c r="V14" s="6">
        <v>892</v>
      </c>
      <c r="W14" s="16">
        <v>-20.033899421354768</v>
      </c>
      <c r="X14" s="16">
        <v>0.99547772189000971</v>
      </c>
    </row>
    <row r="15" spans="1:24">
      <c r="A15" t="s">
        <v>47</v>
      </c>
      <c r="B15">
        <v>1085</v>
      </c>
      <c r="C15" s="39">
        <v>0.85424345696799242</v>
      </c>
      <c r="D15" s="39">
        <v>8.6180447346286826E-2</v>
      </c>
      <c r="E15" s="39">
        <v>1.1738891632058233</v>
      </c>
      <c r="F15" s="39">
        <v>0.18657193782218467</v>
      </c>
      <c r="G15" s="39">
        <v>1.1434725921944917</v>
      </c>
      <c r="H15" s="39">
        <v>0.24589153631226116</v>
      </c>
      <c r="I15" s="9">
        <v>0.1868965290615314</v>
      </c>
      <c r="J15" s="9">
        <v>9.4803400381669289E-2</v>
      </c>
      <c r="K15" s="6">
        <v>11</v>
      </c>
      <c r="L15" s="16">
        <f t="shared" si="0"/>
        <v>8.5937500000000007E-3</v>
      </c>
      <c r="M15" t="str">
        <f t="shared" si="1"/>
        <v>-</v>
      </c>
      <c r="O15" s="20">
        <v>0.40577380497263721</v>
      </c>
      <c r="P15" s="20">
        <v>9.1662841893434766E-2</v>
      </c>
      <c r="Q15" s="6"/>
      <c r="R15" s="6">
        <v>840</v>
      </c>
      <c r="S15" s="16">
        <v>0.24032795694148357</v>
      </c>
      <c r="T15" s="16">
        <v>5.6350131391671686E-2</v>
      </c>
      <c r="U15" s="6"/>
      <c r="V15" s="6">
        <v>892</v>
      </c>
      <c r="W15" s="16">
        <v>0.22481404356373569</v>
      </c>
      <c r="X15" s="16">
        <v>7.0630734552937183E-2</v>
      </c>
    </row>
    <row r="16" spans="1:24">
      <c r="A16" t="s">
        <v>45</v>
      </c>
      <c r="B16">
        <v>1085</v>
      </c>
      <c r="C16" s="39">
        <v>0.58845649529782385</v>
      </c>
      <c r="D16" s="39">
        <v>5.1848713556080034E-2</v>
      </c>
      <c r="E16" s="39">
        <v>0.64984643669880893</v>
      </c>
      <c r="F16" s="39">
        <v>8.7411853039806212E-2</v>
      </c>
      <c r="G16" s="39">
        <v>0.78805041170805779</v>
      </c>
      <c r="H16" s="39">
        <v>0.14043114124555847</v>
      </c>
      <c r="I16" s="9">
        <v>0.13639816908179242</v>
      </c>
      <c r="J16" s="9">
        <v>0.143042748259578</v>
      </c>
      <c r="K16" s="6">
        <v>12</v>
      </c>
      <c r="L16" s="16">
        <f t="shared" si="0"/>
        <v>9.3750000000000014E-3</v>
      </c>
      <c r="M16" t="str">
        <f t="shared" si="1"/>
        <v>-</v>
      </c>
      <c r="O16" s="20">
        <v>8.1592247280425263E-4</v>
      </c>
      <c r="P16" s="20">
        <v>0.91579710621379828</v>
      </c>
      <c r="Q16" s="6"/>
      <c r="R16" s="6">
        <v>840</v>
      </c>
      <c r="S16" s="16">
        <v>7.1911869894973807E-2</v>
      </c>
      <c r="T16" s="16">
        <v>0.51182313315984207</v>
      </c>
      <c r="U16" s="6"/>
      <c r="V16" s="6">
        <v>892</v>
      </c>
      <c r="W16" s="16">
        <v>0.139022985156847</v>
      </c>
      <c r="X16" s="16">
        <v>0.18705442981873852</v>
      </c>
    </row>
    <row r="17" spans="1:24">
      <c r="A17" t="s">
        <v>39</v>
      </c>
      <c r="B17">
        <v>1085</v>
      </c>
      <c r="C17" s="39">
        <v>9.10121471087764</v>
      </c>
      <c r="D17" s="39">
        <v>0.11772319454708861</v>
      </c>
      <c r="E17" s="39">
        <v>9.1812351351750152</v>
      </c>
      <c r="F17" s="39">
        <v>0.18684112794579866</v>
      </c>
      <c r="G17" s="39">
        <v>9.5381555195798473</v>
      </c>
      <c r="H17" s="39">
        <v>0.25651395083258749</v>
      </c>
      <c r="I17" s="9">
        <v>2.0336888648943573E-2</v>
      </c>
      <c r="J17" s="9">
        <v>0.14843507038180456</v>
      </c>
      <c r="K17" s="6">
        <v>13</v>
      </c>
      <c r="L17" s="16">
        <f t="shared" si="0"/>
        <v>1.015625E-2</v>
      </c>
      <c r="M17" t="str">
        <f t="shared" si="1"/>
        <v>-</v>
      </c>
      <c r="O17" s="20">
        <v>0.94703135619430667</v>
      </c>
      <c r="P17" s="20">
        <v>0.9736410178256687</v>
      </c>
      <c r="Q17" s="6"/>
      <c r="R17" s="6">
        <v>840</v>
      </c>
      <c r="S17" s="16">
        <v>2.387678906252674E-2</v>
      </c>
      <c r="T17" s="16">
        <v>0.13596805962359323</v>
      </c>
      <c r="U17" s="6"/>
      <c r="V17" s="6">
        <v>892</v>
      </c>
      <c r="W17" s="16">
        <v>1.5873554793115228E-2</v>
      </c>
      <c r="X17" s="16">
        <v>0.30985643961739878</v>
      </c>
    </row>
    <row r="18" spans="1:24">
      <c r="A18" t="s">
        <v>7</v>
      </c>
      <c r="B18">
        <v>1085</v>
      </c>
      <c r="C18" s="39">
        <v>2.6166151337821781</v>
      </c>
      <c r="D18" s="39">
        <v>0.11005504342827725</v>
      </c>
      <c r="E18" s="39">
        <v>2.8433108242428826</v>
      </c>
      <c r="F18" s="39">
        <v>0.18727369126694218</v>
      </c>
      <c r="G18" s="39">
        <v>2.9448549616506789</v>
      </c>
      <c r="H18" s="39">
        <v>0.25936800331072674</v>
      </c>
      <c r="I18" s="9">
        <v>6.4325531744360107E-2</v>
      </c>
      <c r="J18" s="9">
        <v>0.15935600432990588</v>
      </c>
      <c r="K18" s="6">
        <v>14</v>
      </c>
      <c r="L18" s="16">
        <f t="shared" si="0"/>
        <v>1.0937500000000001E-2</v>
      </c>
      <c r="M18" t="str">
        <f t="shared" si="1"/>
        <v>-</v>
      </c>
      <c r="O18" s="20">
        <v>0.73396270177112255</v>
      </c>
      <c r="P18" s="20">
        <v>0.28169088526154829</v>
      </c>
      <c r="Q18" s="6"/>
      <c r="R18" s="6">
        <v>840</v>
      </c>
      <c r="S18" s="16">
        <v>0.13654341399295741</v>
      </c>
      <c r="T18" s="16">
        <v>7.523749567726461E-3</v>
      </c>
      <c r="U18" s="6"/>
      <c r="V18" s="6">
        <v>892</v>
      </c>
      <c r="W18" s="16">
        <v>7.0056629332932399E-2</v>
      </c>
      <c r="X18" s="16">
        <v>0.17196609431616874</v>
      </c>
    </row>
    <row r="19" spans="1:24">
      <c r="A19" t="s">
        <v>19</v>
      </c>
      <c r="B19">
        <v>1085</v>
      </c>
      <c r="C19" s="39">
        <v>11.628041566072438</v>
      </c>
      <c r="D19" s="39">
        <v>0.13321916611661172</v>
      </c>
      <c r="E19" s="39">
        <v>11.680920266432699</v>
      </c>
      <c r="F19" s="39">
        <v>0.21040315906403689</v>
      </c>
      <c r="G19" s="39">
        <v>12.126662664558495</v>
      </c>
      <c r="H19" s="39">
        <v>0.28847491255996344</v>
      </c>
      <c r="I19" s="9">
        <v>1.7513298585390538E-2</v>
      </c>
      <c r="J19" s="9">
        <v>0.1597049366596858</v>
      </c>
      <c r="K19" s="6">
        <v>15</v>
      </c>
      <c r="L19" s="16">
        <f t="shared" si="0"/>
        <v>1.171875E-2</v>
      </c>
      <c r="M19" t="str">
        <f t="shared" si="1"/>
        <v>-</v>
      </c>
      <c r="O19" s="20">
        <v>0.73579158690921642</v>
      </c>
      <c r="P19" s="20">
        <v>0.8608903686996594</v>
      </c>
      <c r="Q19" s="6"/>
      <c r="R19" s="6">
        <v>840</v>
      </c>
      <c r="S19" s="16">
        <v>2.4608770944010819E-2</v>
      </c>
      <c r="T19" s="16">
        <v>8.1781580705368229E-2</v>
      </c>
      <c r="U19" s="6"/>
      <c r="V19" s="6">
        <v>892</v>
      </c>
      <c r="W19" s="16">
        <v>1.8655795298844275E-2</v>
      </c>
      <c r="X19" s="16">
        <v>0.17692048947306269</v>
      </c>
    </row>
    <row r="20" spans="1:24">
      <c r="A20" t="s">
        <v>16</v>
      </c>
      <c r="B20">
        <v>1085</v>
      </c>
      <c r="C20" s="39">
        <v>5.0260876220399311</v>
      </c>
      <c r="D20" s="39">
        <v>0.10272903008635302</v>
      </c>
      <c r="E20" s="39">
        <v>4.9735428600843266</v>
      </c>
      <c r="F20" s="39">
        <v>0.15847926233779799</v>
      </c>
      <c r="G20" s="39">
        <v>5.4537151485213649</v>
      </c>
      <c r="H20" s="39">
        <v>0.22686342250011263</v>
      </c>
      <c r="I20" s="9">
        <v>3.0297133566566797E-2</v>
      </c>
      <c r="J20" s="9">
        <v>0.16849700747183072</v>
      </c>
      <c r="K20" s="6">
        <v>16</v>
      </c>
      <c r="L20" s="16">
        <f t="shared" si="0"/>
        <v>1.2500000000000001E-2</v>
      </c>
      <c r="M20" t="str">
        <f t="shared" si="1"/>
        <v>-</v>
      </c>
      <c r="O20" s="20">
        <v>0.12859047173467167</v>
      </c>
      <c r="P20" s="20">
        <v>6.9696960984969802E-2</v>
      </c>
      <c r="Q20" s="6"/>
      <c r="R20" s="6">
        <v>840</v>
      </c>
      <c r="S20" s="16">
        <v>7.172801173199626E-3</v>
      </c>
      <c r="T20" s="16">
        <v>0.77433250669745879</v>
      </c>
      <c r="U20" s="6"/>
      <c r="V20" s="6">
        <v>892</v>
      </c>
      <c r="W20" s="16">
        <v>1.0976256537089201E-2</v>
      </c>
      <c r="X20" s="16">
        <v>0.65548465327751559</v>
      </c>
    </row>
    <row r="21" spans="1:24">
      <c r="A21" t="s">
        <v>17</v>
      </c>
      <c r="B21">
        <v>1085</v>
      </c>
      <c r="C21" s="39">
        <v>0.95199546390549827</v>
      </c>
      <c r="D21" s="39">
        <v>6.9665605694248789E-2</v>
      </c>
      <c r="E21" s="39">
        <v>0.90947747614769825</v>
      </c>
      <c r="F21" s="39">
        <v>0.10509585819901472</v>
      </c>
      <c r="G21" s="39">
        <v>1.26431951446678</v>
      </c>
      <c r="H21" s="39">
        <v>0.18724392389282599</v>
      </c>
      <c r="I21" s="9">
        <v>0.10728044812334776</v>
      </c>
      <c r="J21" s="9">
        <v>0.16955881613602122</v>
      </c>
      <c r="K21" s="6">
        <v>17</v>
      </c>
      <c r="L21" s="16">
        <f t="shared" si="0"/>
        <v>1.3281250000000001E-2</v>
      </c>
      <c r="M21" t="str">
        <f t="shared" si="1"/>
        <v>-</v>
      </c>
      <c r="O21" s="20">
        <v>0.55373603982796293</v>
      </c>
      <c r="P21" s="20">
        <v>0.79976203510311283</v>
      </c>
      <c r="Q21" s="6"/>
      <c r="R21" s="6">
        <v>840</v>
      </c>
      <c r="S21" s="16">
        <v>0.14979578066625748</v>
      </c>
      <c r="T21" s="16">
        <v>9.5411174208318669E-2</v>
      </c>
      <c r="U21" s="6"/>
      <c r="V21" s="6">
        <v>892</v>
      </c>
      <c r="W21" s="16">
        <v>0.11322563159998279</v>
      </c>
      <c r="X21" s="16">
        <v>0.19853097227002001</v>
      </c>
    </row>
    <row r="22" spans="1:24">
      <c r="A22" t="s">
        <v>26</v>
      </c>
      <c r="B22">
        <v>1085</v>
      </c>
      <c r="C22" s="39">
        <v>4.5412177684172113</v>
      </c>
      <c r="D22" s="39">
        <v>0.16679144651563158</v>
      </c>
      <c r="E22" s="39">
        <v>4.0251959694002704</v>
      </c>
      <c r="F22" s="39">
        <v>0.23861028517030591</v>
      </c>
      <c r="G22" s="39">
        <v>4.2100634027048986</v>
      </c>
      <c r="H22" s="39">
        <v>0.33337544335539793</v>
      </c>
      <c r="I22" s="9">
        <v>-5.5486155847052888E-2</v>
      </c>
      <c r="J22" s="9">
        <v>0.17252467189258341</v>
      </c>
      <c r="K22" s="6">
        <v>18</v>
      </c>
      <c r="L22" s="16">
        <f t="shared" si="0"/>
        <v>1.40625E-2</v>
      </c>
      <c r="M22" t="str">
        <f t="shared" si="1"/>
        <v>-</v>
      </c>
      <c r="O22" s="20">
        <v>0.79456966149360309</v>
      </c>
      <c r="P22" s="20">
        <v>0.16153795940461294</v>
      </c>
      <c r="Q22" s="6"/>
      <c r="R22" s="6">
        <v>840</v>
      </c>
      <c r="S22" s="16">
        <v>-7.7009002113867325E-2</v>
      </c>
      <c r="T22" s="16">
        <v>9.2608161323508173E-2</v>
      </c>
      <c r="U22" s="6"/>
      <c r="V22" s="6">
        <v>892</v>
      </c>
      <c r="W22" s="16">
        <v>-8.8773379360230609E-2</v>
      </c>
      <c r="X22" s="16">
        <v>5.3306231404726484E-2</v>
      </c>
    </row>
    <row r="23" spans="1:24">
      <c r="A23" t="s">
        <v>23</v>
      </c>
      <c r="B23">
        <v>1085</v>
      </c>
      <c r="C23" s="39">
        <v>9.0997511185456315</v>
      </c>
      <c r="D23" s="39">
        <v>0.11786829520560997</v>
      </c>
      <c r="E23" s="39">
        <v>8.802974951964222</v>
      </c>
      <c r="F23" s="39">
        <v>0.18261906664006217</v>
      </c>
      <c r="G23" s="39">
        <v>8.8227334641816331</v>
      </c>
      <c r="H23" s="39">
        <v>0.24626202709633793</v>
      </c>
      <c r="I23" s="9">
        <v>-1.9404226538617304E-2</v>
      </c>
      <c r="J23" s="9">
        <v>0.17846274556240452</v>
      </c>
      <c r="K23" s="6">
        <v>19</v>
      </c>
      <c r="L23" s="16">
        <f t="shared" si="0"/>
        <v>1.4843750000000001E-2</v>
      </c>
      <c r="M23" t="str">
        <f t="shared" si="1"/>
        <v>-</v>
      </c>
      <c r="O23" s="17">
        <v>0.35710500000000001</v>
      </c>
      <c r="P23" s="17">
        <v>0.63478000000000001</v>
      </c>
      <c r="Q23" s="6"/>
      <c r="R23" s="6">
        <v>840</v>
      </c>
      <c r="S23" s="16">
        <v>-3.0553932886332649E-2</v>
      </c>
      <c r="T23" s="16">
        <v>6.1976659720389446E-2</v>
      </c>
      <c r="U23" s="6"/>
      <c r="V23" s="6">
        <v>892</v>
      </c>
      <c r="W23" s="16">
        <v>-2.4634708103676021E-2</v>
      </c>
      <c r="X23" s="16">
        <v>0.12400828786263478</v>
      </c>
    </row>
    <row r="24" spans="1:24">
      <c r="A24" t="s">
        <v>18</v>
      </c>
      <c r="B24">
        <v>1085</v>
      </c>
      <c r="C24" s="39">
        <v>3.2350061797948886</v>
      </c>
      <c r="D24" s="39">
        <v>0.10259668263739528</v>
      </c>
      <c r="E24" s="39">
        <v>3.3445865389728135</v>
      </c>
      <c r="F24" s="39">
        <v>0.16463672346427194</v>
      </c>
      <c r="G24" s="39">
        <v>3.5642943198429635</v>
      </c>
      <c r="H24" s="39">
        <v>0.23144051315894212</v>
      </c>
      <c r="I24" s="9">
        <v>4.531586680025905E-2</v>
      </c>
      <c r="J24" s="9">
        <v>0.18273587975408834</v>
      </c>
      <c r="K24" s="6">
        <v>20</v>
      </c>
      <c r="L24" s="16">
        <f t="shared" si="0"/>
        <v>1.5625E-2</v>
      </c>
      <c r="M24" t="str">
        <f t="shared" si="1"/>
        <v>-</v>
      </c>
      <c r="O24" s="20">
        <v>0.60712199148707768</v>
      </c>
      <c r="P24" s="20">
        <v>0.728607893343312</v>
      </c>
      <c r="Q24" s="6"/>
      <c r="R24" s="6">
        <v>840</v>
      </c>
      <c r="S24" s="16">
        <v>6.9704513527086329E-2</v>
      </c>
      <c r="T24" s="16">
        <v>6.69671724993538E-2</v>
      </c>
      <c r="U24" s="6"/>
      <c r="V24" s="6">
        <v>892</v>
      </c>
      <c r="W24" s="16">
        <v>2.9210686262086429E-2</v>
      </c>
      <c r="X24" s="16">
        <v>0.43533415190545599</v>
      </c>
    </row>
    <row r="25" spans="1:24">
      <c r="A25" t="s">
        <v>49</v>
      </c>
      <c r="B25">
        <v>1085</v>
      </c>
      <c r="C25" s="39">
        <v>9.5386341874397864</v>
      </c>
      <c r="D25" s="39">
        <v>0.12055812901931404</v>
      </c>
      <c r="E25" s="39">
        <v>9.5895930368251125</v>
      </c>
      <c r="F25" s="39">
        <v>0.19087173309287508</v>
      </c>
      <c r="G25" s="39">
        <v>9.9565572654008854</v>
      </c>
      <c r="H25" s="39">
        <v>0.26174710870850926</v>
      </c>
      <c r="I25" s="9">
        <v>1.8028209355692531E-2</v>
      </c>
      <c r="J25" s="9">
        <v>0.19002970310760622</v>
      </c>
      <c r="K25" s="6">
        <v>21</v>
      </c>
      <c r="L25" s="16">
        <f t="shared" si="0"/>
        <v>1.6406250000000001E-2</v>
      </c>
      <c r="M25" t="str">
        <f t="shared" si="1"/>
        <v>-</v>
      </c>
      <c r="O25" s="20">
        <v>0.97269479799235947</v>
      </c>
      <c r="P25" s="20">
        <v>0.65279506253112585</v>
      </c>
      <c r="Q25" s="6"/>
      <c r="R25" s="6">
        <v>840</v>
      </c>
      <c r="S25" s="16">
        <v>2.0670609540381874E-2</v>
      </c>
      <c r="T25" s="16">
        <v>0.18653445898017704</v>
      </c>
      <c r="U25" s="6"/>
      <c r="V25" s="6">
        <v>892</v>
      </c>
      <c r="W25" s="16">
        <v>1.5653559229745134E-2</v>
      </c>
      <c r="X25" s="16">
        <v>0.30561945872121438</v>
      </c>
    </row>
    <row r="26" spans="1:24">
      <c r="A26" t="s">
        <v>53</v>
      </c>
      <c r="B26">
        <v>1085</v>
      </c>
      <c r="C26" s="39">
        <v>5.9597259498219151</v>
      </c>
      <c r="D26" s="39">
        <v>0.16894312568552999</v>
      </c>
      <c r="E26" s="39">
        <v>6.0768024452472078</v>
      </c>
      <c r="F26" s="39">
        <v>0.27577757650752832</v>
      </c>
      <c r="G26" s="39">
        <v>5.3058111209858012</v>
      </c>
      <c r="H26" s="39">
        <v>0.32968384138868839</v>
      </c>
      <c r="I26" s="9">
        <v>-4.0167768543652067E-2</v>
      </c>
      <c r="J26" s="9">
        <v>0.20801022768303573</v>
      </c>
      <c r="K26" s="6">
        <v>22</v>
      </c>
      <c r="L26" s="16">
        <f t="shared" si="0"/>
        <v>1.7187500000000001E-2</v>
      </c>
      <c r="M26" t="str">
        <f t="shared" si="1"/>
        <v>-</v>
      </c>
      <c r="O26" s="20">
        <v>0.15835800453769261</v>
      </c>
      <c r="P26" s="20">
        <v>0.729771375138486</v>
      </c>
      <c r="Q26" s="6"/>
      <c r="R26" s="6">
        <v>840</v>
      </c>
      <c r="S26" s="16">
        <v>-4.1788156143046838E-2</v>
      </c>
      <c r="T26" s="16">
        <v>0.23235729201306846</v>
      </c>
      <c r="U26" s="6"/>
      <c r="V26" s="6">
        <v>892</v>
      </c>
      <c r="W26" s="16">
        <v>-5.4799165409685449E-2</v>
      </c>
      <c r="X26" s="16">
        <v>0.12281587407322295</v>
      </c>
    </row>
    <row r="27" spans="1:24">
      <c r="A27" s="6" t="s">
        <v>32</v>
      </c>
      <c r="B27" s="6">
        <v>1085</v>
      </c>
      <c r="C27" s="38">
        <v>6.8736783889269315</v>
      </c>
      <c r="D27" s="38">
        <v>0.10226536833894716</v>
      </c>
      <c r="E27" s="38">
        <v>7.0755278210782997</v>
      </c>
      <c r="F27" s="38">
        <v>0.16421218725985462</v>
      </c>
      <c r="G27" s="38">
        <v>7.1226848534583391</v>
      </c>
      <c r="H27" s="38">
        <v>0.22131005120969952</v>
      </c>
      <c r="I27" s="16">
        <v>2.0175353463322374E-2</v>
      </c>
      <c r="J27" s="16">
        <v>0.21146322397952932</v>
      </c>
      <c r="K27" s="6">
        <v>23</v>
      </c>
      <c r="L27" s="16">
        <f t="shared" si="0"/>
        <v>1.7968750000000002E-2</v>
      </c>
      <c r="M27" t="str">
        <f t="shared" si="1"/>
        <v>-</v>
      </c>
      <c r="O27" s="20">
        <v>0.43859286268267439</v>
      </c>
      <c r="P27" s="20">
        <v>0.61893702726903466</v>
      </c>
      <c r="Q27" s="6"/>
      <c r="R27" s="6">
        <v>840</v>
      </c>
      <c r="S27" s="16">
        <v>2.7080762777892873E-2</v>
      </c>
      <c r="T27" s="16">
        <v>0.13720495538455563</v>
      </c>
      <c r="U27" s="6"/>
      <c r="V27" s="6">
        <v>892</v>
      </c>
      <c r="W27" s="16">
        <v>2.3306976697039194E-2</v>
      </c>
      <c r="X27" s="16">
        <v>0.19112962808892242</v>
      </c>
    </row>
    <row r="28" spans="1:24">
      <c r="A28" t="s">
        <v>41</v>
      </c>
      <c r="B28">
        <v>1085</v>
      </c>
      <c r="C28" s="39">
        <v>1.1560584943357752</v>
      </c>
      <c r="D28" s="39">
        <v>9.8967535043786595E-2</v>
      </c>
      <c r="E28" s="39">
        <v>1.3319471843398436</v>
      </c>
      <c r="F28" s="39">
        <v>0.1811591764805135</v>
      </c>
      <c r="G28" s="39">
        <v>1.44427342341228</v>
      </c>
      <c r="H28" s="39">
        <v>0.26423354092742379</v>
      </c>
      <c r="I28" s="9">
        <v>0.11783705846938726</v>
      </c>
      <c r="J28" s="9">
        <v>0.21774928699372428</v>
      </c>
      <c r="K28" s="6">
        <v>24</v>
      </c>
      <c r="L28" s="16">
        <f t="shared" si="0"/>
        <v>1.8750000000000003E-2</v>
      </c>
      <c r="M28" t="str">
        <f t="shared" si="1"/>
        <v>-</v>
      </c>
      <c r="O28" s="20">
        <v>0.62924413839517523</v>
      </c>
      <c r="P28" s="20">
        <v>0.25136007233814872</v>
      </c>
      <c r="Q28" s="6"/>
      <c r="R28" s="6">
        <v>840</v>
      </c>
      <c r="S28" s="16">
        <v>8.2021351831805464E-2</v>
      </c>
      <c r="T28" s="16">
        <v>0.44783848316109626</v>
      </c>
      <c r="U28" s="6"/>
      <c r="V28" s="6">
        <v>892</v>
      </c>
      <c r="W28" s="16">
        <v>7.3671918884174459E-2</v>
      </c>
      <c r="X28" s="16">
        <v>0.47958395849584701</v>
      </c>
    </row>
    <row r="29" spans="1:24">
      <c r="A29" t="s">
        <v>63</v>
      </c>
      <c r="B29">
        <v>1085</v>
      </c>
      <c r="C29" s="39">
        <v>11.297316660172838</v>
      </c>
      <c r="D29" s="39">
        <v>0.13116284630130165</v>
      </c>
      <c r="E29" s="39">
        <v>10.942765440394711</v>
      </c>
      <c r="F29" s="39">
        <v>0.20403442250056483</v>
      </c>
      <c r="G29" s="39">
        <v>11.055058285229123</v>
      </c>
      <c r="H29" s="39">
        <v>0.27601961977171763</v>
      </c>
      <c r="I29" s="9">
        <v>-1.5504922383280037E-2</v>
      </c>
      <c r="J29" s="9">
        <v>0.23010173988900171</v>
      </c>
      <c r="K29" s="6">
        <v>25</v>
      </c>
      <c r="L29" s="16">
        <f t="shared" si="0"/>
        <v>1.953125E-2</v>
      </c>
      <c r="M29" t="str">
        <f t="shared" si="1"/>
        <v>-</v>
      </c>
      <c r="O29" s="20">
        <v>0.61199642077957805</v>
      </c>
      <c r="P29" s="20">
        <v>0.71190461388301629</v>
      </c>
      <c r="Q29" s="6"/>
      <c r="R29" s="6">
        <v>840</v>
      </c>
      <c r="S29" s="16">
        <v>-1.4071687951615628E-2</v>
      </c>
      <c r="T29" s="16">
        <v>0.33790494437556134</v>
      </c>
      <c r="U29" s="6"/>
      <c r="V29" s="6">
        <v>892</v>
      </c>
      <c r="W29" s="16">
        <v>-1.722819110790029E-2</v>
      </c>
      <c r="X29" s="16">
        <v>0.22928157207443289</v>
      </c>
    </row>
    <row r="30" spans="1:24">
      <c r="A30" t="s">
        <v>50</v>
      </c>
      <c r="B30">
        <v>1085</v>
      </c>
      <c r="C30" s="39">
        <v>8.0644909298827638</v>
      </c>
      <c r="D30" s="39">
        <v>0.11119787971799946</v>
      </c>
      <c r="E30" s="39">
        <v>8.1304355920528941</v>
      </c>
      <c r="F30" s="39">
        <v>0.17472410669500399</v>
      </c>
      <c r="G30" s="39">
        <v>8.3838194069841894</v>
      </c>
      <c r="H30" s="39">
        <v>0.23905768187656273</v>
      </c>
      <c r="I30" s="9">
        <v>1.7029825972729184E-2</v>
      </c>
      <c r="J30" s="9">
        <v>0.25396906407160152</v>
      </c>
      <c r="K30" s="6">
        <v>26</v>
      </c>
      <c r="L30" s="16">
        <f t="shared" si="0"/>
        <v>2.0312500000000001E-2</v>
      </c>
      <c r="M30" t="str">
        <f t="shared" si="1"/>
        <v>-</v>
      </c>
      <c r="O30" s="20">
        <v>0.47909737050590823</v>
      </c>
      <c r="P30" s="20">
        <v>0.52058135735432698</v>
      </c>
      <c r="Q30" s="6"/>
      <c r="R30" s="6">
        <v>840</v>
      </c>
      <c r="S30" s="16">
        <v>2.3334066086952782E-2</v>
      </c>
      <c r="T30" s="16">
        <v>0.1681418728990636</v>
      </c>
      <c r="U30" s="6"/>
      <c r="V30" s="6">
        <v>892</v>
      </c>
      <c r="W30" s="16">
        <v>2.533247103213206E-2</v>
      </c>
      <c r="X30" s="16">
        <v>0.12398585901819287</v>
      </c>
    </row>
    <row r="31" spans="1:24">
      <c r="A31" t="s">
        <v>34</v>
      </c>
      <c r="B31">
        <v>1085</v>
      </c>
      <c r="C31" s="39">
        <v>10.660881464769369</v>
      </c>
      <c r="D31" s="39">
        <v>0.12735618907497209</v>
      </c>
      <c r="E31" s="39">
        <v>10.489590984784279</v>
      </c>
      <c r="F31" s="39">
        <v>0.19993566018259692</v>
      </c>
      <c r="G31" s="39">
        <v>10.371001543752863</v>
      </c>
      <c r="H31" s="39">
        <v>0.26772461446863044</v>
      </c>
      <c r="I31" s="9">
        <v>-1.4323790801827744E-2</v>
      </c>
      <c r="J31" s="9">
        <v>0.28097505803016842</v>
      </c>
      <c r="K31" s="6">
        <v>27</v>
      </c>
      <c r="L31" s="16">
        <f t="shared" si="0"/>
        <v>2.1093750000000001E-2</v>
      </c>
      <c r="M31" t="str">
        <f t="shared" si="1"/>
        <v>-</v>
      </c>
      <c r="O31" s="20">
        <v>0.84680102432957594</v>
      </c>
      <c r="P31" s="20">
        <v>0.47860367596073128</v>
      </c>
      <c r="Q31" s="6"/>
      <c r="R31" s="6">
        <v>840</v>
      </c>
      <c r="S31" s="16">
        <v>-8.6619500293266226E-3</v>
      </c>
      <c r="T31" s="16">
        <v>0.56552078577316001</v>
      </c>
      <c r="U31" s="6"/>
      <c r="V31" s="6">
        <v>892</v>
      </c>
      <c r="W31" s="16">
        <v>-1.184833198545163E-2</v>
      </c>
      <c r="X31" s="16">
        <v>0.42113701262497044</v>
      </c>
    </row>
    <row r="32" spans="1:24">
      <c r="A32" t="s">
        <v>44</v>
      </c>
      <c r="B32">
        <v>1085</v>
      </c>
      <c r="C32" s="39">
        <v>10.86840368039203</v>
      </c>
      <c r="D32" s="39">
        <v>0.12867963908974117</v>
      </c>
      <c r="E32" s="39">
        <v>10.823122987460508</v>
      </c>
      <c r="F32" s="39">
        <v>0.20284121763042343</v>
      </c>
      <c r="G32" s="39">
        <v>10.544857705857392</v>
      </c>
      <c r="H32" s="39">
        <v>0.26970897503135133</v>
      </c>
      <c r="I32" s="9">
        <v>-1.2655895186463735E-2</v>
      </c>
      <c r="J32" s="9">
        <v>0.33499387809260017</v>
      </c>
      <c r="K32" s="6">
        <v>28</v>
      </c>
      <c r="L32" s="16">
        <f t="shared" si="0"/>
        <v>2.1875000000000002E-2</v>
      </c>
      <c r="M32" t="str">
        <f t="shared" si="1"/>
        <v>-</v>
      </c>
      <c r="O32" s="20">
        <v>0.57707747216634953</v>
      </c>
      <c r="P32" s="20">
        <v>0.26952741690186011</v>
      </c>
      <c r="Q32" s="6"/>
      <c r="R32" s="6">
        <v>840</v>
      </c>
      <c r="S32" s="16">
        <v>-1.4152507075162147E-2</v>
      </c>
      <c r="T32" s="16">
        <v>0.3415147562625569</v>
      </c>
      <c r="U32" s="6"/>
      <c r="V32" s="6">
        <v>892</v>
      </c>
      <c r="W32" s="16">
        <v>-1.9786090288534085E-2</v>
      </c>
      <c r="X32" s="16">
        <v>0.17446793817041761</v>
      </c>
    </row>
    <row r="33" spans="1:24">
      <c r="A33" t="s">
        <v>35</v>
      </c>
      <c r="B33">
        <v>1085</v>
      </c>
      <c r="C33" s="39">
        <v>1.9852099709016235</v>
      </c>
      <c r="D33" s="39">
        <v>0.13232467786417057</v>
      </c>
      <c r="E33" s="39">
        <v>2.0152405809317515</v>
      </c>
      <c r="F33" s="39">
        <v>0.21621666493748695</v>
      </c>
      <c r="G33" s="39">
        <v>2.3232676755491282</v>
      </c>
      <c r="H33" s="39">
        <v>0.33820179924761057</v>
      </c>
      <c r="I33" s="9">
        <v>6.4608794759174665E-2</v>
      </c>
      <c r="J33" s="9">
        <v>0.38172681403507314</v>
      </c>
      <c r="K33" s="6">
        <v>29</v>
      </c>
      <c r="L33" s="16">
        <f t="shared" si="0"/>
        <v>2.2656250000000003E-2</v>
      </c>
      <c r="M33" t="str">
        <f t="shared" si="1"/>
        <v>-</v>
      </c>
      <c r="O33" s="20">
        <v>3.5716964896907115E-2</v>
      </c>
      <c r="P33" s="20">
        <v>0.63148450205163542</v>
      </c>
      <c r="Q33" s="6"/>
      <c r="R33" s="6">
        <v>840</v>
      </c>
      <c r="S33" s="16">
        <v>7.9045082875255981E-2</v>
      </c>
      <c r="T33" s="16">
        <v>0.31434557087180226</v>
      </c>
      <c r="U33" s="6"/>
      <c r="V33" s="6">
        <v>892</v>
      </c>
      <c r="W33" s="16">
        <v>0.10019665726874143</v>
      </c>
      <c r="X33" s="16">
        <v>0.21110699953041129</v>
      </c>
    </row>
    <row r="34" spans="1:24">
      <c r="A34" t="s">
        <v>9</v>
      </c>
      <c r="B34">
        <v>1085</v>
      </c>
      <c r="C34" s="39">
        <v>6.0884761964024731E-2</v>
      </c>
      <c r="D34" s="39">
        <v>2.5584663441109386E-2</v>
      </c>
      <c r="E34" s="39">
        <v>4.4984870994458914E-2</v>
      </c>
      <c r="F34" s="39">
        <v>4.2472228551537226E-2</v>
      </c>
      <c r="G34" s="39">
        <v>0.28867152303767296</v>
      </c>
      <c r="H34" s="39">
        <v>0.40912872383447435</v>
      </c>
      <c r="I34" s="9">
        <v>0.55206044670939547</v>
      </c>
      <c r="J34" s="9">
        <v>0.38178836207834871</v>
      </c>
      <c r="K34" s="6">
        <v>30</v>
      </c>
      <c r="L34" s="16">
        <f t="shared" si="0"/>
        <v>2.34375E-2</v>
      </c>
      <c r="M34" t="str">
        <f t="shared" si="1"/>
        <v>-</v>
      </c>
      <c r="O34" s="20">
        <v>0.7024228582082499</v>
      </c>
      <c r="P34" s="20">
        <v>8.2572175936392062E-3</v>
      </c>
      <c r="Q34" s="6"/>
      <c r="R34" s="6">
        <v>840</v>
      </c>
      <c r="S34" s="16">
        <v>1.2675489123323505</v>
      </c>
      <c r="T34" s="16">
        <v>0.1243262587440343</v>
      </c>
      <c r="U34" s="6"/>
      <c r="V34" s="6">
        <v>892</v>
      </c>
      <c r="W34" s="16">
        <v>0.63985533574979647</v>
      </c>
      <c r="X34" s="16">
        <v>0.35515979745825849</v>
      </c>
    </row>
    <row r="35" spans="1:24">
      <c r="A35" t="s">
        <v>42</v>
      </c>
      <c r="B35">
        <v>1085</v>
      </c>
      <c r="C35" s="39">
        <v>0.39839617518060128</v>
      </c>
      <c r="D35" s="39">
        <v>7.2381305945015656E-2</v>
      </c>
      <c r="E35" s="39">
        <v>0.58381674838008912</v>
      </c>
      <c r="F35" s="39">
        <v>0.16091872811243729</v>
      </c>
      <c r="G35" s="39">
        <v>0.46188682854458002</v>
      </c>
      <c r="H35" s="39">
        <v>0.18768937107095918</v>
      </c>
      <c r="I35" s="9">
        <v>0.16134212693536823</v>
      </c>
      <c r="J35" s="9">
        <v>0.40185313573702364</v>
      </c>
      <c r="K35" s="6">
        <v>31</v>
      </c>
      <c r="L35" s="16">
        <f t="shared" si="0"/>
        <v>2.4218750000000001E-2</v>
      </c>
      <c r="M35" t="str">
        <f t="shared" si="1"/>
        <v>-</v>
      </c>
      <c r="O35" s="20">
        <v>0.69458723554677504</v>
      </c>
      <c r="P35" s="20">
        <v>0.70771951448639758</v>
      </c>
      <c r="Q35" s="6"/>
      <c r="R35" s="6">
        <v>840</v>
      </c>
      <c r="S35" s="16">
        <v>5.2667688938750908E-2</v>
      </c>
      <c r="T35" s="16">
        <v>0.81242844495749267</v>
      </c>
      <c r="U35" s="6"/>
      <c r="V35" s="6">
        <v>892</v>
      </c>
      <c r="W35" s="16">
        <v>0.22623288786163429</v>
      </c>
      <c r="X35" s="16">
        <v>0.28092247615612181</v>
      </c>
    </row>
    <row r="36" spans="1:24">
      <c r="A36" s="6" t="s">
        <v>61</v>
      </c>
      <c r="B36" s="6">
        <v>1085</v>
      </c>
      <c r="C36" s="38">
        <v>2.3174977750453922</v>
      </c>
      <c r="D36" s="38">
        <v>0.15208377819720023</v>
      </c>
      <c r="E36" s="38">
        <v>2.5381258531475597</v>
      </c>
      <c r="F36" s="38">
        <v>0.26394232582906646</v>
      </c>
      <c r="G36" s="38">
        <v>1.8298361894715918</v>
      </c>
      <c r="H36" s="38">
        <v>0.27372798228697787</v>
      </c>
      <c r="I36" s="16">
        <v>-6.3333602734813282E-2</v>
      </c>
      <c r="J36" s="16">
        <v>0.41284871295688352</v>
      </c>
      <c r="K36" s="6">
        <v>32</v>
      </c>
      <c r="L36" s="16">
        <f t="shared" si="0"/>
        <v>2.5000000000000001E-2</v>
      </c>
      <c r="M36" t="str">
        <f t="shared" si="1"/>
        <v>-</v>
      </c>
      <c r="O36" s="20">
        <v>0.59235136772915487</v>
      </c>
      <c r="P36" s="20">
        <v>0.71724342054673851</v>
      </c>
      <c r="Q36" s="6"/>
      <c r="R36" s="6">
        <v>840</v>
      </c>
      <c r="S36" s="16">
        <v>-7.9580380105372009E-2</v>
      </c>
      <c r="T36" s="16">
        <v>0.35769527382001221</v>
      </c>
      <c r="U36" s="6"/>
      <c r="V36" s="6">
        <v>892</v>
      </c>
      <c r="W36" s="16">
        <v>-8.6507567419079404E-2</v>
      </c>
      <c r="X36" s="16">
        <v>0.31133981441662745</v>
      </c>
    </row>
    <row r="37" spans="1:24">
      <c r="A37" t="s">
        <v>4</v>
      </c>
      <c r="B37">
        <v>1085</v>
      </c>
      <c r="C37" s="39">
        <v>2.6238219746880387</v>
      </c>
      <c r="D37" s="39">
        <v>0.14522060922121249</v>
      </c>
      <c r="E37" s="39">
        <v>2.3628711185082407</v>
      </c>
      <c r="F37" s="39">
        <v>0.21024444315464691</v>
      </c>
      <c r="G37" s="39">
        <v>2.45366743566465</v>
      </c>
      <c r="H37" s="39">
        <v>0.29410735318311942</v>
      </c>
      <c r="I37" s="9">
        <v>-4.9016578743357048E-2</v>
      </c>
      <c r="J37" s="9">
        <v>0.42243375064409333</v>
      </c>
      <c r="K37" s="6">
        <v>33</v>
      </c>
      <c r="L37" s="16">
        <f t="shared" si="0"/>
        <v>2.5781250000000002E-2</v>
      </c>
      <c r="M37" t="str">
        <f t="shared" si="1"/>
        <v>-</v>
      </c>
      <c r="O37" s="20">
        <v>9.962393423059597E-2</v>
      </c>
      <c r="P37" s="20">
        <v>0.77283189088088977</v>
      </c>
      <c r="Q37" s="6"/>
      <c r="R37" s="6">
        <v>840</v>
      </c>
      <c r="S37" s="16">
        <v>-3.0875313413550164E-2</v>
      </c>
      <c r="T37" s="16">
        <v>0.64588859969707801</v>
      </c>
      <c r="U37" s="6"/>
      <c r="V37" s="6">
        <v>892</v>
      </c>
      <c r="W37" s="16">
        <v>-4.9332664789378235E-2</v>
      </c>
      <c r="X37" s="16">
        <v>0.47026243824292668</v>
      </c>
    </row>
    <row r="38" spans="1:24">
      <c r="A38" t="s">
        <v>54</v>
      </c>
      <c r="B38">
        <v>1085</v>
      </c>
      <c r="C38" s="39">
        <v>3.3241829366431759</v>
      </c>
      <c r="D38" s="39">
        <v>0.17726526487681576</v>
      </c>
      <c r="E38" s="39">
        <v>2.9019977376645185</v>
      </c>
      <c r="F38" s="39">
        <v>0.25047885769681633</v>
      </c>
      <c r="G38" s="39">
        <v>3.1890407250689381</v>
      </c>
      <c r="H38" s="39">
        <v>0.36795357200002876</v>
      </c>
      <c r="I38" s="9">
        <v>-4.5493811442406953E-2</v>
      </c>
      <c r="J38" s="9">
        <v>0.4368693019133697</v>
      </c>
      <c r="K38" s="6">
        <v>34</v>
      </c>
      <c r="L38" s="16">
        <f t="shared" si="0"/>
        <v>2.6562500000000003E-2</v>
      </c>
      <c r="M38" t="str">
        <f t="shared" si="1"/>
        <v>-</v>
      </c>
      <c r="O38" s="20">
        <v>0.72718690100569672</v>
      </c>
      <c r="P38" s="20">
        <v>0.6513521306897585</v>
      </c>
      <c r="Q38" s="6"/>
      <c r="R38" s="6">
        <v>840</v>
      </c>
      <c r="S38" s="16">
        <v>-6.195000962978317E-2</v>
      </c>
      <c r="T38" s="16">
        <v>0.31834094588864131</v>
      </c>
      <c r="U38" s="6"/>
      <c r="V38" s="6">
        <v>892</v>
      </c>
      <c r="W38" s="16">
        <v>-4.747354040229837E-2</v>
      </c>
      <c r="X38" s="16">
        <v>0.45824791003791027</v>
      </c>
    </row>
    <row r="39" spans="1:24">
      <c r="A39" t="s">
        <v>43</v>
      </c>
      <c r="B39">
        <v>1085</v>
      </c>
      <c r="C39" s="39">
        <v>4.1624423702430127</v>
      </c>
      <c r="D39" s="39">
        <v>0.20371735285229134</v>
      </c>
      <c r="E39" s="39">
        <v>3.6562454171684604</v>
      </c>
      <c r="F39" s="39">
        <v>0.28814267451730607</v>
      </c>
      <c r="G39" s="39">
        <v>4.0762927182730602</v>
      </c>
      <c r="H39" s="39">
        <v>0.43195091305857575</v>
      </c>
      <c r="I39" s="9">
        <v>-3.5980408688719281E-2</v>
      </c>
      <c r="J39" s="9">
        <v>0.50367100962660427</v>
      </c>
      <c r="K39" s="6">
        <v>35</v>
      </c>
      <c r="L39" s="16">
        <f t="shared" si="0"/>
        <v>2.734375E-2</v>
      </c>
      <c r="M39" t="str">
        <f t="shared" si="1"/>
        <v>-</v>
      </c>
      <c r="O39" s="20">
        <v>0.41689571699981826</v>
      </c>
      <c r="P39" s="20">
        <v>0.58648915407952451</v>
      </c>
      <c r="Q39" s="6"/>
      <c r="R39" s="6">
        <v>840</v>
      </c>
      <c r="S39" s="16">
        <v>-2.6764389304263968E-2</v>
      </c>
      <c r="T39" s="16">
        <v>0.64490146865884423</v>
      </c>
      <c r="U39" s="6"/>
      <c r="V39" s="6">
        <v>892</v>
      </c>
      <c r="W39" s="16">
        <v>-4.0721968199796968E-2</v>
      </c>
      <c r="X39" s="16">
        <v>0.49576065119527601</v>
      </c>
    </row>
    <row r="40" spans="1:24">
      <c r="A40" t="s">
        <v>48</v>
      </c>
      <c r="B40">
        <v>1085</v>
      </c>
      <c r="C40" s="39">
        <v>6.8826366593637855</v>
      </c>
      <c r="D40" s="39">
        <v>0.10251489470942932</v>
      </c>
      <c r="E40" s="39">
        <v>6.7811141188857782</v>
      </c>
      <c r="F40" s="39">
        <v>0.16017430418420187</v>
      </c>
      <c r="G40" s="39">
        <v>7.1293618360065008</v>
      </c>
      <c r="H40" s="39">
        <v>0.22126549631179518</v>
      </c>
      <c r="I40" s="9">
        <v>1.0719584307935771E-2</v>
      </c>
      <c r="J40" s="9">
        <v>0.51026138454232473</v>
      </c>
      <c r="K40" s="6">
        <v>36</v>
      </c>
      <c r="L40" s="16">
        <f t="shared" si="0"/>
        <v>2.8125000000000001E-2</v>
      </c>
      <c r="M40" t="str">
        <f t="shared" si="1"/>
        <v>-</v>
      </c>
      <c r="O40" s="20">
        <v>0.91360612362575955</v>
      </c>
      <c r="P40" s="20">
        <v>0.74797478944995577</v>
      </c>
      <c r="Q40" s="6"/>
      <c r="R40" s="6">
        <v>840</v>
      </c>
      <c r="S40" s="16">
        <v>1.0668245032045883E-2</v>
      </c>
      <c r="T40" s="16">
        <v>0.56352506687620207</v>
      </c>
      <c r="U40" s="6"/>
      <c r="V40" s="6">
        <v>892</v>
      </c>
      <c r="W40" s="16">
        <v>2.4663668940699799E-2</v>
      </c>
      <c r="X40" s="16">
        <v>0.16944715385235182</v>
      </c>
    </row>
    <row r="41" spans="1:24">
      <c r="A41" t="s">
        <v>27</v>
      </c>
      <c r="B41">
        <v>1085</v>
      </c>
      <c r="C41" s="39">
        <v>1.4400915863233272</v>
      </c>
      <c r="D41" s="39">
        <v>0.13354848091927732</v>
      </c>
      <c r="E41" s="39">
        <v>1.5352472237281654</v>
      </c>
      <c r="F41" s="39">
        <v>0.22274487711482102</v>
      </c>
      <c r="G41" s="39">
        <v>1.6441954378520971</v>
      </c>
      <c r="H41" s="39">
        <v>0.32227741226406059</v>
      </c>
      <c r="I41" s="9">
        <v>6.5772352109221638E-2</v>
      </c>
      <c r="J41" s="9">
        <v>0.51240491659580401</v>
      </c>
      <c r="K41" s="6">
        <v>37</v>
      </c>
      <c r="L41" s="16">
        <f t="shared" si="0"/>
        <v>2.8906250000000001E-2</v>
      </c>
      <c r="M41" t="str">
        <f t="shared" si="1"/>
        <v>-</v>
      </c>
      <c r="O41" s="20">
        <v>6.6663415884879703E-3</v>
      </c>
      <c r="P41" s="20">
        <v>0.6477925822498678</v>
      </c>
      <c r="Q41" s="6"/>
      <c r="R41" s="6">
        <v>840</v>
      </c>
      <c r="S41" s="16">
        <v>5.406149810769937E-2</v>
      </c>
      <c r="T41" s="16">
        <v>0.63182622270916888</v>
      </c>
      <c r="U41" s="6"/>
      <c r="V41" s="6">
        <v>892</v>
      </c>
      <c r="W41" s="16">
        <v>6.1298976627079768E-2</v>
      </c>
      <c r="X41" s="16">
        <v>0.58720467106986518</v>
      </c>
    </row>
    <row r="42" spans="1:24">
      <c r="A42" s="6" t="s">
        <v>66</v>
      </c>
      <c r="B42" s="6">
        <v>1085</v>
      </c>
      <c r="C42" s="38">
        <v>11.2510712175972</v>
      </c>
      <c r="D42" s="38">
        <v>0.13091645896417989</v>
      </c>
      <c r="E42" s="38">
        <v>11.060642408751441</v>
      </c>
      <c r="F42" s="38">
        <v>0.20512289310411005</v>
      </c>
      <c r="G42" s="38">
        <v>11.127276932653038</v>
      </c>
      <c r="H42" s="38">
        <v>0.27684191307458267</v>
      </c>
      <c r="I42" s="16">
        <v>-8.0735234670297785E-3</v>
      </c>
      <c r="J42" s="16">
        <v>0.5306577049709007</v>
      </c>
      <c r="K42" s="6">
        <v>38</v>
      </c>
      <c r="L42" s="16">
        <f t="shared" si="0"/>
        <v>2.9687500000000002E-2</v>
      </c>
      <c r="M42" t="str">
        <f t="shared" si="1"/>
        <v>-</v>
      </c>
      <c r="O42" s="20">
        <v>0.53729924534825935</v>
      </c>
      <c r="P42" s="20">
        <v>0.6208385798848981</v>
      </c>
      <c r="Q42" s="6"/>
      <c r="R42" s="6">
        <v>840</v>
      </c>
      <c r="S42" s="16">
        <v>-8.1332934971190575E-3</v>
      </c>
      <c r="T42" s="16">
        <v>0.5782232091960493</v>
      </c>
      <c r="U42" s="6"/>
      <c r="V42" s="6">
        <v>892</v>
      </c>
      <c r="W42" s="16">
        <v>-1.6074600833866765E-2</v>
      </c>
      <c r="X42" s="16">
        <v>0.26212181679822921</v>
      </c>
    </row>
    <row r="43" spans="1:24">
      <c r="A43" t="s">
        <v>24</v>
      </c>
      <c r="B43">
        <v>1085</v>
      </c>
      <c r="C43" s="39">
        <v>3.2246223069800548</v>
      </c>
      <c r="D43" s="39">
        <v>0.11673529750651078</v>
      </c>
      <c r="E43" s="39">
        <v>3.2306493386949158</v>
      </c>
      <c r="F43" s="39">
        <v>0.1862634186778519</v>
      </c>
      <c r="G43" s="39">
        <v>3.4299759793724522</v>
      </c>
      <c r="H43" s="39">
        <v>0.2611237366217285</v>
      </c>
      <c r="I43" s="9">
        <v>2.4787639210378975E-2</v>
      </c>
      <c r="J43" s="9">
        <v>0.53083302866229864</v>
      </c>
      <c r="K43" s="6">
        <v>39</v>
      </c>
      <c r="L43" s="16">
        <f t="shared" si="0"/>
        <v>3.0468750000000003E-2</v>
      </c>
      <c r="M43" t="str">
        <f t="shared" si="1"/>
        <v>-</v>
      </c>
      <c r="O43" s="20">
        <v>0.99186777082953692</v>
      </c>
      <c r="P43" s="20">
        <v>7.4926745080207358E-2</v>
      </c>
      <c r="Q43" s="6"/>
      <c r="R43" s="6">
        <v>840</v>
      </c>
      <c r="S43" s="16">
        <v>4.4288206990877384E-2</v>
      </c>
      <c r="T43" s="16">
        <v>0.31780083108636203</v>
      </c>
      <c r="U43" s="6"/>
      <c r="V43" s="6">
        <v>892</v>
      </c>
      <c r="W43" s="16">
        <v>2.9892424032818395E-2</v>
      </c>
      <c r="X43" s="16">
        <v>0.49540782537103784</v>
      </c>
    </row>
    <row r="44" spans="1:24">
      <c r="A44" s="6" t="s">
        <v>38</v>
      </c>
      <c r="B44" s="6">
        <v>1085</v>
      </c>
      <c r="C44" s="38">
        <v>7.0320236314108708</v>
      </c>
      <c r="D44" s="38">
        <v>0.1063003288335381</v>
      </c>
      <c r="E44" s="38">
        <v>7.0367977500945038</v>
      </c>
      <c r="F44" s="38">
        <v>0.16835642120508854</v>
      </c>
      <c r="G44" s="38">
        <v>6.8442453441097229</v>
      </c>
      <c r="H44" s="38">
        <v>0.2232248044096472</v>
      </c>
      <c r="I44" s="16">
        <v>-1.0351333321628537E-2</v>
      </c>
      <c r="J44" s="16">
        <v>0.53637137765992116</v>
      </c>
      <c r="K44" s="6">
        <v>40</v>
      </c>
      <c r="L44" s="16">
        <f t="shared" si="0"/>
        <v>3.125E-2</v>
      </c>
      <c r="M44" t="str">
        <f t="shared" si="1"/>
        <v>-</v>
      </c>
      <c r="O44" s="20">
        <v>0.78012402335365394</v>
      </c>
      <c r="P44" s="20">
        <v>0.86601565805849179</v>
      </c>
      <c r="Q44" s="6"/>
      <c r="R44" s="6">
        <v>840</v>
      </c>
      <c r="S44" s="16">
        <v>3.4471866212794928E-3</v>
      </c>
      <c r="T44" s="16">
        <v>0.85143683845274232</v>
      </c>
      <c r="U44" s="6"/>
      <c r="V44" s="6">
        <v>892</v>
      </c>
      <c r="W44" s="16">
        <v>-2.9886114352580739E-3</v>
      </c>
      <c r="X44" s="16">
        <v>0.87294798928433037</v>
      </c>
    </row>
    <row r="45" spans="1:24">
      <c r="A45" s="6" t="s">
        <v>31</v>
      </c>
      <c r="B45" s="6">
        <v>1085</v>
      </c>
      <c r="C45" s="38">
        <v>15.220616134317675</v>
      </c>
      <c r="D45" s="38">
        <v>0.15239912221175972</v>
      </c>
      <c r="E45" s="38">
        <v>15.138115892459455</v>
      </c>
      <c r="F45" s="38">
        <v>0.23961414784471019</v>
      </c>
      <c r="G45" s="38">
        <v>15.002782233620188</v>
      </c>
      <c r="H45" s="38">
        <v>0.32110316978879444</v>
      </c>
      <c r="I45" s="16">
        <v>-6.8156938962546619E-3</v>
      </c>
      <c r="J45" s="16">
        <v>0.53724060421322284</v>
      </c>
      <c r="K45" s="6">
        <v>41</v>
      </c>
      <c r="L45" s="16">
        <f t="shared" si="0"/>
        <v>3.2031250000000004E-2</v>
      </c>
      <c r="M45" t="str">
        <f t="shared" si="1"/>
        <v>-</v>
      </c>
      <c r="O45" s="20">
        <v>0.6937607994228201</v>
      </c>
      <c r="P45" s="20">
        <v>0.39453880910644284</v>
      </c>
      <c r="Q45" s="6"/>
      <c r="R45" s="6">
        <v>840</v>
      </c>
      <c r="S45" s="16">
        <v>-5.7739447370857601E-3</v>
      </c>
      <c r="T45" s="16">
        <v>0.64607409717894893</v>
      </c>
      <c r="U45" s="6"/>
      <c r="V45" s="6">
        <v>892</v>
      </c>
      <c r="W45" s="16">
        <v>-8.507081734061438E-3</v>
      </c>
      <c r="X45" s="16">
        <v>0.48821779779413321</v>
      </c>
    </row>
    <row r="46" spans="1:24">
      <c r="A46" t="s">
        <v>37</v>
      </c>
      <c r="B46">
        <v>1085</v>
      </c>
      <c r="C46" s="39">
        <v>1.741817060178213</v>
      </c>
      <c r="D46" s="39">
        <v>0.12559707325943403</v>
      </c>
      <c r="E46" s="39">
        <v>1.4916827473138552</v>
      </c>
      <c r="F46" s="39">
        <v>0.17579403930107868</v>
      </c>
      <c r="G46" s="39">
        <v>1.6843285055451922</v>
      </c>
      <c r="H46" s="39">
        <v>0.26662580633843608</v>
      </c>
      <c r="I46" s="9">
        <v>-4.6264253035872123E-2</v>
      </c>
      <c r="J46" s="9">
        <v>0.56126528575058487</v>
      </c>
      <c r="K46" s="6">
        <v>42</v>
      </c>
      <c r="L46" s="16">
        <f t="shared" si="0"/>
        <v>3.2812500000000001E-2</v>
      </c>
      <c r="M46" t="str">
        <f t="shared" si="1"/>
        <v>-</v>
      </c>
      <c r="O46" s="20">
        <v>0.22003623593296659</v>
      </c>
      <c r="P46" s="20">
        <v>0.6558567031677307</v>
      </c>
      <c r="Q46" s="6"/>
      <c r="R46" s="6">
        <v>840</v>
      </c>
      <c r="S46" s="16">
        <v>-3.4332422327167808E-2</v>
      </c>
      <c r="T46" s="16">
        <v>0.69058300107723669</v>
      </c>
      <c r="U46" s="6"/>
      <c r="V46" s="6">
        <v>892</v>
      </c>
      <c r="W46" s="16">
        <v>-1.7089113715544384E-2</v>
      </c>
      <c r="X46" s="16">
        <v>0.84027408322629227</v>
      </c>
    </row>
    <row r="47" spans="1:24">
      <c r="A47" t="s">
        <v>13</v>
      </c>
      <c r="B47">
        <v>1085</v>
      </c>
      <c r="C47" s="39">
        <v>2.4381110344190668</v>
      </c>
      <c r="D47" s="39">
        <v>9.7711322820236132E-2</v>
      </c>
      <c r="E47" s="39">
        <v>2.3763551880168503</v>
      </c>
      <c r="F47" s="39">
        <v>0.14962778993171535</v>
      </c>
      <c r="G47" s="39">
        <v>2.6082404265951564</v>
      </c>
      <c r="H47" s="39">
        <v>0.21621263678362515</v>
      </c>
      <c r="I47" s="9">
        <v>2.1373013556079748E-2</v>
      </c>
      <c r="J47" s="9">
        <v>0.6197503428378095</v>
      </c>
      <c r="K47" s="6">
        <v>43</v>
      </c>
      <c r="L47" s="16">
        <f>0.05*(K47/64)</f>
        <v>3.3593749999999999E-2</v>
      </c>
      <c r="M47" t="str">
        <f>IF(J47&lt;L47,"sig","-")</f>
        <v>-</v>
      </c>
      <c r="O47" s="20">
        <v>0.57785905851607877</v>
      </c>
      <c r="P47" s="20">
        <v>0.1654318804585794</v>
      </c>
      <c r="Q47" s="6"/>
      <c r="R47" s="6">
        <v>840</v>
      </c>
      <c r="S47" s="16">
        <v>3.5440837098080762E-2</v>
      </c>
      <c r="T47" s="16">
        <v>0.4716098478374236</v>
      </c>
      <c r="U47" s="6"/>
      <c r="V47" s="6">
        <v>892</v>
      </c>
      <c r="W47" s="16">
        <v>2.6148744170585232E-2</v>
      </c>
      <c r="X47" s="16">
        <v>0.57934894177060769</v>
      </c>
    </row>
    <row r="48" spans="1:24">
      <c r="A48" t="s">
        <v>11</v>
      </c>
      <c r="B48">
        <v>1085</v>
      </c>
      <c r="C48" s="39">
        <v>4.562726272278316</v>
      </c>
      <c r="D48" s="39">
        <v>0.11926336325843086</v>
      </c>
      <c r="E48" s="39">
        <v>4.4291508395002666</v>
      </c>
      <c r="F48" s="39">
        <v>0.18091786878400143</v>
      </c>
      <c r="G48" s="39">
        <v>4.4778369375570213</v>
      </c>
      <c r="H48" s="39">
        <v>0.24534198064227367</v>
      </c>
      <c r="I48" s="9">
        <v>-1.3757934468866945E-2</v>
      </c>
      <c r="J48" s="9">
        <v>0.62951495435530658</v>
      </c>
      <c r="K48" s="6">
        <v>44</v>
      </c>
      <c r="L48" s="16">
        <f t="shared" ref="L48:L68" si="2">0.05*(K48/64)</f>
        <v>3.4375000000000003E-2</v>
      </c>
      <c r="M48" t="str">
        <f t="shared" ref="M48:M68" si="3">IF(J48&lt;L48,"sig","-")</f>
        <v>-</v>
      </c>
      <c r="O48" s="20">
        <v>0.15242610441136362</v>
      </c>
      <c r="P48" s="20">
        <v>0.44752291821019818</v>
      </c>
      <c r="Q48" s="6"/>
      <c r="R48" s="6">
        <v>840</v>
      </c>
      <c r="S48" s="16">
        <v>-7.486649044098204E-3</v>
      </c>
      <c r="T48" s="16">
        <v>0.82395897063675927</v>
      </c>
      <c r="U48" s="6"/>
      <c r="V48" s="6">
        <v>892</v>
      </c>
      <c r="W48" s="16">
        <v>7.5565698789929912E-3</v>
      </c>
      <c r="X48" s="16">
        <v>0.81283309262807535</v>
      </c>
    </row>
    <row r="49" spans="1:24">
      <c r="A49" t="s">
        <v>65</v>
      </c>
      <c r="B49">
        <v>1085</v>
      </c>
      <c r="C49" s="39">
        <v>12.855241535485963</v>
      </c>
      <c r="D49" s="39">
        <v>0.13988275114668999</v>
      </c>
      <c r="E49" s="39">
        <v>12.633641535229865</v>
      </c>
      <c r="F49" s="39">
        <v>0.21928856354596074</v>
      </c>
      <c r="G49" s="39">
        <v>12.793973624916607</v>
      </c>
      <c r="H49" s="39">
        <v>0.29710024093265286</v>
      </c>
      <c r="I49" s="9">
        <v>-5.6812491321472803E-3</v>
      </c>
      <c r="J49" s="9">
        <v>0.63690844512806777</v>
      </c>
      <c r="K49" s="6">
        <v>45</v>
      </c>
      <c r="L49" s="16">
        <f t="shared" si="2"/>
        <v>3.515625E-2</v>
      </c>
      <c r="M49" t="str">
        <f t="shared" si="3"/>
        <v>-</v>
      </c>
      <c r="O49" s="20">
        <v>0.66901773325478231</v>
      </c>
      <c r="P49" s="20">
        <v>0.75926549021825296</v>
      </c>
      <c r="Q49" s="6"/>
      <c r="R49" s="6">
        <v>840</v>
      </c>
      <c r="S49" s="16">
        <v>-4.07854112385012E-3</v>
      </c>
      <c r="T49" s="16">
        <v>0.76503882968214643</v>
      </c>
      <c r="U49" s="6"/>
      <c r="V49" s="6">
        <v>892</v>
      </c>
      <c r="W49" s="16">
        <v>-1.2669656398864478E-2</v>
      </c>
      <c r="X49" s="16">
        <v>0.3436329086089569</v>
      </c>
    </row>
    <row r="50" spans="1:24">
      <c r="A50" t="s">
        <v>28</v>
      </c>
      <c r="B50">
        <v>1085</v>
      </c>
      <c r="C50" s="39">
        <v>5.0550009520963473</v>
      </c>
      <c r="D50" s="39">
        <v>9.7255406162675848E-2</v>
      </c>
      <c r="E50" s="39">
        <v>5.0239018180904669</v>
      </c>
      <c r="F50" s="39">
        <v>0.15054834177371243</v>
      </c>
      <c r="G50" s="39">
        <v>4.9453129125457327</v>
      </c>
      <c r="H50" s="39">
        <v>0.20073022253210004</v>
      </c>
      <c r="I50" s="9">
        <v>-9.9152044286874279E-3</v>
      </c>
      <c r="J50" s="9">
        <v>0.63716667286439044</v>
      </c>
      <c r="K50" s="6">
        <v>46</v>
      </c>
      <c r="L50" s="16">
        <f t="shared" si="2"/>
        <v>3.5937500000000004E-2</v>
      </c>
      <c r="M50" t="str">
        <f t="shared" si="3"/>
        <v>-</v>
      </c>
      <c r="O50" s="17">
        <v>0.491755</v>
      </c>
      <c r="P50" s="17">
        <v>0.827121</v>
      </c>
      <c r="Q50" s="6"/>
      <c r="R50" s="6">
        <v>840</v>
      </c>
      <c r="S50" s="16">
        <v>-4.1787310608632714E-4</v>
      </c>
      <c r="T50" s="16">
        <v>0.98613555754298732</v>
      </c>
      <c r="U50" s="6"/>
      <c r="V50" s="6">
        <v>892</v>
      </c>
      <c r="W50" s="16">
        <v>1.1089545117992175E-4</v>
      </c>
      <c r="X50" s="16">
        <v>0.99620592649063588</v>
      </c>
    </row>
    <row r="51" spans="1:24">
      <c r="A51" t="s">
        <v>15</v>
      </c>
      <c r="B51">
        <v>1085</v>
      </c>
      <c r="C51" s="39">
        <v>8.5517511951594738</v>
      </c>
      <c r="D51" s="39">
        <v>0.11430316595887643</v>
      </c>
      <c r="E51" s="39">
        <v>8.3436736925041455</v>
      </c>
      <c r="F51" s="39">
        <v>0.177669218085139</v>
      </c>
      <c r="G51" s="39">
        <v>8.5386121044803591</v>
      </c>
      <c r="H51" s="39">
        <v>0.24186120012727166</v>
      </c>
      <c r="I51" s="9">
        <v>-5.9662807596903679E-3</v>
      </c>
      <c r="J51" s="9">
        <v>0.68560994257786023</v>
      </c>
      <c r="K51" s="6">
        <v>47</v>
      </c>
      <c r="L51" s="16">
        <f t="shared" si="2"/>
        <v>3.6718750000000001E-2</v>
      </c>
      <c r="M51" t="str">
        <f t="shared" si="3"/>
        <v>-</v>
      </c>
      <c r="O51" s="20">
        <v>0.60660213043728828</v>
      </c>
      <c r="P51" s="20">
        <v>0.162242538606511</v>
      </c>
      <c r="Q51" s="6"/>
      <c r="R51" s="6">
        <v>840</v>
      </c>
      <c r="S51" s="16">
        <v>2.2166222560719658E-3</v>
      </c>
      <c r="T51" s="16">
        <v>0.89411107999402517</v>
      </c>
      <c r="U51" s="6"/>
      <c r="V51" s="6">
        <v>892</v>
      </c>
      <c r="W51" s="16">
        <v>1.1040105442632711E-5</v>
      </c>
      <c r="X51" s="16">
        <v>0.99945902681777676</v>
      </c>
    </row>
    <row r="52" spans="1:24">
      <c r="A52" t="s">
        <v>58</v>
      </c>
      <c r="B52">
        <v>1085</v>
      </c>
      <c r="C52" s="39">
        <v>6.6765620117724094</v>
      </c>
      <c r="D52" s="39">
        <v>0.10077851943842731</v>
      </c>
      <c r="E52" s="39">
        <v>6.688073010478468</v>
      </c>
      <c r="F52" s="39">
        <v>0.15964116111778684</v>
      </c>
      <c r="G52" s="39">
        <v>6.776358941642731</v>
      </c>
      <c r="H52" s="39">
        <v>0.21622036423192956</v>
      </c>
      <c r="I52" s="9">
        <v>6.1835388280905845E-3</v>
      </c>
      <c r="J52" s="9">
        <v>0.70893756800210916</v>
      </c>
      <c r="K52" s="6">
        <v>48</v>
      </c>
      <c r="L52" s="16">
        <f t="shared" si="2"/>
        <v>3.7500000000000006E-2</v>
      </c>
      <c r="M52" t="str">
        <f t="shared" si="3"/>
        <v>-</v>
      </c>
      <c r="O52" s="20">
        <v>0.15910347986187851</v>
      </c>
      <c r="P52" s="20">
        <v>0.6913929852155567</v>
      </c>
      <c r="Q52" s="6"/>
      <c r="R52" s="6">
        <v>840</v>
      </c>
      <c r="S52" s="16">
        <v>1.0446727665281983E-2</v>
      </c>
      <c r="T52" s="16">
        <v>0.57704559728858706</v>
      </c>
      <c r="U52" s="6"/>
      <c r="V52" s="6">
        <v>892</v>
      </c>
      <c r="W52" s="16">
        <v>-1.1938368589060684E-3</v>
      </c>
      <c r="X52" s="16">
        <v>0.94831968730498428</v>
      </c>
    </row>
    <row r="53" spans="1:24">
      <c r="A53" t="s">
        <v>10</v>
      </c>
      <c r="B53">
        <v>1085</v>
      </c>
      <c r="C53" s="39">
        <v>8.9147482997178287</v>
      </c>
      <c r="D53" s="39">
        <v>0.19657259667058041</v>
      </c>
      <c r="E53" s="39">
        <v>8.7292624045802114</v>
      </c>
      <c r="F53" s="39">
        <v>0.30192789640501178</v>
      </c>
      <c r="G53" s="39">
        <v>8.8243149062893362</v>
      </c>
      <c r="H53" s="39">
        <v>0.41196694182886984</v>
      </c>
      <c r="I53" s="9">
        <v>-8.6024011401570743E-3</v>
      </c>
      <c r="J53" s="9">
        <v>0.72141708577108765</v>
      </c>
      <c r="K53" s="6">
        <v>49</v>
      </c>
      <c r="L53" s="16">
        <f t="shared" si="2"/>
        <v>3.8281250000000003E-2</v>
      </c>
      <c r="M53" t="str">
        <f t="shared" si="3"/>
        <v>-</v>
      </c>
      <c r="O53" s="20">
        <v>0.24020009278337007</v>
      </c>
      <c r="P53" s="20">
        <v>0.692844969379667</v>
      </c>
      <c r="Q53" s="6"/>
      <c r="R53" s="6">
        <v>840</v>
      </c>
      <c r="S53" s="16">
        <v>-1.3536899652992374E-2</v>
      </c>
      <c r="T53" s="16">
        <v>0.61565286662520691</v>
      </c>
      <c r="U53" s="6"/>
      <c r="V53" s="6">
        <v>892</v>
      </c>
      <c r="W53" s="16">
        <v>-9.6165510604200623E-3</v>
      </c>
      <c r="X53" s="16">
        <v>0.7160989876360202</v>
      </c>
    </row>
    <row r="54" spans="1:24">
      <c r="A54" t="s">
        <v>67</v>
      </c>
      <c r="B54">
        <v>1085</v>
      </c>
      <c r="C54" s="39">
        <v>13.161902412399218</v>
      </c>
      <c r="D54" s="39">
        <v>0.14162425180369481</v>
      </c>
      <c r="E54" s="39">
        <v>13.028421669891156</v>
      </c>
      <c r="F54" s="39">
        <v>0.22243958784911161</v>
      </c>
      <c r="G54" s="39">
        <v>13.098321785174221</v>
      </c>
      <c r="H54" s="39">
        <v>0.30048898266195667</v>
      </c>
      <c r="I54" s="9">
        <v>-4.1295251407954458E-3</v>
      </c>
      <c r="J54" s="9">
        <v>0.72806177393660976</v>
      </c>
      <c r="K54" s="6">
        <v>50</v>
      </c>
      <c r="L54" s="16">
        <f t="shared" si="2"/>
        <v>3.90625E-2</v>
      </c>
      <c r="M54" t="str">
        <f t="shared" si="3"/>
        <v>-</v>
      </c>
      <c r="O54" s="20">
        <v>0.80826942097770971</v>
      </c>
      <c r="P54" s="20">
        <v>0.79576249364082641</v>
      </c>
      <c r="Q54" s="6"/>
      <c r="R54" s="6">
        <v>840</v>
      </c>
      <c r="S54" s="16">
        <v>1.1983476706860308E-3</v>
      </c>
      <c r="T54" s="16">
        <v>0.92902015932329007</v>
      </c>
      <c r="U54" s="6"/>
      <c r="V54" s="6">
        <v>892</v>
      </c>
      <c r="W54" s="16">
        <v>-1.6712157913911767E-3</v>
      </c>
      <c r="X54" s="16">
        <v>0.8989238677715381</v>
      </c>
    </row>
    <row r="55" spans="1:24">
      <c r="A55" t="s">
        <v>33</v>
      </c>
      <c r="B55">
        <v>1085</v>
      </c>
      <c r="C55" s="39">
        <v>6.5551331608407466</v>
      </c>
      <c r="D55" s="39">
        <v>0.10001561901662905</v>
      </c>
      <c r="E55" s="39">
        <v>6.3534629976857531</v>
      </c>
      <c r="F55" s="39">
        <v>0.15511086548090125</v>
      </c>
      <c r="G55" s="39">
        <v>6.5906346618664866</v>
      </c>
      <c r="H55" s="39">
        <v>0.21291613522901254</v>
      </c>
      <c r="I55" s="9">
        <v>-4.6666443608601978E-3</v>
      </c>
      <c r="J55" s="9">
        <v>0.78188648856519927</v>
      </c>
      <c r="K55" s="6">
        <v>51</v>
      </c>
      <c r="L55" s="16">
        <f t="shared" si="2"/>
        <v>3.9843750000000004E-2</v>
      </c>
      <c r="M55" t="str">
        <f t="shared" si="3"/>
        <v>-</v>
      </c>
      <c r="O55" s="20">
        <v>0.70544578369649913</v>
      </c>
      <c r="P55" s="20">
        <v>0.86873977130067614</v>
      </c>
      <c r="Q55" s="6"/>
      <c r="R55" s="6">
        <v>840</v>
      </c>
      <c r="S55" s="16">
        <v>2.6587343240626993E-3</v>
      </c>
      <c r="T55" s="16">
        <v>0.88899336162582432</v>
      </c>
      <c r="U55" s="6"/>
      <c r="V55" s="6">
        <v>892</v>
      </c>
      <c r="W55" s="16">
        <v>5.0195248144129598E-3</v>
      </c>
      <c r="X55" s="16">
        <v>0.78681608364488054</v>
      </c>
    </row>
    <row r="56" spans="1:24">
      <c r="A56" t="s">
        <v>12</v>
      </c>
      <c r="B56">
        <v>1085</v>
      </c>
      <c r="C56" s="39">
        <v>3.408961648256156</v>
      </c>
      <c r="D56" s="39">
        <v>0.1981509372592766</v>
      </c>
      <c r="E56" s="39">
        <v>3.8301839674620908</v>
      </c>
      <c r="F56" s="39">
        <v>0.35326965896135043</v>
      </c>
      <c r="G56" s="39">
        <v>3.3337033693840956</v>
      </c>
      <c r="H56" s="39">
        <v>0.41109054346077029</v>
      </c>
      <c r="I56" s="9">
        <v>1.7762462487037545E-2</v>
      </c>
      <c r="J56" s="9">
        <v>0.78445740770694072</v>
      </c>
      <c r="K56" s="6">
        <v>52</v>
      </c>
      <c r="L56" s="16">
        <f t="shared" si="2"/>
        <v>4.0625000000000001E-2</v>
      </c>
      <c r="M56" t="str">
        <f t="shared" si="3"/>
        <v>-</v>
      </c>
      <c r="O56" s="20">
        <v>0.75459988011992363</v>
      </c>
      <c r="P56" s="20">
        <v>0.46693697572618764</v>
      </c>
      <c r="Q56" s="6"/>
      <c r="R56" s="6">
        <v>840</v>
      </c>
      <c r="S56" s="16">
        <v>-1.2323633777819266E-2</v>
      </c>
      <c r="T56" s="16">
        <v>0.86647904708865564</v>
      </c>
      <c r="U56" s="6"/>
      <c r="V56" s="6">
        <v>892</v>
      </c>
      <c r="W56" s="16">
        <v>1.213974481484523E-2</v>
      </c>
      <c r="X56" s="16">
        <v>0.86705242008819239</v>
      </c>
    </row>
    <row r="57" spans="1:24">
      <c r="A57" t="s">
        <v>56</v>
      </c>
      <c r="B57">
        <v>1085</v>
      </c>
      <c r="C57" s="39">
        <v>14.551698539541379</v>
      </c>
      <c r="D57" s="39">
        <v>0.14894625759297983</v>
      </c>
      <c r="E57" s="39">
        <v>14.406732897340616</v>
      </c>
      <c r="F57" s="39">
        <v>0.2338421054582302</v>
      </c>
      <c r="G57" s="39">
        <v>14.521250344685768</v>
      </c>
      <c r="H57" s="39">
        <v>0.31620365965916231</v>
      </c>
      <c r="I57" s="9">
        <v>-3.0119641638512548E-3</v>
      </c>
      <c r="J57" s="9">
        <v>0.78952933463132069</v>
      </c>
      <c r="K57" s="6">
        <v>53</v>
      </c>
      <c r="L57" s="16">
        <f t="shared" si="2"/>
        <v>4.1406250000000006E-2</v>
      </c>
      <c r="M57" t="str">
        <f t="shared" si="3"/>
        <v>-</v>
      </c>
      <c r="O57" s="20">
        <v>0.94681409842520081</v>
      </c>
      <c r="P57" s="20">
        <v>0.6898448825121305</v>
      </c>
      <c r="Q57" s="6"/>
      <c r="R57" s="6">
        <v>840</v>
      </c>
      <c r="S57" s="16">
        <v>7.2347540228027464E-4</v>
      </c>
      <c r="T57" s="16">
        <v>0.95496840536045291</v>
      </c>
      <c r="U57" s="6"/>
      <c r="V57" s="6">
        <v>892</v>
      </c>
      <c r="W57" s="16">
        <v>-5.1416139734717014E-3</v>
      </c>
      <c r="X57" s="16">
        <v>0.68140927003043705</v>
      </c>
    </row>
    <row r="58" spans="1:24">
      <c r="A58" t="s">
        <v>20</v>
      </c>
      <c r="B58">
        <v>1085</v>
      </c>
      <c r="C58" s="39">
        <v>6.1255455223799524</v>
      </c>
      <c r="D58" s="39">
        <v>0.21205986606516414</v>
      </c>
      <c r="E58" s="39">
        <v>6.0790666210006261</v>
      </c>
      <c r="F58" s="39">
        <v>0.33400721541170253</v>
      </c>
      <c r="G58" s="39">
        <v>6.2724716990236482</v>
      </c>
      <c r="H58" s="39">
        <v>0.46538232277773484</v>
      </c>
      <c r="I58" s="9">
        <v>7.5593347619834148E-3</v>
      </c>
      <c r="J58" s="9">
        <v>0.84338133869395959</v>
      </c>
      <c r="K58" s="6">
        <v>54</v>
      </c>
      <c r="L58" s="16">
        <f t="shared" si="2"/>
        <v>4.2187500000000003E-2</v>
      </c>
      <c r="M58" t="str">
        <f t="shared" si="3"/>
        <v>-</v>
      </c>
      <c r="O58" s="20">
        <v>0.32091858939764478</v>
      </c>
      <c r="P58" s="20">
        <v>0.43989950543291972</v>
      </c>
      <c r="Q58" s="6"/>
      <c r="R58" s="6">
        <v>840</v>
      </c>
      <c r="S58" s="16">
        <v>2.5797589727033849E-2</v>
      </c>
      <c r="T58" s="16">
        <v>0.54669163425625866</v>
      </c>
      <c r="U58" s="6"/>
      <c r="V58" s="6">
        <v>892</v>
      </c>
      <c r="W58" s="16">
        <v>2.559641321480078E-2</v>
      </c>
      <c r="X58" s="16">
        <v>0.54393136095260197</v>
      </c>
    </row>
    <row r="59" spans="1:24">
      <c r="A59" t="s">
        <v>57</v>
      </c>
      <c r="B59">
        <v>1085</v>
      </c>
      <c r="C59" s="39">
        <v>10.378412371014585</v>
      </c>
      <c r="D59" s="39">
        <v>0.12573296129491227</v>
      </c>
      <c r="E59" s="39">
        <v>10.333044166359524</v>
      </c>
      <c r="F59" s="39">
        <v>0.19819634104203854</v>
      </c>
      <c r="G59" s="39">
        <v>10.468711273115833</v>
      </c>
      <c r="H59" s="39">
        <v>0.26860918590564187</v>
      </c>
      <c r="I59" s="9">
        <v>2.4360354128833603E-3</v>
      </c>
      <c r="J59" s="9">
        <v>0.85487552960202029</v>
      </c>
      <c r="K59" s="6">
        <v>55</v>
      </c>
      <c r="L59" s="16">
        <f t="shared" si="2"/>
        <v>4.296875E-2</v>
      </c>
      <c r="M59" t="str">
        <f t="shared" si="3"/>
        <v>-</v>
      </c>
      <c r="O59" s="20">
        <v>0.64012334390079995</v>
      </c>
      <c r="P59" s="20">
        <v>0.55021455352051563</v>
      </c>
      <c r="Q59" s="6"/>
      <c r="R59" s="6">
        <v>840</v>
      </c>
      <c r="S59" s="16">
        <v>8.9392891674889546E-3</v>
      </c>
      <c r="T59" s="16">
        <v>0.55363232654019079</v>
      </c>
      <c r="U59" s="6"/>
      <c r="V59" s="6">
        <v>892</v>
      </c>
      <c r="W59" s="16">
        <v>3.2380910473470506E-3</v>
      </c>
      <c r="X59" s="16">
        <v>0.82646667154618747</v>
      </c>
    </row>
    <row r="60" spans="1:24">
      <c r="A60" t="s">
        <v>51</v>
      </c>
      <c r="B60">
        <v>1085</v>
      </c>
      <c r="C60" s="39">
        <v>12.636885964745421</v>
      </c>
      <c r="D60" s="39">
        <v>0.13888078111493354</v>
      </c>
      <c r="E60" s="39">
        <v>12.55561263981725</v>
      </c>
      <c r="F60" s="39">
        <v>0.21812177617889691</v>
      </c>
      <c r="G60" s="39">
        <v>12.612015954216607</v>
      </c>
      <c r="H60" s="39">
        <v>0.29425602209648055</v>
      </c>
      <c r="I60" s="9">
        <v>-2.1814504271802627E-3</v>
      </c>
      <c r="J60" s="9">
        <v>0.85680189011682562</v>
      </c>
      <c r="K60" s="6">
        <v>56</v>
      </c>
      <c r="L60" s="16">
        <f t="shared" si="2"/>
        <v>4.3750000000000004E-2</v>
      </c>
      <c r="M60" t="str">
        <f t="shared" si="3"/>
        <v>-</v>
      </c>
      <c r="O60" s="20">
        <v>0.98548408566981271</v>
      </c>
      <c r="P60" s="20">
        <v>0.92799407056652106</v>
      </c>
      <c r="Q60" s="6"/>
      <c r="R60" s="6">
        <v>840</v>
      </c>
      <c r="S60" s="16">
        <v>4.3329742070836027E-3</v>
      </c>
      <c r="T60" s="16">
        <v>0.75186655140739289</v>
      </c>
      <c r="U60" s="6"/>
      <c r="V60" s="6">
        <v>892</v>
      </c>
      <c r="W60" s="16">
        <v>3.7703812526384769E-4</v>
      </c>
      <c r="X60" s="16">
        <v>0.97755465621483595</v>
      </c>
    </row>
    <row r="61" spans="1:24">
      <c r="A61" t="s">
        <v>8</v>
      </c>
      <c r="B61">
        <v>1085</v>
      </c>
      <c r="C61" s="39">
        <v>2.0111148191973052</v>
      </c>
      <c r="D61" s="39">
        <v>0.12729847574280873</v>
      </c>
      <c r="E61" s="39">
        <v>1.6808374326624602</v>
      </c>
      <c r="F61" s="39">
        <v>0.17286253546739608</v>
      </c>
      <c r="G61" s="39">
        <v>2.1332119436477379</v>
      </c>
      <c r="H61" s="39">
        <v>0.28349854294402738</v>
      </c>
      <c r="I61" s="9">
        <v>-1.0455100989480159E-2</v>
      </c>
      <c r="J61" s="9">
        <v>0.87860016525605411</v>
      </c>
      <c r="K61" s="6">
        <v>57</v>
      </c>
      <c r="L61" s="16">
        <f t="shared" si="2"/>
        <v>4.4531250000000001E-2</v>
      </c>
      <c r="M61" t="str">
        <f t="shared" si="3"/>
        <v>-</v>
      </c>
      <c r="O61" s="20">
        <v>0.47813671567430993</v>
      </c>
      <c r="P61" s="20">
        <v>0.70613359259649178</v>
      </c>
      <c r="Q61" s="6"/>
      <c r="R61" s="6">
        <v>840</v>
      </c>
      <c r="S61" s="16">
        <v>-5.4613918657034549E-2</v>
      </c>
      <c r="T61" s="16">
        <v>0.47495420044644787</v>
      </c>
      <c r="U61" s="6"/>
      <c r="V61" s="6">
        <v>892</v>
      </c>
      <c r="W61" s="16">
        <v>-2.6417960482681635E-2</v>
      </c>
      <c r="X61" s="16">
        <v>0.7222926754258967</v>
      </c>
    </row>
    <row r="62" spans="1:24">
      <c r="A62" t="s">
        <v>30</v>
      </c>
      <c r="B62">
        <v>1085</v>
      </c>
      <c r="C62" s="39">
        <v>12.247626704657357</v>
      </c>
      <c r="D62" s="39">
        <v>0.13685679516514576</v>
      </c>
      <c r="E62" s="39">
        <v>12.140791543888447</v>
      </c>
      <c r="F62" s="39">
        <v>0.21409807095273972</v>
      </c>
      <c r="G62" s="39">
        <v>12.260918202999179</v>
      </c>
      <c r="H62" s="39">
        <v>0.28981535332503705</v>
      </c>
      <c r="I62" s="9">
        <v>-1.4865012463760904E-3</v>
      </c>
      <c r="J62" s="9">
        <v>0.90358402098140533</v>
      </c>
      <c r="K62" s="6">
        <v>58</v>
      </c>
      <c r="L62" s="16">
        <f t="shared" si="2"/>
        <v>4.5312500000000006E-2</v>
      </c>
      <c r="M62" t="str">
        <f t="shared" si="3"/>
        <v>-</v>
      </c>
      <c r="O62" s="20">
        <v>0.76266614425094337</v>
      </c>
      <c r="P62" s="20">
        <v>0.95002728362694244</v>
      </c>
      <c r="Q62" s="6"/>
      <c r="R62" s="6">
        <v>840</v>
      </c>
      <c r="S62" s="16">
        <v>-5.040444891696653E-3</v>
      </c>
      <c r="T62" s="16">
        <v>0.7173837510545571</v>
      </c>
      <c r="U62" s="6"/>
      <c r="V62" s="6">
        <v>892</v>
      </c>
      <c r="W62" s="16">
        <v>-1.5807009204138337E-3</v>
      </c>
      <c r="X62" s="16">
        <v>0.90743604092175301</v>
      </c>
    </row>
    <row r="63" spans="1:24">
      <c r="A63" s="6" t="s">
        <v>62</v>
      </c>
      <c r="B63" s="6">
        <v>1085</v>
      </c>
      <c r="C63" s="38">
        <v>8.0042219232071705</v>
      </c>
      <c r="D63" s="38">
        <v>0.11001027772796926</v>
      </c>
      <c r="E63" s="38">
        <v>8.1438216504682845</v>
      </c>
      <c r="F63" s="38">
        <v>0.17709119077927871</v>
      </c>
      <c r="G63" s="38">
        <v>7.9069588074734236</v>
      </c>
      <c r="H63" s="38">
        <v>0.23485554479352469</v>
      </c>
      <c r="I63" s="16">
        <v>-8.823437473731246E-4</v>
      </c>
      <c r="J63" s="16">
        <v>0.95375379594981136</v>
      </c>
      <c r="K63" s="6">
        <v>59</v>
      </c>
      <c r="L63" s="16">
        <f t="shared" si="2"/>
        <v>4.6093750000000003E-2</v>
      </c>
      <c r="M63" t="str">
        <f t="shared" si="3"/>
        <v>-</v>
      </c>
      <c r="O63" s="20">
        <v>0.81113163612498962</v>
      </c>
      <c r="P63" s="20">
        <v>0.59980153829117877</v>
      </c>
      <c r="Q63" s="6"/>
      <c r="R63" s="6">
        <v>840</v>
      </c>
      <c r="S63" s="16">
        <v>-4.1886039257479305E-3</v>
      </c>
      <c r="T63" s="16">
        <v>0.80834903863475949</v>
      </c>
      <c r="U63" s="6"/>
      <c r="V63" s="6">
        <v>892</v>
      </c>
      <c r="W63" s="16">
        <v>-3.9334811407178627E-3</v>
      </c>
      <c r="X63" s="16">
        <v>0.8160628549093969</v>
      </c>
    </row>
    <row r="64" spans="1:24">
      <c r="A64" t="s">
        <v>25</v>
      </c>
      <c r="B64">
        <v>1085</v>
      </c>
      <c r="C64" s="39">
        <v>7.6058380868538071</v>
      </c>
      <c r="D64" s="39">
        <v>0.14496339324675028</v>
      </c>
      <c r="E64" s="39">
        <v>7.5450550928888447</v>
      </c>
      <c r="F64" s="39">
        <v>0.2276314311352278</v>
      </c>
      <c r="G64" s="39">
        <v>7.6202058477175116</v>
      </c>
      <c r="H64" s="39">
        <v>0.30961978638421278</v>
      </c>
      <c r="I64" s="9">
        <v>-1.0306711533069179E-3</v>
      </c>
      <c r="J64" s="9">
        <v>0.96085141136112462</v>
      </c>
      <c r="K64" s="6">
        <v>60</v>
      </c>
      <c r="L64" s="16">
        <f t="shared" si="2"/>
        <v>4.6875E-2</v>
      </c>
      <c r="M64" t="str">
        <f t="shared" si="3"/>
        <v>-</v>
      </c>
      <c r="O64" s="20">
        <v>0.35701013522371633</v>
      </c>
      <c r="P64" s="20">
        <v>3.3174253235111882E-2</v>
      </c>
      <c r="Q64" s="6"/>
      <c r="R64" s="6">
        <v>840</v>
      </c>
      <c r="S64" s="16">
        <v>-8.4661583174514624E-3</v>
      </c>
      <c r="T64" s="16">
        <v>0.71319521965055155</v>
      </c>
      <c r="U64" s="6"/>
      <c r="V64" s="6">
        <v>892</v>
      </c>
      <c r="W64" s="16">
        <v>-1.014301718196014E-2</v>
      </c>
      <c r="X64" s="16">
        <v>0.65201187257564852</v>
      </c>
    </row>
    <row r="65" spans="1:24">
      <c r="A65" t="s">
        <v>21</v>
      </c>
      <c r="B65">
        <v>1085</v>
      </c>
      <c r="C65" s="39">
        <v>6.5222489524416014</v>
      </c>
      <c r="D65" s="39">
        <v>0.10231721526892294</v>
      </c>
      <c r="E65" s="39">
        <v>6.341042643604804</v>
      </c>
      <c r="F65" s="39">
        <v>0.15766615982258392</v>
      </c>
      <c r="G65" s="39">
        <v>6.6338469212927924</v>
      </c>
      <c r="H65" s="39">
        <v>0.21721727936220173</v>
      </c>
      <c r="I65" s="9">
        <v>6.6128992974399047E-4</v>
      </c>
      <c r="J65" s="9">
        <v>0.96929240044883769</v>
      </c>
      <c r="K65" s="6">
        <v>61</v>
      </c>
      <c r="L65" s="16">
        <f t="shared" si="2"/>
        <v>4.7656250000000004E-2</v>
      </c>
      <c r="M65" t="str">
        <f t="shared" si="3"/>
        <v>-</v>
      </c>
      <c r="O65" s="20">
        <v>0.48563970341567614</v>
      </c>
      <c r="P65" s="20">
        <v>0.29982713896754737</v>
      </c>
      <c r="Q65" s="6"/>
      <c r="R65" s="6">
        <v>840</v>
      </c>
      <c r="S65" s="16">
        <v>1.5476278972872433E-4</v>
      </c>
      <c r="T65" s="16">
        <v>0.99365620278541655</v>
      </c>
      <c r="U65" s="6"/>
      <c r="V65" s="6">
        <v>892</v>
      </c>
      <c r="W65" s="16">
        <v>1.2675572840894447E-2</v>
      </c>
      <c r="X65" s="16">
        <v>0.50128845838829283</v>
      </c>
    </row>
    <row r="66" spans="1:24">
      <c r="A66" t="s">
        <v>14</v>
      </c>
      <c r="B66">
        <v>1085</v>
      </c>
      <c r="C66" s="39">
        <v>4.7811542991678015</v>
      </c>
      <c r="D66" s="39">
        <v>0.16510066007878879</v>
      </c>
      <c r="E66" s="39">
        <v>4.8818017247686711</v>
      </c>
      <c r="F66" s="39">
        <v>0.26827706411711338</v>
      </c>
      <c r="G66" s="39">
        <v>4.7125532860580401</v>
      </c>
      <c r="H66" s="39">
        <v>0.34782651109838414</v>
      </c>
      <c r="I66" s="9">
        <v>-1.0673968732362391E-3</v>
      </c>
      <c r="J66" s="9">
        <v>0.97767353951087543</v>
      </c>
      <c r="K66" s="6">
        <v>62</v>
      </c>
      <c r="L66" s="16">
        <f t="shared" si="2"/>
        <v>4.8437500000000001E-2</v>
      </c>
      <c r="M66" t="str">
        <f t="shared" si="3"/>
        <v>-</v>
      </c>
      <c r="O66" s="20">
        <v>0.6048123916847683</v>
      </c>
      <c r="P66" s="20">
        <v>0.22224558657639587</v>
      </c>
      <c r="Q66" s="6"/>
      <c r="R66" s="6">
        <v>840</v>
      </c>
      <c r="S66" s="16">
        <v>-5.5321346481481005E-3</v>
      </c>
      <c r="T66" s="16">
        <v>0.89580848594156914</v>
      </c>
      <c r="U66" s="6"/>
      <c r="V66" s="6">
        <v>892</v>
      </c>
      <c r="W66" s="16">
        <v>-2.9210537268116038E-2</v>
      </c>
      <c r="X66" s="16">
        <v>0.4888504059798004</v>
      </c>
    </row>
    <row r="67" spans="1:24">
      <c r="A67" t="s">
        <v>59</v>
      </c>
      <c r="B67">
        <v>1085</v>
      </c>
      <c r="C67" s="39">
        <v>0.55231288919576227</v>
      </c>
      <c r="D67" s="39">
        <v>7.6997992275183946E-2</v>
      </c>
      <c r="E67" s="39">
        <v>0.52049044438265613</v>
      </c>
      <c r="F67" s="39">
        <v>0.12233136952749611</v>
      </c>
      <c r="G67" s="39">
        <v>0.57068889226891661</v>
      </c>
      <c r="H67" s="39">
        <v>0.18352717301374916</v>
      </c>
      <c r="I67" s="9">
        <v>-8.1547776336913678E-4</v>
      </c>
      <c r="J67" s="9">
        <v>0.99596334528822839</v>
      </c>
      <c r="K67" s="6">
        <v>63</v>
      </c>
      <c r="L67" s="16">
        <f t="shared" si="2"/>
        <v>4.9218750000000006E-2</v>
      </c>
      <c r="M67" t="str">
        <f t="shared" si="3"/>
        <v>-</v>
      </c>
      <c r="O67" s="20">
        <v>0.4682885213357057</v>
      </c>
      <c r="P67" s="20">
        <v>0.78274216421472342</v>
      </c>
      <c r="Q67" s="6"/>
      <c r="R67" s="6">
        <v>840</v>
      </c>
      <c r="S67" s="16">
        <v>-0.1599790749612392</v>
      </c>
      <c r="T67" s="16">
        <v>0.38832001072600952</v>
      </c>
      <c r="U67" s="6"/>
      <c r="V67" s="6">
        <v>892</v>
      </c>
      <c r="W67" s="16">
        <v>-9.1194824088826551E-2</v>
      </c>
      <c r="X67" s="16">
        <v>0.62978309234235763</v>
      </c>
    </row>
    <row r="68" spans="1:24">
      <c r="A68" t="s">
        <v>6</v>
      </c>
      <c r="B68">
        <v>1085</v>
      </c>
      <c r="C68" s="39">
        <v>3.9658104362268505</v>
      </c>
      <c r="D68" s="39">
        <v>7.7680401434959148E-2</v>
      </c>
      <c r="E68" s="39">
        <v>4.0725401848216949</v>
      </c>
      <c r="F68" s="39">
        <v>0.12449099212117315</v>
      </c>
      <c r="G68" s="39">
        <v>3.9048883881014107</v>
      </c>
      <c r="H68" s="39">
        <v>0.16455589122585915</v>
      </c>
      <c r="I68" s="9">
        <v>-5.3727217822516076E-5</v>
      </c>
      <c r="J68" s="9">
        <v>0.99801201165616182</v>
      </c>
      <c r="K68" s="6">
        <v>64</v>
      </c>
      <c r="L68" s="16">
        <f t="shared" si="2"/>
        <v>0.05</v>
      </c>
      <c r="M68" t="str">
        <f t="shared" si="3"/>
        <v>-</v>
      </c>
      <c r="O68" s="20">
        <v>0.67416395275769303</v>
      </c>
      <c r="P68" s="20">
        <v>0.47347292869104235</v>
      </c>
      <c r="Q68" s="6"/>
      <c r="R68" s="6">
        <v>840</v>
      </c>
      <c r="S68" s="16">
        <v>6.8236366101557871E-3</v>
      </c>
      <c r="T68" s="16">
        <v>0.77858000402766681</v>
      </c>
      <c r="U68" s="6"/>
      <c r="V68" s="6">
        <v>892</v>
      </c>
      <c r="W68" s="16">
        <v>-5.9798491769523119E-3</v>
      </c>
      <c r="X68" s="16">
        <v>0.80229830145466052</v>
      </c>
    </row>
    <row r="69" spans="1:2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2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2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</sheetData>
  <sheetProtection algorithmName="SHA-512" hashValue="bj99JOYkj8Ba5OHUVxHOHAF4iGle7qr/Y7ZRsiX9GlJ7ddc7K/YsskF5z0ZDuaaBWY/Fa38ljjcolwQiW5DkFQ==" saltValue="KP/UziMxMEtsAHdmu797mQ==" spinCount="100000" sheet="1" objects="1" scenarios="1"/>
  <mergeCells count="6">
    <mergeCell ref="O1:P1"/>
    <mergeCell ref="R1:T1"/>
    <mergeCell ref="V1:X1"/>
    <mergeCell ref="C3:D3"/>
    <mergeCell ref="E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8CCF6-F29A-8844-976A-CEECFC2A05A6}">
  <sheetPr>
    <tabColor rgb="FF7030A0"/>
  </sheetPr>
  <dimension ref="A1:Q42"/>
  <sheetViews>
    <sheetView workbookViewId="0">
      <selection activeCell="B48" sqref="B48"/>
    </sheetView>
  </sheetViews>
  <sheetFormatPr baseColWidth="10" defaultRowHeight="16"/>
  <cols>
    <col min="10" max="10" width="10.83203125" customWidth="1"/>
  </cols>
  <sheetData>
    <row r="1" spans="1:12">
      <c r="A1" s="37" t="s">
        <v>168</v>
      </c>
      <c r="B1" s="36"/>
      <c r="C1" s="36"/>
      <c r="D1" s="36"/>
      <c r="E1" s="36"/>
      <c r="F1" s="36"/>
      <c r="G1" s="36"/>
      <c r="H1" s="36"/>
      <c r="I1" s="36"/>
      <c r="J1" s="36"/>
      <c r="K1" s="47"/>
      <c r="L1" s="47"/>
    </row>
    <row r="2" spans="1:12">
      <c r="A2" s="36"/>
      <c r="B2" s="36"/>
      <c r="C2" s="36"/>
      <c r="D2" s="36"/>
      <c r="E2" s="36"/>
      <c r="F2" s="36"/>
      <c r="G2" s="36"/>
      <c r="H2" s="36"/>
      <c r="I2" s="36"/>
      <c r="J2" s="36"/>
      <c r="K2" s="47"/>
      <c r="L2" s="47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40" spans="1:17">
      <c r="A40" s="34" t="s">
        <v>111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34" t="s">
        <v>112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35" t="s">
        <v>167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</sheetData>
  <sheetProtection algorithmName="SHA-512" hashValue="EO9Pr32WswWvKEIywd7MTFAKl05oQLoOu70BynDE9i4ZG7WxLe9PqK95Uge1edDj0oJVZAzo28eiq7EMLPdImw==" saltValue="swX7EBQKwHcyZrTfUoot9A==" spinCount="100000" sheet="1" objects="1" scenarios="1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1C685-7607-F141-821B-DBB9A2304B4C}">
  <sheetPr>
    <tabColor rgb="FFFFFF00"/>
  </sheetPr>
  <dimension ref="A1:M68"/>
  <sheetViews>
    <sheetView workbookViewId="0">
      <selection activeCell="O25" sqref="O25"/>
    </sheetView>
  </sheetViews>
  <sheetFormatPr baseColWidth="10" defaultRowHeight="16"/>
  <cols>
    <col min="1" max="1" width="31.6640625" customWidth="1"/>
    <col min="3" max="10" width="11" bestFit="1" customWidth="1"/>
  </cols>
  <sheetData>
    <row r="1" spans="1:13">
      <c r="A1" s="13" t="s">
        <v>130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A2" s="13" t="s">
        <v>127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>
      <c r="A3" s="42"/>
      <c r="B3" s="42"/>
      <c r="C3" s="50" t="s">
        <v>158</v>
      </c>
      <c r="D3" s="50"/>
      <c r="E3" s="50" t="s">
        <v>159</v>
      </c>
      <c r="F3" s="50"/>
      <c r="G3" s="50" t="s">
        <v>160</v>
      </c>
      <c r="H3" s="50"/>
      <c r="I3" s="6"/>
      <c r="J3" s="6"/>
      <c r="K3" s="6"/>
      <c r="L3" s="6"/>
      <c r="M3" s="6"/>
    </row>
    <row r="4" spans="1:13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</row>
    <row r="5" spans="1:13">
      <c r="A5" t="s">
        <v>64</v>
      </c>
      <c r="B5">
        <v>1085</v>
      </c>
      <c r="C5" s="9">
        <v>6.0127447566495666</v>
      </c>
      <c r="D5" s="9">
        <v>0.16701814096044129</v>
      </c>
      <c r="E5" s="9">
        <v>6.81621840802398</v>
      </c>
      <c r="F5" s="9">
        <v>0.29415068401908162</v>
      </c>
      <c r="G5" s="9">
        <v>7.2063668829250895</v>
      </c>
      <c r="H5" s="9">
        <v>0.41738582665533447</v>
      </c>
      <c r="I5" s="9">
        <v>9.8080524686402354E-2</v>
      </c>
      <c r="J5" s="9">
        <v>1.2004699545334727E-3</v>
      </c>
      <c r="K5" s="6">
        <v>1</v>
      </c>
      <c r="L5" s="16">
        <f>0.05*(K5/64)</f>
        <v>7.8125000000000004E-4</v>
      </c>
      <c r="M5" t="str">
        <f>IF(J5&lt;L5,"sig","-")</f>
        <v>-</v>
      </c>
    </row>
    <row r="6" spans="1:13">
      <c r="A6" t="s">
        <v>29</v>
      </c>
      <c r="B6">
        <v>1085</v>
      </c>
      <c r="C6" s="9">
        <v>1.8055623911960359</v>
      </c>
      <c r="D6" s="9">
        <v>0.11719477586360562</v>
      </c>
      <c r="E6" s="9">
        <v>2.322252552383381</v>
      </c>
      <c r="F6" s="9">
        <v>0.23512304445766122</v>
      </c>
      <c r="G6" s="9">
        <v>2.5671543598819206</v>
      </c>
      <c r="H6" s="9">
        <v>0.34773186674435758</v>
      </c>
      <c r="I6" s="9">
        <v>0.19243655233605525</v>
      </c>
      <c r="J6" s="9">
        <v>6.9561943462235799E-3</v>
      </c>
      <c r="K6" s="6">
        <v>2</v>
      </c>
      <c r="L6" s="16">
        <f t="shared" ref="L6:L41" si="0">0.05*(K6/64)</f>
        <v>1.5625000000000001E-3</v>
      </c>
      <c r="M6" t="str">
        <f t="shared" ref="M6:M41" si="1">IF(J6&lt;L6,"sig","-")</f>
        <v>-</v>
      </c>
    </row>
    <row r="7" spans="1:13">
      <c r="A7" t="s">
        <v>55</v>
      </c>
      <c r="B7">
        <v>1085</v>
      </c>
      <c r="C7" s="9">
        <v>3.4801280017351215</v>
      </c>
      <c r="D7" s="9">
        <v>0.15405938682128151</v>
      </c>
      <c r="E7" s="9">
        <v>4.4411873748473516</v>
      </c>
      <c r="F7" s="9">
        <v>0.30660424863512992</v>
      </c>
      <c r="G7" s="9">
        <v>4.2186814383998881</v>
      </c>
      <c r="H7" s="9">
        <v>0.3979726056185347</v>
      </c>
      <c r="I7" s="9">
        <v>0.13032869773811925</v>
      </c>
      <c r="J7" s="9">
        <v>8.6896362269728543E-3</v>
      </c>
      <c r="K7" s="6">
        <v>3</v>
      </c>
      <c r="L7" s="16">
        <f t="shared" si="0"/>
        <v>2.3437500000000003E-3</v>
      </c>
      <c r="M7" t="str">
        <f t="shared" si="1"/>
        <v>-</v>
      </c>
    </row>
    <row r="8" spans="1:13">
      <c r="A8" t="s">
        <v>60</v>
      </c>
      <c r="B8">
        <v>1085</v>
      </c>
      <c r="C8" s="9">
        <v>2.778536712567484</v>
      </c>
      <c r="D8" s="9">
        <v>0.15379924820584742</v>
      </c>
      <c r="E8" s="9">
        <v>2.4039920613176431</v>
      </c>
      <c r="F8" s="9">
        <v>0.21585220938917102</v>
      </c>
      <c r="G8" s="9">
        <v>2.0492536504283057</v>
      </c>
      <c r="H8" s="9">
        <v>0.25197054907747879</v>
      </c>
      <c r="I8" s="9">
        <v>-0.1504749913960175</v>
      </c>
      <c r="J8" s="9">
        <v>1.6147061257773383E-2</v>
      </c>
      <c r="K8" s="6">
        <v>4</v>
      </c>
      <c r="L8" s="16">
        <f t="shared" si="0"/>
        <v>3.1250000000000002E-3</v>
      </c>
      <c r="M8" t="str">
        <f t="shared" si="1"/>
        <v>-</v>
      </c>
    </row>
    <row r="9" spans="1:13">
      <c r="A9" t="s">
        <v>40</v>
      </c>
      <c r="B9">
        <v>1085</v>
      </c>
      <c r="C9" s="9">
        <v>4.3108638591693058</v>
      </c>
      <c r="D9" s="9">
        <v>9.5363785711294918E-2</v>
      </c>
      <c r="E9" s="9">
        <v>4.2129135317491757</v>
      </c>
      <c r="F9" s="9">
        <v>0.15144380355776862</v>
      </c>
      <c r="G9" s="9">
        <v>3.7997922819427972</v>
      </c>
      <c r="H9" s="9">
        <v>0.19210520079631416</v>
      </c>
      <c r="I9" s="9">
        <v>-5.3413784657049074E-2</v>
      </c>
      <c r="J9" s="9">
        <v>3.594010782328496E-2</v>
      </c>
      <c r="K9" s="6">
        <v>5</v>
      </c>
      <c r="L9" s="16">
        <f t="shared" si="0"/>
        <v>3.90625E-3</v>
      </c>
      <c r="M9" t="str">
        <f t="shared" si="1"/>
        <v>-</v>
      </c>
    </row>
    <row r="10" spans="1:13">
      <c r="A10" t="s">
        <v>52</v>
      </c>
      <c r="B10">
        <v>1085</v>
      </c>
      <c r="C10" s="9">
        <v>6.5085520819113194</v>
      </c>
      <c r="D10" s="9">
        <v>0.11505339520795317</v>
      </c>
      <c r="E10" s="9">
        <v>6.1727925387134315</v>
      </c>
      <c r="F10" s="9">
        <v>0.17570463296022068</v>
      </c>
      <c r="G10" s="9">
        <v>6.063841160187458</v>
      </c>
      <c r="H10" s="9">
        <v>0.23520665908449662</v>
      </c>
      <c r="I10" s="9">
        <v>-3.942304750593114E-2</v>
      </c>
      <c r="J10" s="9">
        <v>4.7783241946719908E-2</v>
      </c>
      <c r="K10" s="6">
        <v>6</v>
      </c>
      <c r="L10" s="16">
        <f t="shared" si="0"/>
        <v>4.6875000000000007E-3</v>
      </c>
      <c r="M10" t="str">
        <f t="shared" si="1"/>
        <v>-</v>
      </c>
    </row>
    <row r="11" spans="1:13">
      <c r="A11" t="s">
        <v>36</v>
      </c>
      <c r="B11">
        <v>1085</v>
      </c>
      <c r="C11" s="9">
        <v>5.8505392244921799</v>
      </c>
      <c r="D11" s="9">
        <v>9.4644115147463445E-2</v>
      </c>
      <c r="E11" s="9">
        <v>5.686364271813158</v>
      </c>
      <c r="F11" s="9">
        <v>0.14665252604318887</v>
      </c>
      <c r="G11" s="9">
        <v>5.4311496036542888</v>
      </c>
      <c r="H11" s="9">
        <v>0.19465199781048936</v>
      </c>
      <c r="I11" s="9">
        <v>-3.5144739262621981E-2</v>
      </c>
      <c r="J11" s="9">
        <v>5.4334410850135809E-2</v>
      </c>
      <c r="K11" s="6">
        <v>7</v>
      </c>
      <c r="L11" s="16">
        <f t="shared" si="0"/>
        <v>5.4687500000000005E-3</v>
      </c>
      <c r="M11" t="str">
        <f t="shared" si="1"/>
        <v>-</v>
      </c>
    </row>
    <row r="12" spans="1:13">
      <c r="A12" t="s">
        <v>46</v>
      </c>
      <c r="B12">
        <v>1085</v>
      </c>
      <c r="C12" s="9">
        <v>5.3538665503061562</v>
      </c>
      <c r="D12" s="9">
        <v>0.13855013420628232</v>
      </c>
      <c r="E12" s="9">
        <v>5.9820666959349182</v>
      </c>
      <c r="F12" s="9">
        <v>0.24188078939529992</v>
      </c>
      <c r="G12" s="9">
        <v>5.72482868984895</v>
      </c>
      <c r="H12" s="9">
        <v>0.31276232988911601</v>
      </c>
      <c r="I12" s="9">
        <v>5.0650539987700895E-2</v>
      </c>
      <c r="J12" s="9">
        <v>7.5497555682920867E-2</v>
      </c>
      <c r="K12" s="6">
        <v>8</v>
      </c>
      <c r="L12" s="16">
        <f t="shared" si="0"/>
        <v>6.2500000000000003E-3</v>
      </c>
      <c r="M12" t="str">
        <f t="shared" si="1"/>
        <v>-</v>
      </c>
    </row>
    <row r="13" spans="1:13">
      <c r="A13" t="s">
        <v>16</v>
      </c>
      <c r="B13">
        <v>1085</v>
      </c>
      <c r="C13" s="9">
        <v>5.0097266433973102</v>
      </c>
      <c r="D13" s="9">
        <v>0.10195948930183744</v>
      </c>
      <c r="E13" s="9">
        <v>4.9752631954687594</v>
      </c>
      <c r="F13" s="9">
        <v>0.15772533740796846</v>
      </c>
      <c r="G13" s="9">
        <v>5.5300275583371334</v>
      </c>
      <c r="H13" s="9">
        <v>0.23031978706326317</v>
      </c>
      <c r="I13" s="9">
        <v>3.7686320330005171E-2</v>
      </c>
      <c r="J13" s="9">
        <v>8.7215374456737466E-2</v>
      </c>
      <c r="K13" s="6">
        <v>9</v>
      </c>
      <c r="L13" s="16">
        <f t="shared" si="0"/>
        <v>7.0312500000000002E-3</v>
      </c>
      <c r="M13" t="str">
        <f t="shared" si="1"/>
        <v>-</v>
      </c>
    </row>
    <row r="14" spans="1:13">
      <c r="A14" t="s">
        <v>22</v>
      </c>
      <c r="B14">
        <v>1085</v>
      </c>
      <c r="C14" s="9">
        <v>2.6598427810797642E-2</v>
      </c>
      <c r="D14" s="9">
        <v>1.4297912871237588E-2</v>
      </c>
      <c r="E14" s="9">
        <v>5.382071583979341E-3</v>
      </c>
      <c r="F14" s="9">
        <v>7.0829871153438428E-3</v>
      </c>
      <c r="G14" s="9">
        <v>1.4917366731014015E-9</v>
      </c>
      <c r="H14" s="9">
        <v>2.7798669499267639E-6</v>
      </c>
      <c r="I14" s="9">
        <v>-1.9566474145875525</v>
      </c>
      <c r="J14" s="9">
        <v>8.8961932209428385E-2</v>
      </c>
      <c r="K14" s="6">
        <v>10</v>
      </c>
      <c r="L14" s="16">
        <f t="shared" si="0"/>
        <v>7.8125E-3</v>
      </c>
      <c r="M14" t="str">
        <f t="shared" si="1"/>
        <v>-</v>
      </c>
    </row>
    <row r="15" spans="1:13">
      <c r="A15" t="s">
        <v>2</v>
      </c>
      <c r="B15">
        <v>1085</v>
      </c>
      <c r="C15" s="9">
        <v>7.9965429001412707</v>
      </c>
      <c r="D15" s="9">
        <v>0.11091019649267428</v>
      </c>
      <c r="E15" s="9">
        <v>8.1662532551197469</v>
      </c>
      <c r="F15" s="9">
        <v>0.17548582806751592</v>
      </c>
      <c r="G15" s="9">
        <v>8.4063902917353968</v>
      </c>
      <c r="H15" s="9">
        <v>0.2404676742496446</v>
      </c>
      <c r="I15" s="9">
        <v>2.414937936438984E-2</v>
      </c>
      <c r="J15" s="9">
        <v>0.10779954934394774</v>
      </c>
      <c r="K15" s="6">
        <v>11</v>
      </c>
      <c r="L15" s="16">
        <f t="shared" si="0"/>
        <v>8.5937500000000007E-3</v>
      </c>
      <c r="M15" t="str">
        <f t="shared" si="1"/>
        <v>-</v>
      </c>
    </row>
    <row r="16" spans="1:13">
      <c r="A16" t="s">
        <v>45</v>
      </c>
      <c r="B16">
        <v>1085</v>
      </c>
      <c r="C16" s="9">
        <v>0.58873001227833288</v>
      </c>
      <c r="D16" s="9">
        <v>5.2062270893610561E-2</v>
      </c>
      <c r="E16" s="9">
        <v>0.65195339589941881</v>
      </c>
      <c r="F16" s="9">
        <v>8.7685068240310457E-2</v>
      </c>
      <c r="G16" s="9">
        <v>0.79307194263605119</v>
      </c>
      <c r="H16" s="9">
        <v>0.14138659923842078</v>
      </c>
      <c r="I16" s="9">
        <v>0.13929949342702619</v>
      </c>
      <c r="J16" s="9">
        <v>0.13462666353864225</v>
      </c>
      <c r="K16" s="6">
        <v>12</v>
      </c>
      <c r="L16" s="16">
        <f t="shared" si="0"/>
        <v>9.3750000000000014E-3</v>
      </c>
      <c r="M16" t="str">
        <f t="shared" si="1"/>
        <v>-</v>
      </c>
    </row>
    <row r="17" spans="1:13">
      <c r="A17" t="s">
        <v>47</v>
      </c>
      <c r="B17">
        <v>1085</v>
      </c>
      <c r="C17" s="9">
        <v>0.86343253610630344</v>
      </c>
      <c r="D17" s="9">
        <v>8.7994375739827713E-2</v>
      </c>
      <c r="E17" s="9">
        <v>1.1605695532309266</v>
      </c>
      <c r="F17" s="9">
        <v>0.18410264199292289</v>
      </c>
      <c r="G17" s="9">
        <v>1.1118935843080087</v>
      </c>
      <c r="H17" s="9">
        <v>0.23999295757494402</v>
      </c>
      <c r="I17" s="9">
        <v>0.16678502700630696</v>
      </c>
      <c r="J17" s="9">
        <v>0.14044464393564038</v>
      </c>
      <c r="K17" s="6">
        <v>13</v>
      </c>
      <c r="L17" s="16">
        <f t="shared" si="0"/>
        <v>1.015625E-2</v>
      </c>
      <c r="M17" t="str">
        <f t="shared" si="1"/>
        <v>-</v>
      </c>
    </row>
    <row r="18" spans="1:13">
      <c r="A18" t="s">
        <v>7</v>
      </c>
      <c r="B18">
        <v>1085</v>
      </c>
      <c r="C18" s="9">
        <v>2.6146054612200627</v>
      </c>
      <c r="D18" s="9">
        <v>0.11006884165036392</v>
      </c>
      <c r="E18" s="9">
        <v>2.8420777798020427</v>
      </c>
      <c r="F18" s="9">
        <v>0.18720476103895797</v>
      </c>
      <c r="G18" s="9">
        <v>2.9583605324444329</v>
      </c>
      <c r="H18" s="9">
        <v>0.26330065455196006</v>
      </c>
      <c r="I18" s="9">
        <v>6.6607778243077093E-2</v>
      </c>
      <c r="J18" s="9">
        <v>0.14834597645112774</v>
      </c>
      <c r="K18" s="6">
        <v>14</v>
      </c>
      <c r="L18" s="16">
        <f t="shared" si="0"/>
        <v>1.0937500000000001E-2</v>
      </c>
      <c r="M18" t="str">
        <f t="shared" si="1"/>
        <v>-</v>
      </c>
    </row>
    <row r="19" spans="1:13">
      <c r="A19" t="s">
        <v>41</v>
      </c>
      <c r="B19">
        <v>1085</v>
      </c>
      <c r="C19" s="9">
        <v>1.1554507546170687</v>
      </c>
      <c r="D19" s="9">
        <v>9.8945166302395748E-2</v>
      </c>
      <c r="E19" s="9">
        <v>1.3311903513694867</v>
      </c>
      <c r="F19" s="9">
        <v>0.18111358375351946</v>
      </c>
      <c r="G19" s="9">
        <v>1.449311590079805</v>
      </c>
      <c r="H19" s="9">
        <v>0.2668468451876822</v>
      </c>
      <c r="I19" s="9">
        <v>0.11950050035975598</v>
      </c>
      <c r="J19" s="9">
        <v>0.21322469551937742</v>
      </c>
      <c r="K19" s="6">
        <v>15</v>
      </c>
      <c r="L19" s="16">
        <f t="shared" si="0"/>
        <v>1.171875E-2</v>
      </c>
      <c r="M19" t="str">
        <f t="shared" si="1"/>
        <v>-</v>
      </c>
    </row>
    <row r="20" spans="1:13">
      <c r="A20" t="s">
        <v>19</v>
      </c>
      <c r="B20">
        <v>1085</v>
      </c>
      <c r="C20" s="9">
        <v>11.640961832093859</v>
      </c>
      <c r="D20" s="9">
        <v>0.13358510851040653</v>
      </c>
      <c r="E20" s="9">
        <v>11.678140816627097</v>
      </c>
      <c r="F20" s="9">
        <v>0.21037952825124573</v>
      </c>
      <c r="G20" s="9">
        <v>12.071312091903977</v>
      </c>
      <c r="H20" s="9">
        <v>0.28887756784844731</v>
      </c>
      <c r="I20" s="9">
        <v>1.4953453345045066E-2</v>
      </c>
      <c r="J20" s="9">
        <v>0.23296003652214239</v>
      </c>
      <c r="K20" s="6">
        <v>16</v>
      </c>
      <c r="L20" s="16">
        <f t="shared" si="0"/>
        <v>1.2500000000000001E-2</v>
      </c>
      <c r="M20" t="str">
        <f t="shared" si="1"/>
        <v>-</v>
      </c>
    </row>
    <row r="21" spans="1:13">
      <c r="A21" t="s">
        <v>17</v>
      </c>
      <c r="B21">
        <v>1085</v>
      </c>
      <c r="C21" s="9">
        <v>0.95449432797154765</v>
      </c>
      <c r="D21" s="9">
        <v>6.9893550115474767E-2</v>
      </c>
      <c r="E21" s="9">
        <v>0.91616962846727423</v>
      </c>
      <c r="F21" s="9">
        <v>0.10567195704641681</v>
      </c>
      <c r="G21" s="9">
        <v>1.2234957306334158</v>
      </c>
      <c r="H21" s="9">
        <v>0.18081452416105662</v>
      </c>
      <c r="I21" s="9">
        <v>9.3104397874215761E-2</v>
      </c>
      <c r="J21" s="9">
        <v>0.23350026957447728</v>
      </c>
      <c r="K21" s="6">
        <v>17</v>
      </c>
      <c r="L21" s="16">
        <f t="shared" si="0"/>
        <v>1.3281250000000001E-2</v>
      </c>
      <c r="M21" t="str">
        <f t="shared" si="1"/>
        <v>-</v>
      </c>
    </row>
    <row r="22" spans="1:13">
      <c r="A22" t="s">
        <v>53</v>
      </c>
      <c r="B22">
        <v>1085</v>
      </c>
      <c r="C22" s="9">
        <v>5.9518008787723726</v>
      </c>
      <c r="D22" s="9">
        <v>0.16869181323900873</v>
      </c>
      <c r="E22" s="9">
        <v>6.07456230111341</v>
      </c>
      <c r="F22" s="9">
        <v>0.27553374111501699</v>
      </c>
      <c r="G22" s="9">
        <v>5.3413719407164182</v>
      </c>
      <c r="H22" s="9">
        <v>0.33369627099885901</v>
      </c>
      <c r="I22" s="9">
        <v>-3.6657724825856615E-2</v>
      </c>
      <c r="J22" s="9">
        <v>0.25250318525829668</v>
      </c>
      <c r="K22" s="6">
        <v>18</v>
      </c>
      <c r="L22" s="16">
        <f t="shared" si="0"/>
        <v>1.40625E-2</v>
      </c>
      <c r="M22" t="str">
        <f t="shared" si="1"/>
        <v>-</v>
      </c>
    </row>
    <row r="23" spans="1:13">
      <c r="A23" t="s">
        <v>63</v>
      </c>
      <c r="B23">
        <v>1085</v>
      </c>
      <c r="C23" s="9">
        <v>11.29273843307138</v>
      </c>
      <c r="D23" s="9">
        <v>0.13130849212536724</v>
      </c>
      <c r="E23" s="9">
        <v>10.943749667899521</v>
      </c>
      <c r="F23" s="9">
        <v>0.20405150332590885</v>
      </c>
      <c r="G23" s="9">
        <v>11.073695938683279</v>
      </c>
      <c r="H23" s="9">
        <v>0.27808971343108874</v>
      </c>
      <c r="I23" s="9">
        <v>-1.4636490387522216E-2</v>
      </c>
      <c r="J23" s="9">
        <v>0.2603517067491613</v>
      </c>
      <c r="K23" s="6">
        <v>19</v>
      </c>
      <c r="L23" s="16">
        <f t="shared" si="0"/>
        <v>1.4843750000000001E-2</v>
      </c>
      <c r="M23" t="str">
        <f t="shared" si="1"/>
        <v>-</v>
      </c>
    </row>
    <row r="24" spans="1:13">
      <c r="A24" t="s">
        <v>49</v>
      </c>
      <c r="B24">
        <v>1085</v>
      </c>
      <c r="C24" s="9">
        <v>9.5487577063963851</v>
      </c>
      <c r="D24" s="9">
        <v>0.12088485843616913</v>
      </c>
      <c r="E24" s="9">
        <v>9.5875185957147266</v>
      </c>
      <c r="F24" s="9">
        <v>0.190852786488801</v>
      </c>
      <c r="G24" s="9">
        <v>9.9127459975737686</v>
      </c>
      <c r="H24" s="9">
        <v>0.26219826704621207</v>
      </c>
      <c r="I24" s="9">
        <v>1.5567728076461352E-2</v>
      </c>
      <c r="J24" s="9">
        <v>0.26094889157749646</v>
      </c>
      <c r="K24" s="6">
        <v>20</v>
      </c>
      <c r="L24" s="16">
        <f t="shared" si="0"/>
        <v>1.5625E-2</v>
      </c>
      <c r="M24" t="str">
        <f t="shared" si="1"/>
        <v>-</v>
      </c>
    </row>
    <row r="25" spans="1:13">
      <c r="A25" t="s">
        <v>39</v>
      </c>
      <c r="B25">
        <v>1085</v>
      </c>
      <c r="C25" s="9">
        <v>9.1193862647791502</v>
      </c>
      <c r="D25" s="9">
        <v>0.11816155413064003</v>
      </c>
      <c r="E25" s="9">
        <v>9.1776212231025038</v>
      </c>
      <c r="F25" s="9">
        <v>0.18680475738052382</v>
      </c>
      <c r="G25" s="9">
        <v>9.4590912260400941</v>
      </c>
      <c r="H25" s="9">
        <v>0.25594712713144568</v>
      </c>
      <c r="I25" s="9">
        <v>1.5739035444832315E-2</v>
      </c>
      <c r="J25" s="9">
        <v>0.2665160243568358</v>
      </c>
      <c r="K25" s="6">
        <v>21</v>
      </c>
      <c r="L25" s="16">
        <f t="shared" si="0"/>
        <v>1.6406250000000001E-2</v>
      </c>
      <c r="M25" t="str">
        <f t="shared" si="1"/>
        <v>-</v>
      </c>
    </row>
    <row r="26" spans="1:13">
      <c r="A26" t="s">
        <v>26</v>
      </c>
      <c r="B26">
        <v>1085</v>
      </c>
      <c r="C26" s="9">
        <v>4.5200839793478425</v>
      </c>
      <c r="D26" s="9">
        <v>0.16567509067626945</v>
      </c>
      <c r="E26" s="9">
        <v>4.0273589885258581</v>
      </c>
      <c r="F26" s="9">
        <v>0.23839419869195394</v>
      </c>
      <c r="G26" s="9">
        <v>4.2969237610286166</v>
      </c>
      <c r="H26" s="9">
        <v>0.34242169775149761</v>
      </c>
      <c r="I26" s="9">
        <v>-4.4722239977090662E-2</v>
      </c>
      <c r="J26" s="9">
        <v>0.27390382329128338</v>
      </c>
      <c r="K26" s="6">
        <v>22</v>
      </c>
      <c r="L26" s="16">
        <f t="shared" si="0"/>
        <v>1.7187500000000001E-2</v>
      </c>
      <c r="M26" t="str">
        <f t="shared" si="1"/>
        <v>-</v>
      </c>
    </row>
    <row r="27" spans="1:13">
      <c r="A27" t="s">
        <v>18</v>
      </c>
      <c r="B27">
        <v>1085</v>
      </c>
      <c r="C27" s="9">
        <v>3.2458538145934592</v>
      </c>
      <c r="D27" s="9">
        <v>0.10304667088466576</v>
      </c>
      <c r="E27" s="9">
        <v>3.3461446066382203</v>
      </c>
      <c r="F27" s="9">
        <v>0.16442570043624774</v>
      </c>
      <c r="G27" s="9">
        <v>3.5090077988577772</v>
      </c>
      <c r="H27" s="9">
        <v>0.22907141612465123</v>
      </c>
      <c r="I27" s="9">
        <v>3.7163891206122748E-2</v>
      </c>
      <c r="J27" s="9">
        <v>0.27761612495202193</v>
      </c>
      <c r="K27" s="6">
        <v>23</v>
      </c>
      <c r="L27" s="16">
        <f t="shared" si="0"/>
        <v>1.7968750000000002E-2</v>
      </c>
      <c r="M27" t="str">
        <f t="shared" si="1"/>
        <v>-</v>
      </c>
    </row>
    <row r="28" spans="1:13">
      <c r="A28" t="s">
        <v>34</v>
      </c>
      <c r="B28">
        <v>1085</v>
      </c>
      <c r="C28" s="9">
        <v>10.658597133432204</v>
      </c>
      <c r="D28" s="9">
        <v>0.12751704375540285</v>
      </c>
      <c r="E28" s="9">
        <v>10.49007345881213</v>
      </c>
      <c r="F28" s="9">
        <v>0.19994633882550986</v>
      </c>
      <c r="G28" s="9">
        <v>10.380305455358924</v>
      </c>
      <c r="H28" s="9">
        <v>0.26946858989392064</v>
      </c>
      <c r="I28" s="9">
        <v>-1.3840969248089816E-2</v>
      </c>
      <c r="J28" s="9">
        <v>0.30055226254176653</v>
      </c>
      <c r="K28" s="6">
        <v>24</v>
      </c>
      <c r="L28" s="16">
        <f t="shared" si="0"/>
        <v>1.8750000000000003E-2</v>
      </c>
      <c r="M28" t="str">
        <f t="shared" si="1"/>
        <v>-</v>
      </c>
    </row>
    <row r="29" spans="1:13">
      <c r="A29" t="s">
        <v>38</v>
      </c>
      <c r="B29">
        <v>1085</v>
      </c>
      <c r="C29" s="9">
        <v>7.0533630833079384</v>
      </c>
      <c r="D29" s="9">
        <v>0.10602370942836395</v>
      </c>
      <c r="E29" s="9">
        <v>7.0326613083269551</v>
      </c>
      <c r="F29" s="9">
        <v>0.16704829320903408</v>
      </c>
      <c r="G29" s="9">
        <v>6.7581443015539824</v>
      </c>
      <c r="H29" s="9">
        <v>0.2200054698967506</v>
      </c>
      <c r="I29" s="9">
        <v>-1.7217910089357521E-2</v>
      </c>
      <c r="J29" s="9">
        <v>0.30305671925746641</v>
      </c>
      <c r="K29" s="6">
        <v>25</v>
      </c>
      <c r="L29" s="16">
        <f t="shared" si="0"/>
        <v>1.953125E-2</v>
      </c>
      <c r="M29" t="str">
        <f t="shared" si="1"/>
        <v>-</v>
      </c>
    </row>
    <row r="30" spans="1:13">
      <c r="A30" t="s">
        <v>32</v>
      </c>
      <c r="B30">
        <v>1085</v>
      </c>
      <c r="C30" s="9">
        <v>6.8864322479301592</v>
      </c>
      <c r="D30" s="9">
        <v>0.10262767631976848</v>
      </c>
      <c r="E30" s="9">
        <v>7.0732342048412722</v>
      </c>
      <c r="F30" s="9">
        <v>0.16418906135782188</v>
      </c>
      <c r="G30" s="9">
        <v>7.0673966048742312</v>
      </c>
      <c r="H30" s="9">
        <v>0.22092604933809279</v>
      </c>
      <c r="I30" s="9">
        <v>1.5947515385842659E-2</v>
      </c>
      <c r="J30" s="9">
        <v>0.32644709505436331</v>
      </c>
      <c r="K30" s="6">
        <v>26</v>
      </c>
      <c r="L30" s="16">
        <f t="shared" si="0"/>
        <v>2.0312500000000001E-2</v>
      </c>
      <c r="M30" t="str">
        <f t="shared" si="1"/>
        <v>-</v>
      </c>
    </row>
    <row r="31" spans="1:13">
      <c r="A31" t="s">
        <v>23</v>
      </c>
      <c r="B31">
        <v>1085</v>
      </c>
      <c r="C31" s="9">
        <v>9.0770141717684947</v>
      </c>
      <c r="D31" s="9">
        <v>0.11773534106043951</v>
      </c>
      <c r="E31" s="9">
        <v>8.8085780500480517</v>
      </c>
      <c r="F31" s="9">
        <v>0.18270291050926868</v>
      </c>
      <c r="G31" s="9">
        <v>8.9136247237031494</v>
      </c>
      <c r="H31" s="9">
        <v>0.25025981363455357</v>
      </c>
      <c r="I31" s="9">
        <v>-1.3813340951026779E-2</v>
      </c>
      <c r="J31" s="9">
        <v>0.34145519733290597</v>
      </c>
      <c r="K31" s="6">
        <v>27</v>
      </c>
      <c r="L31" s="16">
        <f t="shared" si="0"/>
        <v>2.1093750000000001E-2</v>
      </c>
      <c r="M31" t="str">
        <f t="shared" si="1"/>
        <v>-</v>
      </c>
    </row>
    <row r="32" spans="1:13">
      <c r="A32" t="s">
        <v>44</v>
      </c>
      <c r="B32">
        <v>1085</v>
      </c>
      <c r="C32" s="9">
        <v>10.865966838714323</v>
      </c>
      <c r="D32" s="9">
        <v>0.12884441995091983</v>
      </c>
      <c r="E32" s="9">
        <v>10.823666445819091</v>
      </c>
      <c r="F32" s="9">
        <v>0.20285348174743134</v>
      </c>
      <c r="G32" s="9">
        <v>10.554682172826992</v>
      </c>
      <c r="H32" s="9">
        <v>0.27148152331388037</v>
      </c>
      <c r="I32" s="9">
        <v>-1.2120048006891846E-2</v>
      </c>
      <c r="J32" s="9">
        <v>0.35894255841512529</v>
      </c>
      <c r="K32" s="6">
        <v>28</v>
      </c>
      <c r="L32" s="16">
        <f t="shared" si="0"/>
        <v>2.1875000000000002E-2</v>
      </c>
      <c r="M32" t="str">
        <f t="shared" si="1"/>
        <v>-</v>
      </c>
    </row>
    <row r="33" spans="1:13">
      <c r="A33" t="s">
        <v>35</v>
      </c>
      <c r="B33">
        <v>1085</v>
      </c>
      <c r="C33" s="9">
        <v>1.9849522044700165</v>
      </c>
      <c r="D33" s="9">
        <v>0.13229514050563757</v>
      </c>
      <c r="E33" s="9">
        <v>2.0148396378406437</v>
      </c>
      <c r="F33" s="9">
        <v>0.21621922016826234</v>
      </c>
      <c r="G33" s="9">
        <v>2.3252429599149549</v>
      </c>
      <c r="H33" s="9">
        <v>0.3385417443120719</v>
      </c>
      <c r="I33" s="9">
        <v>6.4977740003608134E-2</v>
      </c>
      <c r="J33" s="9">
        <v>0.37906580347111318</v>
      </c>
      <c r="K33" s="6">
        <v>29</v>
      </c>
      <c r="L33" s="16">
        <f t="shared" si="0"/>
        <v>2.2656250000000003E-2</v>
      </c>
      <c r="M33" t="str">
        <f t="shared" si="1"/>
        <v>-</v>
      </c>
    </row>
    <row r="34" spans="1:13">
      <c r="A34" t="s">
        <v>9</v>
      </c>
      <c r="B34">
        <v>1085</v>
      </c>
      <c r="C34" s="9">
        <v>6.3393276876441904E-2</v>
      </c>
      <c r="D34" s="9">
        <v>2.8198219099953372E-2</v>
      </c>
      <c r="E34" s="9">
        <v>4.777747385731497E-2</v>
      </c>
      <c r="F34" s="9">
        <v>4.5947754594021659E-2</v>
      </c>
      <c r="G34" s="9">
        <v>0.27457302308937953</v>
      </c>
      <c r="H34" s="9">
        <v>0.38828149453344585</v>
      </c>
      <c r="I34" s="9">
        <v>0.50916255824635348</v>
      </c>
      <c r="J34" s="9">
        <v>0.41962438781331068</v>
      </c>
      <c r="K34" s="6">
        <v>30</v>
      </c>
      <c r="L34" s="16">
        <f t="shared" si="0"/>
        <v>2.34375E-2</v>
      </c>
      <c r="M34" t="str">
        <f t="shared" si="1"/>
        <v>-</v>
      </c>
    </row>
    <row r="35" spans="1:13">
      <c r="A35" t="s">
        <v>61</v>
      </c>
      <c r="B35">
        <v>1085</v>
      </c>
      <c r="C35" s="9">
        <v>2.3163177155532542</v>
      </c>
      <c r="D35" s="9">
        <v>0.15204085533916148</v>
      </c>
      <c r="E35" s="9">
        <v>2.5340681480584291</v>
      </c>
      <c r="F35" s="9">
        <v>0.26394307190606325</v>
      </c>
      <c r="G35" s="9">
        <v>1.8371584777849721</v>
      </c>
      <c r="H35" s="9">
        <v>0.27653031623307173</v>
      </c>
      <c r="I35" s="9">
        <v>-6.1148230894628369E-2</v>
      </c>
      <c r="J35" s="9">
        <v>0.43013484709519673</v>
      </c>
      <c r="K35" s="6">
        <v>31</v>
      </c>
      <c r="L35" s="16">
        <f t="shared" si="0"/>
        <v>2.4218750000000001E-2</v>
      </c>
      <c r="M35" t="str">
        <f t="shared" si="1"/>
        <v>-</v>
      </c>
    </row>
    <row r="36" spans="1:13">
      <c r="A36" t="s">
        <v>50</v>
      </c>
      <c r="B36">
        <v>1085</v>
      </c>
      <c r="C36" s="9">
        <v>8.0853058764576495</v>
      </c>
      <c r="D36" s="9">
        <v>0.11170831752935535</v>
      </c>
      <c r="E36" s="9">
        <v>8.1250764548725734</v>
      </c>
      <c r="F36" s="9">
        <v>0.17465231299747283</v>
      </c>
      <c r="G36" s="9">
        <v>8.2982684339903177</v>
      </c>
      <c r="H36" s="9">
        <v>0.23815951876712407</v>
      </c>
      <c r="I36" s="9">
        <v>1.1269224632396192E-2</v>
      </c>
      <c r="J36" s="9">
        <v>0.45356374436382157</v>
      </c>
      <c r="K36" s="6">
        <v>32</v>
      </c>
      <c r="L36" s="16">
        <f t="shared" si="0"/>
        <v>2.5000000000000001E-2</v>
      </c>
      <c r="M36" t="str">
        <f t="shared" si="1"/>
        <v>-</v>
      </c>
    </row>
    <row r="37" spans="1:13">
      <c r="A37" t="s">
        <v>54</v>
      </c>
      <c r="B37">
        <v>1085</v>
      </c>
      <c r="C37" s="9">
        <v>3.3202857278585998</v>
      </c>
      <c r="D37" s="9">
        <v>0.17730318421789248</v>
      </c>
      <c r="E37" s="9">
        <v>2.9025593492296258</v>
      </c>
      <c r="F37" s="9">
        <v>0.25056076757721196</v>
      </c>
      <c r="G37" s="9">
        <v>3.2039897270523343</v>
      </c>
      <c r="H37" s="9">
        <v>0.37239434732845123</v>
      </c>
      <c r="I37" s="9">
        <v>-4.3231428362605746E-2</v>
      </c>
      <c r="J37" s="9">
        <v>0.46370654933937983</v>
      </c>
      <c r="K37" s="6">
        <v>33</v>
      </c>
      <c r="L37" s="16">
        <f t="shared" si="0"/>
        <v>2.5781250000000002E-2</v>
      </c>
      <c r="M37" t="str">
        <f t="shared" si="1"/>
        <v>-</v>
      </c>
    </row>
    <row r="38" spans="1:13">
      <c r="A38" t="s">
        <v>15</v>
      </c>
      <c r="B38">
        <v>1085</v>
      </c>
      <c r="C38" s="9">
        <v>8.5670491781619269</v>
      </c>
      <c r="D38" s="9">
        <v>0.1147089869610011</v>
      </c>
      <c r="E38" s="9">
        <v>8.3403673580923918</v>
      </c>
      <c r="F38" s="9">
        <v>0.17763135668871555</v>
      </c>
      <c r="G38" s="9">
        <v>8.4764264341325486</v>
      </c>
      <c r="H38" s="9">
        <v>0.24150982812137714</v>
      </c>
      <c r="I38" s="9">
        <v>-1.0042993008917976E-2</v>
      </c>
      <c r="J38" s="9">
        <v>0.49834219795766777</v>
      </c>
      <c r="K38" s="6">
        <v>34</v>
      </c>
      <c r="L38" s="16">
        <f t="shared" si="0"/>
        <v>2.6562500000000003E-2</v>
      </c>
      <c r="M38" t="str">
        <f t="shared" si="1"/>
        <v>-</v>
      </c>
    </row>
    <row r="39" spans="1:13">
      <c r="A39" t="s">
        <v>11</v>
      </c>
      <c r="B39">
        <v>1085</v>
      </c>
      <c r="C39" s="9">
        <v>4.5746661631590584</v>
      </c>
      <c r="D39" s="9">
        <v>0.11979557046668307</v>
      </c>
      <c r="E39" s="9">
        <v>4.4222394712919115</v>
      </c>
      <c r="F39" s="9">
        <v>0.18043598181407972</v>
      </c>
      <c r="G39" s="9">
        <v>4.4394694658209009</v>
      </c>
      <c r="H39" s="9">
        <v>0.24415052466333362</v>
      </c>
      <c r="I39" s="9">
        <v>-1.9084289764892768E-2</v>
      </c>
      <c r="J39" s="9">
        <v>0.50617931339685773</v>
      </c>
      <c r="K39" s="6">
        <v>35</v>
      </c>
      <c r="L39" s="16">
        <f t="shared" si="0"/>
        <v>2.734375E-2</v>
      </c>
      <c r="M39" t="str">
        <f t="shared" si="1"/>
        <v>-</v>
      </c>
    </row>
    <row r="40" spans="1:13">
      <c r="A40" t="s">
        <v>27</v>
      </c>
      <c r="B40">
        <v>1085</v>
      </c>
      <c r="C40" s="9">
        <v>1.4393684278316103</v>
      </c>
      <c r="D40" s="9">
        <v>0.13375124647710349</v>
      </c>
      <c r="E40" s="9">
        <v>1.5373046014901326</v>
      </c>
      <c r="F40" s="9">
        <v>0.22458694555141487</v>
      </c>
      <c r="G40" s="9">
        <v>1.6433651620853702</v>
      </c>
      <c r="H40" s="9">
        <v>0.32225872269630651</v>
      </c>
      <c r="I40" s="9">
        <v>6.61751635192835E-2</v>
      </c>
      <c r="J40" s="9">
        <v>0.51042350356845123</v>
      </c>
      <c r="K40" s="6">
        <v>36</v>
      </c>
      <c r="L40" s="16">
        <f t="shared" si="0"/>
        <v>2.8125000000000001E-2</v>
      </c>
      <c r="M40" t="str">
        <f t="shared" si="1"/>
        <v>-</v>
      </c>
    </row>
    <row r="41" spans="1:13">
      <c r="A41" t="s">
        <v>4</v>
      </c>
      <c r="B41">
        <v>1085</v>
      </c>
      <c r="C41" s="9">
        <v>2.6116150951520249</v>
      </c>
      <c r="D41" s="9">
        <v>0.14461242434877064</v>
      </c>
      <c r="E41" s="9">
        <v>2.3621484299309872</v>
      </c>
      <c r="F41" s="9">
        <v>0.21014176674370963</v>
      </c>
      <c r="G41" s="9">
        <v>2.5077151079313187</v>
      </c>
      <c r="H41" s="9">
        <v>0.30553235738887086</v>
      </c>
      <c r="I41" s="9">
        <v>-3.8255135116038098E-2</v>
      </c>
      <c r="J41" s="9">
        <v>0.53704209786823021</v>
      </c>
      <c r="K41" s="6">
        <v>37</v>
      </c>
      <c r="L41" s="16">
        <f t="shared" si="0"/>
        <v>2.8906250000000001E-2</v>
      </c>
      <c r="M41" t="str">
        <f t="shared" si="1"/>
        <v>-</v>
      </c>
    </row>
    <row r="42" spans="1:13">
      <c r="A42" t="s">
        <v>42</v>
      </c>
      <c r="B42">
        <v>1085</v>
      </c>
      <c r="C42" s="9">
        <v>0.41124702352313519</v>
      </c>
      <c r="D42" s="9">
        <v>7.7160653238261559E-2</v>
      </c>
      <c r="E42" s="9">
        <v>0.59193350982596005</v>
      </c>
      <c r="F42" s="9">
        <v>0.16366860315048296</v>
      </c>
      <c r="G42" s="9">
        <v>0.42711869368696548</v>
      </c>
      <c r="H42" s="9">
        <v>0.17471280858922794</v>
      </c>
      <c r="I42" s="9">
        <v>0.12065001867108187</v>
      </c>
      <c r="J42" s="9">
        <v>0.53747541609949656</v>
      </c>
      <c r="K42" s="6">
        <v>38</v>
      </c>
      <c r="L42" s="16">
        <f>0.05*(K42/64)</f>
        <v>2.9687500000000002E-2</v>
      </c>
      <c r="M42" t="str">
        <f>IF(J42&lt;L42,"sig","-")</f>
        <v>-</v>
      </c>
    </row>
    <row r="43" spans="1:13">
      <c r="A43" t="s">
        <v>66</v>
      </c>
      <c r="B43">
        <v>1085</v>
      </c>
      <c r="C43" s="9">
        <v>11.250518029134023</v>
      </c>
      <c r="D43" s="9">
        <v>0.13110747776459747</v>
      </c>
      <c r="E43" s="9">
        <v>11.060758463887034</v>
      </c>
      <c r="F43" s="9">
        <v>0.20512970213695572</v>
      </c>
      <c r="G43" s="9">
        <v>11.129554566268499</v>
      </c>
      <c r="H43" s="9">
        <v>0.27848341371490115</v>
      </c>
      <c r="I43" s="9">
        <v>-7.9895968772275543E-3</v>
      </c>
      <c r="J43" s="9">
        <v>0.53753349017444463</v>
      </c>
      <c r="K43" s="6">
        <v>39</v>
      </c>
      <c r="L43" s="16">
        <f t="shared" ref="L43:L61" si="2">0.05*(K43/64)</f>
        <v>3.0468750000000003E-2</v>
      </c>
      <c r="M43" t="str">
        <f t="shared" ref="M43:M61" si="3">IF(J43&lt;L43,"sig","-")</f>
        <v>-</v>
      </c>
    </row>
    <row r="44" spans="1:13">
      <c r="A44" t="s">
        <v>37</v>
      </c>
      <c r="B44">
        <v>1085</v>
      </c>
      <c r="C44" s="9">
        <v>1.7418403159498654</v>
      </c>
      <c r="D44" s="9">
        <v>0.1256086645860747</v>
      </c>
      <c r="E44" s="9">
        <v>1.4917733449239388</v>
      </c>
      <c r="F44" s="9">
        <v>0.17590853132514908</v>
      </c>
      <c r="G44" s="9">
        <v>1.6839285720139674</v>
      </c>
      <c r="H44" s="9">
        <v>0.26788769934885243</v>
      </c>
      <c r="I44" s="9">
        <v>-4.6811630231767529E-2</v>
      </c>
      <c r="J44" s="9">
        <v>0.55781004920975497</v>
      </c>
      <c r="K44" s="6">
        <v>40</v>
      </c>
      <c r="L44" s="16">
        <f t="shared" si="2"/>
        <v>3.125E-2</v>
      </c>
      <c r="M44" t="str">
        <f t="shared" si="3"/>
        <v>-</v>
      </c>
    </row>
    <row r="45" spans="1:13">
      <c r="A45" t="s">
        <v>65</v>
      </c>
      <c r="B45">
        <v>1085</v>
      </c>
      <c r="C45" s="9">
        <v>12.862428387127709</v>
      </c>
      <c r="D45" s="9">
        <v>0.14018490587150453</v>
      </c>
      <c r="E45" s="9">
        <v>12.63210317254438</v>
      </c>
      <c r="F45" s="9">
        <v>0.21927925083142871</v>
      </c>
      <c r="G45" s="9">
        <v>12.764272097650448</v>
      </c>
      <c r="H45" s="9">
        <v>0.2981437395198237</v>
      </c>
      <c r="I45" s="9">
        <v>-6.9888159201696278E-3</v>
      </c>
      <c r="J45" s="9">
        <v>0.56398087425040622</v>
      </c>
      <c r="K45" s="6">
        <v>41</v>
      </c>
      <c r="L45" s="16">
        <f t="shared" si="2"/>
        <v>3.2031250000000004E-2</v>
      </c>
      <c r="M45" t="str">
        <f t="shared" si="3"/>
        <v>-</v>
      </c>
    </row>
    <row r="46" spans="1:13">
      <c r="A46" t="s">
        <v>48</v>
      </c>
      <c r="B46">
        <v>1085</v>
      </c>
      <c r="C46" s="9">
        <v>6.8890546380790179</v>
      </c>
      <c r="D46" s="9">
        <v>0.10278466165966026</v>
      </c>
      <c r="E46" s="9">
        <v>6.7795999915969469</v>
      </c>
      <c r="F46" s="9">
        <v>0.1601569841125858</v>
      </c>
      <c r="G46" s="9">
        <v>7.1023173928804146</v>
      </c>
      <c r="H46" s="9">
        <v>0.22177927517893711</v>
      </c>
      <c r="I46" s="9">
        <v>8.5394005183660783E-3</v>
      </c>
      <c r="J46" s="9">
        <v>0.60235750300244661</v>
      </c>
      <c r="K46" s="6">
        <v>42</v>
      </c>
      <c r="L46" s="16">
        <f t="shared" si="2"/>
        <v>3.2812500000000001E-2</v>
      </c>
      <c r="M46" t="str">
        <f t="shared" si="3"/>
        <v>-</v>
      </c>
    </row>
    <row r="47" spans="1:13">
      <c r="A47" t="s">
        <v>31</v>
      </c>
      <c r="B47">
        <v>1085</v>
      </c>
      <c r="C47" s="9">
        <v>15.213162532531111</v>
      </c>
      <c r="D47" s="9">
        <v>0.15255302336841065</v>
      </c>
      <c r="E47" s="9">
        <v>15.139826622444778</v>
      </c>
      <c r="F47" s="9">
        <v>0.23963859774478377</v>
      </c>
      <c r="G47" s="9">
        <v>15.033079840502065</v>
      </c>
      <c r="H47" s="9">
        <v>0.32359898321019148</v>
      </c>
      <c r="I47" s="9">
        <v>-5.7031159376167576E-3</v>
      </c>
      <c r="J47" s="9">
        <v>0.60801292129257978</v>
      </c>
      <c r="K47" s="6">
        <v>43</v>
      </c>
      <c r="L47" s="16">
        <f t="shared" si="2"/>
        <v>3.3593749999999999E-2</v>
      </c>
      <c r="M47" t="str">
        <f t="shared" si="3"/>
        <v>-</v>
      </c>
    </row>
    <row r="48" spans="1:13">
      <c r="A48" t="s">
        <v>28</v>
      </c>
      <c r="B48">
        <v>1085</v>
      </c>
      <c r="C48" s="9">
        <v>5.0567690175656042</v>
      </c>
      <c r="D48" s="9">
        <v>9.7473735667298181E-2</v>
      </c>
      <c r="E48" s="9">
        <v>5.0233331195895854</v>
      </c>
      <c r="F48" s="9">
        <v>0.15053709913101901</v>
      </c>
      <c r="G48" s="9">
        <v>4.9387228081620433</v>
      </c>
      <c r="H48" s="9">
        <v>0.20168191273500963</v>
      </c>
      <c r="I48" s="9">
        <v>-1.0661660140811009E-2</v>
      </c>
      <c r="J48" s="9">
        <v>0.61463651048196555</v>
      </c>
      <c r="K48" s="6">
        <v>44</v>
      </c>
      <c r="L48" s="16">
        <f t="shared" si="2"/>
        <v>3.4375000000000003E-2</v>
      </c>
      <c r="M48" t="str">
        <f t="shared" si="3"/>
        <v>-</v>
      </c>
    </row>
    <row r="49" spans="1:13">
      <c r="A49" t="s">
        <v>33</v>
      </c>
      <c r="B49">
        <v>1085</v>
      </c>
      <c r="C49" s="9">
        <v>6.564208471886614</v>
      </c>
      <c r="D49" s="9">
        <v>0.10033987067227822</v>
      </c>
      <c r="E49" s="9">
        <v>6.3513611640097283</v>
      </c>
      <c r="F49" s="9">
        <v>0.15508303023004283</v>
      </c>
      <c r="G49" s="9">
        <v>6.5534909772715428</v>
      </c>
      <c r="H49" s="9">
        <v>0.21306739167493519</v>
      </c>
      <c r="I49" s="9">
        <v>-7.866424326408333E-3</v>
      </c>
      <c r="J49" s="9">
        <v>0.64303261944897971</v>
      </c>
      <c r="K49" s="6">
        <v>45</v>
      </c>
      <c r="L49" s="16">
        <f t="shared" si="2"/>
        <v>3.515625E-2</v>
      </c>
      <c r="M49" t="str">
        <f t="shared" si="3"/>
        <v>-</v>
      </c>
    </row>
    <row r="50" spans="1:13">
      <c r="A50" t="s">
        <v>10</v>
      </c>
      <c r="B50">
        <v>1085</v>
      </c>
      <c r="C50" s="9">
        <v>8.9221630195069466</v>
      </c>
      <c r="D50" s="9">
        <v>0.19716576131798311</v>
      </c>
      <c r="E50" s="9">
        <v>8.7272106642025928</v>
      </c>
      <c r="F50" s="9">
        <v>0.30180749342026658</v>
      </c>
      <c r="G50" s="9">
        <v>8.7953351403872748</v>
      </c>
      <c r="H50" s="9">
        <v>0.41333442464470893</v>
      </c>
      <c r="I50" s="9">
        <v>-1.0487036228536362E-2</v>
      </c>
      <c r="J50" s="9">
        <v>0.66634798593770705</v>
      </c>
      <c r="K50" s="6">
        <v>46</v>
      </c>
      <c r="L50" s="16">
        <f t="shared" si="2"/>
        <v>3.5937500000000004E-2</v>
      </c>
      <c r="M50" t="str">
        <f t="shared" si="3"/>
        <v>-</v>
      </c>
    </row>
    <row r="51" spans="1:13">
      <c r="A51" t="s">
        <v>24</v>
      </c>
      <c r="B51">
        <v>1085</v>
      </c>
      <c r="C51" s="9">
        <v>3.2378270071268669</v>
      </c>
      <c r="D51" s="9">
        <v>0.11753401087411089</v>
      </c>
      <c r="E51" s="9">
        <v>3.2224814974588658</v>
      </c>
      <c r="F51" s="9">
        <v>0.18546900225574969</v>
      </c>
      <c r="G51" s="9">
        <v>3.3819850351775869</v>
      </c>
      <c r="H51" s="9">
        <v>0.25824897970507121</v>
      </c>
      <c r="I51" s="9">
        <v>1.6174907763681471E-2</v>
      </c>
      <c r="J51" s="9">
        <v>0.68449522793549678</v>
      </c>
      <c r="K51" s="6">
        <v>47</v>
      </c>
      <c r="L51" s="16">
        <f t="shared" si="2"/>
        <v>3.6718750000000001E-2</v>
      </c>
      <c r="M51" t="str">
        <f t="shared" si="3"/>
        <v>-</v>
      </c>
    </row>
    <row r="52" spans="1:13">
      <c r="A52" t="s">
        <v>12</v>
      </c>
      <c r="B52">
        <v>1085</v>
      </c>
      <c r="C52" s="9">
        <v>3.4035596133962565</v>
      </c>
      <c r="D52" s="9">
        <v>0.19773436983126044</v>
      </c>
      <c r="E52" s="9">
        <v>3.8223172416479341</v>
      </c>
      <c r="F52" s="9">
        <v>0.35256417180115313</v>
      </c>
      <c r="G52" s="9">
        <v>3.3811513227472823</v>
      </c>
      <c r="H52" s="9">
        <v>0.42004108234385751</v>
      </c>
      <c r="I52" s="9">
        <v>2.404690943398698E-2</v>
      </c>
      <c r="J52" s="9">
        <v>0.71178765696261492</v>
      </c>
      <c r="K52" s="6">
        <v>48</v>
      </c>
      <c r="L52" s="16">
        <f t="shared" si="2"/>
        <v>3.7500000000000006E-2</v>
      </c>
      <c r="M52" t="str">
        <f t="shared" si="3"/>
        <v>-</v>
      </c>
    </row>
    <row r="53" spans="1:13">
      <c r="A53" t="s">
        <v>43</v>
      </c>
      <c r="B53">
        <v>1085</v>
      </c>
      <c r="C53" s="9">
        <v>4.1340948306527574</v>
      </c>
      <c r="D53" s="9">
        <v>0.20176490037288464</v>
      </c>
      <c r="E53" s="9">
        <v>3.6519504491885586</v>
      </c>
      <c r="F53" s="9">
        <v>0.28717131175821559</v>
      </c>
      <c r="G53" s="9">
        <v>4.2309984397767026</v>
      </c>
      <c r="H53" s="9">
        <v>0.45355979776867261</v>
      </c>
      <c r="I53" s="9">
        <v>-1.791133104034736E-2</v>
      </c>
      <c r="J53" s="9">
        <v>0.74067812298878111</v>
      </c>
      <c r="K53" s="6">
        <v>49</v>
      </c>
      <c r="L53" s="16">
        <f t="shared" si="2"/>
        <v>3.8281250000000003E-2</v>
      </c>
      <c r="M53" t="str">
        <f t="shared" si="3"/>
        <v>-</v>
      </c>
    </row>
    <row r="54" spans="1:13">
      <c r="A54" t="s">
        <v>6</v>
      </c>
      <c r="B54">
        <v>1085</v>
      </c>
      <c r="C54" s="9">
        <v>3.9539983420848723</v>
      </c>
      <c r="D54" s="9">
        <v>7.7551087641306832E-2</v>
      </c>
      <c r="E54" s="9">
        <v>4.0752714415046674</v>
      </c>
      <c r="F54" s="9">
        <v>0.12454769218146615</v>
      </c>
      <c r="G54" s="9">
        <v>3.9542154730772139</v>
      </c>
      <c r="H54" s="9">
        <v>0.16765740592688336</v>
      </c>
      <c r="I54" s="9">
        <v>6.8937966807685611E-3</v>
      </c>
      <c r="J54" s="9">
        <v>0.75095889642613556</v>
      </c>
      <c r="K54" s="6">
        <v>50</v>
      </c>
      <c r="L54" s="16">
        <f t="shared" si="2"/>
        <v>3.90625E-2</v>
      </c>
      <c r="M54" t="str">
        <f t="shared" si="3"/>
        <v>-</v>
      </c>
    </row>
    <row r="55" spans="1:13">
      <c r="A55" t="s">
        <v>67</v>
      </c>
      <c r="B55">
        <v>1085</v>
      </c>
      <c r="C55" s="9">
        <v>13.159676901317045</v>
      </c>
      <c r="D55" s="9">
        <v>0.14181971080564668</v>
      </c>
      <c r="E55" s="9">
        <v>13.028923206158773</v>
      </c>
      <c r="F55" s="9">
        <v>0.22245202261200445</v>
      </c>
      <c r="G55" s="9">
        <v>13.107493660443581</v>
      </c>
      <c r="H55" s="9">
        <v>0.30247112103551882</v>
      </c>
      <c r="I55" s="9">
        <v>-3.7649129542171558E-3</v>
      </c>
      <c r="J55" s="9">
        <v>0.75282490211502173</v>
      </c>
      <c r="K55" s="6">
        <v>51</v>
      </c>
      <c r="L55" s="16">
        <f t="shared" si="2"/>
        <v>3.9843750000000004E-2</v>
      </c>
      <c r="M55" t="str">
        <f t="shared" si="3"/>
        <v>-</v>
      </c>
    </row>
    <row r="56" spans="1:13">
      <c r="A56" t="s">
        <v>58</v>
      </c>
      <c r="B56">
        <v>1085</v>
      </c>
      <c r="C56" s="9">
        <v>6.6796929276861761</v>
      </c>
      <c r="D56" s="9">
        <v>0.10098435394340477</v>
      </c>
      <c r="E56" s="9">
        <v>6.6874354152938924</v>
      </c>
      <c r="F56" s="9">
        <v>0.15963665489032031</v>
      </c>
      <c r="G56" s="9">
        <v>6.7630720522245422</v>
      </c>
      <c r="H56" s="9">
        <v>0.21708506746773754</v>
      </c>
      <c r="I56" s="9">
        <v>5.0968474243969141E-3</v>
      </c>
      <c r="J56" s="9">
        <v>0.75985321398829364</v>
      </c>
      <c r="K56" s="6">
        <v>52</v>
      </c>
      <c r="L56" s="16">
        <f t="shared" si="2"/>
        <v>4.0625000000000001E-2</v>
      </c>
      <c r="M56" t="str">
        <f t="shared" si="3"/>
        <v>-</v>
      </c>
    </row>
    <row r="57" spans="1:13">
      <c r="A57" t="s">
        <v>62</v>
      </c>
      <c r="B57">
        <v>1085</v>
      </c>
      <c r="C57" s="9">
        <v>8.0173109916728507</v>
      </c>
      <c r="D57" s="9">
        <v>0.11036816466527033</v>
      </c>
      <c r="E57" s="9">
        <v>8.1418742204602346</v>
      </c>
      <c r="F57" s="9">
        <v>0.17707872770926195</v>
      </c>
      <c r="G57" s="9">
        <v>7.8509068277799798</v>
      </c>
      <c r="H57" s="9">
        <v>0.23455497889632326</v>
      </c>
      <c r="I57" s="9">
        <v>-4.6400296891323011E-3</v>
      </c>
      <c r="J57" s="9">
        <v>0.7618314332517907</v>
      </c>
      <c r="K57" s="6">
        <v>53</v>
      </c>
      <c r="L57" s="16">
        <f t="shared" si="2"/>
        <v>4.1406250000000006E-2</v>
      </c>
      <c r="M57" t="str">
        <f t="shared" si="3"/>
        <v>-</v>
      </c>
    </row>
    <row r="58" spans="1:13">
      <c r="A58" t="s">
        <v>57</v>
      </c>
      <c r="B58">
        <v>1085</v>
      </c>
      <c r="C58" s="9">
        <v>10.371982859757667</v>
      </c>
      <c r="D58" s="9">
        <v>0.12584089032647375</v>
      </c>
      <c r="E58" s="9">
        <v>10.334457247908919</v>
      </c>
      <c r="F58" s="9">
        <v>0.19821853586495569</v>
      </c>
      <c r="G58" s="9">
        <v>10.495714844873879</v>
      </c>
      <c r="H58" s="9">
        <v>0.27089689818065849</v>
      </c>
      <c r="I58" s="9">
        <v>3.8257919371814152E-3</v>
      </c>
      <c r="J58" s="9">
        <v>0.77537984364596835</v>
      </c>
      <c r="K58" s="6">
        <v>54</v>
      </c>
      <c r="L58" s="16">
        <f t="shared" si="2"/>
        <v>4.2187500000000003E-2</v>
      </c>
      <c r="M58" t="str">
        <f t="shared" si="3"/>
        <v>-</v>
      </c>
    </row>
    <row r="59" spans="1:13">
      <c r="A59" t="s">
        <v>21</v>
      </c>
      <c r="B59">
        <v>1085</v>
      </c>
      <c r="C59" s="9">
        <v>6.5357245543492892</v>
      </c>
      <c r="D59" s="9">
        <v>0.1024393781029294</v>
      </c>
      <c r="E59" s="9">
        <v>6.3372468585492854</v>
      </c>
      <c r="F59" s="9">
        <v>0.15716137401298896</v>
      </c>
      <c r="G59" s="9">
        <v>6.580540874959703</v>
      </c>
      <c r="H59" s="9">
        <v>0.21617049451845741</v>
      </c>
      <c r="I59" s="9">
        <v>-3.960534125215724E-3</v>
      </c>
      <c r="J59" s="9">
        <v>0.81836939214379778</v>
      </c>
      <c r="K59" s="6">
        <v>55</v>
      </c>
      <c r="L59" s="16">
        <f t="shared" si="2"/>
        <v>4.296875E-2</v>
      </c>
      <c r="M59" t="str">
        <f t="shared" si="3"/>
        <v>-</v>
      </c>
    </row>
    <row r="60" spans="1:13">
      <c r="A60" t="s">
        <v>56</v>
      </c>
      <c r="B60">
        <v>1085</v>
      </c>
      <c r="C60" s="9">
        <v>14.548386624399063</v>
      </c>
      <c r="D60" s="9">
        <v>0.14914330365515807</v>
      </c>
      <c r="E60" s="9">
        <v>14.407477829997113</v>
      </c>
      <c r="F60" s="9">
        <v>0.23385713369747493</v>
      </c>
      <c r="G60" s="9">
        <v>14.534919127925212</v>
      </c>
      <c r="H60" s="9">
        <v>0.31837726932324018</v>
      </c>
      <c r="I60" s="9">
        <v>-2.5179967595578348E-3</v>
      </c>
      <c r="J60" s="9">
        <v>0.82457270426070983</v>
      </c>
      <c r="K60" s="6">
        <v>56</v>
      </c>
      <c r="L60" s="16">
        <f t="shared" si="2"/>
        <v>4.3750000000000004E-2</v>
      </c>
      <c r="M60" t="str">
        <f t="shared" si="3"/>
        <v>-</v>
      </c>
    </row>
    <row r="61" spans="1:13">
      <c r="A61" t="s">
        <v>20</v>
      </c>
      <c r="B61">
        <v>1085</v>
      </c>
      <c r="C61" s="9">
        <v>6.1245011947765375</v>
      </c>
      <c r="D61" s="9">
        <v>0.21214417928803131</v>
      </c>
      <c r="E61" s="9">
        <v>6.0785864459308785</v>
      </c>
      <c r="F61" s="9">
        <v>0.33400308837354725</v>
      </c>
      <c r="G61" s="9">
        <v>6.2787412478216922</v>
      </c>
      <c r="H61" s="9">
        <v>0.46818826297979843</v>
      </c>
      <c r="I61" s="9">
        <v>7.981434390717709E-3</v>
      </c>
      <c r="J61" s="9">
        <v>0.83543666654347704</v>
      </c>
      <c r="K61" s="6">
        <v>57</v>
      </c>
      <c r="L61" s="16">
        <f t="shared" si="2"/>
        <v>4.4531250000000001E-2</v>
      </c>
      <c r="M61" t="str">
        <f t="shared" si="3"/>
        <v>-</v>
      </c>
    </row>
    <row r="62" spans="1:13">
      <c r="A62" t="s">
        <v>51</v>
      </c>
      <c r="B62">
        <v>1085</v>
      </c>
      <c r="C62" s="9">
        <v>12.638130244591187</v>
      </c>
      <c r="D62" s="9">
        <v>0.13911531996108312</v>
      </c>
      <c r="E62" s="9">
        <v>12.55533239759402</v>
      </c>
      <c r="F62" s="9">
        <v>0.21812584255123438</v>
      </c>
      <c r="G62" s="9">
        <v>12.606910384420958</v>
      </c>
      <c r="H62" s="9">
        <v>0.29587750087499382</v>
      </c>
      <c r="I62" s="9">
        <v>-2.4175533335203262E-3</v>
      </c>
      <c r="J62" s="9">
        <v>0.8425332569847459</v>
      </c>
      <c r="K62" s="6">
        <v>58</v>
      </c>
      <c r="L62" s="16">
        <f>0.05*(K62/64)</f>
        <v>4.5312500000000006E-2</v>
      </c>
      <c r="M62" t="str">
        <f>IF(J62&lt;L62,"sig","-")</f>
        <v>-</v>
      </c>
    </row>
    <row r="63" spans="1:13">
      <c r="A63" t="s">
        <v>14</v>
      </c>
      <c r="B63">
        <v>1085</v>
      </c>
      <c r="C63" s="9">
        <v>4.7673166454862841</v>
      </c>
      <c r="D63" s="9">
        <v>0.16448844123788525</v>
      </c>
      <c r="E63" s="9">
        <v>4.8801661693462286</v>
      </c>
      <c r="F63" s="9">
        <v>0.26788321161135747</v>
      </c>
      <c r="G63" s="9">
        <v>4.7796803619968404</v>
      </c>
      <c r="H63" s="9">
        <v>0.35562698898199852</v>
      </c>
      <c r="I63" s="9">
        <v>6.2244275536186633E-3</v>
      </c>
      <c r="J63" s="9">
        <v>0.87112827153202432</v>
      </c>
      <c r="K63" s="6">
        <v>59</v>
      </c>
      <c r="L63" s="16">
        <f t="shared" ref="L63:L68" si="4">0.05*(K63/64)</f>
        <v>4.6093750000000003E-2</v>
      </c>
      <c r="M63" t="str">
        <f t="shared" ref="M63:M68" si="5">IF(J63&lt;L63,"sig","-")</f>
        <v>-</v>
      </c>
    </row>
    <row r="64" spans="1:13">
      <c r="A64" t="s">
        <v>8</v>
      </c>
      <c r="B64">
        <v>1085</v>
      </c>
      <c r="C64" s="9">
        <v>2.011060332385147</v>
      </c>
      <c r="D64" s="9">
        <v>0.12763296994214202</v>
      </c>
      <c r="E64" s="9">
        <v>1.6808553301832336</v>
      </c>
      <c r="F64" s="9">
        <v>0.17289254002563456</v>
      </c>
      <c r="G64" s="9">
        <v>2.1333835639309542</v>
      </c>
      <c r="H64" s="9">
        <v>0.28505769744099929</v>
      </c>
      <c r="I64" s="9">
        <v>-1.0715479681259176E-2</v>
      </c>
      <c r="J64" s="9">
        <v>0.87661900460975917</v>
      </c>
      <c r="K64" s="6">
        <v>60</v>
      </c>
      <c r="L64" s="16">
        <f t="shared" si="4"/>
        <v>4.6875E-2</v>
      </c>
      <c r="M64" t="str">
        <f t="shared" si="5"/>
        <v>-</v>
      </c>
    </row>
    <row r="65" spans="1:13">
      <c r="A65" t="s">
        <v>13</v>
      </c>
      <c r="B65">
        <v>1085</v>
      </c>
      <c r="C65" s="9">
        <v>2.4572498750511618</v>
      </c>
      <c r="D65" s="9">
        <v>9.869573417329576E-2</v>
      </c>
      <c r="E65" s="9">
        <v>2.3686891263036411</v>
      </c>
      <c r="F65" s="9">
        <v>0.14849252300605445</v>
      </c>
      <c r="G65" s="9">
        <v>2.5431226792007475</v>
      </c>
      <c r="H65" s="9">
        <v>0.21039461627058595</v>
      </c>
      <c r="I65" s="9">
        <v>5.8884029575857408E-3</v>
      </c>
      <c r="J65" s="9">
        <v>0.89153610582467002</v>
      </c>
      <c r="K65" s="6">
        <v>61</v>
      </c>
      <c r="L65" s="16">
        <f t="shared" si="4"/>
        <v>4.7656250000000004E-2</v>
      </c>
      <c r="M65" t="str">
        <f t="shared" si="5"/>
        <v>-</v>
      </c>
    </row>
    <row r="66" spans="1:13">
      <c r="A66" t="s">
        <v>30</v>
      </c>
      <c r="B66">
        <v>1085</v>
      </c>
      <c r="C66" s="9">
        <v>12.231471156548926</v>
      </c>
      <c r="D66" s="9">
        <v>0.13688097508025937</v>
      </c>
      <c r="E66" s="9">
        <v>12.144787871555973</v>
      </c>
      <c r="F66" s="9">
        <v>0.21415382741041256</v>
      </c>
      <c r="G66" s="9">
        <v>12.326925489605227</v>
      </c>
      <c r="H66" s="9">
        <v>0.29312296182759806</v>
      </c>
      <c r="I66" s="9">
        <v>1.4580352228086143E-3</v>
      </c>
      <c r="J66" s="9">
        <v>0.90606877482363513</v>
      </c>
      <c r="K66" s="6">
        <v>62</v>
      </c>
      <c r="L66" s="16">
        <f t="shared" si="4"/>
        <v>4.8437500000000001E-2</v>
      </c>
      <c r="M66" t="str">
        <f t="shared" si="5"/>
        <v>-</v>
      </c>
    </row>
    <row r="67" spans="1:13">
      <c r="A67" t="s">
        <v>25</v>
      </c>
      <c r="B67">
        <v>1085</v>
      </c>
      <c r="C67" s="9">
        <v>7.61018479203483</v>
      </c>
      <c r="D67" s="9">
        <v>0.14528752570010844</v>
      </c>
      <c r="E67" s="9">
        <v>7.5438893751244409</v>
      </c>
      <c r="F67" s="9">
        <v>0.22756389602520941</v>
      </c>
      <c r="G67" s="9">
        <v>7.6023914057996782</v>
      </c>
      <c r="H67" s="9">
        <v>0.31067119940661075</v>
      </c>
      <c r="I67" s="9">
        <v>-2.346089361227897E-3</v>
      </c>
      <c r="J67" s="9">
        <v>0.91163136616664808</v>
      </c>
      <c r="K67" s="6">
        <v>63</v>
      </c>
      <c r="L67" s="16">
        <f t="shared" si="4"/>
        <v>4.9218750000000006E-2</v>
      </c>
      <c r="M67" t="str">
        <f t="shared" si="5"/>
        <v>-</v>
      </c>
    </row>
    <row r="68" spans="1:13">
      <c r="A68" t="s">
        <v>59</v>
      </c>
      <c r="B68">
        <v>1085</v>
      </c>
      <c r="C68" s="9">
        <v>0.56008777543572985</v>
      </c>
      <c r="D68" s="9">
        <v>7.9620278797003341E-2</v>
      </c>
      <c r="E68" s="9">
        <v>0.51715168870049344</v>
      </c>
      <c r="F68" s="9">
        <v>0.12127558525820492</v>
      </c>
      <c r="G68" s="9">
        <v>0.56095916158987269</v>
      </c>
      <c r="H68" s="9">
        <v>0.18032064018057481</v>
      </c>
      <c r="I68" s="9">
        <v>-1.740128073430788E-2</v>
      </c>
      <c r="J68" s="9">
        <v>0.9144968200462269</v>
      </c>
      <c r="K68" s="6">
        <v>64</v>
      </c>
      <c r="L68" s="16">
        <f t="shared" si="4"/>
        <v>0.05</v>
      </c>
      <c r="M68" t="str">
        <f t="shared" si="5"/>
        <v>-</v>
      </c>
    </row>
  </sheetData>
  <sheetProtection algorithmName="SHA-512" hashValue="uEBz+4uHpmOaz9rjpm9qsPrYXLYl3nOyfmExnIqJ2K95H5Qy4cGHqC8SN7jY83sTj9pL1/PI0n9Rnxn6+WdOWw==" saltValue="WDaXdIAsgJ+zthqyr6+sxg==" spinCount="100000" sheet="1" objects="1" scenarios="1"/>
  <mergeCells count="3">
    <mergeCell ref="C3:D3"/>
    <mergeCell ref="E3:F3"/>
    <mergeCell ref="G3:H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9F74-0CB1-A646-91FF-EDEFA959F616}">
  <sheetPr>
    <tabColor rgb="FFFFFF00"/>
  </sheetPr>
  <dimension ref="A1:M68"/>
  <sheetViews>
    <sheetView workbookViewId="0">
      <selection activeCell="O28" sqref="O28"/>
    </sheetView>
  </sheetViews>
  <sheetFormatPr baseColWidth="10" defaultRowHeight="16"/>
  <cols>
    <col min="1" max="1" width="32" customWidth="1"/>
    <col min="3" max="10" width="11" bestFit="1" customWidth="1"/>
  </cols>
  <sheetData>
    <row r="1" spans="1:13">
      <c r="A1" s="13" t="s">
        <v>129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A2" s="13" t="s">
        <v>127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>
      <c r="A3" s="42"/>
      <c r="B3" s="42"/>
      <c r="C3" s="50" t="s">
        <v>158</v>
      </c>
      <c r="D3" s="50"/>
      <c r="E3" s="50" t="s">
        <v>159</v>
      </c>
      <c r="F3" s="50"/>
      <c r="G3" s="50" t="s">
        <v>160</v>
      </c>
      <c r="H3" s="50"/>
      <c r="I3" s="6"/>
      <c r="J3" s="6"/>
      <c r="K3" s="6"/>
      <c r="L3" s="6"/>
      <c r="M3" s="6"/>
    </row>
    <row r="4" spans="1:13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</row>
    <row r="5" spans="1:13">
      <c r="A5" t="s">
        <v>64</v>
      </c>
      <c r="B5">
        <v>1085</v>
      </c>
      <c r="C5" s="39">
        <v>6.0433770328404144</v>
      </c>
      <c r="D5" s="39">
        <v>0.16935309568801313</v>
      </c>
      <c r="E5" s="39">
        <v>6.7804964291723335</v>
      </c>
      <c r="F5" s="39">
        <v>0.29314718116760546</v>
      </c>
      <c r="G5" s="39">
        <v>7.1105681735171595</v>
      </c>
      <c r="H5" s="39">
        <v>0.41456732195878743</v>
      </c>
      <c r="I5" s="9">
        <v>8.8475686334029927E-2</v>
      </c>
      <c r="J5" s="9">
        <v>4.1285907343338937E-3</v>
      </c>
      <c r="K5" s="6">
        <v>1</v>
      </c>
      <c r="L5" s="16">
        <f>0.05*(K5/64)</f>
        <v>7.8125000000000004E-4</v>
      </c>
      <c r="M5" t="str">
        <f>IF(J5&lt;L5,"sig","-")</f>
        <v>-</v>
      </c>
    </row>
    <row r="6" spans="1:13">
      <c r="A6" t="s">
        <v>29</v>
      </c>
      <c r="B6">
        <v>1085</v>
      </c>
      <c r="C6" s="39">
        <v>1.8221669144686496</v>
      </c>
      <c r="D6" s="39">
        <v>0.1199292912405405</v>
      </c>
      <c r="E6" s="39">
        <v>2.3061453084177495</v>
      </c>
      <c r="F6" s="39">
        <v>0.23383485034305929</v>
      </c>
      <c r="G6" s="39">
        <v>2.4949706491330272</v>
      </c>
      <c r="H6" s="39">
        <v>0.34144314281055443</v>
      </c>
      <c r="I6" s="9">
        <v>0.17407078044120528</v>
      </c>
      <c r="J6" s="9">
        <v>1.7342848911637027E-2</v>
      </c>
      <c r="K6" s="6">
        <v>2</v>
      </c>
      <c r="L6" s="16">
        <f t="shared" ref="L6:L47" si="0">0.05*(K6/64)</f>
        <v>1.5625000000000001E-3</v>
      </c>
      <c r="M6" t="str">
        <f t="shared" ref="M6:M47" si="1">IF(J6&lt;L6,"sig","-")</f>
        <v>-</v>
      </c>
    </row>
    <row r="7" spans="1:13">
      <c r="A7" t="s">
        <v>36</v>
      </c>
      <c r="B7">
        <v>1085</v>
      </c>
      <c r="C7" s="39">
        <v>5.8695365515747877</v>
      </c>
      <c r="D7" s="39">
        <v>9.5511972728469591E-2</v>
      </c>
      <c r="E7" s="39">
        <v>5.6749946917019862</v>
      </c>
      <c r="F7" s="39">
        <v>0.14677923970217591</v>
      </c>
      <c r="G7" s="39">
        <v>5.3717686277653236</v>
      </c>
      <c r="H7" s="39">
        <v>0.19352822690697871</v>
      </c>
      <c r="I7" s="9">
        <v>-4.186254697171745E-2</v>
      </c>
      <c r="J7" s="9">
        <v>2.3753038089213443E-2</v>
      </c>
      <c r="K7" s="6">
        <v>3</v>
      </c>
      <c r="L7" s="16">
        <f t="shared" si="0"/>
        <v>2.3437500000000003E-3</v>
      </c>
      <c r="M7" t="str">
        <f t="shared" si="1"/>
        <v>-</v>
      </c>
    </row>
    <row r="8" spans="1:13">
      <c r="A8" t="s">
        <v>55</v>
      </c>
      <c r="B8">
        <v>1085</v>
      </c>
      <c r="C8" s="39">
        <v>3.5144238301667454</v>
      </c>
      <c r="D8" s="39">
        <v>0.1577314509728466</v>
      </c>
      <c r="E8" s="39">
        <v>4.4106767211860269</v>
      </c>
      <c r="F8" s="39">
        <v>0.30497976366079182</v>
      </c>
      <c r="G8" s="39">
        <v>4.0740596918809642</v>
      </c>
      <c r="H8" s="39">
        <v>0.38739373630574947</v>
      </c>
      <c r="I8" s="9">
        <v>0.10891241844132347</v>
      </c>
      <c r="J8" s="9">
        <v>3.2318100364514643E-2</v>
      </c>
      <c r="K8" s="6">
        <v>4</v>
      </c>
      <c r="L8" s="16">
        <f t="shared" si="0"/>
        <v>3.1250000000000002E-3</v>
      </c>
      <c r="M8" t="str">
        <f t="shared" si="1"/>
        <v>-</v>
      </c>
    </row>
    <row r="9" spans="1:13">
      <c r="A9" t="s">
        <v>22</v>
      </c>
      <c r="B9">
        <v>1085</v>
      </c>
      <c r="C9" s="39">
        <v>4.1627955885987375E-2</v>
      </c>
      <c r="D9" s="39">
        <v>3.832740143694062E-2</v>
      </c>
      <c r="E9" s="39">
        <v>4.7454000394744778E-3</v>
      </c>
      <c r="F9" s="39">
        <v>7.0241345869729169E-3</v>
      </c>
      <c r="G9" s="39">
        <v>1.8785084470821004E-9</v>
      </c>
      <c r="H9" s="39">
        <v>3.4891575215803636E-6</v>
      </c>
      <c r="I9" s="9">
        <v>-2.3561810954225493</v>
      </c>
      <c r="J9" s="9">
        <v>6.5781609868218599E-2</v>
      </c>
      <c r="K9" s="6">
        <v>5</v>
      </c>
      <c r="L9" s="16">
        <f t="shared" si="0"/>
        <v>3.90625E-3</v>
      </c>
      <c r="M9" t="str">
        <f t="shared" si="1"/>
        <v>-</v>
      </c>
    </row>
    <row r="10" spans="1:13">
      <c r="A10" t="s">
        <v>52</v>
      </c>
      <c r="B10">
        <v>1085</v>
      </c>
      <c r="C10" s="39">
        <v>6.4833263994577219</v>
      </c>
      <c r="D10" s="39">
        <v>0.11499513425129644</v>
      </c>
      <c r="E10" s="39">
        <v>6.1914590947384678</v>
      </c>
      <c r="F10" s="39">
        <v>0.17654732903067222</v>
      </c>
      <c r="G10" s="39">
        <v>6.1388518235320904</v>
      </c>
      <c r="H10" s="39">
        <v>0.23928377114299085</v>
      </c>
      <c r="I10" s="9">
        <v>-3.1558673358104368E-2</v>
      </c>
      <c r="J10" s="9">
        <v>0.11737602649057272</v>
      </c>
      <c r="K10" s="6">
        <v>6</v>
      </c>
      <c r="L10" s="16">
        <f t="shared" si="0"/>
        <v>4.6875000000000007E-3</v>
      </c>
      <c r="M10" t="str">
        <f t="shared" si="1"/>
        <v>-</v>
      </c>
    </row>
    <row r="11" spans="1:13">
      <c r="A11" t="s">
        <v>46</v>
      </c>
      <c r="B11">
        <v>1085</v>
      </c>
      <c r="C11" s="39">
        <v>5.3789179807092893</v>
      </c>
      <c r="D11" s="39">
        <v>0.14135696517871491</v>
      </c>
      <c r="E11" s="39">
        <v>5.9166628906408887</v>
      </c>
      <c r="F11" s="39">
        <v>0.24139665154431258</v>
      </c>
      <c r="G11" s="39">
        <v>5.7295673624588987</v>
      </c>
      <c r="H11" s="39">
        <v>0.31718942530272137</v>
      </c>
      <c r="I11" s="9">
        <v>4.539049414189239E-2</v>
      </c>
      <c r="J11" s="9">
        <v>0.11945086600263433</v>
      </c>
      <c r="K11" s="6">
        <v>7</v>
      </c>
      <c r="L11" s="16">
        <f t="shared" si="0"/>
        <v>5.4687500000000005E-3</v>
      </c>
      <c r="M11" t="str">
        <f t="shared" si="1"/>
        <v>-</v>
      </c>
    </row>
    <row r="12" spans="1:13">
      <c r="A12" t="s">
        <v>60</v>
      </c>
      <c r="B12">
        <v>1085</v>
      </c>
      <c r="C12" s="39">
        <v>2.7228636695914528</v>
      </c>
      <c r="D12" s="39">
        <v>0.14891637436251001</v>
      </c>
      <c r="E12" s="39">
        <v>2.4437770350300525</v>
      </c>
      <c r="F12" s="39">
        <v>0.21873951348930928</v>
      </c>
      <c r="G12" s="39">
        <v>2.2792417448315101</v>
      </c>
      <c r="H12" s="39">
        <v>0.28330545778353566</v>
      </c>
      <c r="I12" s="9">
        <v>-9.3424624728798991E-2</v>
      </c>
      <c r="J12" s="9">
        <v>0.13544491885523147</v>
      </c>
      <c r="K12" s="6">
        <v>8</v>
      </c>
      <c r="L12" s="16">
        <f t="shared" si="0"/>
        <v>6.2500000000000003E-3</v>
      </c>
      <c r="M12" t="str">
        <f t="shared" si="1"/>
        <v>-</v>
      </c>
    </row>
    <row r="13" spans="1:13">
      <c r="A13" t="s">
        <v>2</v>
      </c>
      <c r="B13">
        <v>1085</v>
      </c>
      <c r="C13" s="39">
        <v>8.0068378603274901</v>
      </c>
      <c r="D13" s="39">
        <v>0.11165378677924949</v>
      </c>
      <c r="E13" s="39">
        <v>8.1468910574820974</v>
      </c>
      <c r="F13" s="39">
        <v>0.1755145438123345</v>
      </c>
      <c r="G13" s="39">
        <v>8.3945382978286531</v>
      </c>
      <c r="H13" s="39">
        <v>0.24153431513643495</v>
      </c>
      <c r="I13" s="9">
        <v>2.2331928276565844E-2</v>
      </c>
      <c r="J13" s="9">
        <v>0.14260828494371941</v>
      </c>
      <c r="K13" s="6">
        <v>9</v>
      </c>
      <c r="L13" s="16">
        <f t="shared" si="0"/>
        <v>7.0312500000000002E-3</v>
      </c>
      <c r="M13" t="str">
        <f t="shared" si="1"/>
        <v>-</v>
      </c>
    </row>
    <row r="14" spans="1:13">
      <c r="A14" t="s">
        <v>35</v>
      </c>
      <c r="B14">
        <v>1085</v>
      </c>
      <c r="C14" s="39">
        <v>1.9506822033932514</v>
      </c>
      <c r="D14" s="39">
        <v>0.12983788237458729</v>
      </c>
      <c r="E14" s="39">
        <v>2.0600988664884023</v>
      </c>
      <c r="F14" s="39">
        <v>0.22315072426626378</v>
      </c>
      <c r="G14" s="39">
        <v>2.4612491936268825</v>
      </c>
      <c r="H14" s="39">
        <v>0.36715825278041631</v>
      </c>
      <c r="I14" s="9">
        <v>0.10268759145906138</v>
      </c>
      <c r="J14" s="9">
        <v>0.17679587197144433</v>
      </c>
      <c r="K14" s="6">
        <v>10</v>
      </c>
      <c r="L14" s="16">
        <f t="shared" si="0"/>
        <v>7.8125E-3</v>
      </c>
      <c r="M14" t="str">
        <f t="shared" si="1"/>
        <v>-</v>
      </c>
    </row>
    <row r="15" spans="1:13">
      <c r="A15" t="s">
        <v>23</v>
      </c>
      <c r="B15">
        <v>1085</v>
      </c>
      <c r="C15" s="39">
        <v>9.092632316061243</v>
      </c>
      <c r="D15" s="39">
        <v>0.11861251654150766</v>
      </c>
      <c r="E15" s="39">
        <v>8.8098336471976566</v>
      </c>
      <c r="F15" s="39">
        <v>0.18326976788815416</v>
      </c>
      <c r="G15" s="39">
        <v>8.8415257136762957</v>
      </c>
      <c r="H15" s="39">
        <v>0.24959126030208958</v>
      </c>
      <c r="I15" s="9">
        <v>-1.7908928313672828E-2</v>
      </c>
      <c r="J15" s="9">
        <v>0.22361183353679195</v>
      </c>
      <c r="K15" s="6">
        <v>11</v>
      </c>
      <c r="L15" s="16">
        <f t="shared" si="0"/>
        <v>8.5937500000000007E-3</v>
      </c>
      <c r="M15" t="str">
        <f t="shared" si="1"/>
        <v>-</v>
      </c>
    </row>
    <row r="16" spans="1:13">
      <c r="A16" t="s">
        <v>16</v>
      </c>
      <c r="B16">
        <v>1085</v>
      </c>
      <c r="C16" s="39">
        <v>5.0366398784482218</v>
      </c>
      <c r="D16" s="39">
        <v>0.103592109250583</v>
      </c>
      <c r="E16" s="39">
        <v>4.9638322934617767</v>
      </c>
      <c r="F16" s="39">
        <v>0.15842089387600847</v>
      </c>
      <c r="G16" s="39">
        <v>5.4226786530186928</v>
      </c>
      <c r="H16" s="39">
        <v>0.22796729757280615</v>
      </c>
      <c r="I16" s="9">
        <v>2.6391138955491399E-2</v>
      </c>
      <c r="J16" s="9">
        <v>0.23908208851430182</v>
      </c>
      <c r="K16" s="6">
        <v>12</v>
      </c>
      <c r="L16" s="16">
        <f t="shared" si="0"/>
        <v>9.3750000000000014E-3</v>
      </c>
      <c r="M16" t="str">
        <f t="shared" si="1"/>
        <v>-</v>
      </c>
    </row>
    <row r="17" spans="1:13">
      <c r="A17" t="s">
        <v>40</v>
      </c>
      <c r="B17">
        <v>1085</v>
      </c>
      <c r="C17" s="39">
        <v>4.2581397764430351</v>
      </c>
      <c r="D17" s="39">
        <v>9.3176485092606176E-2</v>
      </c>
      <c r="E17" s="39">
        <v>4.2728754067779295</v>
      </c>
      <c r="F17" s="39">
        <v>0.15225392200591401</v>
      </c>
      <c r="G17" s="39">
        <v>3.9346428702838003</v>
      </c>
      <c r="H17" s="39">
        <v>0.19781735226446534</v>
      </c>
      <c r="I17" s="9">
        <v>-2.9272030335897044E-2</v>
      </c>
      <c r="J17" s="9">
        <v>0.25048904399791699</v>
      </c>
      <c r="K17" s="6">
        <v>13</v>
      </c>
      <c r="L17" s="16">
        <f t="shared" si="0"/>
        <v>1.015625E-2</v>
      </c>
      <c r="M17" t="str">
        <f t="shared" si="1"/>
        <v>-</v>
      </c>
    </row>
    <row r="18" spans="1:13">
      <c r="A18" t="s">
        <v>41</v>
      </c>
      <c r="B18">
        <v>1085</v>
      </c>
      <c r="C18" s="39">
        <v>1.1625435948430656</v>
      </c>
      <c r="D18" s="39">
        <v>0.10038810871362909</v>
      </c>
      <c r="E18" s="39">
        <v>1.3234835955295914</v>
      </c>
      <c r="F18" s="39">
        <v>0.18007135736560687</v>
      </c>
      <c r="G18" s="39">
        <v>1.4232097999930911</v>
      </c>
      <c r="H18" s="39">
        <v>0.26177003749999289</v>
      </c>
      <c r="I18" s="9">
        <v>0.10726116438793241</v>
      </c>
      <c r="J18" s="9">
        <v>0.26800088037558745</v>
      </c>
      <c r="K18" s="6">
        <v>14</v>
      </c>
      <c r="L18" s="16">
        <f t="shared" si="0"/>
        <v>1.0937500000000001E-2</v>
      </c>
      <c r="M18" t="str">
        <f t="shared" si="1"/>
        <v>-</v>
      </c>
    </row>
    <row r="19" spans="1:13">
      <c r="A19" t="s">
        <v>17</v>
      </c>
      <c r="B19">
        <v>1085</v>
      </c>
      <c r="C19" s="39">
        <v>0.96155815783053988</v>
      </c>
      <c r="D19" s="39">
        <v>7.1106623211312212E-2</v>
      </c>
      <c r="E19" s="39">
        <v>0.9065389195785698</v>
      </c>
      <c r="F19" s="39">
        <v>0.1046449502673788</v>
      </c>
      <c r="G19" s="39">
        <v>1.2210076971976025</v>
      </c>
      <c r="H19" s="39">
        <v>0.18314715899658596</v>
      </c>
      <c r="I19" s="9">
        <v>8.5411305181757796E-2</v>
      </c>
      <c r="J19" s="9">
        <v>0.28441685214378426</v>
      </c>
      <c r="K19" s="6">
        <v>15</v>
      </c>
      <c r="L19" s="16">
        <f t="shared" si="0"/>
        <v>1.171875E-2</v>
      </c>
      <c r="M19" t="str">
        <f t="shared" si="1"/>
        <v>-</v>
      </c>
    </row>
    <row r="20" spans="1:13">
      <c r="A20" t="s">
        <v>7</v>
      </c>
      <c r="B20">
        <v>1085</v>
      </c>
      <c r="C20" s="39">
        <v>2.6374810770818651</v>
      </c>
      <c r="D20" s="39">
        <v>0.11214742604407646</v>
      </c>
      <c r="E20" s="39">
        <v>2.8222195265005192</v>
      </c>
      <c r="F20" s="39">
        <v>0.18600530495198114</v>
      </c>
      <c r="G20" s="39">
        <v>2.8798114402343136</v>
      </c>
      <c r="H20" s="39">
        <v>0.25654954412726683</v>
      </c>
      <c r="I20" s="9">
        <v>4.9126874051990711E-2</v>
      </c>
      <c r="J20" s="9">
        <v>0.29384232329979915</v>
      </c>
      <c r="K20" s="6">
        <v>16</v>
      </c>
      <c r="L20" s="16">
        <f t="shared" si="0"/>
        <v>1.2500000000000001E-2</v>
      </c>
      <c r="M20" t="str">
        <f t="shared" si="1"/>
        <v>-</v>
      </c>
    </row>
    <row r="21" spans="1:13">
      <c r="A21" t="s">
        <v>47</v>
      </c>
      <c r="B21">
        <v>1085</v>
      </c>
      <c r="C21" s="39">
        <v>0.88265996814866998</v>
      </c>
      <c r="D21" s="39">
        <v>9.2090030385619803E-2</v>
      </c>
      <c r="E21" s="39">
        <v>1.1234212983144487</v>
      </c>
      <c r="F21" s="39">
        <v>0.17893405762589307</v>
      </c>
      <c r="G21" s="39">
        <v>1.0507733129638208</v>
      </c>
      <c r="H21" s="39">
        <v>0.22960974275206256</v>
      </c>
      <c r="I21" s="9">
        <v>0.12198543956127934</v>
      </c>
      <c r="J21" s="9">
        <v>0.29878454181406716</v>
      </c>
      <c r="K21" s="6">
        <v>17</v>
      </c>
      <c r="L21" s="16">
        <f t="shared" si="0"/>
        <v>1.3281250000000001E-2</v>
      </c>
      <c r="M21" t="str">
        <f t="shared" si="1"/>
        <v>-</v>
      </c>
    </row>
    <row r="22" spans="1:13">
      <c r="A22" t="s">
        <v>63</v>
      </c>
      <c r="B22">
        <v>1085</v>
      </c>
      <c r="C22" s="39">
        <v>11.286011779582727</v>
      </c>
      <c r="D22" s="39">
        <v>0.13195100465013834</v>
      </c>
      <c r="E22" s="39">
        <v>10.953728273350517</v>
      </c>
      <c r="F22" s="39">
        <v>0.20480446334604654</v>
      </c>
      <c r="G22" s="39">
        <v>11.085379432858677</v>
      </c>
      <c r="H22" s="39">
        <v>0.27994327327943597</v>
      </c>
      <c r="I22" s="9">
        <v>-1.35866552519197E-2</v>
      </c>
      <c r="J22" s="9">
        <v>0.30271762623275178</v>
      </c>
      <c r="K22" s="6">
        <v>18</v>
      </c>
      <c r="L22" s="16">
        <f t="shared" si="0"/>
        <v>1.40625E-2</v>
      </c>
      <c r="M22" t="str">
        <f t="shared" si="1"/>
        <v>-</v>
      </c>
    </row>
    <row r="23" spans="1:13">
      <c r="A23" t="s">
        <v>39</v>
      </c>
      <c r="B23">
        <v>1085</v>
      </c>
      <c r="C23" s="39">
        <v>9.1297136483116592</v>
      </c>
      <c r="D23" s="39">
        <v>0.11894120199625116</v>
      </c>
      <c r="E23" s="39">
        <v>9.1531930140380737</v>
      </c>
      <c r="F23" s="39">
        <v>0.18676558021945466</v>
      </c>
      <c r="G23" s="39">
        <v>9.4566711667318586</v>
      </c>
      <c r="H23" s="39">
        <v>0.25740904875620868</v>
      </c>
      <c r="I23" s="9">
        <v>1.4425119543395126E-2</v>
      </c>
      <c r="J23" s="9">
        <v>0.31553919970276278</v>
      </c>
      <c r="K23" s="6">
        <v>19</v>
      </c>
      <c r="L23" s="16">
        <f t="shared" si="0"/>
        <v>1.4843750000000001E-2</v>
      </c>
      <c r="M23" t="str">
        <f t="shared" si="1"/>
        <v>-</v>
      </c>
    </row>
    <row r="24" spans="1:13">
      <c r="A24" t="s">
        <v>18</v>
      </c>
      <c r="B24">
        <v>1085</v>
      </c>
      <c r="C24" s="39">
        <v>3.2551427228081504</v>
      </c>
      <c r="D24" s="39">
        <v>0.10422992041644556</v>
      </c>
      <c r="E24" s="39">
        <v>3.3239819802404615</v>
      </c>
      <c r="F24" s="39">
        <v>0.16386361334257335</v>
      </c>
      <c r="G24" s="39">
        <v>3.510440964577239</v>
      </c>
      <c r="H24" s="39">
        <v>0.23006661052318911</v>
      </c>
      <c r="I24" s="9">
        <v>3.4290561226784311E-2</v>
      </c>
      <c r="J24" s="9">
        <v>0.32359668595174124</v>
      </c>
      <c r="K24" s="6">
        <v>20</v>
      </c>
      <c r="L24" s="16">
        <f t="shared" si="0"/>
        <v>1.5625E-2</v>
      </c>
      <c r="M24" t="str">
        <f t="shared" si="1"/>
        <v>-</v>
      </c>
    </row>
    <row r="25" spans="1:13">
      <c r="A25" t="s">
        <v>42</v>
      </c>
      <c r="B25">
        <v>1085</v>
      </c>
      <c r="C25" s="39">
        <v>0.3926838834308134</v>
      </c>
      <c r="D25" s="39">
        <v>7.1222559870736293E-2</v>
      </c>
      <c r="E25" s="39">
        <v>0.60042355957235949</v>
      </c>
      <c r="F25" s="39">
        <v>0.16792694593293142</v>
      </c>
      <c r="G25" s="39">
        <v>0.47593909010611618</v>
      </c>
      <c r="H25" s="39">
        <v>0.19465981895035397</v>
      </c>
      <c r="I25" s="9">
        <v>0.18745929756046159</v>
      </c>
      <c r="J25" s="9">
        <v>0.33730872452546734</v>
      </c>
      <c r="K25" s="6">
        <v>21</v>
      </c>
      <c r="L25" s="16">
        <f t="shared" si="0"/>
        <v>1.6406250000000001E-2</v>
      </c>
      <c r="M25" t="str">
        <f t="shared" si="1"/>
        <v>-</v>
      </c>
    </row>
    <row r="26" spans="1:13">
      <c r="A26" t="s">
        <v>26</v>
      </c>
      <c r="B26">
        <v>1085</v>
      </c>
      <c r="C26" s="39">
        <v>4.5045306513353607</v>
      </c>
      <c r="D26" s="39">
        <v>0.16627863301939852</v>
      </c>
      <c r="E26" s="39">
        <v>4.0605385831107341</v>
      </c>
      <c r="F26" s="39">
        <v>0.24198056253859182</v>
      </c>
      <c r="G26" s="39">
        <v>4.3049619184620447</v>
      </c>
      <c r="H26" s="39">
        <v>0.34663502529428553</v>
      </c>
      <c r="I26" s="9">
        <v>-3.9767862160154752E-2</v>
      </c>
      <c r="J26" s="9">
        <v>0.34155585921782644</v>
      </c>
      <c r="K26" s="6">
        <v>22</v>
      </c>
      <c r="L26" s="16">
        <f t="shared" si="0"/>
        <v>1.7187500000000001E-2</v>
      </c>
      <c r="M26" t="str">
        <f t="shared" si="1"/>
        <v>-</v>
      </c>
    </row>
    <row r="27" spans="1:13">
      <c r="A27" t="s">
        <v>61</v>
      </c>
      <c r="B27">
        <v>1085</v>
      </c>
      <c r="C27" s="39">
        <v>2.3250511161659797</v>
      </c>
      <c r="D27" s="39">
        <v>0.15472504825487235</v>
      </c>
      <c r="E27" s="39">
        <v>2.5237691741833115</v>
      </c>
      <c r="F27" s="39">
        <v>0.26592570945717159</v>
      </c>
      <c r="G27" s="39">
        <v>1.8213993098295307</v>
      </c>
      <c r="H27" s="39">
        <v>0.27368699630173116</v>
      </c>
      <c r="I27" s="9">
        <v>-7.1778063467674014E-2</v>
      </c>
      <c r="J27" s="9">
        <v>0.36372690906489208</v>
      </c>
      <c r="K27" s="6">
        <v>23</v>
      </c>
      <c r="L27" s="16">
        <f t="shared" si="0"/>
        <v>1.7968750000000002E-2</v>
      </c>
      <c r="M27" t="str">
        <f t="shared" si="1"/>
        <v>-</v>
      </c>
    </row>
    <row r="28" spans="1:13">
      <c r="A28" t="s">
        <v>9</v>
      </c>
      <c r="B28">
        <v>1085</v>
      </c>
      <c r="C28" s="39">
        <v>6.6097939284482099E-2</v>
      </c>
      <c r="D28" s="39">
        <v>2.9993363628083695E-2</v>
      </c>
      <c r="E28" s="39">
        <v>4.7629529388499729E-2</v>
      </c>
      <c r="F28" s="39">
        <v>4.5329234487297414E-2</v>
      </c>
      <c r="G28" s="39">
        <v>0.30573726531524981</v>
      </c>
      <c r="H28" s="39">
        <v>0.43265013633868438</v>
      </c>
      <c r="I28" s="9">
        <v>0.53491920834342799</v>
      </c>
      <c r="J28" s="9">
        <v>0.38831737021051516</v>
      </c>
      <c r="K28" s="6">
        <v>24</v>
      </c>
      <c r="L28" s="16">
        <f t="shared" si="0"/>
        <v>1.8750000000000003E-2</v>
      </c>
      <c r="M28" t="str">
        <f t="shared" si="1"/>
        <v>-</v>
      </c>
    </row>
    <row r="29" spans="1:13">
      <c r="A29" t="s">
        <v>19</v>
      </c>
      <c r="B29">
        <v>1085</v>
      </c>
      <c r="C29" s="39">
        <v>11.671553674183913</v>
      </c>
      <c r="D29" s="39">
        <v>0.13468106659155404</v>
      </c>
      <c r="E29" s="39">
        <v>11.638437074379558</v>
      </c>
      <c r="F29" s="39">
        <v>0.21018799520904188</v>
      </c>
      <c r="G29" s="39">
        <v>12.004289025152914</v>
      </c>
      <c r="H29" s="39">
        <v>0.28895333763093267</v>
      </c>
      <c r="I29" s="9">
        <v>1.049584543023859E-2</v>
      </c>
      <c r="J29" s="9">
        <v>0.40918465235398666</v>
      </c>
      <c r="K29" s="6">
        <v>25</v>
      </c>
      <c r="L29" s="16">
        <f t="shared" si="0"/>
        <v>1.953125E-2</v>
      </c>
      <c r="M29" t="str">
        <f t="shared" si="1"/>
        <v>-</v>
      </c>
    </row>
    <row r="30" spans="1:13">
      <c r="A30" t="s">
        <v>25</v>
      </c>
      <c r="B30">
        <v>1085</v>
      </c>
      <c r="C30" s="39">
        <v>7.5335508062389138</v>
      </c>
      <c r="D30" s="39">
        <v>0.14289244428114573</v>
      </c>
      <c r="E30" s="39">
        <v>7.6161485622130218</v>
      </c>
      <c r="F30" s="39">
        <v>0.22856673904663097</v>
      </c>
      <c r="G30" s="39">
        <v>7.8286257743793115</v>
      </c>
      <c r="H30" s="39">
        <v>0.31979425974836745</v>
      </c>
      <c r="I30" s="9">
        <v>1.7385338303512188E-2</v>
      </c>
      <c r="J30" s="9">
        <v>0.41378367161767898</v>
      </c>
      <c r="K30" s="6">
        <v>26</v>
      </c>
      <c r="L30" s="16">
        <f t="shared" si="0"/>
        <v>2.0312500000000001E-2</v>
      </c>
      <c r="M30" t="str">
        <f t="shared" si="1"/>
        <v>-</v>
      </c>
    </row>
    <row r="31" spans="1:13">
      <c r="A31" t="s">
        <v>49</v>
      </c>
      <c r="B31">
        <v>1085</v>
      </c>
      <c r="C31" s="39">
        <v>9.581630222266643</v>
      </c>
      <c r="D31" s="39">
        <v>0.12199140177254744</v>
      </c>
      <c r="E31" s="39">
        <v>9.5475326614487415</v>
      </c>
      <c r="F31" s="39">
        <v>0.19053846794803736</v>
      </c>
      <c r="G31" s="39">
        <v>9.8352594386792269</v>
      </c>
      <c r="H31" s="39">
        <v>0.26167886650347977</v>
      </c>
      <c r="I31" s="9">
        <v>9.555566419888294E-3</v>
      </c>
      <c r="J31" s="9">
        <v>0.49646139605578837</v>
      </c>
      <c r="K31" s="6">
        <v>27</v>
      </c>
      <c r="L31" s="16">
        <f t="shared" si="0"/>
        <v>2.1093750000000001E-2</v>
      </c>
      <c r="M31" t="str">
        <f t="shared" si="1"/>
        <v>-</v>
      </c>
    </row>
    <row r="32" spans="1:13">
      <c r="A32" t="s">
        <v>50</v>
      </c>
      <c r="B32">
        <v>1085</v>
      </c>
      <c r="C32" s="39">
        <v>8.0934218004110594</v>
      </c>
      <c r="D32" s="39">
        <v>0.11245449999664957</v>
      </c>
      <c r="E32" s="39">
        <v>8.102447394145468</v>
      </c>
      <c r="F32" s="39">
        <v>0.17460868688508183</v>
      </c>
      <c r="G32" s="39">
        <v>8.3035512483143901</v>
      </c>
      <c r="H32" s="39">
        <v>0.23974078527657169</v>
      </c>
      <c r="I32" s="9">
        <v>1.0349074343939654E-2</v>
      </c>
      <c r="J32" s="9">
        <v>0.49769763769648362</v>
      </c>
      <c r="K32" s="6">
        <v>28</v>
      </c>
      <c r="L32" s="16">
        <f t="shared" si="0"/>
        <v>2.1875000000000002E-2</v>
      </c>
      <c r="M32" t="str">
        <f t="shared" si="1"/>
        <v>-</v>
      </c>
    </row>
    <row r="33" spans="1:13">
      <c r="A33" t="s">
        <v>15</v>
      </c>
      <c r="B33">
        <v>1085</v>
      </c>
      <c r="C33" s="39">
        <v>8.5695934506415661</v>
      </c>
      <c r="D33" s="39">
        <v>0.1153714543089117</v>
      </c>
      <c r="E33" s="39">
        <v>8.3267006823520564</v>
      </c>
      <c r="F33" s="39">
        <v>0.17777675861436237</v>
      </c>
      <c r="G33" s="39">
        <v>8.4904355498972919</v>
      </c>
      <c r="H33" s="39">
        <v>0.24329465759151198</v>
      </c>
      <c r="I33" s="9">
        <v>-9.871468738233212E-3</v>
      </c>
      <c r="J33" s="9">
        <v>0.51171004717608648</v>
      </c>
      <c r="K33" s="6">
        <v>29</v>
      </c>
      <c r="L33" s="16">
        <f t="shared" si="0"/>
        <v>2.2656250000000003E-2</v>
      </c>
      <c r="M33" t="str">
        <f t="shared" si="1"/>
        <v>-</v>
      </c>
    </row>
    <row r="34" spans="1:13">
      <c r="A34" t="s">
        <v>10</v>
      </c>
      <c r="B34">
        <v>1085</v>
      </c>
      <c r="C34" s="39">
        <v>8.9481979779451191</v>
      </c>
      <c r="D34" s="39">
        <v>0.19904214351792412</v>
      </c>
      <c r="E34" s="39">
        <v>8.6982697647908402</v>
      </c>
      <c r="F34" s="39">
        <v>0.30128293140860385</v>
      </c>
      <c r="G34" s="39">
        <v>8.7383464906924164</v>
      </c>
      <c r="H34" s="39">
        <v>0.41216569310314205</v>
      </c>
      <c r="I34" s="9">
        <v>-1.5469892592638793E-2</v>
      </c>
      <c r="J34" s="9">
        <v>0.53011802810727904</v>
      </c>
      <c r="K34" s="6">
        <v>30</v>
      </c>
      <c r="L34" s="16">
        <f t="shared" si="0"/>
        <v>2.34375E-2</v>
      </c>
      <c r="M34" t="str">
        <f t="shared" si="1"/>
        <v>-</v>
      </c>
    </row>
    <row r="35" spans="1:13">
      <c r="A35" t="s">
        <v>28</v>
      </c>
      <c r="B35">
        <v>1085</v>
      </c>
      <c r="C35" s="39">
        <v>5.0642639155971567</v>
      </c>
      <c r="D35" s="39">
        <v>9.8182221742511677E-2</v>
      </c>
      <c r="E35" s="39">
        <v>5.0146543863967654</v>
      </c>
      <c r="F35" s="39">
        <v>0.15068450942877051</v>
      </c>
      <c r="G35" s="39">
        <v>4.922222784005533</v>
      </c>
      <c r="H35" s="39">
        <v>0.20197109414483286</v>
      </c>
      <c r="I35" s="9">
        <v>-1.3269847309030745E-2</v>
      </c>
      <c r="J35" s="9">
        <v>0.53654245207624141</v>
      </c>
      <c r="K35" s="6">
        <v>31</v>
      </c>
      <c r="L35" s="16">
        <f t="shared" si="0"/>
        <v>2.4218750000000001E-2</v>
      </c>
      <c r="M35" t="str">
        <f t="shared" si="1"/>
        <v>-</v>
      </c>
    </row>
    <row r="36" spans="1:13">
      <c r="A36" t="s">
        <v>14</v>
      </c>
      <c r="B36">
        <v>1085</v>
      </c>
      <c r="C36" s="39">
        <v>4.7246510280192497</v>
      </c>
      <c r="D36" s="39">
        <v>0.16285374074173939</v>
      </c>
      <c r="E36" s="39">
        <v>4.9293777377095669</v>
      </c>
      <c r="F36" s="39">
        <v>0.27087379486651936</v>
      </c>
      <c r="G36" s="39">
        <v>4.8935403678930856</v>
      </c>
      <c r="H36" s="39">
        <v>0.36712216132183573</v>
      </c>
      <c r="I36" s="9">
        <v>2.3069933284267437E-2</v>
      </c>
      <c r="J36" s="9">
        <v>0.55361084224061541</v>
      </c>
      <c r="K36" s="6">
        <v>32</v>
      </c>
      <c r="L36" s="16">
        <f t="shared" si="0"/>
        <v>2.5000000000000001E-2</v>
      </c>
      <c r="M36" t="str">
        <f t="shared" si="1"/>
        <v>-</v>
      </c>
    </row>
    <row r="37" spans="1:13">
      <c r="A37" t="s">
        <v>24</v>
      </c>
      <c r="B37">
        <v>1085</v>
      </c>
      <c r="C37" s="39">
        <v>3.2259861486042722</v>
      </c>
      <c r="D37" s="39">
        <v>0.11782312635200513</v>
      </c>
      <c r="E37" s="39">
        <v>3.2294169252501477</v>
      </c>
      <c r="F37" s="39">
        <v>0.18670138388286445</v>
      </c>
      <c r="G37" s="39">
        <v>3.4256390924701257</v>
      </c>
      <c r="H37" s="39">
        <v>0.26534298350364016</v>
      </c>
      <c r="I37" s="9">
        <v>2.3927733821166981E-2</v>
      </c>
      <c r="J37" s="9">
        <v>0.55628441893691671</v>
      </c>
      <c r="K37" s="6">
        <v>33</v>
      </c>
      <c r="L37" s="16">
        <f t="shared" si="0"/>
        <v>2.5781250000000002E-2</v>
      </c>
      <c r="M37" t="str">
        <f t="shared" si="1"/>
        <v>-</v>
      </c>
    </row>
    <row r="38" spans="1:13">
      <c r="A38" t="s">
        <v>53</v>
      </c>
      <c r="B38">
        <v>1085</v>
      </c>
      <c r="C38" s="39">
        <v>5.8955695788032241</v>
      </c>
      <c r="D38" s="39">
        <v>0.16685000486113222</v>
      </c>
      <c r="E38" s="39">
        <v>6.1526386395530164</v>
      </c>
      <c r="F38" s="39">
        <v>0.27970970914451038</v>
      </c>
      <c r="G38" s="39">
        <v>5.4706744870963426</v>
      </c>
      <c r="H38" s="39">
        <v>0.34388538876022784</v>
      </c>
      <c r="I38" s="9">
        <v>-1.8998581425610287E-2</v>
      </c>
      <c r="J38" s="9">
        <v>0.55909184843407411</v>
      </c>
      <c r="K38" s="6">
        <v>34</v>
      </c>
      <c r="L38" s="16">
        <f t="shared" si="0"/>
        <v>2.6562500000000003E-2</v>
      </c>
      <c r="M38" t="str">
        <f t="shared" si="1"/>
        <v>-</v>
      </c>
    </row>
    <row r="39" spans="1:13">
      <c r="A39" t="s">
        <v>34</v>
      </c>
      <c r="B39">
        <v>1085</v>
      </c>
      <c r="C39" s="39">
        <v>10.624881960194427</v>
      </c>
      <c r="D39" s="39">
        <v>0.12777958041651402</v>
      </c>
      <c r="E39" s="39">
        <v>10.525244564031125</v>
      </c>
      <c r="F39" s="39">
        <v>0.20117871949604788</v>
      </c>
      <c r="G39" s="39">
        <v>10.468341779180991</v>
      </c>
      <c r="H39" s="39">
        <v>0.27329988153246415</v>
      </c>
      <c r="I39" s="9">
        <v>-7.8674169741773155E-3</v>
      </c>
      <c r="J39" s="9">
        <v>0.56156537265779005</v>
      </c>
      <c r="K39" s="6">
        <v>35</v>
      </c>
      <c r="L39" s="16">
        <f t="shared" si="0"/>
        <v>2.734375E-2</v>
      </c>
      <c r="M39" t="str">
        <f t="shared" si="1"/>
        <v>-</v>
      </c>
    </row>
    <row r="40" spans="1:13">
      <c r="A40" t="s">
        <v>20</v>
      </c>
      <c r="B40">
        <v>1085</v>
      </c>
      <c r="C40" s="39">
        <v>6.0830700712062962</v>
      </c>
      <c r="D40" s="39">
        <v>0.21072356992041735</v>
      </c>
      <c r="E40" s="39">
        <v>6.1158441727733779</v>
      </c>
      <c r="F40" s="39">
        <v>0.3364622517198963</v>
      </c>
      <c r="G40" s="39">
        <v>6.40810377347404</v>
      </c>
      <c r="H40" s="39">
        <v>0.48095774358384347</v>
      </c>
      <c r="I40" s="9">
        <v>2.1457435167136558E-2</v>
      </c>
      <c r="J40" s="9">
        <v>0.58084073614879639</v>
      </c>
      <c r="K40" s="6">
        <v>36</v>
      </c>
      <c r="L40" s="16">
        <f t="shared" si="0"/>
        <v>2.8125000000000001E-2</v>
      </c>
      <c r="M40" t="str">
        <f t="shared" si="1"/>
        <v>-</v>
      </c>
    </row>
    <row r="41" spans="1:13">
      <c r="A41" t="s">
        <v>59</v>
      </c>
      <c r="B41">
        <v>1085</v>
      </c>
      <c r="C41" s="39">
        <v>0.5936421330272641</v>
      </c>
      <c r="D41" s="39">
        <v>8.9799047602808851E-2</v>
      </c>
      <c r="E41" s="39">
        <v>0.45773955705499547</v>
      </c>
      <c r="F41" s="39">
        <v>0.10741987454772338</v>
      </c>
      <c r="G41" s="39">
        <v>0.53923254880273752</v>
      </c>
      <c r="H41" s="39">
        <v>0.17219949878617841</v>
      </c>
      <c r="I41" s="9">
        <v>-8.8110023987403169E-2</v>
      </c>
      <c r="J41" s="9">
        <v>0.59248223515478671</v>
      </c>
      <c r="K41" s="6">
        <v>37</v>
      </c>
      <c r="L41" s="16">
        <f t="shared" si="0"/>
        <v>2.8906250000000001E-2</v>
      </c>
      <c r="M41" t="str">
        <f t="shared" si="1"/>
        <v>-</v>
      </c>
    </row>
    <row r="42" spans="1:13">
      <c r="A42" t="s">
        <v>38</v>
      </c>
      <c r="B42">
        <v>1085</v>
      </c>
      <c r="C42" s="39">
        <v>7.0273394549894519</v>
      </c>
      <c r="D42" s="39">
        <v>0.10694003975082625</v>
      </c>
      <c r="E42" s="39">
        <v>7.0414564968534794</v>
      </c>
      <c r="F42" s="39">
        <v>0.1689110314090165</v>
      </c>
      <c r="G42" s="39">
        <v>6.8568290739783917</v>
      </c>
      <c r="H42" s="39">
        <v>0.22611221582089694</v>
      </c>
      <c r="I42" s="9">
        <v>-9.0935011227192969E-3</v>
      </c>
      <c r="J42" s="9">
        <v>0.59435148154519291</v>
      </c>
      <c r="K42" s="6">
        <v>38</v>
      </c>
      <c r="L42" s="16">
        <f t="shared" si="0"/>
        <v>2.9687500000000002E-2</v>
      </c>
      <c r="M42" t="str">
        <f t="shared" si="1"/>
        <v>-</v>
      </c>
    </row>
    <row r="43" spans="1:13">
      <c r="A43" t="s">
        <v>32</v>
      </c>
      <c r="B43">
        <v>1085</v>
      </c>
      <c r="C43" s="39">
        <v>6.9153825127248822</v>
      </c>
      <c r="D43" s="39">
        <v>0.10364636526853298</v>
      </c>
      <c r="E43" s="39">
        <v>7.0337605989660084</v>
      </c>
      <c r="F43" s="39">
        <v>0.16367888036341854</v>
      </c>
      <c r="G43" s="39">
        <v>7.0064446311900195</v>
      </c>
      <c r="H43" s="39">
        <v>0.22027107426029191</v>
      </c>
      <c r="I43" s="9">
        <v>8.7610513544278054E-3</v>
      </c>
      <c r="J43" s="9">
        <v>0.59525575370720318</v>
      </c>
      <c r="K43" s="6">
        <v>39</v>
      </c>
      <c r="L43" s="16">
        <f t="shared" si="0"/>
        <v>3.0468750000000003E-2</v>
      </c>
      <c r="M43" t="str">
        <f t="shared" si="1"/>
        <v>-</v>
      </c>
    </row>
    <row r="44" spans="1:13">
      <c r="A44" t="s">
        <v>13</v>
      </c>
      <c r="B44">
        <v>1085</v>
      </c>
      <c r="C44" s="39">
        <v>2.436325291928509</v>
      </c>
      <c r="D44" s="39">
        <v>9.8065511440385E-2</v>
      </c>
      <c r="E44" s="39">
        <v>2.3777150422309847</v>
      </c>
      <c r="F44" s="39">
        <v>0.14990289271101012</v>
      </c>
      <c r="G44" s="39">
        <v>2.613663126945768</v>
      </c>
      <c r="H44" s="39">
        <v>0.21862615214361394</v>
      </c>
      <c r="I44" s="9">
        <v>2.2718068389480185E-2</v>
      </c>
      <c r="J44" s="9">
        <v>0.60314241855636719</v>
      </c>
      <c r="K44" s="6">
        <v>40</v>
      </c>
      <c r="L44" s="16">
        <f t="shared" si="0"/>
        <v>3.125E-2</v>
      </c>
      <c r="M44" t="str">
        <f t="shared" si="1"/>
        <v>-</v>
      </c>
    </row>
    <row r="45" spans="1:13">
      <c r="A45" t="s">
        <v>58</v>
      </c>
      <c r="B45">
        <v>1085</v>
      </c>
      <c r="C45" s="39">
        <v>6.6694580012905416</v>
      </c>
      <c r="D45" s="39">
        <v>0.10137051890861214</v>
      </c>
      <c r="E45" s="39">
        <v>6.6951836373587907</v>
      </c>
      <c r="F45" s="39">
        <v>0.16026116884099517</v>
      </c>
      <c r="G45" s="39">
        <v>6.7962066505000509</v>
      </c>
      <c r="H45" s="39">
        <v>0.21941761977163504</v>
      </c>
      <c r="I45" s="9">
        <v>8.2117081773762091E-3</v>
      </c>
      <c r="J45" s="9">
        <v>0.62724386640707808</v>
      </c>
      <c r="K45" s="6">
        <v>41</v>
      </c>
      <c r="L45" s="16">
        <f t="shared" si="0"/>
        <v>3.2031250000000004E-2</v>
      </c>
      <c r="M45" t="str">
        <f t="shared" si="1"/>
        <v>-</v>
      </c>
    </row>
    <row r="46" spans="1:13">
      <c r="A46" t="s">
        <v>51</v>
      </c>
      <c r="B46">
        <v>1085</v>
      </c>
      <c r="C46" s="39">
        <v>12.661269096073358</v>
      </c>
      <c r="D46" s="39">
        <v>0.14015882738260282</v>
      </c>
      <c r="E46" s="39">
        <v>12.531876396522215</v>
      </c>
      <c r="F46" s="39">
        <v>0.21830257642330025</v>
      </c>
      <c r="G46" s="39">
        <v>12.546063083484563</v>
      </c>
      <c r="H46" s="39">
        <v>0.29613541413512634</v>
      </c>
      <c r="I46" s="9">
        <v>-5.8132288645177379E-3</v>
      </c>
      <c r="J46" s="9">
        <v>0.63765289695917349</v>
      </c>
      <c r="K46" s="6">
        <v>42</v>
      </c>
      <c r="L46" s="16">
        <f t="shared" si="0"/>
        <v>3.2812500000000001E-2</v>
      </c>
      <c r="M46" t="str">
        <f t="shared" si="1"/>
        <v>-</v>
      </c>
    </row>
    <row r="47" spans="1:13">
      <c r="A47" t="s">
        <v>11</v>
      </c>
      <c r="B47">
        <v>1085</v>
      </c>
      <c r="C47" s="39">
        <v>4.5622748359321674</v>
      </c>
      <c r="D47" s="39">
        <v>0.12037405495950158</v>
      </c>
      <c r="E47" s="39">
        <v>4.4296253701962378</v>
      </c>
      <c r="F47" s="39">
        <v>0.18176241273492039</v>
      </c>
      <c r="G47" s="39">
        <v>4.4788706654997572</v>
      </c>
      <c r="H47" s="39">
        <v>0.2482717276108963</v>
      </c>
      <c r="I47" s="9">
        <v>-1.3509854454822334E-2</v>
      </c>
      <c r="J47" s="9">
        <v>0.64373619178254948</v>
      </c>
      <c r="K47" s="6">
        <v>43</v>
      </c>
      <c r="L47" s="16">
        <f t="shared" si="0"/>
        <v>3.3593749999999999E-2</v>
      </c>
      <c r="M47" t="str">
        <f t="shared" si="1"/>
        <v>-</v>
      </c>
    </row>
    <row r="48" spans="1:13">
      <c r="A48" t="s">
        <v>4</v>
      </c>
      <c r="B48">
        <v>1085</v>
      </c>
      <c r="C48" s="39">
        <v>2.5929227484635597</v>
      </c>
      <c r="D48" s="39">
        <v>0.14343533379456216</v>
      </c>
      <c r="E48" s="39">
        <v>2.399207484026098</v>
      </c>
      <c r="F48" s="39">
        <v>0.21476474159900799</v>
      </c>
      <c r="G48" s="39">
        <v>2.5273869153704469</v>
      </c>
      <c r="H48" s="39">
        <v>0.30611487076713995</v>
      </c>
      <c r="I48" s="9">
        <v>-2.6718876421730757E-2</v>
      </c>
      <c r="J48" s="9">
        <v>0.66726954031389574</v>
      </c>
      <c r="K48" s="6">
        <v>44</v>
      </c>
      <c r="L48" s="16">
        <f>0.05*(K48/64)</f>
        <v>3.4375000000000003E-2</v>
      </c>
      <c r="M48" t="str">
        <f>IF(J48&lt;L48,"sig","-")</f>
        <v>-</v>
      </c>
    </row>
    <row r="49" spans="1:13">
      <c r="A49" t="s">
        <v>44</v>
      </c>
      <c r="B49">
        <v>1085</v>
      </c>
      <c r="C49" s="39">
        <v>10.827854658225768</v>
      </c>
      <c r="D49" s="39">
        <v>0.12906639786441557</v>
      </c>
      <c r="E49" s="39">
        <v>10.863583946491859</v>
      </c>
      <c r="F49" s="39">
        <v>0.20418119871001586</v>
      </c>
      <c r="G49" s="39">
        <v>10.654103500110155</v>
      </c>
      <c r="H49" s="39">
        <v>0.27560945960199379</v>
      </c>
      <c r="I49" s="9">
        <v>-5.5423555034609003E-3</v>
      </c>
      <c r="J49" s="9">
        <v>0.67901248530422031</v>
      </c>
      <c r="K49" s="6">
        <v>45</v>
      </c>
      <c r="L49" s="16">
        <f t="shared" ref="L49:L68" si="2">0.05*(K49/64)</f>
        <v>3.515625E-2</v>
      </c>
      <c r="M49" t="str">
        <f t="shared" ref="M49:M68" si="3">IF(J49&lt;L49,"sig","-")</f>
        <v>-</v>
      </c>
    </row>
    <row r="50" spans="1:13">
      <c r="A50" t="s">
        <v>33</v>
      </c>
      <c r="B50">
        <v>1085</v>
      </c>
      <c r="C50" s="39">
        <v>6.5628614043324642</v>
      </c>
      <c r="D50" s="39">
        <v>0.10088454778166055</v>
      </c>
      <c r="E50" s="39">
        <v>6.3460396419101821</v>
      </c>
      <c r="F50" s="39">
        <v>0.15536973320399869</v>
      </c>
      <c r="G50" s="39">
        <v>6.5696026699921992</v>
      </c>
      <c r="H50" s="39">
        <v>0.21481564209016524</v>
      </c>
      <c r="I50" s="9">
        <v>-6.854961971478374E-3</v>
      </c>
      <c r="J50" s="9">
        <v>0.69055240335192336</v>
      </c>
      <c r="K50" s="6">
        <v>46</v>
      </c>
      <c r="L50" s="16">
        <f t="shared" si="2"/>
        <v>3.5937500000000004E-2</v>
      </c>
      <c r="M50" t="str">
        <f t="shared" si="3"/>
        <v>-</v>
      </c>
    </row>
    <row r="51" spans="1:13">
      <c r="A51" t="s">
        <v>45</v>
      </c>
      <c r="B51">
        <v>1085</v>
      </c>
      <c r="C51" s="39">
        <v>0.62259890722995204</v>
      </c>
      <c r="D51" s="39">
        <v>5.7564258517676332E-2</v>
      </c>
      <c r="E51" s="39">
        <v>0.61704367631286117</v>
      </c>
      <c r="F51" s="39">
        <v>8.2130483028968859E-2</v>
      </c>
      <c r="G51" s="39">
        <v>0.68749649238403887</v>
      </c>
      <c r="H51" s="39">
        <v>0.12209556012944953</v>
      </c>
      <c r="I51" s="9">
        <v>3.7526984314678206E-2</v>
      </c>
      <c r="J51" s="9">
        <v>0.69295995654409825</v>
      </c>
      <c r="K51" s="6">
        <v>47</v>
      </c>
      <c r="L51" s="16">
        <f t="shared" si="2"/>
        <v>3.6718750000000001E-2</v>
      </c>
      <c r="M51" t="str">
        <f t="shared" si="3"/>
        <v>-</v>
      </c>
    </row>
    <row r="52" spans="1:13">
      <c r="A52" t="s">
        <v>21</v>
      </c>
      <c r="B52">
        <v>1085</v>
      </c>
      <c r="C52" s="39">
        <v>6.5464014051253168</v>
      </c>
      <c r="D52" s="39">
        <v>0.10328537119743275</v>
      </c>
      <c r="E52" s="39">
        <v>6.3181606895078399</v>
      </c>
      <c r="F52" s="39">
        <v>0.1572215958197058</v>
      </c>
      <c r="G52" s="39">
        <v>6.5693316027696733</v>
      </c>
      <c r="H52" s="39">
        <v>0.2172048776531352</v>
      </c>
      <c r="I52" s="9">
        <v>-6.1545729112003778E-3</v>
      </c>
      <c r="J52" s="9">
        <v>0.725252282524248</v>
      </c>
      <c r="K52" s="6">
        <v>48</v>
      </c>
      <c r="L52" s="16">
        <f t="shared" si="2"/>
        <v>3.7500000000000006E-2</v>
      </c>
      <c r="M52" t="str">
        <f t="shared" si="3"/>
        <v>-</v>
      </c>
    </row>
    <row r="53" spans="1:13">
      <c r="A53" t="s">
        <v>8</v>
      </c>
      <c r="B53">
        <v>1085</v>
      </c>
      <c r="C53" s="39">
        <v>1.9780643656076806</v>
      </c>
      <c r="D53" s="39">
        <v>0.1247179337839401</v>
      </c>
      <c r="E53" s="39">
        <v>1.7137604690110497</v>
      </c>
      <c r="F53" s="39">
        <v>0.17718290944950149</v>
      </c>
      <c r="G53" s="39">
        <v>2.2366442992124043</v>
      </c>
      <c r="H53" s="39">
        <v>0.30087590051147578</v>
      </c>
      <c r="I53" s="9">
        <v>2.257330769140484E-2</v>
      </c>
      <c r="J53" s="9">
        <v>0.74535423940988665</v>
      </c>
      <c r="K53" s="6">
        <v>49</v>
      </c>
      <c r="L53" s="16">
        <f t="shared" si="2"/>
        <v>3.8281250000000003E-2</v>
      </c>
      <c r="M53" t="str">
        <f t="shared" si="3"/>
        <v>-</v>
      </c>
    </row>
    <row r="54" spans="1:13">
      <c r="A54" t="s">
        <v>48</v>
      </c>
      <c r="B54">
        <v>1085</v>
      </c>
      <c r="C54" s="39">
        <v>6.9030589306237156</v>
      </c>
      <c r="D54" s="39">
        <v>0.10357415398673964</v>
      </c>
      <c r="E54" s="39">
        <v>6.7614806315967488</v>
      </c>
      <c r="F54" s="39">
        <v>0.16013829891821635</v>
      </c>
      <c r="G54" s="39">
        <v>7.0722570497071695</v>
      </c>
      <c r="H54" s="39">
        <v>0.22214915205497052</v>
      </c>
      <c r="I54" s="9">
        <v>5.1695971925825807E-3</v>
      </c>
      <c r="J54" s="9">
        <v>0.75586552258204642</v>
      </c>
      <c r="K54" s="6">
        <v>50</v>
      </c>
      <c r="L54" s="16">
        <f t="shared" si="2"/>
        <v>3.90625E-2</v>
      </c>
      <c r="M54" t="str">
        <f t="shared" si="3"/>
        <v>-</v>
      </c>
    </row>
    <row r="55" spans="1:13">
      <c r="A55" t="s">
        <v>67</v>
      </c>
      <c r="B55">
        <v>1085</v>
      </c>
      <c r="C55" s="39">
        <v>13.15762980466654</v>
      </c>
      <c r="D55" s="39">
        <v>0.14258008288968868</v>
      </c>
      <c r="E55" s="39">
        <v>13.032613313132183</v>
      </c>
      <c r="F55" s="39">
        <v>0.2231294524166251</v>
      </c>
      <c r="G55" s="39">
        <v>13.109986993684775</v>
      </c>
      <c r="H55" s="39">
        <v>0.3042788849371752</v>
      </c>
      <c r="I55" s="9">
        <v>-3.5070791752836892E-3</v>
      </c>
      <c r="J55" s="9">
        <v>0.77236902541412045</v>
      </c>
      <c r="K55" s="6">
        <v>51</v>
      </c>
      <c r="L55" s="16">
        <f t="shared" si="2"/>
        <v>3.9843750000000004E-2</v>
      </c>
      <c r="M55" t="str">
        <f t="shared" si="3"/>
        <v>-</v>
      </c>
    </row>
    <row r="56" spans="1:13">
      <c r="A56" t="s">
        <v>31</v>
      </c>
      <c r="B56">
        <v>1085</v>
      </c>
      <c r="C56" s="39">
        <v>15.189339422174847</v>
      </c>
      <c r="D56" s="39">
        <v>0.15313053208704189</v>
      </c>
      <c r="E56" s="39">
        <v>15.169093550264265</v>
      </c>
      <c r="F56" s="39">
        <v>0.24077887394136094</v>
      </c>
      <c r="G56" s="39">
        <v>15.087313364459879</v>
      </c>
      <c r="H56" s="39">
        <v>0.32659807264457319</v>
      </c>
      <c r="I56" s="9">
        <v>-2.9214416830061736E-3</v>
      </c>
      <c r="J56" s="9">
        <v>0.79548891322719772</v>
      </c>
      <c r="K56" s="6">
        <v>52</v>
      </c>
      <c r="L56" s="16">
        <f t="shared" si="2"/>
        <v>4.0625000000000001E-2</v>
      </c>
      <c r="M56" t="str">
        <f t="shared" si="3"/>
        <v>-</v>
      </c>
    </row>
    <row r="57" spans="1:13">
      <c r="A57" t="s">
        <v>56</v>
      </c>
      <c r="B57">
        <v>1085</v>
      </c>
      <c r="C57" s="39">
        <v>14.548319855603639</v>
      </c>
      <c r="D57" s="39">
        <v>0.14996877872027789</v>
      </c>
      <c r="E57" s="39">
        <v>14.410043325795375</v>
      </c>
      <c r="F57" s="39">
        <v>0.23454593337967591</v>
      </c>
      <c r="G57" s="39">
        <v>14.530482552483205</v>
      </c>
      <c r="H57" s="39">
        <v>0.32012212740500889</v>
      </c>
      <c r="I57" s="9">
        <v>-2.5643605883128515E-3</v>
      </c>
      <c r="J57" s="9">
        <v>0.82383777054855711</v>
      </c>
      <c r="K57" s="6">
        <v>53</v>
      </c>
      <c r="L57" s="16">
        <f t="shared" si="2"/>
        <v>4.1406250000000006E-2</v>
      </c>
      <c r="M57" t="str">
        <f t="shared" si="3"/>
        <v>-</v>
      </c>
    </row>
    <row r="58" spans="1:13">
      <c r="A58" t="s">
        <v>27</v>
      </c>
      <c r="B58">
        <v>1085</v>
      </c>
      <c r="C58" s="39">
        <v>1.5041891841049078</v>
      </c>
      <c r="D58" s="39">
        <v>0.14596335722116249</v>
      </c>
      <c r="E58" s="39">
        <v>1.5142234838121529</v>
      </c>
      <c r="F58" s="39">
        <v>0.21892218532729399</v>
      </c>
      <c r="G58" s="39">
        <v>1.4162865209055533</v>
      </c>
      <c r="H58" s="39">
        <v>0.27536535799802087</v>
      </c>
      <c r="I58" s="9">
        <v>-2.1732061652039239E-2</v>
      </c>
      <c r="J58" s="9">
        <v>0.83149483053205675</v>
      </c>
      <c r="K58" s="6">
        <v>54</v>
      </c>
      <c r="L58" s="16">
        <f t="shared" si="2"/>
        <v>4.2187500000000003E-2</v>
      </c>
      <c r="M58" t="str">
        <f t="shared" si="3"/>
        <v>-</v>
      </c>
    </row>
    <row r="59" spans="1:13">
      <c r="A59" t="s">
        <v>54</v>
      </c>
      <c r="B59">
        <v>1085</v>
      </c>
      <c r="C59" s="39">
        <v>3.2636318596726888</v>
      </c>
      <c r="D59" s="39">
        <v>0.17345497973907126</v>
      </c>
      <c r="E59" s="39">
        <v>2.9758319702617118</v>
      </c>
      <c r="F59" s="39">
        <v>0.25913480279127055</v>
      </c>
      <c r="G59" s="39">
        <v>3.345543898667223</v>
      </c>
      <c r="H59" s="39">
        <v>0.39096322509626652</v>
      </c>
      <c r="I59" s="9">
        <v>-9.6583310055160191E-3</v>
      </c>
      <c r="J59" s="9">
        <v>0.8715300444640558</v>
      </c>
      <c r="K59" s="6">
        <v>55</v>
      </c>
      <c r="L59" s="16">
        <f t="shared" si="2"/>
        <v>4.296875E-2</v>
      </c>
      <c r="M59" t="str">
        <f t="shared" si="3"/>
        <v>-</v>
      </c>
    </row>
    <row r="60" spans="1:13">
      <c r="A60" t="s">
        <v>66</v>
      </c>
      <c r="B60">
        <v>1085</v>
      </c>
      <c r="C60" s="39">
        <v>11.214751230616345</v>
      </c>
      <c r="D60" s="39">
        <v>0.13137361960673163</v>
      </c>
      <c r="E60" s="39">
        <v>11.096489396733672</v>
      </c>
      <c r="F60" s="39">
        <v>0.20636392399019005</v>
      </c>
      <c r="G60" s="39">
        <v>11.226501682721443</v>
      </c>
      <c r="H60" s="39">
        <v>0.28250895548078264</v>
      </c>
      <c r="I60" s="9">
        <v>-1.9174055703805586E-3</v>
      </c>
      <c r="J60" s="9">
        <v>0.88394650504169803</v>
      </c>
      <c r="K60" s="6">
        <v>56</v>
      </c>
      <c r="L60" s="16">
        <f t="shared" si="2"/>
        <v>4.3750000000000004E-2</v>
      </c>
      <c r="M60" t="str">
        <f t="shared" si="3"/>
        <v>-</v>
      </c>
    </row>
    <row r="61" spans="1:13">
      <c r="A61" t="s">
        <v>43</v>
      </c>
      <c r="B61">
        <v>1085</v>
      </c>
      <c r="C61" s="39">
        <v>4.1026987710817462</v>
      </c>
      <c r="D61" s="39">
        <v>0.20000852519067991</v>
      </c>
      <c r="E61" s="39">
        <v>3.7294592079923836</v>
      </c>
      <c r="F61" s="39">
        <v>0.29561386148564123</v>
      </c>
      <c r="G61" s="39">
        <v>4.2318521331007437</v>
      </c>
      <c r="H61" s="39">
        <v>0.4519954340522585</v>
      </c>
      <c r="I61" s="9">
        <v>-7.9042240734347735E-3</v>
      </c>
      <c r="J61" s="9">
        <v>0.88471679658751323</v>
      </c>
      <c r="K61" s="6">
        <v>57</v>
      </c>
      <c r="L61" s="16">
        <f t="shared" si="2"/>
        <v>4.4531250000000001E-2</v>
      </c>
      <c r="M61" t="str">
        <f t="shared" si="3"/>
        <v>-</v>
      </c>
    </row>
    <row r="62" spans="1:13">
      <c r="A62" t="s">
        <v>12</v>
      </c>
      <c r="B62">
        <v>1085</v>
      </c>
      <c r="C62" s="39">
        <v>3.4247229688040441</v>
      </c>
      <c r="D62" s="39">
        <v>0.20091334241022307</v>
      </c>
      <c r="E62" s="39">
        <v>3.8081905817372674</v>
      </c>
      <c r="F62" s="39">
        <v>0.35202793629658469</v>
      </c>
      <c r="G62" s="39">
        <v>3.2972359566521416</v>
      </c>
      <c r="H62" s="39">
        <v>0.40939118143578368</v>
      </c>
      <c r="I62" s="9">
        <v>8.9208124800823733E-3</v>
      </c>
      <c r="J62" s="9">
        <v>0.89254111073531095</v>
      </c>
      <c r="K62" s="6">
        <v>58</v>
      </c>
      <c r="L62" s="16">
        <f t="shared" si="2"/>
        <v>4.5312500000000006E-2</v>
      </c>
      <c r="M62" t="str">
        <f t="shared" si="3"/>
        <v>-</v>
      </c>
    </row>
    <row r="63" spans="1:13">
      <c r="A63" t="s">
        <v>37</v>
      </c>
      <c r="B63">
        <v>1085</v>
      </c>
      <c r="C63" s="39">
        <v>1.7117803673164138</v>
      </c>
      <c r="D63" s="39">
        <v>0.12322606986513047</v>
      </c>
      <c r="E63" s="39">
        <v>1.5239856646917413</v>
      </c>
      <c r="F63" s="39">
        <v>0.18119552696458491</v>
      </c>
      <c r="G63" s="39">
        <v>1.7956291305625498</v>
      </c>
      <c r="H63" s="39">
        <v>0.29153399406089586</v>
      </c>
      <c r="I63" s="9">
        <v>-6.0351267069244669E-3</v>
      </c>
      <c r="J63" s="9">
        <v>0.94128041343135216</v>
      </c>
      <c r="K63" s="6">
        <v>59</v>
      </c>
      <c r="L63" s="16">
        <f t="shared" si="2"/>
        <v>4.6093750000000003E-2</v>
      </c>
      <c r="M63" t="str">
        <f t="shared" si="3"/>
        <v>-</v>
      </c>
    </row>
    <row r="64" spans="1:13">
      <c r="A64" t="s">
        <v>6</v>
      </c>
      <c r="B64">
        <v>1085</v>
      </c>
      <c r="C64" s="39">
        <v>3.9688493189572989</v>
      </c>
      <c r="D64" s="39">
        <v>7.8312323324734506E-2</v>
      </c>
      <c r="E64" s="39">
        <v>4.0694755850696742</v>
      </c>
      <c r="F64" s="39">
        <v>0.12475724365331005</v>
      </c>
      <c r="G64" s="39">
        <v>3.8965971123827212</v>
      </c>
      <c r="H64" s="39">
        <v>0.16619907419132532</v>
      </c>
      <c r="I64" s="9">
        <v>-1.5398262622807323E-3</v>
      </c>
      <c r="J64" s="9">
        <v>0.94428943114665553</v>
      </c>
      <c r="K64" s="6">
        <v>60</v>
      </c>
      <c r="L64" s="16">
        <f t="shared" si="2"/>
        <v>4.6875E-2</v>
      </c>
      <c r="M64" t="str">
        <f t="shared" si="3"/>
        <v>-</v>
      </c>
    </row>
    <row r="65" spans="1:13">
      <c r="A65" t="s">
        <v>30</v>
      </c>
      <c r="B65">
        <v>1085</v>
      </c>
      <c r="C65" s="39">
        <v>12.242871401042148</v>
      </c>
      <c r="D65" s="39">
        <v>0.13778917841436406</v>
      </c>
      <c r="E65" s="39">
        <v>12.145411222455929</v>
      </c>
      <c r="F65" s="39">
        <v>0.21477890848272049</v>
      </c>
      <c r="G65" s="39">
        <v>12.273871701119862</v>
      </c>
      <c r="H65" s="39">
        <v>0.29357898115248204</v>
      </c>
      <c r="I65" s="9">
        <v>-7.4626086775399236E-4</v>
      </c>
      <c r="J65" s="9">
        <v>0.95251085386886269</v>
      </c>
      <c r="K65" s="6">
        <v>61</v>
      </c>
      <c r="L65" s="16">
        <f t="shared" si="2"/>
        <v>4.7656250000000004E-2</v>
      </c>
      <c r="M65" t="str">
        <f t="shared" si="3"/>
        <v>-</v>
      </c>
    </row>
    <row r="66" spans="1:13">
      <c r="A66" t="s">
        <v>65</v>
      </c>
      <c r="B66">
        <v>1085</v>
      </c>
      <c r="C66" s="39">
        <v>12.813124576289566</v>
      </c>
      <c r="D66" s="39">
        <v>0.14037297795559503</v>
      </c>
      <c r="E66" s="39">
        <v>12.675346488267772</v>
      </c>
      <c r="F66" s="39">
        <v>0.22063766860700848</v>
      </c>
      <c r="G66" s="39">
        <v>12.909916703102208</v>
      </c>
      <c r="H66" s="39">
        <v>0.30327862902282393</v>
      </c>
      <c r="I66" s="9">
        <v>5.7654422366701071E-4</v>
      </c>
      <c r="J66" s="9">
        <v>0.96255710277492601</v>
      </c>
      <c r="K66" s="6">
        <v>62</v>
      </c>
      <c r="L66" s="16">
        <f t="shared" si="2"/>
        <v>4.8437500000000001E-2</v>
      </c>
      <c r="M66" t="str">
        <f t="shared" si="3"/>
        <v>-</v>
      </c>
    </row>
    <row r="67" spans="1:13">
      <c r="A67" t="s">
        <v>57</v>
      </c>
      <c r="B67">
        <v>1085</v>
      </c>
      <c r="C67" s="39">
        <v>10.390765109692229</v>
      </c>
      <c r="D67" s="39">
        <v>0.12677897758147186</v>
      </c>
      <c r="E67" s="39">
        <v>10.320890885109314</v>
      </c>
      <c r="F67" s="39">
        <v>0.19850486565995634</v>
      </c>
      <c r="G67" s="39">
        <v>10.43469807087355</v>
      </c>
      <c r="H67" s="39">
        <v>0.27087457556942252</v>
      </c>
      <c r="I67" s="9">
        <v>1.9023537907750183E-4</v>
      </c>
      <c r="J67" s="9">
        <v>0.98883683378882925</v>
      </c>
      <c r="K67" s="6">
        <v>63</v>
      </c>
      <c r="L67" s="16">
        <f t="shared" si="2"/>
        <v>4.9218750000000006E-2</v>
      </c>
      <c r="M67" t="str">
        <f t="shared" si="3"/>
        <v>-</v>
      </c>
    </row>
    <row r="68" spans="1:13">
      <c r="A68" t="s">
        <v>62</v>
      </c>
      <c r="B68">
        <v>1085</v>
      </c>
      <c r="C68" s="39">
        <v>8.0004664200087277</v>
      </c>
      <c r="D68" s="39">
        <v>0.11071376667744975</v>
      </c>
      <c r="E68" s="39">
        <v>8.147684098502733</v>
      </c>
      <c r="F68" s="39">
        <v>0.17767585302216479</v>
      </c>
      <c r="G68" s="39">
        <v>7.9173457534392551</v>
      </c>
      <c r="H68" s="39">
        <v>0.23787630542809282</v>
      </c>
      <c r="I68" s="9">
        <v>2.6678464429248636E-6</v>
      </c>
      <c r="J68" s="9">
        <v>0.99986292382993658</v>
      </c>
      <c r="K68" s="6">
        <v>64</v>
      </c>
      <c r="L68" s="16">
        <f t="shared" si="2"/>
        <v>0.05</v>
      </c>
      <c r="M68" t="str">
        <f t="shared" si="3"/>
        <v>-</v>
      </c>
    </row>
  </sheetData>
  <sheetProtection algorithmName="SHA-512" hashValue="+/4DBjBoVVn9hoeXGsXxAGaeoe+qqz8NGtyXiujgzuz4QvAI7vUJ1FAA/CtgcE57xHSJid3Ks2BBjj5eIOF70A==" saltValue="dtuWjxan/KJOWBb8voB40Q==" spinCount="100000" sheet="1" objects="1" scenarios="1"/>
  <mergeCells count="3">
    <mergeCell ref="C3:D3"/>
    <mergeCell ref="E3:F3"/>
    <mergeCell ref="G3:H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466D-7153-114E-B36D-A1DEDF423BA7}">
  <sheetPr>
    <tabColor rgb="FFFFC000"/>
  </sheetPr>
  <dimension ref="A1:V70"/>
  <sheetViews>
    <sheetView workbookViewId="0">
      <selection activeCell="N19" sqref="N19"/>
    </sheetView>
  </sheetViews>
  <sheetFormatPr baseColWidth="10" defaultRowHeight="16"/>
  <cols>
    <col min="1" max="1" width="32.1640625" customWidth="1"/>
    <col min="2" max="2" width="5.5" bestFit="1" customWidth="1"/>
    <col min="3" max="3" width="11" customWidth="1"/>
    <col min="4" max="4" width="10.83203125" bestFit="1" customWidth="1"/>
    <col min="5" max="5" width="10.33203125" customWidth="1"/>
    <col min="6" max="6" width="10.83203125" bestFit="1" customWidth="1"/>
    <col min="7" max="7" width="11" customWidth="1"/>
    <col min="8" max="8" width="10.83203125" bestFit="1" customWidth="1"/>
    <col min="9" max="9" width="9.6640625" bestFit="1" customWidth="1"/>
    <col min="10" max="10" width="7" bestFit="1" customWidth="1"/>
    <col min="11" max="11" width="10.33203125" bestFit="1" customWidth="1"/>
    <col min="12" max="12" width="9.5" customWidth="1"/>
    <col min="13" max="13" width="10.6640625" bestFit="1" customWidth="1"/>
    <col min="14" max="14" width="10.33203125" customWidth="1"/>
    <col min="15" max="15" width="10.83203125" customWidth="1"/>
    <col min="16" max="16" width="6" bestFit="1" customWidth="1"/>
    <col min="17" max="17" width="9.6640625" bestFit="1" customWidth="1"/>
    <col min="18" max="18" width="9.33203125" customWidth="1"/>
    <col min="19" max="19" width="10.83203125" customWidth="1"/>
    <col min="20" max="20" width="6" customWidth="1"/>
    <col min="22" max="22" width="9.33203125" customWidth="1"/>
  </cols>
  <sheetData>
    <row r="1" spans="1:22">
      <c r="A1" s="14" t="s">
        <v>128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P1" s="54" t="s">
        <v>68</v>
      </c>
      <c r="Q1" s="54"/>
      <c r="R1" s="54"/>
      <c r="T1" s="54" t="s">
        <v>69</v>
      </c>
      <c r="U1" s="54"/>
      <c r="V1" s="54"/>
    </row>
    <row r="2" spans="1:22">
      <c r="A2" s="14" t="s">
        <v>127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P2" s="14"/>
      <c r="Q2" s="14"/>
      <c r="R2" s="14"/>
      <c r="T2" s="14"/>
      <c r="U2" s="14"/>
      <c r="V2" s="14"/>
    </row>
    <row r="3" spans="1:22">
      <c r="A3" s="42"/>
      <c r="B3" s="42"/>
      <c r="C3" s="50" t="s">
        <v>158</v>
      </c>
      <c r="D3" s="50"/>
      <c r="E3" s="50" t="s">
        <v>159</v>
      </c>
      <c r="F3" s="50"/>
      <c r="G3" s="50" t="s">
        <v>160</v>
      </c>
      <c r="H3" s="50"/>
      <c r="I3" s="6"/>
      <c r="J3" s="6"/>
      <c r="K3" s="6"/>
      <c r="L3" s="6"/>
      <c r="M3" s="6"/>
      <c r="N3" s="6"/>
      <c r="P3" s="14"/>
      <c r="Q3" s="14"/>
      <c r="R3" s="14"/>
      <c r="T3" s="14"/>
      <c r="U3" s="14"/>
      <c r="V3" s="14"/>
    </row>
    <row r="4" spans="1:22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  <c r="N4" s="8"/>
      <c r="P4" s="6" t="s">
        <v>119</v>
      </c>
      <c r="Q4" s="8" t="s">
        <v>116</v>
      </c>
      <c r="R4" s="18" t="s">
        <v>114</v>
      </c>
      <c r="S4" s="6"/>
      <c r="T4" s="6" t="s">
        <v>119</v>
      </c>
      <c r="U4" s="18" t="s">
        <v>116</v>
      </c>
      <c r="V4" s="18" t="s">
        <v>114</v>
      </c>
    </row>
    <row r="5" spans="1:22">
      <c r="A5" t="s">
        <v>64</v>
      </c>
      <c r="B5">
        <v>1085</v>
      </c>
      <c r="C5" s="39">
        <v>6.0424055763745983</v>
      </c>
      <c r="D5" s="39">
        <v>0.16937730837814932</v>
      </c>
      <c r="E5" s="39">
        <v>6.7800016356368467</v>
      </c>
      <c r="F5" s="39">
        <v>0.29313069681426118</v>
      </c>
      <c r="G5" s="39">
        <v>7.116577144839126</v>
      </c>
      <c r="H5" s="39">
        <v>0.41605923583440158</v>
      </c>
      <c r="I5" s="9">
        <v>8.8941098063221077E-2</v>
      </c>
      <c r="J5" s="9">
        <v>4.0169466829359114E-3</v>
      </c>
      <c r="K5" s="6">
        <v>1</v>
      </c>
      <c r="L5" s="16">
        <f>0.05*(K5/64)</f>
        <v>7.8125000000000004E-4</v>
      </c>
      <c r="M5" t="str">
        <f>IF(J5&lt;L5,"sig","-")</f>
        <v>-</v>
      </c>
      <c r="P5">
        <v>840</v>
      </c>
      <c r="Q5" s="9">
        <v>7.1958396935685065E-2</v>
      </c>
      <c r="R5" s="16">
        <v>3.8287067738642017E-2</v>
      </c>
      <c r="S5" s="6"/>
      <c r="T5" s="6">
        <v>892</v>
      </c>
      <c r="U5" s="16">
        <v>7.1023579765109812E-2</v>
      </c>
      <c r="V5" s="16">
        <v>3.9323452395373847E-2</v>
      </c>
    </row>
    <row r="6" spans="1:22">
      <c r="A6" t="s">
        <v>29</v>
      </c>
      <c r="B6">
        <v>1085</v>
      </c>
      <c r="C6" s="39">
        <v>1.8216234993391536</v>
      </c>
      <c r="D6" s="39">
        <v>0.11987282491407894</v>
      </c>
      <c r="E6" s="39">
        <v>2.3035999902713487</v>
      </c>
      <c r="F6" s="39">
        <v>0.23363429441373804</v>
      </c>
      <c r="G6" s="39">
        <v>2.5036416799221626</v>
      </c>
      <c r="H6" s="39">
        <v>0.34356880350286456</v>
      </c>
      <c r="I6" s="9">
        <v>0.175476374094819</v>
      </c>
      <c r="J6" s="9">
        <v>1.6540235824406165E-2</v>
      </c>
      <c r="K6" s="6">
        <v>2</v>
      </c>
      <c r="L6" s="16">
        <f t="shared" ref="L6:L25" si="0">0.05*(K6/64)</f>
        <v>1.5625000000000001E-3</v>
      </c>
      <c r="M6" t="str">
        <f t="shared" ref="M6:M25" si="1">IF(J6&lt;L6,"sig","-")</f>
        <v>-</v>
      </c>
      <c r="P6">
        <v>840</v>
      </c>
      <c r="Q6" s="9">
        <v>0.1265983703767235</v>
      </c>
      <c r="R6" s="16">
        <v>0.11660384485359108</v>
      </c>
      <c r="S6" s="6"/>
      <c r="T6" s="6">
        <v>892</v>
      </c>
      <c r="U6" s="16">
        <v>0.12588721709770342</v>
      </c>
      <c r="V6" s="16">
        <v>0.11877127809654162</v>
      </c>
    </row>
    <row r="7" spans="1:22">
      <c r="A7" t="s">
        <v>55</v>
      </c>
      <c r="B7">
        <v>1085</v>
      </c>
      <c r="C7" s="39">
        <v>3.5086484119540797</v>
      </c>
      <c r="D7" s="39">
        <v>0.15724571300215529</v>
      </c>
      <c r="E7" s="39">
        <v>4.4030214217755725</v>
      </c>
      <c r="F7" s="39">
        <v>0.30425378651119767</v>
      </c>
      <c r="G7" s="39">
        <v>4.1238842773284157</v>
      </c>
      <c r="H7" s="39">
        <v>0.39352294594800247</v>
      </c>
      <c r="I7" s="9">
        <v>0.114362026324514</v>
      </c>
      <c r="J7" s="9">
        <v>2.4609823686356887E-2</v>
      </c>
      <c r="K7" s="6">
        <v>3</v>
      </c>
      <c r="L7" s="16">
        <f t="shared" si="0"/>
        <v>2.3437500000000003E-3</v>
      </c>
      <c r="M7" t="str">
        <f t="shared" si="1"/>
        <v>-</v>
      </c>
      <c r="P7">
        <v>840</v>
      </c>
      <c r="Q7" s="9">
        <v>7.2571327245965433E-2</v>
      </c>
      <c r="R7" s="16">
        <v>0.20973148182793888</v>
      </c>
      <c r="S7" s="6"/>
      <c r="T7" s="6">
        <v>892</v>
      </c>
      <c r="U7" s="16">
        <v>5.4098441356074639E-2</v>
      </c>
      <c r="V7" s="16">
        <v>0.33600319728376404</v>
      </c>
    </row>
    <row r="8" spans="1:22">
      <c r="A8" t="s">
        <v>36</v>
      </c>
      <c r="B8">
        <v>1085</v>
      </c>
      <c r="C8" s="39">
        <v>5.8620438585089314</v>
      </c>
      <c r="D8" s="39">
        <v>9.546061458137127E-2</v>
      </c>
      <c r="E8" s="39">
        <v>5.6747866080468308</v>
      </c>
      <c r="F8" s="39">
        <v>0.14675190849628278</v>
      </c>
      <c r="G8" s="39">
        <v>5.4031449528282245</v>
      </c>
      <c r="H8" s="39">
        <v>0.19541543474620135</v>
      </c>
      <c r="I8" s="9">
        <v>-3.8825227293206151E-2</v>
      </c>
      <c r="J8" s="9">
        <v>3.6764756689530713E-2</v>
      </c>
      <c r="K8" s="6">
        <v>4</v>
      </c>
      <c r="L8" s="16">
        <f t="shared" si="0"/>
        <v>3.1250000000000002E-3</v>
      </c>
      <c r="M8" t="str">
        <f t="shared" si="1"/>
        <v>-</v>
      </c>
      <c r="P8">
        <v>840</v>
      </c>
      <c r="Q8" s="9">
        <v>-3.8030389204237833E-2</v>
      </c>
      <c r="R8" s="16">
        <v>6.9606639677351104E-2</v>
      </c>
      <c r="S8" s="6"/>
      <c r="T8" s="6">
        <v>892</v>
      </c>
      <c r="U8" s="17">
        <v>-3.934E-2</v>
      </c>
      <c r="V8" s="17">
        <v>5.5021E-2</v>
      </c>
    </row>
    <row r="9" spans="1:22">
      <c r="A9" t="s">
        <v>22</v>
      </c>
      <c r="B9">
        <v>1085</v>
      </c>
      <c r="C9" s="39">
        <v>2.676474226139907E-2</v>
      </c>
      <c r="D9" s="39">
        <v>1.4517890316161313E-2</v>
      </c>
      <c r="E9" s="39">
        <v>5.5964360978054952E-3</v>
      </c>
      <c r="F9" s="39">
        <v>7.5215194882470165E-3</v>
      </c>
      <c r="G9" s="39">
        <v>1.6678227784030204E-9</v>
      </c>
      <c r="H9" s="39">
        <v>2.9781644026773955E-6</v>
      </c>
      <c r="I9" s="9">
        <v>-1.9361133344782497</v>
      </c>
      <c r="J9" s="9">
        <v>9.3873346643819272E-2</v>
      </c>
      <c r="K9" s="6">
        <v>5</v>
      </c>
      <c r="L9" s="16">
        <f t="shared" si="0"/>
        <v>3.90625E-3</v>
      </c>
      <c r="M9" t="str">
        <f t="shared" si="1"/>
        <v>-</v>
      </c>
      <c r="P9">
        <v>840</v>
      </c>
      <c r="Q9" s="9">
        <v>-1.6528328522433986</v>
      </c>
      <c r="R9" s="16">
        <v>0.15282634470488995</v>
      </c>
      <c r="S9" s="6"/>
      <c r="T9" s="6">
        <v>892</v>
      </c>
      <c r="U9" s="16">
        <v>-19.493480997556475</v>
      </c>
      <c r="V9" s="16">
        <v>0.99154760156229549</v>
      </c>
    </row>
    <row r="10" spans="1:22">
      <c r="A10" t="s">
        <v>52</v>
      </c>
      <c r="B10">
        <v>1085</v>
      </c>
      <c r="C10" s="39">
        <v>6.4888275759697844</v>
      </c>
      <c r="D10" s="39">
        <v>0.11513835214541931</v>
      </c>
      <c r="E10" s="39">
        <v>6.1915120373525161</v>
      </c>
      <c r="F10" s="39">
        <v>0.1764283068037022</v>
      </c>
      <c r="G10" s="39">
        <v>6.1147526524255493</v>
      </c>
      <c r="H10" s="39">
        <v>0.23911712504007987</v>
      </c>
      <c r="I10" s="9">
        <v>-3.363020627966657E-2</v>
      </c>
      <c r="J10" s="9">
        <v>9.6274676769426568E-2</v>
      </c>
      <c r="K10" s="6">
        <v>6</v>
      </c>
      <c r="L10" s="16">
        <f t="shared" si="0"/>
        <v>4.6875000000000007E-3</v>
      </c>
      <c r="M10" t="str">
        <f t="shared" si="1"/>
        <v>-</v>
      </c>
      <c r="P10">
        <v>840</v>
      </c>
      <c r="Q10" s="9">
        <v>-5.0539372016630522E-2</v>
      </c>
      <c r="R10" s="16">
        <v>1.9818435148339999E-2</v>
      </c>
      <c r="S10" s="6"/>
      <c r="T10" s="6">
        <v>892</v>
      </c>
      <c r="U10" s="16">
        <v>-4.7616540447523795E-2</v>
      </c>
      <c r="V10" s="16">
        <v>2.8831032913556039E-2</v>
      </c>
    </row>
    <row r="11" spans="1:22">
      <c r="A11" t="s">
        <v>60</v>
      </c>
      <c r="B11">
        <v>1085</v>
      </c>
      <c r="C11" s="39">
        <v>2.7252131526901384</v>
      </c>
      <c r="D11" s="39">
        <v>0.14907515694927057</v>
      </c>
      <c r="E11" s="39">
        <v>2.4509327731370401</v>
      </c>
      <c r="F11" s="39">
        <v>0.21955659283236867</v>
      </c>
      <c r="G11" s="39">
        <v>2.2577960911116541</v>
      </c>
      <c r="H11" s="39">
        <v>0.2814711747745719</v>
      </c>
      <c r="I11" s="9">
        <v>-9.693600209652703E-2</v>
      </c>
      <c r="J11" s="9">
        <v>0.1221276156983539</v>
      </c>
      <c r="K11" s="6">
        <v>7</v>
      </c>
      <c r="L11" s="16">
        <f t="shared" si="0"/>
        <v>5.4687500000000005E-3</v>
      </c>
      <c r="M11" t="str">
        <f t="shared" si="1"/>
        <v>-</v>
      </c>
      <c r="P11">
        <v>840</v>
      </c>
      <c r="Q11" s="9">
        <v>-8.6999566877573473E-2</v>
      </c>
      <c r="R11" s="16">
        <v>0.21266226627761531</v>
      </c>
      <c r="S11" s="6"/>
      <c r="T11" s="6">
        <v>892</v>
      </c>
      <c r="U11" s="16">
        <v>-0.1207611254807862</v>
      </c>
      <c r="V11" s="16">
        <v>8.2425162944409894E-2</v>
      </c>
    </row>
    <row r="12" spans="1:22">
      <c r="A12" t="s">
        <v>16</v>
      </c>
      <c r="B12">
        <v>1085</v>
      </c>
      <c r="C12" s="39">
        <v>5.0241729815673022</v>
      </c>
      <c r="D12" s="39">
        <v>0.10279247977107243</v>
      </c>
      <c r="E12" s="39">
        <v>4.9610928893139512</v>
      </c>
      <c r="F12" s="39">
        <v>0.15744046243482182</v>
      </c>
      <c r="G12" s="39">
        <v>5.4878780012899533</v>
      </c>
      <c r="H12" s="39">
        <v>0.2304446204353694</v>
      </c>
      <c r="I12" s="9">
        <v>3.2381536933235165E-2</v>
      </c>
      <c r="J12" s="9">
        <v>0.1480640743254647</v>
      </c>
      <c r="K12" s="6">
        <v>8</v>
      </c>
      <c r="L12" s="16">
        <f t="shared" si="0"/>
        <v>6.2500000000000003E-3</v>
      </c>
      <c r="M12" t="str">
        <f t="shared" si="1"/>
        <v>-</v>
      </c>
      <c r="P12">
        <v>840</v>
      </c>
      <c r="Q12" s="9">
        <v>1.1849272338444383E-2</v>
      </c>
      <c r="R12" s="16">
        <v>0.64103373393121843</v>
      </c>
      <c r="S12" s="6"/>
      <c r="T12" s="6">
        <v>892</v>
      </c>
      <c r="U12" s="16">
        <v>1.3873575143885243E-2</v>
      </c>
      <c r="V12" s="16">
        <v>0.57836838026019932</v>
      </c>
    </row>
    <row r="13" spans="1:22">
      <c r="A13" s="6" t="s">
        <v>35</v>
      </c>
      <c r="B13" s="6">
        <v>1085</v>
      </c>
      <c r="C13" s="38">
        <v>1.9506762459267206</v>
      </c>
      <c r="D13" s="38">
        <v>0.12984953995764723</v>
      </c>
      <c r="E13" s="38">
        <v>2.0601129810818235</v>
      </c>
      <c r="F13" s="38">
        <v>0.22319162616775604</v>
      </c>
      <c r="G13" s="38">
        <v>2.4612549489979019</v>
      </c>
      <c r="H13" s="38">
        <v>0.36716449857869904</v>
      </c>
      <c r="I13" s="16">
        <v>0.10270103874294621</v>
      </c>
      <c r="J13" s="16">
        <v>0.17679899975394234</v>
      </c>
      <c r="K13" s="6">
        <v>9</v>
      </c>
      <c r="L13" s="16">
        <f t="shared" si="0"/>
        <v>7.0312500000000002E-3</v>
      </c>
      <c r="M13" t="str">
        <f t="shared" si="1"/>
        <v>-</v>
      </c>
      <c r="P13">
        <v>840</v>
      </c>
      <c r="Q13" s="9">
        <v>0.11074427437475381</v>
      </c>
      <c r="R13" s="16">
        <v>0.16862705106537657</v>
      </c>
      <c r="S13" s="6"/>
      <c r="T13" s="6">
        <v>892</v>
      </c>
      <c r="U13" s="16">
        <v>0.13529452995783958</v>
      </c>
      <c r="V13" s="16">
        <v>0.10141782823196142</v>
      </c>
    </row>
    <row r="14" spans="1:22">
      <c r="A14" t="s">
        <v>2</v>
      </c>
      <c r="B14">
        <v>1085</v>
      </c>
      <c r="C14" s="39">
        <v>8.0150242881967202</v>
      </c>
      <c r="D14" s="39">
        <v>0.11187459094608654</v>
      </c>
      <c r="E14" s="39">
        <v>8.1469694095142646</v>
      </c>
      <c r="F14" s="39">
        <v>0.17553814778121904</v>
      </c>
      <c r="G14" s="39">
        <v>8.3564047928575889</v>
      </c>
      <c r="H14" s="39">
        <v>0.24135124628657698</v>
      </c>
      <c r="I14" s="9">
        <v>1.9906586191452587E-2</v>
      </c>
      <c r="J14" s="9">
        <v>0.19286712921903501</v>
      </c>
      <c r="K14" s="6">
        <v>10</v>
      </c>
      <c r="L14" s="16">
        <f t="shared" si="0"/>
        <v>7.8125E-3</v>
      </c>
      <c r="M14" t="str">
        <f t="shared" si="1"/>
        <v>-</v>
      </c>
      <c r="P14">
        <v>840</v>
      </c>
      <c r="Q14" s="9">
        <v>2.8790739030658215E-2</v>
      </c>
      <c r="R14" s="16">
        <v>9.7378822622569416E-2</v>
      </c>
      <c r="S14" s="6"/>
      <c r="T14" s="6">
        <v>892</v>
      </c>
      <c r="U14" s="16">
        <v>1.4689920075188162E-2</v>
      </c>
      <c r="V14" s="16">
        <v>0.38490978430945216</v>
      </c>
    </row>
    <row r="15" spans="1:22">
      <c r="A15" s="6" t="s">
        <v>46</v>
      </c>
      <c r="B15" s="6">
        <v>1085</v>
      </c>
      <c r="C15" s="38">
        <v>5.4012563417047854</v>
      </c>
      <c r="D15" s="38">
        <v>0.14086831052808568</v>
      </c>
      <c r="E15" s="38">
        <v>5.9263449828168779</v>
      </c>
      <c r="F15" s="38">
        <v>0.23916507376152762</v>
      </c>
      <c r="G15" s="38">
        <v>5.6031761616463642</v>
      </c>
      <c r="H15" s="38">
        <v>0.30744799262785372</v>
      </c>
      <c r="I15" s="16">
        <v>3.4649594227368491E-2</v>
      </c>
      <c r="J15" s="16">
        <v>0.23124044151276374</v>
      </c>
      <c r="K15" s="6">
        <v>11</v>
      </c>
      <c r="L15" s="16">
        <f t="shared" si="0"/>
        <v>8.5937500000000007E-3</v>
      </c>
      <c r="M15" t="str">
        <f t="shared" si="1"/>
        <v>-</v>
      </c>
      <c r="P15">
        <v>840</v>
      </c>
      <c r="Q15" s="9">
        <v>5.6585821872118781E-2</v>
      </c>
      <c r="R15" s="16">
        <v>8.5641353801786765E-2</v>
      </c>
      <c r="S15" s="6"/>
      <c r="T15" s="6">
        <v>892</v>
      </c>
      <c r="U15" s="16">
        <v>4.5149432668025291E-2</v>
      </c>
      <c r="V15" s="16">
        <v>0.1552885252346555</v>
      </c>
    </row>
    <row r="16" spans="1:22">
      <c r="A16" t="s">
        <v>40</v>
      </c>
      <c r="B16">
        <v>1085</v>
      </c>
      <c r="C16" s="39">
        <v>4.2594406464341015</v>
      </c>
      <c r="D16" s="39">
        <v>9.3278879909726151E-2</v>
      </c>
      <c r="E16" s="39">
        <v>4.2732790440033241</v>
      </c>
      <c r="F16" s="39">
        <v>0.15228044215514489</v>
      </c>
      <c r="G16" s="39">
        <v>3.9282431659439627</v>
      </c>
      <c r="H16" s="39">
        <v>0.19820892381177405</v>
      </c>
      <c r="I16" s="9">
        <v>-2.9970431446283603E-2</v>
      </c>
      <c r="J16" s="9">
        <v>0.24092388496799225</v>
      </c>
      <c r="K16" s="6">
        <v>12</v>
      </c>
      <c r="L16" s="16">
        <f t="shared" si="0"/>
        <v>9.3750000000000014E-3</v>
      </c>
      <c r="M16" t="str">
        <f t="shared" si="1"/>
        <v>-</v>
      </c>
      <c r="P16">
        <v>840</v>
      </c>
      <c r="Q16" s="9">
        <v>-8.3090788070483805E-3</v>
      </c>
      <c r="R16" s="16">
        <v>0.76400068859061177</v>
      </c>
      <c r="S16" s="6"/>
      <c r="T16" s="6">
        <v>892</v>
      </c>
      <c r="U16" s="16">
        <v>-2.934946577872706E-2</v>
      </c>
      <c r="V16" s="16">
        <v>0.29951338244883979</v>
      </c>
    </row>
    <row r="17" spans="1:22">
      <c r="A17" t="s">
        <v>41</v>
      </c>
      <c r="B17">
        <v>1085</v>
      </c>
      <c r="C17" s="39">
        <v>1.1617943962143644</v>
      </c>
      <c r="D17" s="39">
        <v>0.10033902073425197</v>
      </c>
      <c r="E17" s="39">
        <v>1.3225701110744104</v>
      </c>
      <c r="F17" s="39">
        <v>0.18001703732297955</v>
      </c>
      <c r="G17" s="39">
        <v>1.4283563107965493</v>
      </c>
      <c r="H17" s="39">
        <v>0.26425573069067287</v>
      </c>
      <c r="I17" s="9">
        <v>0.10901314493586196</v>
      </c>
      <c r="J17" s="9">
        <v>0.26207345273590882</v>
      </c>
      <c r="K17" s="6">
        <v>13</v>
      </c>
      <c r="L17" s="16">
        <f t="shared" si="0"/>
        <v>1.015625E-2</v>
      </c>
      <c r="M17" t="str">
        <f t="shared" si="1"/>
        <v>-</v>
      </c>
      <c r="P17">
        <v>840</v>
      </c>
      <c r="Q17" s="9">
        <v>6.6147819920786083E-2</v>
      </c>
      <c r="R17" s="16">
        <v>0.5509077458433711</v>
      </c>
      <c r="S17" s="6"/>
      <c r="T17" s="6">
        <v>892</v>
      </c>
      <c r="U17" s="16">
        <v>7.0844574435377866E-2</v>
      </c>
      <c r="V17" s="16">
        <v>0.50189033617039613</v>
      </c>
    </row>
    <row r="18" spans="1:22">
      <c r="A18" t="s">
        <v>7</v>
      </c>
      <c r="B18">
        <v>1085</v>
      </c>
      <c r="C18" s="39">
        <v>2.6352405842725375</v>
      </c>
      <c r="D18" s="39">
        <v>0.11207207651187501</v>
      </c>
      <c r="E18" s="39">
        <v>2.8194886729750439</v>
      </c>
      <c r="F18" s="39">
        <v>0.18585341492138188</v>
      </c>
      <c r="G18" s="39">
        <v>2.8966267290673748</v>
      </c>
      <c r="H18" s="39">
        <v>0.26011077105542418</v>
      </c>
      <c r="I18" s="9">
        <v>5.1801813346979295E-2</v>
      </c>
      <c r="J18" s="9">
        <v>0.27072045759231933</v>
      </c>
      <c r="K18" s="6">
        <v>14</v>
      </c>
      <c r="L18" s="16">
        <f t="shared" si="0"/>
        <v>1.0937500000000001E-2</v>
      </c>
      <c r="M18" t="str">
        <f t="shared" si="1"/>
        <v>-</v>
      </c>
      <c r="P18">
        <v>840</v>
      </c>
      <c r="Q18" s="9">
        <v>0.1294508687086528</v>
      </c>
      <c r="R18" s="16">
        <v>1.4141872682692833E-2</v>
      </c>
      <c r="S18" s="6"/>
      <c r="T18" s="6">
        <v>892</v>
      </c>
      <c r="U18" s="16">
        <v>6.7037548695826135E-2</v>
      </c>
      <c r="V18" s="16">
        <v>0.20392280224592707</v>
      </c>
    </row>
    <row r="19" spans="1:22">
      <c r="A19" t="s">
        <v>63</v>
      </c>
      <c r="B19">
        <v>1085</v>
      </c>
      <c r="C19" s="39">
        <v>11.283161401774022</v>
      </c>
      <c r="D19" s="39">
        <v>0.13202112652730644</v>
      </c>
      <c r="E19" s="39">
        <v>10.953513361718281</v>
      </c>
      <c r="F19" s="39">
        <v>0.20479441210328292</v>
      </c>
      <c r="G19" s="39">
        <v>11.098602515580442</v>
      </c>
      <c r="H19" s="39">
        <v>0.28137287682002754</v>
      </c>
      <c r="I19" s="9">
        <v>-1.3016370406550683E-2</v>
      </c>
      <c r="J19" s="9">
        <v>0.32530621153432204</v>
      </c>
      <c r="K19" s="6">
        <v>15</v>
      </c>
      <c r="L19" s="16">
        <f t="shared" si="0"/>
        <v>1.171875E-2</v>
      </c>
      <c r="M19" t="str">
        <f t="shared" si="1"/>
        <v>-</v>
      </c>
      <c r="P19">
        <v>840</v>
      </c>
      <c r="Q19" s="9">
        <v>-1.2120764308727879E-2</v>
      </c>
      <c r="R19" s="16">
        <v>0.42013525794470225</v>
      </c>
      <c r="S19" s="6"/>
      <c r="T19" s="6">
        <v>892</v>
      </c>
      <c r="U19" s="16">
        <v>-1.485984294018429E-2</v>
      </c>
      <c r="V19" s="16">
        <v>0.30978121556335031</v>
      </c>
    </row>
    <row r="20" spans="1:22">
      <c r="A20" t="s">
        <v>23</v>
      </c>
      <c r="B20">
        <v>1085</v>
      </c>
      <c r="C20" s="39">
        <v>9.0761572326230553</v>
      </c>
      <c r="D20" s="39">
        <v>0.11847573567864496</v>
      </c>
      <c r="E20" s="39">
        <v>8.8094474933574443</v>
      </c>
      <c r="F20" s="39">
        <v>0.18322125766801903</v>
      </c>
      <c r="G20" s="39">
        <v>8.9158649707652717</v>
      </c>
      <c r="H20" s="39">
        <v>0.25273812363845072</v>
      </c>
      <c r="I20" s="9">
        <v>-1.3608359186232181E-2</v>
      </c>
      <c r="J20" s="9">
        <v>0.35720613952460573</v>
      </c>
      <c r="K20" s="6">
        <v>16</v>
      </c>
      <c r="L20" s="16">
        <f t="shared" si="0"/>
        <v>1.2500000000000001E-2</v>
      </c>
      <c r="M20" t="str">
        <f t="shared" si="1"/>
        <v>-</v>
      </c>
      <c r="P20">
        <v>840</v>
      </c>
      <c r="Q20" s="9">
        <v>-2.4354566541282915E-2</v>
      </c>
      <c r="R20" s="16">
        <v>0.14650704245295454</v>
      </c>
      <c r="S20" s="6"/>
      <c r="T20" s="6">
        <v>892</v>
      </c>
      <c r="U20" s="16">
        <v>-1.8486647152852396E-2</v>
      </c>
      <c r="V20" s="16">
        <v>0.25859814163595374</v>
      </c>
    </row>
    <row r="21" spans="1:22">
      <c r="A21" t="s">
        <v>17</v>
      </c>
      <c r="B21">
        <v>1085</v>
      </c>
      <c r="C21" s="39">
        <v>0.96401780335091392</v>
      </c>
      <c r="D21" s="39">
        <v>7.1461207697349968E-2</v>
      </c>
      <c r="E21" s="39">
        <v>0.91385060082844349</v>
      </c>
      <c r="F21" s="39">
        <v>0.10533872959728134</v>
      </c>
      <c r="G21" s="39">
        <v>1.1855460746025253</v>
      </c>
      <c r="H21" s="39">
        <v>0.17750030993943153</v>
      </c>
      <c r="I21" s="9">
        <v>7.2930034905009253E-2</v>
      </c>
      <c r="J21" s="9">
        <v>0.36155871398312767</v>
      </c>
      <c r="K21" s="6">
        <v>17</v>
      </c>
      <c r="L21" s="16">
        <f t="shared" si="0"/>
        <v>1.3281250000000001E-2</v>
      </c>
      <c r="M21" t="str">
        <f t="shared" si="1"/>
        <v>-</v>
      </c>
      <c r="P21">
        <v>840</v>
      </c>
      <c r="Q21" s="9">
        <v>0.11683705587067673</v>
      </c>
      <c r="R21" s="16">
        <v>0.20250749607123023</v>
      </c>
      <c r="S21" s="6"/>
      <c r="T21" s="6">
        <v>892</v>
      </c>
      <c r="U21" s="16">
        <v>8.6305305583303085E-2</v>
      </c>
      <c r="V21" s="16">
        <v>0.33535218834679503</v>
      </c>
    </row>
    <row r="22" spans="1:22">
      <c r="A22" t="s">
        <v>61</v>
      </c>
      <c r="B22">
        <v>1085</v>
      </c>
      <c r="C22" s="39">
        <v>2.3244457787745825</v>
      </c>
      <c r="D22" s="39">
        <v>0.15467865101179304</v>
      </c>
      <c r="E22" s="39">
        <v>2.5175350220696102</v>
      </c>
      <c r="F22" s="39">
        <v>0.26608212945448623</v>
      </c>
      <c r="G22" s="39">
        <v>1.8289332135870195</v>
      </c>
      <c r="H22" s="39">
        <v>0.27622304513551704</v>
      </c>
      <c r="I22" s="9">
        <v>-7.0131375676002014E-2</v>
      </c>
      <c r="J22" s="9">
        <v>0.37526334324603094</v>
      </c>
      <c r="K22" s="6">
        <v>18</v>
      </c>
      <c r="L22" s="16">
        <f t="shared" si="0"/>
        <v>1.40625E-2</v>
      </c>
      <c r="M22" t="str">
        <f t="shared" si="1"/>
        <v>-</v>
      </c>
      <c r="P22">
        <v>840</v>
      </c>
      <c r="Q22" s="9">
        <v>-8.1502607715985526E-2</v>
      </c>
      <c r="R22" s="16">
        <v>0.35402114150254149</v>
      </c>
      <c r="S22" s="6"/>
      <c r="T22" s="6">
        <v>892</v>
      </c>
      <c r="U22" s="16">
        <v>-9.8322620647406003E-2</v>
      </c>
      <c r="V22" s="16">
        <v>0.25817740238268705</v>
      </c>
    </row>
    <row r="23" spans="1:22">
      <c r="A23" t="s">
        <v>47</v>
      </c>
      <c r="B23">
        <v>1085</v>
      </c>
      <c r="C23" s="39">
        <v>0.89414102737196977</v>
      </c>
      <c r="D23" s="39">
        <v>9.4817851051914745E-2</v>
      </c>
      <c r="E23" s="39">
        <v>1.1118979067621819</v>
      </c>
      <c r="F23" s="39">
        <v>0.17668838259638311</v>
      </c>
      <c r="G23" s="39">
        <v>1.0270908962566447</v>
      </c>
      <c r="H23" s="39">
        <v>0.22452484582270821</v>
      </c>
      <c r="I23" s="9">
        <v>0.10249976332646313</v>
      </c>
      <c r="J23" s="9">
        <v>0.38668240364119993</v>
      </c>
      <c r="K23" s="6">
        <v>19</v>
      </c>
      <c r="L23" s="16">
        <f t="shared" si="0"/>
        <v>1.4843750000000001E-2</v>
      </c>
      <c r="M23" t="str">
        <f t="shared" si="1"/>
        <v>-</v>
      </c>
      <c r="P23">
        <v>840</v>
      </c>
      <c r="Q23" s="9">
        <v>0.14585321402282259</v>
      </c>
      <c r="R23" s="9">
        <v>0.27543776128261099</v>
      </c>
      <c r="T23">
        <v>892</v>
      </c>
      <c r="U23" s="9">
        <v>0.12386534251254371</v>
      </c>
      <c r="V23" s="9">
        <v>0.33672867095420295</v>
      </c>
    </row>
    <row r="24" spans="1:22">
      <c r="A24" t="s">
        <v>38</v>
      </c>
      <c r="B24">
        <v>1085</v>
      </c>
      <c r="C24" s="39">
        <v>7.0430997496068208</v>
      </c>
      <c r="D24" s="39">
        <v>0.10646048350211379</v>
      </c>
      <c r="E24" s="39">
        <v>7.0433448784507098</v>
      </c>
      <c r="F24" s="39">
        <v>0.16768665369405622</v>
      </c>
      <c r="G24" s="39">
        <v>6.784022030198738</v>
      </c>
      <c r="H24" s="39">
        <v>0.22275800670932039</v>
      </c>
      <c r="I24" s="9">
        <v>-1.4528548989264254E-2</v>
      </c>
      <c r="J24" s="9">
        <v>0.39266175384417912</v>
      </c>
      <c r="K24" s="6">
        <v>20</v>
      </c>
      <c r="L24" s="16">
        <f t="shared" si="0"/>
        <v>1.5625E-2</v>
      </c>
      <c r="M24" t="str">
        <f t="shared" si="1"/>
        <v>-</v>
      </c>
      <c r="P24">
        <v>840</v>
      </c>
      <c r="Q24" s="9">
        <v>-1.1176619503862476E-3</v>
      </c>
      <c r="R24" s="9">
        <v>0.95265538471770628</v>
      </c>
      <c r="T24">
        <v>892</v>
      </c>
      <c r="U24" s="9">
        <v>-8.6496819806045813E-3</v>
      </c>
      <c r="V24" s="9">
        <v>0.64825742898715499</v>
      </c>
    </row>
    <row r="25" spans="1:22">
      <c r="A25" t="s">
        <v>15</v>
      </c>
      <c r="B25">
        <v>1085</v>
      </c>
      <c r="C25" s="39">
        <v>8.5800544227575628</v>
      </c>
      <c r="D25" s="39">
        <v>0.11562398695050424</v>
      </c>
      <c r="E25" s="39">
        <v>8.3274086423486011</v>
      </c>
      <c r="F25" s="39">
        <v>0.17781797420824177</v>
      </c>
      <c r="G25" s="39">
        <v>8.4430203735984755</v>
      </c>
      <c r="H25" s="39">
        <v>0.24283053759448042</v>
      </c>
      <c r="I25" s="9">
        <v>-1.2820499377443879E-2</v>
      </c>
      <c r="J25" s="9">
        <v>0.39570964834047373</v>
      </c>
      <c r="K25" s="6">
        <v>21</v>
      </c>
      <c r="L25" s="16">
        <f t="shared" si="0"/>
        <v>1.6406250000000001E-2</v>
      </c>
      <c r="M25" t="str">
        <f t="shared" si="1"/>
        <v>-</v>
      </c>
      <c r="P25">
        <v>840</v>
      </c>
      <c r="Q25" s="9">
        <v>-3.7477409210345952E-3</v>
      </c>
      <c r="R25" s="9">
        <v>0.82610733139211256</v>
      </c>
      <c r="T25">
        <v>892</v>
      </c>
      <c r="U25" s="9">
        <v>-6.023529013137725E-3</v>
      </c>
      <c r="V25" s="9">
        <v>0.71720703547245379</v>
      </c>
    </row>
    <row r="26" spans="1:22">
      <c r="A26" s="6" t="s">
        <v>18</v>
      </c>
      <c r="B26" s="6">
        <v>1085</v>
      </c>
      <c r="C26" s="38">
        <v>3.261936519946818</v>
      </c>
      <c r="D26" s="38">
        <v>0.10444938816834971</v>
      </c>
      <c r="E26" s="38">
        <v>3.3285581303417855</v>
      </c>
      <c r="F26" s="38">
        <v>0.16389416724320899</v>
      </c>
      <c r="G26" s="38">
        <v>3.4693799985511746</v>
      </c>
      <c r="H26" s="38">
        <v>0.2281556221112068</v>
      </c>
      <c r="I26" s="16">
        <v>2.8607774334304548E-2</v>
      </c>
      <c r="J26" s="16">
        <v>0.41176740337136364</v>
      </c>
      <c r="K26" s="6">
        <v>22</v>
      </c>
      <c r="L26" s="16">
        <f>0.05*(K26/64)</f>
        <v>1.7187500000000001E-2</v>
      </c>
      <c r="M26" t="str">
        <f>IF(J26&lt;L26,"sig","-")</f>
        <v>-</v>
      </c>
      <c r="P26">
        <v>840</v>
      </c>
      <c r="Q26" s="9">
        <v>4.8011835078329561E-2</v>
      </c>
      <c r="R26" s="9">
        <v>0.21727148277364128</v>
      </c>
      <c r="T26">
        <v>892</v>
      </c>
      <c r="U26" s="9">
        <v>1.1964503433720113E-2</v>
      </c>
      <c r="V26" s="9">
        <v>0.75401423967851477</v>
      </c>
    </row>
    <row r="27" spans="1:22">
      <c r="A27" t="s">
        <v>9</v>
      </c>
      <c r="B27">
        <v>1085</v>
      </c>
      <c r="C27" s="39">
        <v>6.6264147310132041E-2</v>
      </c>
      <c r="D27" s="39">
        <v>2.9888950336553251E-2</v>
      </c>
      <c r="E27" s="39">
        <v>4.8128899681081465E-2</v>
      </c>
      <c r="F27" s="39">
        <v>4.5642821800625184E-2</v>
      </c>
      <c r="G27" s="39">
        <v>0.28965634962671483</v>
      </c>
      <c r="H27" s="39">
        <v>0.4093967710247276</v>
      </c>
      <c r="I27" s="9">
        <v>0.50115741585026807</v>
      </c>
      <c r="J27" s="9">
        <v>0.41988348651818008</v>
      </c>
      <c r="K27" s="6">
        <v>23</v>
      </c>
      <c r="L27" s="16">
        <f t="shared" ref="L27:L42" si="2">0.05*(K27/64)</f>
        <v>1.7968750000000002E-2</v>
      </c>
      <c r="M27" t="str">
        <f t="shared" ref="M27:M42" si="3">IF(J27&lt;L27,"sig","-")</f>
        <v>-</v>
      </c>
      <c r="P27">
        <v>840</v>
      </c>
      <c r="Q27" s="9">
        <v>1.3733547776402657</v>
      </c>
      <c r="R27" s="9">
        <v>0.12065046982010404</v>
      </c>
      <c r="T27">
        <v>892</v>
      </c>
      <c r="U27" s="9">
        <v>0.65294116939825364</v>
      </c>
      <c r="V27" s="9">
        <v>0.35459797216075833</v>
      </c>
    </row>
    <row r="28" spans="1:22">
      <c r="A28" t="s">
        <v>26</v>
      </c>
      <c r="B28">
        <v>1085</v>
      </c>
      <c r="C28" s="39">
        <v>4.4918338556128266</v>
      </c>
      <c r="D28" s="39">
        <v>0.16549228320751228</v>
      </c>
      <c r="E28" s="39">
        <v>4.0564712577263773</v>
      </c>
      <c r="F28" s="39">
        <v>0.24139750797844289</v>
      </c>
      <c r="G28" s="39">
        <v>4.3694567864118756</v>
      </c>
      <c r="H28" s="39">
        <v>0.35310102670622251</v>
      </c>
      <c r="I28" s="9">
        <v>-3.2558590233557512E-2</v>
      </c>
      <c r="J28" s="9">
        <v>0.43693972775675755</v>
      </c>
      <c r="K28" s="6">
        <v>24</v>
      </c>
      <c r="L28" s="16">
        <f t="shared" si="2"/>
        <v>1.8750000000000003E-2</v>
      </c>
      <c r="M28" t="str">
        <f t="shared" si="3"/>
        <v>-</v>
      </c>
      <c r="P28">
        <v>840</v>
      </c>
      <c r="Q28" s="9">
        <v>-5.6517125422202052E-2</v>
      </c>
      <c r="R28" s="9">
        <v>0.22913597105652256</v>
      </c>
      <c r="T28">
        <v>892</v>
      </c>
      <c r="U28" s="9">
        <v>-6.9573346638688915E-2</v>
      </c>
      <c r="V28" s="9">
        <v>0.1376931744851819</v>
      </c>
    </row>
    <row r="29" spans="1:22">
      <c r="A29" t="s">
        <v>39</v>
      </c>
      <c r="B29">
        <v>1085</v>
      </c>
      <c r="C29" s="39">
        <v>9.1418071386025215</v>
      </c>
      <c r="D29" s="39">
        <v>0.11921136412812337</v>
      </c>
      <c r="E29" s="39">
        <v>9.1545009728268685</v>
      </c>
      <c r="F29" s="39">
        <v>0.18682304770195099</v>
      </c>
      <c r="G29" s="39">
        <v>9.3982387209048834</v>
      </c>
      <c r="H29" s="39">
        <v>0.25679586005305655</v>
      </c>
      <c r="I29" s="9">
        <v>1.1189012815546216E-2</v>
      </c>
      <c r="J29" s="9">
        <v>0.43784685959054909</v>
      </c>
      <c r="K29" s="6">
        <v>25</v>
      </c>
      <c r="L29" s="16">
        <f t="shared" si="2"/>
        <v>1.953125E-2</v>
      </c>
      <c r="M29" t="str">
        <f t="shared" si="3"/>
        <v>-</v>
      </c>
      <c r="P29">
        <v>840</v>
      </c>
      <c r="Q29" s="9">
        <v>1.3552672536556818E-2</v>
      </c>
      <c r="R29" s="9">
        <v>0.40887554174587687</v>
      </c>
      <c r="T29">
        <v>892</v>
      </c>
      <c r="U29" s="9">
        <v>7.4060525678653248E-3</v>
      </c>
      <c r="V29" s="9">
        <v>0.64285767061414067</v>
      </c>
    </row>
    <row r="30" spans="1:22">
      <c r="A30" t="s">
        <v>42</v>
      </c>
      <c r="B30">
        <v>1085</v>
      </c>
      <c r="C30" s="39">
        <v>0.40349033165323256</v>
      </c>
      <c r="D30" s="39">
        <v>7.5270070090429422E-2</v>
      </c>
      <c r="E30" s="39">
        <v>0.60862867705268009</v>
      </c>
      <c r="F30" s="39">
        <v>0.17071765088231275</v>
      </c>
      <c r="G30" s="39">
        <v>0.43822217288991172</v>
      </c>
      <c r="H30" s="39">
        <v>0.18028124417078892</v>
      </c>
      <c r="I30" s="9">
        <v>0.14796786820549457</v>
      </c>
      <c r="J30" s="9">
        <v>0.45613828015956948</v>
      </c>
      <c r="K30" s="6">
        <v>26</v>
      </c>
      <c r="L30" s="16">
        <f t="shared" si="2"/>
        <v>2.0312500000000001E-2</v>
      </c>
      <c r="M30" t="str">
        <f t="shared" si="3"/>
        <v>-</v>
      </c>
      <c r="P30">
        <v>840</v>
      </c>
      <c r="Q30" s="9">
        <v>5.2579479598014317E-2</v>
      </c>
      <c r="R30" s="9">
        <v>0.8169080345630878</v>
      </c>
      <c r="T30">
        <v>892</v>
      </c>
      <c r="U30" s="9">
        <v>0.20762042669245331</v>
      </c>
      <c r="V30" s="9">
        <v>0.33793200177806509</v>
      </c>
    </row>
    <row r="31" spans="1:22">
      <c r="A31" t="s">
        <v>25</v>
      </c>
      <c r="B31">
        <v>1085</v>
      </c>
      <c r="C31" s="39">
        <v>7.5397476913133863</v>
      </c>
      <c r="D31" s="39">
        <v>0.14307650218253887</v>
      </c>
      <c r="E31" s="39">
        <v>7.615884728283616</v>
      </c>
      <c r="F31" s="39">
        <v>0.22839938138314198</v>
      </c>
      <c r="G31" s="39">
        <v>7.7984208918270612</v>
      </c>
      <c r="H31" s="39">
        <v>0.31956375246388258</v>
      </c>
      <c r="I31" s="9">
        <v>1.5354649694107788E-2</v>
      </c>
      <c r="J31" s="9">
        <v>0.47190748574954389</v>
      </c>
      <c r="K31" s="6">
        <v>27</v>
      </c>
      <c r="L31" s="16">
        <f t="shared" si="2"/>
        <v>2.1093750000000001E-2</v>
      </c>
      <c r="M31" t="str">
        <f t="shared" si="3"/>
        <v>-</v>
      </c>
      <c r="P31">
        <v>840</v>
      </c>
      <c r="Q31" s="9">
        <v>3.6675139337773691E-3</v>
      </c>
      <c r="R31" s="9">
        <v>0.87497853159120642</v>
      </c>
      <c r="T31">
        <v>892</v>
      </c>
      <c r="U31" s="9">
        <v>2.4487742496994902E-3</v>
      </c>
      <c r="V31" s="9">
        <v>0.91432096414603803</v>
      </c>
    </row>
    <row r="32" spans="1:22">
      <c r="A32" t="s">
        <v>14</v>
      </c>
      <c r="B32">
        <v>1085</v>
      </c>
      <c r="C32" s="39">
        <v>4.7173023559903102</v>
      </c>
      <c r="D32" s="39">
        <v>0.16250137672196605</v>
      </c>
      <c r="E32" s="39">
        <v>4.9256425749601602</v>
      </c>
      <c r="F32" s="39">
        <v>0.27047516536096611</v>
      </c>
      <c r="G32" s="39">
        <v>4.9377353759095604</v>
      </c>
      <c r="H32" s="39">
        <v>0.37236230506631274</v>
      </c>
      <c r="I32" s="9">
        <v>2.7405342173190371E-2</v>
      </c>
      <c r="J32" s="9">
        <v>0.48301300727289981</v>
      </c>
      <c r="K32" s="6">
        <v>28</v>
      </c>
      <c r="L32" s="16">
        <f t="shared" si="2"/>
        <v>2.1875000000000002E-2</v>
      </c>
      <c r="M32" t="str">
        <f t="shared" si="3"/>
        <v>-</v>
      </c>
      <c r="P32">
        <v>840</v>
      </c>
      <c r="Q32" s="9">
        <v>1.7296994221771094E-2</v>
      </c>
      <c r="R32" s="9">
        <v>0.68904578453902765</v>
      </c>
      <c r="T32">
        <v>892</v>
      </c>
      <c r="U32" s="9">
        <v>-8.2764019219771067E-3</v>
      </c>
      <c r="V32" s="9">
        <v>0.84710092143514559</v>
      </c>
    </row>
    <row r="33" spans="1:22">
      <c r="A33" t="s">
        <v>19</v>
      </c>
      <c r="B33">
        <v>1085</v>
      </c>
      <c r="C33" s="39">
        <v>11.679103605993589</v>
      </c>
      <c r="D33" s="39">
        <v>0.13488494100320439</v>
      </c>
      <c r="E33" s="39">
        <v>11.639078820526718</v>
      </c>
      <c r="F33" s="39">
        <v>0.2102167238460218</v>
      </c>
      <c r="G33" s="39">
        <v>11.968579025996894</v>
      </c>
      <c r="H33" s="39">
        <v>0.28918427984438683</v>
      </c>
      <c r="I33" s="9">
        <v>8.9134140370675727E-3</v>
      </c>
      <c r="J33" s="9">
        <v>0.48492296533417306</v>
      </c>
      <c r="K33" s="6">
        <v>29</v>
      </c>
      <c r="L33" s="16">
        <f t="shared" si="2"/>
        <v>2.2656250000000003E-2</v>
      </c>
      <c r="M33" t="str">
        <f t="shared" si="3"/>
        <v>-</v>
      </c>
      <c r="P33">
        <v>840</v>
      </c>
      <c r="Q33" s="9">
        <v>1.6584360521970355E-2</v>
      </c>
      <c r="R33" s="9">
        <v>0.25239911871765758</v>
      </c>
      <c r="T33">
        <v>892</v>
      </c>
      <c r="U33" s="9">
        <v>1.0815425207852215E-2</v>
      </c>
      <c r="V33" s="9">
        <v>0.44365991400054428</v>
      </c>
    </row>
    <row r="34" spans="1:22">
      <c r="A34" t="s">
        <v>10</v>
      </c>
      <c r="B34">
        <v>1085</v>
      </c>
      <c r="C34" s="39">
        <v>8.9519202864075407</v>
      </c>
      <c r="D34" s="39">
        <v>0.1993518134282084</v>
      </c>
      <c r="E34" s="39">
        <v>8.698198890338551</v>
      </c>
      <c r="F34" s="39">
        <v>0.30125051487683813</v>
      </c>
      <c r="G34" s="39">
        <v>8.7221698081500012</v>
      </c>
      <c r="H34" s="39">
        <v>0.41323681422819108</v>
      </c>
      <c r="I34" s="9">
        <v>-1.6485337193339788E-2</v>
      </c>
      <c r="J34" s="9">
        <v>0.50548970370510782</v>
      </c>
      <c r="K34" s="6">
        <v>30</v>
      </c>
      <c r="L34" s="16">
        <f t="shared" si="2"/>
        <v>2.34375E-2</v>
      </c>
      <c r="M34" t="str">
        <f t="shared" si="3"/>
        <v>-</v>
      </c>
      <c r="P34">
        <v>840</v>
      </c>
      <c r="Q34" s="9">
        <v>-2.4125008404952068E-2</v>
      </c>
      <c r="R34" s="9">
        <v>0.38330017233152808</v>
      </c>
      <c r="T34">
        <v>892</v>
      </c>
      <c r="U34" s="9">
        <v>-1.6873461501839375E-2</v>
      </c>
      <c r="V34" s="9">
        <v>0.53325550503603603</v>
      </c>
    </row>
    <row r="35" spans="1:22">
      <c r="A35" t="s">
        <v>28</v>
      </c>
      <c r="B35">
        <v>1085</v>
      </c>
      <c r="C35" s="39">
        <v>5.0651261981451832</v>
      </c>
      <c r="D35" s="39">
        <v>9.8298415990782526E-2</v>
      </c>
      <c r="E35" s="39">
        <v>5.0145980108480845</v>
      </c>
      <c r="F35" s="39">
        <v>0.15068077543948161</v>
      </c>
      <c r="G35" s="39">
        <v>4.9186531450840931</v>
      </c>
      <c r="H35" s="39">
        <v>0.20263780291973313</v>
      </c>
      <c r="I35" s="9">
        <v>-1.3650774622987881E-2</v>
      </c>
      <c r="J35" s="9">
        <v>0.52666915628532074</v>
      </c>
      <c r="K35" s="6">
        <v>31</v>
      </c>
      <c r="L35" s="16">
        <f t="shared" si="2"/>
        <v>2.4218750000000001E-2</v>
      </c>
      <c r="M35" t="str">
        <f t="shared" si="3"/>
        <v>-</v>
      </c>
      <c r="P35">
        <v>840</v>
      </c>
      <c r="Q35" s="9">
        <v>-4.4339751900994186E-3</v>
      </c>
      <c r="R35" s="9">
        <v>0.85733300240758814</v>
      </c>
      <c r="T35">
        <v>892</v>
      </c>
      <c r="U35" s="9">
        <v>-4.7806841540700556E-3</v>
      </c>
      <c r="V35" s="9">
        <v>0.84108896481417794</v>
      </c>
    </row>
    <row r="36" spans="1:22">
      <c r="A36" t="s">
        <v>11</v>
      </c>
      <c r="B36">
        <v>1085</v>
      </c>
      <c r="C36" s="39">
        <v>4.571447722968859</v>
      </c>
      <c r="D36" s="39">
        <v>0.12069576396073736</v>
      </c>
      <c r="E36" s="39">
        <v>4.4256648886668843</v>
      </c>
      <c r="F36" s="39">
        <v>0.18135684355597298</v>
      </c>
      <c r="G36" s="39">
        <v>4.4465164507580068</v>
      </c>
      <c r="H36" s="39">
        <v>0.24695785870892492</v>
      </c>
      <c r="I36" s="9">
        <v>-1.779810583729604E-2</v>
      </c>
      <c r="J36" s="9">
        <v>0.54370768552936943</v>
      </c>
      <c r="K36" s="6">
        <v>32</v>
      </c>
      <c r="L36" s="16">
        <f t="shared" si="2"/>
        <v>2.5000000000000001E-2</v>
      </c>
      <c r="M36" t="str">
        <f t="shared" si="3"/>
        <v>-</v>
      </c>
      <c r="P36">
        <v>840</v>
      </c>
      <c r="Q36" s="9">
        <v>-1.3894314790347497E-2</v>
      </c>
      <c r="R36" s="9">
        <v>0.6886848419267444</v>
      </c>
      <c r="T36">
        <v>892</v>
      </c>
      <c r="U36" s="9">
        <v>3.7416315959599961E-4</v>
      </c>
      <c r="V36" s="9">
        <v>0.99086217821993128</v>
      </c>
    </row>
    <row r="37" spans="1:22">
      <c r="A37" t="s">
        <v>59</v>
      </c>
      <c r="B37">
        <v>1085</v>
      </c>
      <c r="C37" s="39">
        <v>0.59891695620225993</v>
      </c>
      <c r="D37" s="39">
        <v>9.1660382976900712E-2</v>
      </c>
      <c r="E37" s="39">
        <v>0.45730075485052829</v>
      </c>
      <c r="F37" s="39">
        <v>0.10728210991683935</v>
      </c>
      <c r="G37" s="39">
        <v>0.53410790694859955</v>
      </c>
      <c r="H37" s="39">
        <v>0.17054562594587291</v>
      </c>
      <c r="I37" s="9">
        <v>-9.7435012154496486E-2</v>
      </c>
      <c r="J37" s="9">
        <v>0.55521844523046093</v>
      </c>
      <c r="K37" s="6">
        <v>33</v>
      </c>
      <c r="L37" s="16">
        <f t="shared" si="2"/>
        <v>2.5781250000000002E-2</v>
      </c>
      <c r="M37" t="str">
        <f t="shared" si="3"/>
        <v>-</v>
      </c>
      <c r="P37">
        <v>840</v>
      </c>
      <c r="Q37" s="9">
        <v>-0.26993979537564733</v>
      </c>
      <c r="R37" s="9">
        <v>0.15765443260051976</v>
      </c>
      <c r="T37">
        <v>892</v>
      </c>
      <c r="U37" s="21">
        <v>-0.22015999999999999</v>
      </c>
      <c r="V37" s="21">
        <v>0.25362899999999999</v>
      </c>
    </row>
    <row r="38" spans="1:22">
      <c r="A38" t="s">
        <v>34</v>
      </c>
      <c r="B38">
        <v>1085</v>
      </c>
      <c r="C38" s="39">
        <v>10.62480028178363</v>
      </c>
      <c r="D38" s="39">
        <v>0.12787826692218124</v>
      </c>
      <c r="E38" s="39">
        <v>10.525237416502286</v>
      </c>
      <c r="F38" s="39">
        <v>0.20117886466482673</v>
      </c>
      <c r="G38" s="39">
        <v>10.468727786714073</v>
      </c>
      <c r="H38" s="39">
        <v>0.2743506592038471</v>
      </c>
      <c r="I38" s="9">
        <v>-7.8524962792213132E-3</v>
      </c>
      <c r="J38" s="9">
        <v>0.56374794460063904</v>
      </c>
      <c r="K38" s="6">
        <v>34</v>
      </c>
      <c r="L38" s="16">
        <f t="shared" si="2"/>
        <v>2.6562500000000003E-2</v>
      </c>
      <c r="M38" t="str">
        <f t="shared" si="3"/>
        <v>-</v>
      </c>
      <c r="P38">
        <v>840</v>
      </c>
      <c r="Q38" s="9">
        <v>-3.151922923516032E-3</v>
      </c>
      <c r="R38" s="9">
        <v>0.83811499364982056</v>
      </c>
      <c r="T38">
        <v>892</v>
      </c>
      <c r="U38" s="9">
        <v>-6.8870022925104557E-3</v>
      </c>
      <c r="V38" s="9">
        <v>0.64669879547115805</v>
      </c>
    </row>
    <row r="39" spans="1:22">
      <c r="A39" t="s">
        <v>49</v>
      </c>
      <c r="B39">
        <v>1085</v>
      </c>
      <c r="C39" s="39">
        <v>9.5871430750806326</v>
      </c>
      <c r="D39" s="39">
        <v>0.12216719746717873</v>
      </c>
      <c r="E39" s="39">
        <v>9.5481018120345666</v>
      </c>
      <c r="F39" s="39">
        <v>0.19056345286968768</v>
      </c>
      <c r="G39" s="39">
        <v>9.80900930848032</v>
      </c>
      <c r="H39" s="39">
        <v>0.2619943588260954</v>
      </c>
      <c r="I39" s="9">
        <v>8.1376063140405179E-3</v>
      </c>
      <c r="J39" s="9">
        <v>0.56390540542258849</v>
      </c>
      <c r="K39" s="6">
        <v>35</v>
      </c>
      <c r="L39" s="16">
        <f t="shared" si="2"/>
        <v>2.734375E-2</v>
      </c>
      <c r="M39" t="str">
        <f t="shared" si="3"/>
        <v>-</v>
      </c>
      <c r="P39">
        <v>840</v>
      </c>
      <c r="Q39" s="9">
        <v>1.080559846477709E-2</v>
      </c>
      <c r="R39" s="9">
        <v>0.50070439424575675</v>
      </c>
      <c r="T39">
        <v>892</v>
      </c>
      <c r="U39" s="9">
        <v>6.8757779424908167E-3</v>
      </c>
      <c r="V39" s="9">
        <v>0.6598343964108534</v>
      </c>
    </row>
    <row r="40" spans="1:22">
      <c r="A40" t="s">
        <v>20</v>
      </c>
      <c r="B40">
        <v>1085</v>
      </c>
      <c r="C40" s="39">
        <v>6.0834854847854869</v>
      </c>
      <c r="D40" s="39">
        <v>0.21079720102877961</v>
      </c>
      <c r="E40" s="39">
        <v>6.1163584001521958</v>
      </c>
      <c r="F40" s="39">
        <v>0.3365371932889295</v>
      </c>
      <c r="G40" s="39">
        <v>6.404622453919961</v>
      </c>
      <c r="H40" s="39">
        <v>0.48225479540681543</v>
      </c>
      <c r="I40" s="9">
        <v>2.1180110408577108E-2</v>
      </c>
      <c r="J40" s="9">
        <v>0.58661170928215101</v>
      </c>
      <c r="K40" s="6">
        <v>36</v>
      </c>
      <c r="L40" s="16">
        <f t="shared" si="2"/>
        <v>2.8125000000000001E-2</v>
      </c>
      <c r="M40" t="str">
        <f t="shared" si="3"/>
        <v>-</v>
      </c>
      <c r="P40">
        <v>840</v>
      </c>
      <c r="Q40" s="9">
        <v>4.308350061527319E-2</v>
      </c>
      <c r="R40" s="9">
        <v>0.32129393297386033</v>
      </c>
      <c r="T40">
        <v>892</v>
      </c>
      <c r="U40" s="9">
        <v>4.1554090412723566E-2</v>
      </c>
      <c r="V40" s="9">
        <v>0.33090941606690566</v>
      </c>
    </row>
    <row r="41" spans="1:22">
      <c r="A41" t="s">
        <v>21</v>
      </c>
      <c r="B41">
        <v>1085</v>
      </c>
      <c r="C41" s="39">
        <v>6.55535879276459</v>
      </c>
      <c r="D41" s="39">
        <v>0.10329973158526577</v>
      </c>
      <c r="E41" s="39">
        <v>6.3178544988502754</v>
      </c>
      <c r="F41" s="39">
        <v>0.15687551593928381</v>
      </c>
      <c r="G41" s="39">
        <v>6.5306251371898876</v>
      </c>
      <c r="H41" s="39">
        <v>0.21625363103241638</v>
      </c>
      <c r="I41" s="9">
        <v>-9.3748503219087502E-3</v>
      </c>
      <c r="J41" s="9">
        <v>0.59290641517500031</v>
      </c>
      <c r="K41" s="6">
        <v>37</v>
      </c>
      <c r="L41" s="16">
        <f t="shared" si="2"/>
        <v>2.8906250000000001E-2</v>
      </c>
      <c r="M41" t="str">
        <f t="shared" si="3"/>
        <v>-</v>
      </c>
      <c r="P41">
        <v>840</v>
      </c>
      <c r="Q41" s="9">
        <v>-6.7297373717186294E-3</v>
      </c>
      <c r="R41" s="9">
        <v>0.73561898475185661</v>
      </c>
      <c r="T41">
        <v>892</v>
      </c>
      <c r="U41" s="9">
        <v>2.7884786926418606E-3</v>
      </c>
      <c r="V41" s="9">
        <v>0.88431061381720144</v>
      </c>
    </row>
    <row r="42" spans="1:22">
      <c r="A42" t="s">
        <v>33</v>
      </c>
      <c r="B42">
        <v>1085</v>
      </c>
      <c r="C42" s="39">
        <v>6.5692425430791257</v>
      </c>
      <c r="D42" s="39">
        <v>0.1010855917624422</v>
      </c>
      <c r="E42" s="39">
        <v>6.3462948970716386</v>
      </c>
      <c r="F42" s="39">
        <v>0.15539245146408648</v>
      </c>
      <c r="G42" s="39">
        <v>6.5404179403408662</v>
      </c>
      <c r="H42" s="39">
        <v>0.21474171981253112</v>
      </c>
      <c r="I42" s="9">
        <v>-9.2391753728478382E-3</v>
      </c>
      <c r="J42" s="9">
        <v>0.59298422556814978</v>
      </c>
      <c r="K42" s="6">
        <v>38</v>
      </c>
      <c r="L42" s="16">
        <f t="shared" si="2"/>
        <v>2.9687500000000002E-2</v>
      </c>
      <c r="M42" t="str">
        <f t="shared" si="3"/>
        <v>-</v>
      </c>
      <c r="P42">
        <v>840</v>
      </c>
      <c r="Q42" s="9">
        <v>8.3978159429526247E-4</v>
      </c>
      <c r="R42" s="9">
        <v>0.96572710130077832</v>
      </c>
      <c r="T42">
        <v>892</v>
      </c>
      <c r="U42" s="9">
        <v>9.9176536195057208E-4</v>
      </c>
      <c r="V42" s="9">
        <v>0.95831483443064125</v>
      </c>
    </row>
    <row r="43" spans="1:22">
      <c r="A43" t="s">
        <v>53</v>
      </c>
      <c r="B43">
        <v>1085</v>
      </c>
      <c r="C43" s="39">
        <v>5.8925472202764047</v>
      </c>
      <c r="D43" s="39">
        <v>0.16674813350048109</v>
      </c>
      <c r="E43" s="39">
        <v>6.1493348893674478</v>
      </c>
      <c r="F43" s="39">
        <v>0.27953949030374803</v>
      </c>
      <c r="G43" s="39">
        <v>5.4888760729955246</v>
      </c>
      <c r="H43" s="39">
        <v>0.34619432372735603</v>
      </c>
      <c r="I43" s="9">
        <v>-1.7367777721068307E-2</v>
      </c>
      <c r="J43" s="9">
        <v>0.59404068284120892</v>
      </c>
      <c r="K43" s="6">
        <v>39</v>
      </c>
      <c r="L43" s="16">
        <f>0.05*(K43/64)</f>
        <v>3.0468750000000003E-2</v>
      </c>
      <c r="M43" t="str">
        <f>IF(J43&lt;L43,"sig","-")</f>
        <v>-</v>
      </c>
      <c r="P43">
        <v>840</v>
      </c>
      <c r="Q43" s="9">
        <v>-1.3987393425670821E-2</v>
      </c>
      <c r="R43" s="9">
        <v>0.69456659861564574</v>
      </c>
      <c r="T43">
        <v>892</v>
      </c>
      <c r="U43" s="9">
        <v>-3.3401683637078634E-2</v>
      </c>
      <c r="V43" s="9">
        <v>0.35567858728800456</v>
      </c>
    </row>
    <row r="44" spans="1:22">
      <c r="A44" t="s">
        <v>51</v>
      </c>
      <c r="B44">
        <v>1085</v>
      </c>
      <c r="C44" s="39">
        <v>12.661084268043044</v>
      </c>
      <c r="D44" s="39">
        <v>0.14027237071571202</v>
      </c>
      <c r="E44" s="39">
        <v>12.531864205573433</v>
      </c>
      <c r="F44" s="39">
        <v>0.21830230887778512</v>
      </c>
      <c r="G44" s="39">
        <v>12.546908738428135</v>
      </c>
      <c r="H44" s="39">
        <v>0.29730166703569177</v>
      </c>
      <c r="I44" s="9">
        <v>-5.7894445264909684E-3</v>
      </c>
      <c r="J44" s="9">
        <v>0.64030350766804633</v>
      </c>
      <c r="K44" s="6">
        <v>40</v>
      </c>
      <c r="L44" s="16">
        <f t="shared" ref="L44:L63" si="4">0.05*(K44/64)</f>
        <v>3.125E-2</v>
      </c>
      <c r="M44" t="str">
        <f t="shared" ref="M44:M63" si="5">IF(J44&lt;L44,"sig","-")</f>
        <v>-</v>
      </c>
      <c r="P44">
        <v>840</v>
      </c>
      <c r="Q44" s="9">
        <v>5.4565831605186293E-4</v>
      </c>
      <c r="R44" s="9">
        <v>0.96901430832407798</v>
      </c>
      <c r="T44">
        <v>892</v>
      </c>
      <c r="U44" s="9">
        <v>-2.5898534726310945E-3</v>
      </c>
      <c r="V44" s="9">
        <v>0.85001666659725994</v>
      </c>
    </row>
    <row r="45" spans="1:22">
      <c r="A45" t="s">
        <v>24</v>
      </c>
      <c r="B45">
        <v>1085</v>
      </c>
      <c r="C45" s="39">
        <v>3.2355332697288319</v>
      </c>
      <c r="D45" s="39">
        <v>0.11831985050221309</v>
      </c>
      <c r="E45" s="39">
        <v>3.2245776031707973</v>
      </c>
      <c r="F45" s="39">
        <v>0.18608938012712786</v>
      </c>
      <c r="G45" s="39">
        <v>3.3890745718095916</v>
      </c>
      <c r="H45" s="39">
        <v>0.26276179919320086</v>
      </c>
      <c r="I45" s="9">
        <v>1.7554558771411249E-2</v>
      </c>
      <c r="J45" s="9">
        <v>0.66687212665753492</v>
      </c>
      <c r="K45" s="6">
        <v>41</v>
      </c>
      <c r="L45" s="16">
        <f t="shared" si="4"/>
        <v>3.2031250000000004E-2</v>
      </c>
      <c r="M45" t="str">
        <f t="shared" si="5"/>
        <v>-</v>
      </c>
      <c r="P45">
        <v>840</v>
      </c>
      <c r="Q45" s="9">
        <v>5.2186372686485717E-2</v>
      </c>
      <c r="R45" s="9">
        <v>0.25425316277240972</v>
      </c>
      <c r="T45">
        <v>892</v>
      </c>
      <c r="U45" s="9">
        <v>3.1202762757084695E-2</v>
      </c>
      <c r="V45" s="9">
        <v>0.48865205941739859</v>
      </c>
    </row>
    <row r="46" spans="1:22">
      <c r="A46" t="s">
        <v>58</v>
      </c>
      <c r="B46">
        <v>1085</v>
      </c>
      <c r="C46" s="39">
        <v>6.6720662178348347</v>
      </c>
      <c r="D46" s="39">
        <v>0.10149524779368198</v>
      </c>
      <c r="E46" s="39">
        <v>6.6954549895313598</v>
      </c>
      <c r="F46" s="39">
        <v>0.1602760181376876</v>
      </c>
      <c r="G46" s="39">
        <v>6.7835551058820842</v>
      </c>
      <c r="H46" s="39">
        <v>0.21987248222348912</v>
      </c>
      <c r="I46" s="9">
        <v>7.2432091531000253E-3</v>
      </c>
      <c r="J46" s="9">
        <v>0.66956521129476809</v>
      </c>
      <c r="K46" s="6">
        <v>42</v>
      </c>
      <c r="L46" s="16">
        <f t="shared" si="4"/>
        <v>3.2812500000000001E-2</v>
      </c>
      <c r="M46" t="str">
        <f t="shared" si="5"/>
        <v>-</v>
      </c>
      <c r="P46">
        <v>840</v>
      </c>
      <c r="Q46" s="9">
        <v>1.147784416724008E-2</v>
      </c>
      <c r="R46" s="9">
        <v>0.54999785605950857</v>
      </c>
      <c r="T46">
        <v>892</v>
      </c>
      <c r="U46" s="9">
        <v>-1.8999781633853082E-3</v>
      </c>
      <c r="V46" s="9">
        <v>0.91953145010415183</v>
      </c>
    </row>
    <row r="47" spans="1:22">
      <c r="A47" t="s">
        <v>44</v>
      </c>
      <c r="B47">
        <v>1085</v>
      </c>
      <c r="C47" s="39">
        <v>10.827872264929098</v>
      </c>
      <c r="D47" s="39">
        <v>0.12916971599031998</v>
      </c>
      <c r="E47" s="39">
        <v>10.863585202794766</v>
      </c>
      <c r="F47" s="39">
        <v>0.20418159716099685</v>
      </c>
      <c r="G47" s="39">
        <v>10.654021096825581</v>
      </c>
      <c r="H47" s="39">
        <v>0.27666307609481694</v>
      </c>
      <c r="I47" s="9">
        <v>-5.5238332082053875E-3</v>
      </c>
      <c r="J47" s="9">
        <v>0.68116357405592753</v>
      </c>
      <c r="K47" s="6">
        <v>43</v>
      </c>
      <c r="L47" s="16">
        <f t="shared" si="4"/>
        <v>3.3593749999999999E-2</v>
      </c>
      <c r="M47" t="str">
        <f t="shared" si="5"/>
        <v>-</v>
      </c>
      <c r="P47">
        <v>840</v>
      </c>
      <c r="Q47" s="9">
        <v>-7.8294918161586572E-3</v>
      </c>
      <c r="R47" s="9">
        <v>0.60731337730704094</v>
      </c>
      <c r="T47">
        <v>892</v>
      </c>
      <c r="U47" s="9">
        <v>-1.4426240205072572E-2</v>
      </c>
      <c r="V47" s="9">
        <v>0.33195255351084069</v>
      </c>
    </row>
    <row r="48" spans="1:22">
      <c r="A48" t="s">
        <v>50</v>
      </c>
      <c r="B48">
        <v>1085</v>
      </c>
      <c r="C48" s="39">
        <v>8.107611782760781</v>
      </c>
      <c r="D48" s="39">
        <v>0.11277831595730804</v>
      </c>
      <c r="E48" s="39">
        <v>8.1025453478902225</v>
      </c>
      <c r="F48" s="39">
        <v>0.1746423758354412</v>
      </c>
      <c r="G48" s="39">
        <v>8.239699638627572</v>
      </c>
      <c r="H48" s="39">
        <v>0.23885570460114064</v>
      </c>
      <c r="I48" s="9">
        <v>6.2319543437519024E-3</v>
      </c>
      <c r="J48" s="9">
        <v>0.68415360967949468</v>
      </c>
      <c r="K48" s="6">
        <v>44</v>
      </c>
      <c r="L48" s="16">
        <f t="shared" si="4"/>
        <v>3.4375000000000003E-2</v>
      </c>
      <c r="M48" t="str">
        <f t="shared" si="5"/>
        <v>-</v>
      </c>
      <c r="P48">
        <v>840</v>
      </c>
      <c r="Q48" s="9">
        <v>1.5001484215802061E-2</v>
      </c>
      <c r="R48" s="9">
        <v>0.38830378878743493</v>
      </c>
      <c r="T48">
        <v>892</v>
      </c>
      <c r="U48" s="9">
        <v>1.5995844552256323E-2</v>
      </c>
      <c r="V48" s="9">
        <v>0.34256982984885254</v>
      </c>
    </row>
    <row r="49" spans="1:22">
      <c r="A49" s="6" t="s">
        <v>45</v>
      </c>
      <c r="B49" s="6">
        <v>1085</v>
      </c>
      <c r="C49" s="38">
        <v>0.62503639415763723</v>
      </c>
      <c r="D49" s="38">
        <v>5.8295802428023409E-2</v>
      </c>
      <c r="E49" s="38">
        <v>0.62115554414988605</v>
      </c>
      <c r="F49" s="38">
        <v>8.2788690857178798E-2</v>
      </c>
      <c r="G49" s="38">
        <v>0.68939268490648431</v>
      </c>
      <c r="H49" s="38">
        <v>0.12229817846840686</v>
      </c>
      <c r="I49" s="16">
        <v>3.7642647702747702E-2</v>
      </c>
      <c r="J49" s="16">
        <v>0.69246864059112223</v>
      </c>
      <c r="K49" s="6">
        <v>45</v>
      </c>
      <c r="L49" s="16">
        <f t="shared" si="4"/>
        <v>3.515625E-2</v>
      </c>
      <c r="M49" t="str">
        <f t="shared" si="5"/>
        <v>-</v>
      </c>
      <c r="P49">
        <v>840</v>
      </c>
      <c r="Q49" s="9">
        <v>-6.9264597433995505E-3</v>
      </c>
      <c r="R49" s="9">
        <v>0.95015531859499003</v>
      </c>
      <c r="T49">
        <v>892</v>
      </c>
      <c r="U49" s="9">
        <v>6.3603755311915269E-2</v>
      </c>
      <c r="V49" s="9">
        <v>0.54743117939475106</v>
      </c>
    </row>
    <row r="50" spans="1:22">
      <c r="A50" t="s">
        <v>32</v>
      </c>
      <c r="B50">
        <v>1085</v>
      </c>
      <c r="C50" s="39">
        <v>6.9228198350938603</v>
      </c>
      <c r="D50" s="39">
        <v>0.10384986369358844</v>
      </c>
      <c r="E50" s="39">
        <v>7.034964510924806</v>
      </c>
      <c r="F50" s="39">
        <v>0.16372949370739581</v>
      </c>
      <c r="G50" s="39">
        <v>6.9710338350454917</v>
      </c>
      <c r="H50" s="39">
        <v>0.21997795006707574</v>
      </c>
      <c r="I50" s="9">
        <v>6.172026046207593E-3</v>
      </c>
      <c r="J50" s="9">
        <v>0.70916973867851296</v>
      </c>
      <c r="K50" s="6">
        <v>46</v>
      </c>
      <c r="L50" s="16">
        <f t="shared" si="4"/>
        <v>3.5937500000000004E-2</v>
      </c>
      <c r="M50" t="str">
        <f t="shared" si="5"/>
        <v>-</v>
      </c>
      <c r="P50">
        <v>840</v>
      </c>
      <c r="Q50" s="9">
        <v>1.1529006066233477E-2</v>
      </c>
      <c r="R50" s="9">
        <v>0.53705708926057349</v>
      </c>
      <c r="T50">
        <v>892</v>
      </c>
      <c r="U50" s="9">
        <v>1.0326793187733056E-2</v>
      </c>
      <c r="V50" s="9">
        <v>0.57113754264924665</v>
      </c>
    </row>
    <row r="51" spans="1:22">
      <c r="A51" t="s">
        <v>4</v>
      </c>
      <c r="B51">
        <v>1085</v>
      </c>
      <c r="C51" s="39">
        <v>2.5858997648352244</v>
      </c>
      <c r="D51" s="39">
        <v>0.14310332511344584</v>
      </c>
      <c r="E51" s="39">
        <v>2.3964492020348551</v>
      </c>
      <c r="F51" s="39">
        <v>0.21450183264182351</v>
      </c>
      <c r="G51" s="39">
        <v>2.5633508140800845</v>
      </c>
      <c r="H51" s="39">
        <v>0.31422366120124517</v>
      </c>
      <c r="I51" s="9">
        <v>-2.0191513465995157E-2</v>
      </c>
      <c r="J51" s="9">
        <v>0.74758618673897592</v>
      </c>
      <c r="K51" s="6">
        <v>47</v>
      </c>
      <c r="L51" s="16">
        <f t="shared" si="4"/>
        <v>3.6718750000000001E-2</v>
      </c>
      <c r="M51" t="str">
        <f t="shared" si="5"/>
        <v>-</v>
      </c>
      <c r="P51">
        <v>840</v>
      </c>
      <c r="Q51" s="9">
        <v>-1.4651658460043343E-2</v>
      </c>
      <c r="R51" s="9">
        <v>0.83127052637222987</v>
      </c>
      <c r="T51">
        <v>892</v>
      </c>
      <c r="U51" s="9">
        <v>-2.9343415563881391E-2</v>
      </c>
      <c r="V51" s="9">
        <v>0.67224048961733218</v>
      </c>
    </row>
    <row r="52" spans="1:22">
      <c r="A52" t="s">
        <v>8</v>
      </c>
      <c r="B52">
        <v>1085</v>
      </c>
      <c r="C52" s="39">
        <v>1.9798225312739952</v>
      </c>
      <c r="D52" s="39">
        <v>0.12510945247657762</v>
      </c>
      <c r="E52" s="39">
        <v>1.7131882996609569</v>
      </c>
      <c r="F52" s="39">
        <v>0.17712330249005528</v>
      </c>
      <c r="G52" s="39">
        <v>2.2297155600612553</v>
      </c>
      <c r="H52" s="39">
        <v>0.30122220901093394</v>
      </c>
      <c r="I52" s="9">
        <v>2.0379690718715902E-2</v>
      </c>
      <c r="J52" s="9">
        <v>0.77078339048500522</v>
      </c>
      <c r="K52" s="6">
        <v>48</v>
      </c>
      <c r="L52" s="16">
        <f t="shared" si="4"/>
        <v>3.7500000000000006E-2</v>
      </c>
      <c r="M52" t="str">
        <f t="shared" si="5"/>
        <v>-</v>
      </c>
      <c r="P52">
        <v>840</v>
      </c>
      <c r="Q52" s="9">
        <v>-3.315073323540263E-2</v>
      </c>
      <c r="R52" s="9">
        <v>0.66936818977353751</v>
      </c>
      <c r="T52">
        <v>892</v>
      </c>
      <c r="U52" s="9">
        <v>4.3235388609487121E-4</v>
      </c>
      <c r="V52" s="9">
        <v>0.9954430115605839</v>
      </c>
    </row>
    <row r="53" spans="1:22">
      <c r="A53" t="s">
        <v>67</v>
      </c>
      <c r="B53">
        <v>1085</v>
      </c>
      <c r="C53" s="39">
        <v>13.156185402941853</v>
      </c>
      <c r="D53" s="39">
        <v>0.14267974951939311</v>
      </c>
      <c r="E53" s="39">
        <v>13.032520864165331</v>
      </c>
      <c r="F53" s="39">
        <v>0.22312516926212353</v>
      </c>
      <c r="G53" s="39">
        <v>13.116724522544189</v>
      </c>
      <c r="H53" s="39">
        <v>0.30563149799473971</v>
      </c>
      <c r="I53" s="9">
        <v>-3.2571317864130691E-3</v>
      </c>
      <c r="J53" s="9">
        <v>0.78898589750748371</v>
      </c>
      <c r="K53" s="6">
        <v>49</v>
      </c>
      <c r="L53" s="16">
        <f t="shared" si="4"/>
        <v>3.8281250000000003E-2</v>
      </c>
      <c r="M53" t="str">
        <f t="shared" si="5"/>
        <v>-</v>
      </c>
      <c r="P53">
        <v>840</v>
      </c>
      <c r="Q53" s="9">
        <v>8.88549410426901E-4</v>
      </c>
      <c r="R53" s="9">
        <v>0.94860937788159427</v>
      </c>
      <c r="T53">
        <v>892</v>
      </c>
      <c r="U53" s="9">
        <v>-1.3540350736177056E-3</v>
      </c>
      <c r="V53" s="9">
        <v>0.91975171366720043</v>
      </c>
    </row>
    <row r="54" spans="1:22">
      <c r="A54" t="s">
        <v>13</v>
      </c>
      <c r="B54">
        <v>1085</v>
      </c>
      <c r="C54" s="39">
        <v>2.4518214218905903</v>
      </c>
      <c r="D54" s="39">
        <v>9.8746426867247022E-2</v>
      </c>
      <c r="E54" s="39">
        <v>2.3729345569485427</v>
      </c>
      <c r="F54" s="39">
        <v>0.14894781358362766</v>
      </c>
      <c r="G54" s="39">
        <v>2.5588517672817366</v>
      </c>
      <c r="H54" s="39">
        <v>0.21333139298432152</v>
      </c>
      <c r="I54" s="9">
        <v>1.0017711584434904E-2</v>
      </c>
      <c r="J54" s="9">
        <v>0.81865062629925833</v>
      </c>
      <c r="K54" s="6">
        <v>50</v>
      </c>
      <c r="L54" s="16">
        <f t="shared" si="4"/>
        <v>3.90625E-2</v>
      </c>
      <c r="M54" t="str">
        <f t="shared" si="5"/>
        <v>-</v>
      </c>
      <c r="P54">
        <v>840</v>
      </c>
      <c r="Q54" s="9">
        <v>2.4470844494037858E-2</v>
      </c>
      <c r="R54" s="9">
        <v>0.62391876026217719</v>
      </c>
      <c r="T54">
        <v>892</v>
      </c>
      <c r="U54" s="9">
        <v>1.0751991566647627E-2</v>
      </c>
      <c r="V54" s="9">
        <v>0.82161420029227583</v>
      </c>
    </row>
    <row r="55" spans="1:22">
      <c r="A55" t="s">
        <v>48</v>
      </c>
      <c r="B55">
        <v>1085</v>
      </c>
      <c r="C55" s="39">
        <v>6.9068838808362543</v>
      </c>
      <c r="D55" s="39">
        <v>0.10372571850167268</v>
      </c>
      <c r="E55" s="39">
        <v>6.7616400328973905</v>
      </c>
      <c r="F55" s="39">
        <v>0.16015245362138836</v>
      </c>
      <c r="G55" s="39">
        <v>7.0544652114061801</v>
      </c>
      <c r="H55" s="39">
        <v>0.22246036864386454</v>
      </c>
      <c r="I55" s="9">
        <v>3.7896313768729663E-3</v>
      </c>
      <c r="J55" s="9">
        <v>0.82036780147331945</v>
      </c>
      <c r="K55" s="6">
        <v>51</v>
      </c>
      <c r="L55" s="16">
        <f t="shared" si="4"/>
        <v>3.9843750000000004E-2</v>
      </c>
      <c r="M55" t="str">
        <f t="shared" si="5"/>
        <v>-</v>
      </c>
      <c r="P55">
        <v>840</v>
      </c>
      <c r="Q55" s="9">
        <v>2.0113795216711644E-3</v>
      </c>
      <c r="R55" s="9">
        <v>0.91536174757024424</v>
      </c>
      <c r="T55">
        <v>892</v>
      </c>
      <c r="U55" s="9">
        <v>1.7454360130352956E-2</v>
      </c>
      <c r="V55" s="9">
        <v>0.34143113751349674</v>
      </c>
    </row>
    <row r="56" spans="1:22">
      <c r="A56" t="s">
        <v>27</v>
      </c>
      <c r="B56">
        <v>1085</v>
      </c>
      <c r="C56" s="39">
        <v>1.5051771889305952</v>
      </c>
      <c r="D56" s="39">
        <v>0.14608238348282754</v>
      </c>
      <c r="E56" s="39">
        <v>1.5084421755294031</v>
      </c>
      <c r="F56" s="39">
        <v>0.21984817932672918</v>
      </c>
      <c r="G56" s="39">
        <v>1.4182062681481142</v>
      </c>
      <c r="H56" s="39">
        <v>0.27594595805868566</v>
      </c>
      <c r="I56" s="9">
        <v>-2.2593830547592061E-2</v>
      </c>
      <c r="J56" s="9">
        <v>0.82489385758623557</v>
      </c>
      <c r="K56" s="6">
        <v>52</v>
      </c>
      <c r="L56" s="16">
        <f t="shared" si="4"/>
        <v>4.0625000000000001E-2</v>
      </c>
      <c r="M56" t="str">
        <f t="shared" si="5"/>
        <v>-</v>
      </c>
      <c r="P56">
        <v>840</v>
      </c>
      <c r="Q56" s="9">
        <v>-4.5353966272895447E-3</v>
      </c>
      <c r="R56" s="9">
        <v>0.9687529101249005</v>
      </c>
      <c r="T56">
        <v>892</v>
      </c>
      <c r="U56" s="9">
        <v>3.0299552101274059E-3</v>
      </c>
      <c r="V56" s="9">
        <v>0.97867569378679165</v>
      </c>
    </row>
    <row r="57" spans="1:22">
      <c r="A57" t="s">
        <v>12</v>
      </c>
      <c r="B57">
        <v>1085</v>
      </c>
      <c r="C57" s="39">
        <v>3.4209806549153563</v>
      </c>
      <c r="D57" s="39">
        <v>0.20051165425917611</v>
      </c>
      <c r="E57" s="39">
        <v>3.7959125983580866</v>
      </c>
      <c r="F57" s="39">
        <v>0.35089435858122403</v>
      </c>
      <c r="G57" s="39">
        <v>3.3414072657116933</v>
      </c>
      <c r="H57" s="39">
        <v>0.41731386745595961</v>
      </c>
      <c r="I57" s="9">
        <v>1.4278531104690255E-2</v>
      </c>
      <c r="J57" s="9">
        <v>0.82888771806930261</v>
      </c>
      <c r="K57" s="6">
        <v>53</v>
      </c>
      <c r="L57" s="16">
        <f t="shared" si="4"/>
        <v>4.1406250000000006E-2</v>
      </c>
      <c r="M57" t="str">
        <f t="shared" si="5"/>
        <v>-</v>
      </c>
      <c r="P57">
        <v>840</v>
      </c>
      <c r="Q57" s="9">
        <v>-2.4345510071021897E-2</v>
      </c>
      <c r="R57" s="9">
        <v>0.74434098714733232</v>
      </c>
      <c r="T57">
        <v>892</v>
      </c>
      <c r="U57" s="9">
        <v>6.7042959747822773E-3</v>
      </c>
      <c r="V57" s="9">
        <v>0.92734393602706244</v>
      </c>
    </row>
    <row r="58" spans="1:22">
      <c r="A58" t="s">
        <v>31</v>
      </c>
      <c r="B58">
        <v>1085</v>
      </c>
      <c r="C58" s="39">
        <v>15.185267508795107</v>
      </c>
      <c r="D58" s="39">
        <v>0.15320935734398278</v>
      </c>
      <c r="E58" s="39">
        <v>15.168853052903907</v>
      </c>
      <c r="F58" s="39">
        <v>0.24076712521401483</v>
      </c>
      <c r="G58" s="39">
        <v>15.106266677513698</v>
      </c>
      <c r="H58" s="39">
        <v>0.32828354076847066</v>
      </c>
      <c r="I58" s="9">
        <v>-2.2687138003609445E-3</v>
      </c>
      <c r="J58" s="9">
        <v>0.84108950237941138</v>
      </c>
      <c r="K58" s="6">
        <v>54</v>
      </c>
      <c r="L58" s="16">
        <f t="shared" si="4"/>
        <v>4.2187500000000003E-2</v>
      </c>
      <c r="M58" t="str">
        <f t="shared" si="5"/>
        <v>-</v>
      </c>
      <c r="P58">
        <v>840</v>
      </c>
      <c r="Q58" s="9">
        <v>-1.9819307146735229E-3</v>
      </c>
      <c r="R58" s="9">
        <v>0.87764155540133326</v>
      </c>
      <c r="T58">
        <v>892</v>
      </c>
      <c r="U58" s="9">
        <v>-5.037091783415916E-3</v>
      </c>
      <c r="V58" s="9">
        <v>0.68767150176175562</v>
      </c>
    </row>
    <row r="59" spans="1:22">
      <c r="A59" t="s">
        <v>62</v>
      </c>
      <c r="B59">
        <v>1085</v>
      </c>
      <c r="C59" s="39">
        <v>8.0101415679249808</v>
      </c>
      <c r="D59" s="39">
        <v>0.11094605940025895</v>
      </c>
      <c r="E59" s="39">
        <v>8.1496238002677988</v>
      </c>
      <c r="F59" s="39">
        <v>0.17774885727296097</v>
      </c>
      <c r="G59" s="39">
        <v>7.8697255580343324</v>
      </c>
      <c r="H59" s="39">
        <v>0.23733448710382041</v>
      </c>
      <c r="I59" s="9">
        <v>-2.9853597584846513E-3</v>
      </c>
      <c r="J59" s="9">
        <v>0.84805229499623591</v>
      </c>
      <c r="K59" s="6">
        <v>55</v>
      </c>
      <c r="L59" s="16">
        <f t="shared" si="4"/>
        <v>4.296875E-2</v>
      </c>
      <c r="M59" t="str">
        <f t="shared" si="5"/>
        <v>-</v>
      </c>
      <c r="P59">
        <v>840</v>
      </c>
      <c r="Q59" s="9">
        <v>-7.7151396471405783E-3</v>
      </c>
      <c r="R59" s="9">
        <v>0.66255203279686059</v>
      </c>
      <c r="T59">
        <v>892</v>
      </c>
      <c r="U59" s="9">
        <v>-7.9524605311933599E-3</v>
      </c>
      <c r="V59" s="9">
        <v>0.64503846776325025</v>
      </c>
    </row>
    <row r="60" spans="1:22">
      <c r="A60" t="s">
        <v>56</v>
      </c>
      <c r="B60">
        <v>1085</v>
      </c>
      <c r="C60" s="39">
        <v>14.546036067830627</v>
      </c>
      <c r="D60" s="39">
        <v>0.15006637036840531</v>
      </c>
      <c r="E60" s="39">
        <v>14.409897214396025</v>
      </c>
      <c r="F60" s="39">
        <v>0.23453942221736548</v>
      </c>
      <c r="G60" s="39">
        <v>14.541141978062882</v>
      </c>
      <c r="H60" s="39">
        <v>0.32162472621100024</v>
      </c>
      <c r="I60" s="9">
        <v>-2.2032193390243162E-3</v>
      </c>
      <c r="J60" s="9">
        <v>0.84890227037878985</v>
      </c>
      <c r="K60" s="6">
        <v>56</v>
      </c>
      <c r="L60" s="16">
        <f t="shared" si="4"/>
        <v>4.3750000000000004E-2</v>
      </c>
      <c r="M60" t="str">
        <f t="shared" si="5"/>
        <v>-</v>
      </c>
      <c r="P60">
        <v>840</v>
      </c>
      <c r="Q60" s="9">
        <v>9.9922724665453501E-4</v>
      </c>
      <c r="R60" s="9">
        <v>0.93933968675827628</v>
      </c>
      <c r="T60">
        <v>892</v>
      </c>
      <c r="U60" s="9">
        <v>-4.4107623754707391E-3</v>
      </c>
      <c r="V60" s="9">
        <v>0.73028460574007892</v>
      </c>
    </row>
    <row r="61" spans="1:22">
      <c r="A61" t="s">
        <v>6</v>
      </c>
      <c r="B61">
        <v>1085</v>
      </c>
      <c r="C61" s="39">
        <v>3.9600520969479804</v>
      </c>
      <c r="D61" s="39">
        <v>7.8185846348182875E-2</v>
      </c>
      <c r="E61" s="39">
        <v>4.0688268344562895</v>
      </c>
      <c r="F61" s="39">
        <v>0.12470581974903831</v>
      </c>
      <c r="G61" s="39">
        <v>3.9377738098331196</v>
      </c>
      <c r="H61" s="39">
        <v>0.16868298820889943</v>
      </c>
      <c r="I61" s="9">
        <v>3.9513264700472162E-3</v>
      </c>
      <c r="J61" s="9">
        <v>0.85834997415232217</v>
      </c>
      <c r="K61" s="6">
        <v>57</v>
      </c>
      <c r="L61" s="16">
        <f t="shared" si="4"/>
        <v>4.4531250000000001E-2</v>
      </c>
      <c r="M61" t="str">
        <f t="shared" si="5"/>
        <v>-</v>
      </c>
      <c r="P61">
        <v>840</v>
      </c>
      <c r="Q61" s="9">
        <v>7.209502109558257E-3</v>
      </c>
      <c r="R61" s="9">
        <v>0.77239129654055327</v>
      </c>
      <c r="T61">
        <v>892</v>
      </c>
      <c r="U61" s="9">
        <v>-3.0515376838434337E-3</v>
      </c>
      <c r="V61" s="9">
        <v>0.90070663959917274</v>
      </c>
    </row>
    <row r="62" spans="1:22">
      <c r="A62" t="s">
        <v>66</v>
      </c>
      <c r="B62">
        <v>1085</v>
      </c>
      <c r="C62" s="39">
        <v>11.215958851758019</v>
      </c>
      <c r="D62" s="39">
        <v>0.13149316266540212</v>
      </c>
      <c r="E62" s="39">
        <v>11.096594458489221</v>
      </c>
      <c r="F62" s="39">
        <v>0.2063692414387471</v>
      </c>
      <c r="G62" s="39">
        <v>11.220739990987456</v>
      </c>
      <c r="H62" s="39">
        <v>0.28345631006218119</v>
      </c>
      <c r="I62" s="9">
        <v>-2.2024585065619747E-3</v>
      </c>
      <c r="J62" s="9">
        <v>0.86733204362035554</v>
      </c>
      <c r="K62" s="6">
        <v>58</v>
      </c>
      <c r="L62" s="16">
        <f t="shared" si="4"/>
        <v>4.5312500000000006E-2</v>
      </c>
      <c r="M62" t="str">
        <f t="shared" si="5"/>
        <v>-</v>
      </c>
      <c r="P62">
        <v>840</v>
      </c>
      <c r="Q62" s="9">
        <v>-4.2167951170153243E-3</v>
      </c>
      <c r="R62" s="9">
        <v>0.77819942821245902</v>
      </c>
      <c r="T62">
        <v>892</v>
      </c>
      <c r="U62" s="9">
        <v>-1.0951650704586528E-2</v>
      </c>
      <c r="V62" s="9">
        <v>0.45396648878647333</v>
      </c>
    </row>
    <row r="63" spans="1:22">
      <c r="A63" t="s">
        <v>54</v>
      </c>
      <c r="B63">
        <v>1085</v>
      </c>
      <c r="C63" s="39">
        <v>3.2635079123620621</v>
      </c>
      <c r="D63" s="39">
        <v>0.17362967296362244</v>
      </c>
      <c r="E63" s="39">
        <v>2.9758282612408022</v>
      </c>
      <c r="F63" s="39">
        <v>0.25913707379403733</v>
      </c>
      <c r="G63" s="39">
        <v>3.3461346839878621</v>
      </c>
      <c r="H63" s="39">
        <v>0.3928989854308978</v>
      </c>
      <c r="I63" s="9">
        <v>-9.8181439104160807E-3</v>
      </c>
      <c r="J63" s="9">
        <v>0.87008323299599577</v>
      </c>
      <c r="K63" s="6">
        <v>59</v>
      </c>
      <c r="L63" s="16">
        <f t="shared" si="4"/>
        <v>4.6093750000000003E-2</v>
      </c>
      <c r="M63" t="str">
        <f t="shared" si="5"/>
        <v>-</v>
      </c>
      <c r="P63">
        <v>840</v>
      </c>
      <c r="Q63" s="9">
        <v>-2.9546333786001258E-2</v>
      </c>
      <c r="R63" s="9">
        <v>0.64180872153577218</v>
      </c>
      <c r="T63">
        <v>892</v>
      </c>
      <c r="U63" s="9">
        <v>-1.6357377771888879E-2</v>
      </c>
      <c r="V63" s="9">
        <v>0.80253669685311513</v>
      </c>
    </row>
    <row r="64" spans="1:22">
      <c r="A64" t="s">
        <v>30</v>
      </c>
      <c r="B64">
        <v>1085</v>
      </c>
      <c r="C64" s="39">
        <v>12.231186730580719</v>
      </c>
      <c r="D64" s="39">
        <v>0.1377613143818221</v>
      </c>
      <c r="E64" s="39">
        <v>12.145078384121847</v>
      </c>
      <c r="F64" s="39">
        <v>0.21474943887064046</v>
      </c>
      <c r="G64" s="39">
        <v>12.327684445202195</v>
      </c>
      <c r="H64" s="39">
        <v>0.29607439081524739</v>
      </c>
      <c r="I64" s="9">
        <v>1.5157806585858716E-3</v>
      </c>
      <c r="J64" s="9">
        <v>0.90412093149505901</v>
      </c>
      <c r="K64" s="6">
        <v>60</v>
      </c>
      <c r="L64" s="16">
        <f>0.05*(K64/64)</f>
        <v>4.6875E-2</v>
      </c>
      <c r="M64" t="str">
        <f>IF(J64&lt;L64,"sig","-")</f>
        <v>-</v>
      </c>
      <c r="P64">
        <v>840</v>
      </c>
      <c r="Q64" s="9">
        <v>-2.794975809690427E-3</v>
      </c>
      <c r="R64" s="9">
        <v>0.8447944068996549</v>
      </c>
      <c r="T64">
        <v>892</v>
      </c>
      <c r="U64" s="9">
        <v>4.4903013133936083E-4</v>
      </c>
      <c r="V64" s="9">
        <v>0.97422565240759318</v>
      </c>
    </row>
    <row r="65" spans="1:22">
      <c r="A65" t="s">
        <v>57</v>
      </c>
      <c r="B65">
        <v>1085</v>
      </c>
      <c r="C65" s="39">
        <v>10.385497626836614</v>
      </c>
      <c r="D65" s="39">
        <v>0.12680918958948018</v>
      </c>
      <c r="E65" s="39">
        <v>10.320474847692918</v>
      </c>
      <c r="F65" s="39">
        <v>0.19848485384242839</v>
      </c>
      <c r="G65" s="39">
        <v>10.459519705489182</v>
      </c>
      <c r="H65" s="39">
        <v>0.27259194607157</v>
      </c>
      <c r="I65" s="9">
        <v>1.3993092694299025E-3</v>
      </c>
      <c r="J65" s="9">
        <v>0.91834896499239393</v>
      </c>
      <c r="K65" s="6">
        <v>61</v>
      </c>
      <c r="L65" s="16">
        <f t="shared" ref="L65:L68" si="6">0.05*(K65/64)</f>
        <v>4.7656250000000004E-2</v>
      </c>
      <c r="M65" t="str">
        <f t="shared" ref="M65:M68" si="7">IF(J65&lt;L65,"sig","-")</f>
        <v>-</v>
      </c>
      <c r="P65">
        <v>840</v>
      </c>
      <c r="Q65" s="9">
        <v>8.056186430156171E-3</v>
      </c>
      <c r="R65" s="9">
        <v>0.60249811880748039</v>
      </c>
      <c r="T65">
        <v>892</v>
      </c>
      <c r="U65" s="9">
        <v>2.4177869672411612E-3</v>
      </c>
      <c r="V65" s="9">
        <v>0.87271601839272084</v>
      </c>
    </row>
    <row r="66" spans="1:22">
      <c r="A66" t="s">
        <v>43</v>
      </c>
      <c r="B66">
        <v>1085</v>
      </c>
      <c r="C66" s="39">
        <v>4.0842721402701452</v>
      </c>
      <c r="D66" s="39">
        <v>0.1986988202650776</v>
      </c>
      <c r="E66" s="39">
        <v>3.7198753414852477</v>
      </c>
      <c r="F66" s="39">
        <v>0.2943626446524113</v>
      </c>
      <c r="G66" s="39">
        <v>4.3567522286927218</v>
      </c>
      <c r="H66" s="39">
        <v>0.46980036631034505</v>
      </c>
      <c r="I66" s="9">
        <v>5.3697846672408145E-3</v>
      </c>
      <c r="J66" s="9">
        <v>0.92185522775986151</v>
      </c>
      <c r="K66" s="6">
        <v>62</v>
      </c>
      <c r="L66" s="16">
        <f t="shared" si="6"/>
        <v>4.8437500000000001E-2</v>
      </c>
      <c r="M66" t="str">
        <f t="shared" si="7"/>
        <v>-</v>
      </c>
      <c r="P66">
        <v>840</v>
      </c>
      <c r="Q66" s="9">
        <v>1.3226988979838296E-2</v>
      </c>
      <c r="R66" s="9">
        <v>0.82245444806720058</v>
      </c>
      <c r="T66">
        <v>892</v>
      </c>
      <c r="U66" s="9">
        <v>-4.3783347813548231E-3</v>
      </c>
      <c r="V66" s="9">
        <v>0.94240096163889853</v>
      </c>
    </row>
    <row r="67" spans="1:22">
      <c r="A67" t="s">
        <v>37</v>
      </c>
      <c r="B67">
        <v>1085</v>
      </c>
      <c r="C67" s="39">
        <v>1.7116246867867519</v>
      </c>
      <c r="D67" s="39">
        <v>0.12320602513252117</v>
      </c>
      <c r="E67" s="39">
        <v>1.5255330715837379</v>
      </c>
      <c r="F67" s="39">
        <v>0.18149888470433009</v>
      </c>
      <c r="G67" s="39">
        <v>1.7905911540826156</v>
      </c>
      <c r="H67" s="39">
        <v>0.29152353233628059</v>
      </c>
      <c r="I67" s="9">
        <v>-7.1981770452557098E-3</v>
      </c>
      <c r="J67" s="9">
        <v>0.93008758364289212</v>
      </c>
      <c r="K67" s="6">
        <v>63</v>
      </c>
      <c r="L67" s="16">
        <f t="shared" si="6"/>
        <v>4.9218750000000006E-2</v>
      </c>
      <c r="M67" t="str">
        <f t="shared" si="7"/>
        <v>-</v>
      </c>
      <c r="P67">
        <v>840</v>
      </c>
      <c r="Q67" s="9">
        <v>-1.5853379322185293E-2</v>
      </c>
      <c r="R67" s="9">
        <v>0.85889466218363875</v>
      </c>
      <c r="T67">
        <v>892</v>
      </c>
      <c r="U67" s="9">
        <v>1.2746419371759111E-2</v>
      </c>
      <c r="V67" s="9">
        <v>0.88404298265631343</v>
      </c>
    </row>
    <row r="68" spans="1:22">
      <c r="A68" t="s">
        <v>65</v>
      </c>
      <c r="B68">
        <v>1085</v>
      </c>
      <c r="C68" s="39">
        <v>12.820280809497726</v>
      </c>
      <c r="D68" s="39">
        <v>0.14057439310380374</v>
      </c>
      <c r="E68" s="39">
        <v>12.675901805341296</v>
      </c>
      <c r="F68" s="39">
        <v>0.22066342466312364</v>
      </c>
      <c r="G68" s="39">
        <v>12.875676435701717</v>
      </c>
      <c r="H68" s="39">
        <v>0.303657097994047</v>
      </c>
      <c r="I68" s="9">
        <v>-8.1596659331570278E-4</v>
      </c>
      <c r="J68" s="9">
        <v>0.94722161901785418</v>
      </c>
      <c r="K68" s="6">
        <v>64</v>
      </c>
      <c r="L68" s="16">
        <f t="shared" si="6"/>
        <v>0.05</v>
      </c>
      <c r="M68" t="str">
        <f t="shared" si="7"/>
        <v>-</v>
      </c>
      <c r="P68">
        <v>840</v>
      </c>
      <c r="Q68" s="9">
        <v>-6.2527815941893546E-4</v>
      </c>
      <c r="R68" s="9">
        <v>0.96430778654579596</v>
      </c>
      <c r="T68">
        <v>892</v>
      </c>
      <c r="U68" s="9">
        <v>-8.8565789843557414E-3</v>
      </c>
      <c r="V68" s="9">
        <v>0.51651334478450883</v>
      </c>
    </row>
    <row r="69" spans="1:2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2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</sheetData>
  <sheetProtection algorithmName="SHA-512" hashValue="JyMCwzohmR03+y6rYiI+onaG8z92LYYTpgjlH3m8HmZIr8FNeG5OpzScbPgKsFMZfq1HQDabPruakM8lj/Abqg==" saltValue="2kTsV0N/xApPSikL3mAStQ==" spinCount="100000" sheet="1" objects="1" scenarios="1"/>
  <mergeCells count="5">
    <mergeCell ref="P1:R1"/>
    <mergeCell ref="T1:V1"/>
    <mergeCell ref="C3:D3"/>
    <mergeCell ref="E3:F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F1572-C2CF-E04F-B1EB-2A94CDE9146C}">
  <sheetPr>
    <tabColor rgb="FF92D050"/>
  </sheetPr>
  <dimension ref="A1:M69"/>
  <sheetViews>
    <sheetView topLeftCell="A18" workbookViewId="0">
      <selection activeCell="B48" sqref="B48"/>
    </sheetView>
  </sheetViews>
  <sheetFormatPr baseColWidth="10" defaultRowHeight="16"/>
  <cols>
    <col min="1" max="1" width="31.1640625" style="1" customWidth="1"/>
    <col min="2" max="16384" width="10.83203125" style="1"/>
  </cols>
  <sheetData>
    <row r="1" spans="1:13">
      <c r="A1" s="7" t="s">
        <v>126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7" t="s">
        <v>125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42"/>
      <c r="B3" s="42"/>
      <c r="C3" s="50" t="s">
        <v>161</v>
      </c>
      <c r="D3" s="50"/>
      <c r="E3" s="50" t="s">
        <v>162</v>
      </c>
      <c r="F3" s="50"/>
      <c r="G3" s="50" t="s">
        <v>163</v>
      </c>
      <c r="H3" s="50"/>
      <c r="I3" s="42"/>
      <c r="J3" s="42"/>
      <c r="K3" s="42"/>
      <c r="L3" s="42"/>
      <c r="M3" s="42"/>
    </row>
    <row r="4" spans="1:13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43" t="s">
        <v>116</v>
      </c>
      <c r="J4" s="43" t="s">
        <v>114</v>
      </c>
      <c r="K4" s="43" t="s">
        <v>115</v>
      </c>
      <c r="L4" s="43" t="s">
        <v>0</v>
      </c>
      <c r="M4" s="43" t="s">
        <v>1</v>
      </c>
    </row>
    <row r="5" spans="1:13">
      <c r="A5" t="s">
        <v>2</v>
      </c>
      <c r="B5" s="8">
        <v>1371</v>
      </c>
      <c r="C5" s="39">
        <v>7.7235273094485395</v>
      </c>
      <c r="D5" s="39">
        <v>0.13317744004927848</v>
      </c>
      <c r="E5" s="39">
        <v>8.0761936371834242</v>
      </c>
      <c r="F5" s="39">
        <v>0.10238321641274993</v>
      </c>
      <c r="G5" s="39">
        <v>8.6684719747874297</v>
      </c>
      <c r="H5" s="39">
        <v>0.25407349934336709</v>
      </c>
      <c r="I5" s="9">
        <v>5.367764837917377E-2</v>
      </c>
      <c r="J5" s="9">
        <v>8.0190759155900017E-4</v>
      </c>
      <c r="K5" s="18">
        <v>1</v>
      </c>
      <c r="L5" s="17">
        <v>7.8100000000000001E-4</v>
      </c>
      <c r="M5" s="18" t="s">
        <v>3</v>
      </c>
    </row>
    <row r="6" spans="1:13">
      <c r="A6" t="s">
        <v>4</v>
      </c>
      <c r="B6" s="8">
        <v>1371</v>
      </c>
      <c r="C6" s="39">
        <v>2.8158475812744244</v>
      </c>
      <c r="D6" s="39">
        <v>0.19500156531450274</v>
      </c>
      <c r="E6" s="39">
        <v>2.3274365962496897</v>
      </c>
      <c r="F6" s="39">
        <v>0.12388867423377134</v>
      </c>
      <c r="G6" s="39">
        <v>2.0621808834146216</v>
      </c>
      <c r="H6" s="39">
        <v>0.26921465892952512</v>
      </c>
      <c r="I6" s="9">
        <v>-0.16829701523322277</v>
      </c>
      <c r="J6" s="9">
        <v>1.1109422342055926E-2</v>
      </c>
      <c r="K6" s="18">
        <v>2</v>
      </c>
      <c r="L6" s="17">
        <v>1.5629999999999999E-3</v>
      </c>
      <c r="M6" s="18" t="s">
        <v>5</v>
      </c>
    </row>
    <row r="7" spans="1:13">
      <c r="A7" t="s">
        <v>6</v>
      </c>
      <c r="B7" s="8">
        <v>1371</v>
      </c>
      <c r="C7" s="39">
        <v>4.1320204510417353</v>
      </c>
      <c r="D7" s="39">
        <v>9.6748254263283553E-2</v>
      </c>
      <c r="E7" s="39">
        <v>4.0374436935103892</v>
      </c>
      <c r="F7" s="39">
        <v>7.2596751613586336E-2</v>
      </c>
      <c r="G7" s="39">
        <v>3.5753752131147718</v>
      </c>
      <c r="H7" s="39">
        <v>0.16450387848252379</v>
      </c>
      <c r="I7" s="9">
        <v>-5.3430037747809946E-2</v>
      </c>
      <c r="J7" s="9">
        <v>1.8892283403669878E-2</v>
      </c>
      <c r="K7" s="18">
        <v>3</v>
      </c>
      <c r="L7" s="17">
        <v>2.3440000000000002E-3</v>
      </c>
      <c r="M7" s="18" t="s">
        <v>5</v>
      </c>
    </row>
    <row r="8" spans="1:13">
      <c r="A8" t="s">
        <v>8</v>
      </c>
      <c r="B8" s="8">
        <v>1371</v>
      </c>
      <c r="C8" s="39">
        <v>2.0317832511104483</v>
      </c>
      <c r="D8" s="39">
        <v>0.16081903329588643</v>
      </c>
      <c r="E8" s="39">
        <v>1.8757289521516776</v>
      </c>
      <c r="F8" s="39">
        <v>0.11311872705724851</v>
      </c>
      <c r="G8" s="39">
        <v>1.2355221354321728</v>
      </c>
      <c r="H8" s="39">
        <v>0.18665500490019463</v>
      </c>
      <c r="I8" s="9">
        <v>-0.18346577363951153</v>
      </c>
      <c r="J8" s="9">
        <v>2.0033022393098569E-2</v>
      </c>
      <c r="K8" s="18">
        <v>4</v>
      </c>
      <c r="L8" s="17">
        <v>3.1250000000000002E-3</v>
      </c>
      <c r="M8" s="18" t="s">
        <v>5</v>
      </c>
    </row>
    <row r="9" spans="1:13">
      <c r="A9" t="s">
        <v>12</v>
      </c>
      <c r="B9" s="8">
        <v>1371</v>
      </c>
      <c r="C9" s="39">
        <v>3.993556345157717</v>
      </c>
      <c r="D9" s="39">
        <v>0.28079631211892897</v>
      </c>
      <c r="E9" s="39">
        <v>3.1875485521242459</v>
      </c>
      <c r="F9" s="39">
        <v>0.17172714525158847</v>
      </c>
      <c r="G9" s="39">
        <v>3.2896114776518828</v>
      </c>
      <c r="H9" s="39">
        <v>0.42066132964524772</v>
      </c>
      <c r="I9" s="9">
        <v>-0.13946864435033327</v>
      </c>
      <c r="J9" s="9">
        <v>3.3423075913830563E-2</v>
      </c>
      <c r="K9" s="18">
        <v>5</v>
      </c>
      <c r="L9" s="17">
        <v>3.9060000000000002E-3</v>
      </c>
      <c r="M9" s="18" t="s">
        <v>5</v>
      </c>
    </row>
    <row r="10" spans="1:13">
      <c r="A10" t="s">
        <v>7</v>
      </c>
      <c r="B10" s="8">
        <v>1371</v>
      </c>
      <c r="C10" s="39">
        <v>2.5195222716908443</v>
      </c>
      <c r="D10" s="39">
        <v>0.12841974806337658</v>
      </c>
      <c r="E10" s="39">
        <v>2.8368985420747905</v>
      </c>
      <c r="F10" s="39">
        <v>0.1072815012400085</v>
      </c>
      <c r="G10" s="39">
        <v>3.0147400908148025</v>
      </c>
      <c r="H10" s="39">
        <v>0.2726026841451834</v>
      </c>
      <c r="I10" s="9">
        <v>9.9384463389517508E-2</v>
      </c>
      <c r="J10" s="9">
        <v>3.8799868775712475E-2</v>
      </c>
      <c r="K10" s="18">
        <v>6</v>
      </c>
      <c r="L10" s="17">
        <v>4.6880000000000003E-3</v>
      </c>
      <c r="M10" s="18" t="s">
        <v>5</v>
      </c>
    </row>
    <row r="11" spans="1:13">
      <c r="A11" t="s">
        <v>10</v>
      </c>
      <c r="B11" s="8">
        <v>1371</v>
      </c>
      <c r="C11" s="39">
        <v>8.4040657359441564</v>
      </c>
      <c r="D11" s="39">
        <v>0.23276210536811531</v>
      </c>
      <c r="E11" s="39">
        <v>9.0033182309654531</v>
      </c>
      <c r="F11" s="39">
        <v>0.18600421158017483</v>
      </c>
      <c r="G11" s="39">
        <v>9.1678586516917804</v>
      </c>
      <c r="H11" s="39">
        <v>0.4526503145300767</v>
      </c>
      <c r="I11" s="9">
        <v>5.2074280893675738E-2</v>
      </c>
      <c r="J11" s="9">
        <v>4.7013929166821379E-2</v>
      </c>
      <c r="K11" s="18">
        <v>7</v>
      </c>
      <c r="L11" s="17">
        <v>5.4689999999999999E-3</v>
      </c>
      <c r="M11" s="18" t="s">
        <v>5</v>
      </c>
    </row>
    <row r="12" spans="1:13">
      <c r="A12" t="s">
        <v>9</v>
      </c>
      <c r="B12" s="8">
        <v>1371</v>
      </c>
      <c r="C12" s="39">
        <v>0.15138215819087328</v>
      </c>
      <c r="D12" s="39">
        <v>5.7878677764745604E-2</v>
      </c>
      <c r="E12" s="39">
        <v>6.1328940234960799E-2</v>
      </c>
      <c r="F12" s="39">
        <v>1.8448483067352455E-2</v>
      </c>
      <c r="G12" s="39">
        <v>5.7372202938585089E-2</v>
      </c>
      <c r="H12" s="39">
        <v>4.2631268043785711E-2</v>
      </c>
      <c r="I12" s="9">
        <v>-0.66751701780160588</v>
      </c>
      <c r="J12" s="9">
        <v>5.1126554565283408E-2</v>
      </c>
      <c r="K12" s="18">
        <v>8</v>
      </c>
      <c r="L12" s="17">
        <v>6.2500000000000003E-3</v>
      </c>
      <c r="M12" s="18" t="s">
        <v>5</v>
      </c>
    </row>
    <row r="13" spans="1:13">
      <c r="A13" t="s">
        <v>13</v>
      </c>
      <c r="B13" s="8">
        <v>1371</v>
      </c>
      <c r="C13" s="39">
        <v>2.3181432486856695</v>
      </c>
      <c r="D13" s="39">
        <v>0.11514836405624439</v>
      </c>
      <c r="E13" s="39">
        <v>2.3822494286595255</v>
      </c>
      <c r="F13" s="39">
        <v>8.8856459185229525E-2</v>
      </c>
      <c r="G13" s="39">
        <v>2.9175385192983829</v>
      </c>
      <c r="H13" s="39">
        <v>0.25196237363183871</v>
      </c>
      <c r="I13" s="9">
        <v>8.7500556801610202E-2</v>
      </c>
      <c r="J13" s="9">
        <v>5.873881288496656E-2</v>
      </c>
      <c r="K13" s="18">
        <v>9</v>
      </c>
      <c r="L13" s="17">
        <v>7.0309999999999999E-3</v>
      </c>
      <c r="M13" s="18" t="s">
        <v>5</v>
      </c>
    </row>
    <row r="14" spans="1:13">
      <c r="A14" t="s">
        <v>11</v>
      </c>
      <c r="B14" s="8">
        <v>1371</v>
      </c>
      <c r="C14" s="39">
        <v>4.3254276319337563</v>
      </c>
      <c r="D14" s="39">
        <v>0.14085053487448046</v>
      </c>
      <c r="E14" s="39">
        <v>4.5726526999243848</v>
      </c>
      <c r="F14" s="39">
        <v>0.11017348701440592</v>
      </c>
      <c r="G14" s="39">
        <v>4.8340418038612958</v>
      </c>
      <c r="H14" s="39">
        <v>0.27326998245149897</v>
      </c>
      <c r="I14" s="9">
        <v>5.5584842123240885E-2</v>
      </c>
      <c r="J14" s="9">
        <v>6.6743945620288223E-2</v>
      </c>
      <c r="K14" s="18">
        <v>10</v>
      </c>
      <c r="L14" s="17">
        <v>7.8130000000000005E-3</v>
      </c>
      <c r="M14" s="18" t="s">
        <v>5</v>
      </c>
    </row>
    <row r="15" spans="1:13">
      <c r="A15" t="s">
        <v>15</v>
      </c>
      <c r="B15" s="8">
        <v>1371</v>
      </c>
      <c r="C15" s="39">
        <v>8.2744275415231812</v>
      </c>
      <c r="D15" s="39">
        <v>0.13723900007398365</v>
      </c>
      <c r="E15" s="39">
        <v>8.4916376388726338</v>
      </c>
      <c r="F15" s="39">
        <v>0.10519116353393862</v>
      </c>
      <c r="G15" s="39">
        <v>8.6673403245674265</v>
      </c>
      <c r="H15" s="39">
        <v>0.25494085251165616</v>
      </c>
      <c r="I15" s="9">
        <v>2.4095634747633085E-2</v>
      </c>
      <c r="J15" s="9">
        <v>0.12305666213293923</v>
      </c>
      <c r="K15" s="18">
        <v>11</v>
      </c>
      <c r="L15" s="17">
        <v>8.5939999999999992E-3</v>
      </c>
      <c r="M15" s="18" t="s">
        <v>5</v>
      </c>
    </row>
    <row r="16" spans="1:13">
      <c r="A16" t="s">
        <v>14</v>
      </c>
      <c r="B16" s="8">
        <v>1371</v>
      </c>
      <c r="C16" s="39">
        <v>4.5499951622955752</v>
      </c>
      <c r="D16" s="39">
        <v>0.19679358326948601</v>
      </c>
      <c r="E16" s="39">
        <v>4.7459381438015775</v>
      </c>
      <c r="F16" s="39">
        <v>0.15547244679928532</v>
      </c>
      <c r="G16" s="39">
        <v>5.2176863405879823</v>
      </c>
      <c r="H16" s="39">
        <v>0.40728935550407985</v>
      </c>
      <c r="I16" s="9">
        <v>5.9638461695826837E-2</v>
      </c>
      <c r="J16" s="9">
        <v>0.14675006112946473</v>
      </c>
      <c r="K16" s="18">
        <v>12</v>
      </c>
      <c r="L16" s="17">
        <v>9.3749999999999997E-3</v>
      </c>
      <c r="M16" s="18" t="s">
        <v>5</v>
      </c>
    </row>
    <row r="17" spans="1:13">
      <c r="A17" t="s">
        <v>16</v>
      </c>
      <c r="B17" s="8">
        <v>1371</v>
      </c>
      <c r="C17" s="39">
        <v>5.3134232921776512</v>
      </c>
      <c r="D17" s="39">
        <v>0.13138002989960421</v>
      </c>
      <c r="E17" s="39">
        <v>4.9944146445245163</v>
      </c>
      <c r="F17" s="39">
        <v>9.3459019720155148E-2</v>
      </c>
      <c r="G17" s="39">
        <v>5.1243145759776949</v>
      </c>
      <c r="H17" s="39">
        <v>0.22583643093116099</v>
      </c>
      <c r="I17" s="9">
        <v>-3.2853886898606049E-2</v>
      </c>
      <c r="J17" s="9">
        <v>0.16234669313444616</v>
      </c>
      <c r="K17" s="18">
        <v>13</v>
      </c>
      <c r="L17" s="17">
        <v>1.0156E-2</v>
      </c>
      <c r="M17" s="18" t="s">
        <v>5</v>
      </c>
    </row>
    <row r="18" spans="1:13">
      <c r="A18" t="s">
        <v>28</v>
      </c>
      <c r="B18" s="8">
        <v>1371</v>
      </c>
      <c r="C18" s="39">
        <v>5.0430567987207437</v>
      </c>
      <c r="D18" s="39">
        <v>0.12264009615325851</v>
      </c>
      <c r="E18" s="39">
        <v>5.0136542147668495</v>
      </c>
      <c r="F18" s="39">
        <v>9.1177681138755615E-2</v>
      </c>
      <c r="G18" s="39">
        <v>4.6044205116284447</v>
      </c>
      <c r="H18" s="39">
        <v>0.20504289130754366</v>
      </c>
      <c r="I18" s="9">
        <v>-3.1612794794482819E-2</v>
      </c>
      <c r="J18" s="9">
        <v>0.17088660091759292</v>
      </c>
      <c r="K18" s="18">
        <v>14</v>
      </c>
      <c r="L18" s="17">
        <v>1.0938E-2</v>
      </c>
      <c r="M18" s="18" t="s">
        <v>5</v>
      </c>
    </row>
    <row r="19" spans="1:13">
      <c r="A19" t="s">
        <v>20</v>
      </c>
      <c r="B19" s="8">
        <v>1371</v>
      </c>
      <c r="C19" s="39">
        <v>6.436707550603157</v>
      </c>
      <c r="D19" s="39">
        <v>0.2723890493543164</v>
      </c>
      <c r="E19" s="39">
        <v>5.9844093006878278</v>
      </c>
      <c r="F19" s="39">
        <v>0.19210975757863688</v>
      </c>
      <c r="G19" s="39">
        <v>5.9159941366349518</v>
      </c>
      <c r="H19" s="39">
        <v>0.4565755273517621</v>
      </c>
      <c r="I19" s="9">
        <v>-5.2677845369981907E-2</v>
      </c>
      <c r="J19" s="9">
        <v>0.18942167163763132</v>
      </c>
      <c r="K19" s="18">
        <v>15</v>
      </c>
      <c r="L19" s="17">
        <v>1.1719E-2</v>
      </c>
      <c r="M19" s="18" t="s">
        <v>5</v>
      </c>
    </row>
    <row r="20" spans="1:13">
      <c r="A20" t="s">
        <v>19</v>
      </c>
      <c r="B20" s="8">
        <v>1371</v>
      </c>
      <c r="C20" s="39">
        <v>11.573533445731023</v>
      </c>
      <c r="D20" s="39">
        <v>0.16247018280741785</v>
      </c>
      <c r="E20" s="39">
        <v>11.651766949808422</v>
      </c>
      <c r="F20" s="39">
        <v>0.12317178929416241</v>
      </c>
      <c r="G20" s="39">
        <v>12.094073545072439</v>
      </c>
      <c r="H20" s="39">
        <v>0.30102889933860089</v>
      </c>
      <c r="I20" s="9">
        <v>1.6934357051022603E-2</v>
      </c>
      <c r="J20" s="9">
        <v>0.20270678475724996</v>
      </c>
      <c r="K20" s="18">
        <v>16</v>
      </c>
      <c r="L20" s="17">
        <v>1.2500000000000001E-2</v>
      </c>
      <c r="M20" s="18" t="s">
        <v>5</v>
      </c>
    </row>
    <row r="21" spans="1:13">
      <c r="A21" t="s">
        <v>40</v>
      </c>
      <c r="B21" s="8">
        <v>1371</v>
      </c>
      <c r="C21" s="39">
        <v>4.1286204757862173</v>
      </c>
      <c r="D21" s="39">
        <v>0.11474071975234809</v>
      </c>
      <c r="E21" s="39">
        <v>4.276065011962582</v>
      </c>
      <c r="F21" s="39">
        <v>8.9746104137913535E-2</v>
      </c>
      <c r="G21" s="39">
        <v>4.4030344196450892</v>
      </c>
      <c r="H21" s="39">
        <v>0.22406669327835615</v>
      </c>
      <c r="I21" s="9">
        <v>3.3194231441321581E-2</v>
      </c>
      <c r="J21" s="9">
        <v>0.21086690336627961</v>
      </c>
      <c r="K21" s="18">
        <v>17</v>
      </c>
      <c r="L21" s="17">
        <v>1.3280999999999999E-2</v>
      </c>
      <c r="M21" s="18" t="s">
        <v>5</v>
      </c>
    </row>
    <row r="22" spans="1:13">
      <c r="A22" t="s">
        <v>17</v>
      </c>
      <c r="B22" s="8">
        <v>1371</v>
      </c>
      <c r="C22" s="39">
        <v>1.0591924349455863</v>
      </c>
      <c r="D22" s="39">
        <v>9.1491464750405149E-2</v>
      </c>
      <c r="E22" s="39">
        <v>0.9105442216291485</v>
      </c>
      <c r="F22" s="39">
        <v>6.0039943238671428E-2</v>
      </c>
      <c r="G22" s="39">
        <v>1.5375480326079809</v>
      </c>
      <c r="H22" s="39">
        <v>0.22613771300020341</v>
      </c>
      <c r="I22" s="9">
        <v>9.2218049819922404E-2</v>
      </c>
      <c r="J22" s="9">
        <v>0.23303678553289953</v>
      </c>
      <c r="K22" s="18">
        <v>18</v>
      </c>
      <c r="L22" s="17">
        <v>1.4063000000000001E-2</v>
      </c>
      <c r="M22" s="18" t="s">
        <v>5</v>
      </c>
    </row>
    <row r="23" spans="1:13">
      <c r="A23" t="s">
        <v>18</v>
      </c>
      <c r="B23" s="8">
        <v>1371</v>
      </c>
      <c r="C23" s="39">
        <v>3.3839360987185452</v>
      </c>
      <c r="D23" s="39">
        <v>0.13500775139818352</v>
      </c>
      <c r="E23" s="39">
        <v>3.1542519352238751</v>
      </c>
      <c r="F23" s="39">
        <v>9.5051698886631342E-2</v>
      </c>
      <c r="G23" s="39">
        <v>3.1794793534530359</v>
      </c>
      <c r="H23" s="39">
        <v>0.22857631762488198</v>
      </c>
      <c r="I23" s="9">
        <v>-4.4573187484652645E-2</v>
      </c>
      <c r="J23" s="9">
        <v>0.23741207393511091</v>
      </c>
      <c r="K23" s="18">
        <v>19</v>
      </c>
      <c r="L23" s="17">
        <v>1.4844E-2</v>
      </c>
      <c r="M23" s="18" t="s">
        <v>5</v>
      </c>
    </row>
    <row r="24" spans="1:13">
      <c r="A24" t="s">
        <v>21</v>
      </c>
      <c r="B24" s="8">
        <v>1371</v>
      </c>
      <c r="C24" s="39">
        <v>6.3779493053882197</v>
      </c>
      <c r="D24" s="39">
        <v>0.1254829529455177</v>
      </c>
      <c r="E24" s="39">
        <v>6.4935264647936251</v>
      </c>
      <c r="F24" s="39">
        <v>9.4773302750909699E-2</v>
      </c>
      <c r="G24" s="39">
        <v>6.685108583787855</v>
      </c>
      <c r="H24" s="39">
        <v>0.22896771275139108</v>
      </c>
      <c r="I24" s="9">
        <v>2.1729340918451003E-2</v>
      </c>
      <c r="J24" s="9">
        <v>0.23816624387121371</v>
      </c>
      <c r="K24" s="18">
        <v>20</v>
      </c>
      <c r="L24" s="17">
        <v>1.5625E-2</v>
      </c>
      <c r="M24" s="18" t="s">
        <v>5</v>
      </c>
    </row>
    <row r="25" spans="1:13">
      <c r="A25" t="s">
        <v>22</v>
      </c>
      <c r="B25" s="8">
        <v>1371</v>
      </c>
      <c r="C25" s="39">
        <v>6.8528983557149363E-3</v>
      </c>
      <c r="D25" s="39">
        <v>7.6740841212502037E-3</v>
      </c>
      <c r="E25" s="39">
        <v>1.4970583464924431E-2</v>
      </c>
      <c r="F25" s="39">
        <v>9.2768229199615658E-3</v>
      </c>
      <c r="G25" s="39">
        <v>5.2122169551187494E-2</v>
      </c>
      <c r="H25" s="39">
        <v>8.5566409813577465E-2</v>
      </c>
      <c r="I25" s="9">
        <v>0.97090694132255284</v>
      </c>
      <c r="J25" s="9">
        <v>0.25733371702477925</v>
      </c>
      <c r="K25" s="18">
        <v>21</v>
      </c>
      <c r="L25" s="17">
        <v>1.6406E-2</v>
      </c>
      <c r="M25" s="18" t="s">
        <v>5</v>
      </c>
    </row>
    <row r="26" spans="1:13">
      <c r="A26" t="s">
        <v>27</v>
      </c>
      <c r="B26" s="8">
        <v>1371</v>
      </c>
      <c r="C26" s="39">
        <v>1.6600097744718258</v>
      </c>
      <c r="D26" s="39">
        <v>0.18574777444051499</v>
      </c>
      <c r="E26" s="39">
        <v>1.4079369832289201</v>
      </c>
      <c r="F26" s="39">
        <v>0.12355116521628416</v>
      </c>
      <c r="G26" s="39">
        <v>1.3758548427993327</v>
      </c>
      <c r="H26" s="39">
        <v>0.29083422989050522</v>
      </c>
      <c r="I26" s="9">
        <v>-0.11837034938793312</v>
      </c>
      <c r="J26" s="9">
        <v>0.26704683595068451</v>
      </c>
      <c r="K26" s="18">
        <v>22</v>
      </c>
      <c r="L26" s="17">
        <v>1.7187999999999998E-2</v>
      </c>
      <c r="M26" s="18" t="s">
        <v>5</v>
      </c>
    </row>
    <row r="27" spans="1:13">
      <c r="A27" t="s">
        <v>23</v>
      </c>
      <c r="B27" s="8">
        <v>1371</v>
      </c>
      <c r="C27" s="39">
        <v>9.0724039645913219</v>
      </c>
      <c r="D27" s="39">
        <v>0.14401473858049846</v>
      </c>
      <c r="E27" s="39">
        <v>8.977485691692408</v>
      </c>
      <c r="F27" s="39">
        <v>0.10804448422924687</v>
      </c>
      <c r="G27" s="39">
        <v>8.7238202420642743</v>
      </c>
      <c r="H27" s="39">
        <v>0.25594079833212785</v>
      </c>
      <c r="I27" s="9">
        <v>-1.6377574483886728E-2</v>
      </c>
      <c r="J27" s="9">
        <v>0.2812927446483881</v>
      </c>
      <c r="K27" s="18">
        <v>23</v>
      </c>
      <c r="L27" s="17">
        <v>1.7968999999999999E-2</v>
      </c>
      <c r="M27" s="18" t="s">
        <v>5</v>
      </c>
    </row>
    <row r="28" spans="1:13">
      <c r="A28" t="s">
        <v>24</v>
      </c>
      <c r="B28" s="8">
        <v>1371</v>
      </c>
      <c r="C28" s="39">
        <v>3.1654186560792779</v>
      </c>
      <c r="D28" s="39">
        <v>0.14329799205241109</v>
      </c>
      <c r="E28" s="39">
        <v>3.2054512255891194</v>
      </c>
      <c r="F28" s="39">
        <v>0.10913774116797789</v>
      </c>
      <c r="G28" s="39">
        <v>3.5543493539161517</v>
      </c>
      <c r="H28" s="39">
        <v>0.28606456043646306</v>
      </c>
      <c r="I28" s="9">
        <v>4.3055050647411483E-2</v>
      </c>
      <c r="J28" s="9">
        <v>0.31346617633186841</v>
      </c>
      <c r="K28" s="18">
        <v>24</v>
      </c>
      <c r="L28" s="17">
        <v>1.8749999999999999E-2</v>
      </c>
      <c r="M28" s="18" t="s">
        <v>5</v>
      </c>
    </row>
    <row r="29" spans="1:13">
      <c r="A29" t="s">
        <v>25</v>
      </c>
      <c r="B29" s="8">
        <v>1371</v>
      </c>
      <c r="C29" s="39">
        <v>7.4091971468640354</v>
      </c>
      <c r="D29" s="39">
        <v>0.18180341629036381</v>
      </c>
      <c r="E29" s="39">
        <v>7.5896839500431756</v>
      </c>
      <c r="F29" s="39">
        <v>0.14075228563425074</v>
      </c>
      <c r="G29" s="39">
        <v>7.7597110963523592</v>
      </c>
      <c r="H29" s="39">
        <v>0.3445572256836073</v>
      </c>
      <c r="I29" s="9">
        <v>2.3437064948147006E-2</v>
      </c>
      <c r="J29" s="9">
        <v>0.31582871654463085</v>
      </c>
      <c r="K29" s="18">
        <v>25</v>
      </c>
      <c r="L29" s="17">
        <v>1.9531E-2</v>
      </c>
      <c r="M29" s="18" t="s">
        <v>5</v>
      </c>
    </row>
    <row r="30" spans="1:13">
      <c r="A30" t="s">
        <v>29</v>
      </c>
      <c r="B30" s="8">
        <v>1371</v>
      </c>
      <c r="C30" s="39">
        <v>2.1519369111136433</v>
      </c>
      <c r="D30" s="39">
        <v>0.17402760367825548</v>
      </c>
      <c r="E30" s="39">
        <v>1.9643271608663069</v>
      </c>
      <c r="F30" s="39">
        <v>0.11995101714710639</v>
      </c>
      <c r="G30" s="39">
        <v>1.8866767567405769</v>
      </c>
      <c r="H30" s="39">
        <v>0.27660041810532965</v>
      </c>
      <c r="I30" s="9">
        <v>-7.4581672856822837E-2</v>
      </c>
      <c r="J30" s="9">
        <v>0.32806768394155911</v>
      </c>
      <c r="K30" s="18">
        <v>26</v>
      </c>
      <c r="L30" s="17">
        <v>2.0313000000000001E-2</v>
      </c>
      <c r="M30" s="18" t="s">
        <v>5</v>
      </c>
    </row>
    <row r="31" spans="1:13">
      <c r="A31" t="s">
        <v>31</v>
      </c>
      <c r="B31" s="8">
        <v>1371</v>
      </c>
      <c r="C31" s="39">
        <v>15.274752453651521</v>
      </c>
      <c r="D31" s="39">
        <v>0.18671983604823628</v>
      </c>
      <c r="E31" s="39">
        <v>14.997010269458853</v>
      </c>
      <c r="F31" s="39">
        <v>0.13970525204087239</v>
      </c>
      <c r="G31" s="39">
        <v>15.041906716150979</v>
      </c>
      <c r="H31" s="39">
        <v>0.33615442847376054</v>
      </c>
      <c r="I31" s="9">
        <v>-1.1400184756327297E-2</v>
      </c>
      <c r="J31" s="9">
        <v>0.33060407774299194</v>
      </c>
      <c r="K31" s="18">
        <v>27</v>
      </c>
      <c r="L31" s="17">
        <v>2.1094000000000002E-2</v>
      </c>
      <c r="M31" s="18" t="s">
        <v>5</v>
      </c>
    </row>
    <row r="32" spans="1:13">
      <c r="A32" t="s">
        <v>26</v>
      </c>
      <c r="B32" s="8">
        <v>1371</v>
      </c>
      <c r="C32" s="39">
        <v>4.4839182087751608</v>
      </c>
      <c r="D32" s="39">
        <v>0.20703466794650957</v>
      </c>
      <c r="E32" s="39">
        <v>4.2441591505778584</v>
      </c>
      <c r="F32" s="39">
        <v>0.14934643507830789</v>
      </c>
      <c r="G32" s="39">
        <v>4.1860529722132611</v>
      </c>
      <c r="H32" s="39">
        <v>0.35617051120351606</v>
      </c>
      <c r="I32" s="9">
        <v>-4.158016862878311E-2</v>
      </c>
      <c r="J32" s="9">
        <v>0.34645383836430294</v>
      </c>
      <c r="K32" s="18">
        <v>28</v>
      </c>
      <c r="L32" s="17">
        <v>2.1874999999999999E-2</v>
      </c>
      <c r="M32" s="18" t="s">
        <v>5</v>
      </c>
    </row>
    <row r="33" spans="1:13">
      <c r="A33" t="s">
        <v>33</v>
      </c>
      <c r="B33" s="8">
        <v>1371</v>
      </c>
      <c r="C33" s="39">
        <v>6.6052266064526197</v>
      </c>
      <c r="D33" s="39">
        <v>0.12323449737512587</v>
      </c>
      <c r="E33" s="39">
        <v>6.5349330828233114</v>
      </c>
      <c r="F33" s="39">
        <v>9.2099416223453731E-2</v>
      </c>
      <c r="G33" s="39">
        <v>6.3460562095775774</v>
      </c>
      <c r="H33" s="39">
        <v>0.2172872624916736</v>
      </c>
      <c r="I33" s="9">
        <v>-1.6751144606692876E-2</v>
      </c>
      <c r="J33" s="9">
        <v>0.34688556389133118</v>
      </c>
      <c r="K33" s="18">
        <v>29</v>
      </c>
      <c r="L33" s="17">
        <v>2.2655999999999999E-2</v>
      </c>
      <c r="M33" s="18" t="s">
        <v>5</v>
      </c>
    </row>
    <row r="34" spans="1:13">
      <c r="A34" t="s">
        <v>32</v>
      </c>
      <c r="B34" s="8">
        <v>1371</v>
      </c>
      <c r="C34" s="39">
        <v>6.8531507592895062</v>
      </c>
      <c r="D34" s="39">
        <v>0.12493723083332413</v>
      </c>
      <c r="E34" s="39">
        <v>6.9642000574797418</v>
      </c>
      <c r="F34" s="39">
        <v>9.5253187330567923E-2</v>
      </c>
      <c r="G34" s="39">
        <v>7.0712934307398676</v>
      </c>
      <c r="H34" s="39">
        <v>0.23017819161446612</v>
      </c>
      <c r="I34" s="9">
        <v>1.5803716440402838E-2</v>
      </c>
      <c r="J34" s="9">
        <v>0.35925069080469818</v>
      </c>
      <c r="K34" s="18">
        <v>30</v>
      </c>
      <c r="L34" s="17">
        <v>2.3438000000000001E-2</v>
      </c>
      <c r="M34" s="18" t="s">
        <v>5</v>
      </c>
    </row>
    <row r="35" spans="1:13">
      <c r="A35" t="s">
        <v>42</v>
      </c>
      <c r="B35" s="8">
        <v>1371</v>
      </c>
      <c r="C35" s="39">
        <v>0.35861571004869558</v>
      </c>
      <c r="D35" s="39">
        <v>7.324539502500349E-2</v>
      </c>
      <c r="E35" s="39">
        <v>0.42007771188235005</v>
      </c>
      <c r="F35" s="39">
        <v>7.1542170509173234E-2</v>
      </c>
      <c r="G35" s="39">
        <v>0.53395888416767745</v>
      </c>
      <c r="H35" s="39">
        <v>0.21512483315210998</v>
      </c>
      <c r="I35" s="9">
        <v>0.18504175775062581</v>
      </c>
      <c r="J35" s="9">
        <v>0.36779813695345354</v>
      </c>
      <c r="K35" s="18">
        <v>31</v>
      </c>
      <c r="L35" s="17">
        <v>2.4219000000000001E-2</v>
      </c>
      <c r="M35" s="18" t="s">
        <v>5</v>
      </c>
    </row>
    <row r="36" spans="1:13">
      <c r="A36" t="s">
        <v>39</v>
      </c>
      <c r="B36" s="8">
        <v>1371</v>
      </c>
      <c r="C36" s="39">
        <v>9.1258164017753831</v>
      </c>
      <c r="D36" s="39">
        <v>0.14392258905917338</v>
      </c>
      <c r="E36" s="39">
        <v>9.1573817199866063</v>
      </c>
      <c r="F36" s="39">
        <v>0.10928131837009841</v>
      </c>
      <c r="G36" s="39">
        <v>9.4589527766465942</v>
      </c>
      <c r="H36" s="39">
        <v>0.26715996005965176</v>
      </c>
      <c r="I36" s="9">
        <v>1.304701708304939E-2</v>
      </c>
      <c r="J36" s="9">
        <v>0.38433676656076426</v>
      </c>
      <c r="K36" s="18">
        <v>32</v>
      </c>
      <c r="L36" s="17">
        <v>2.5000000000000001E-2</v>
      </c>
      <c r="M36" s="18" t="s">
        <v>5</v>
      </c>
    </row>
    <row r="37" spans="1:13">
      <c r="A37" t="s">
        <v>44</v>
      </c>
      <c r="B37" s="8">
        <v>1371</v>
      </c>
      <c r="C37" s="39">
        <v>10.601480485053839</v>
      </c>
      <c r="D37" s="39">
        <v>0.15525906426182959</v>
      </c>
      <c r="E37" s="39">
        <v>10.659523018388056</v>
      </c>
      <c r="F37" s="39">
        <v>0.11782379348771022</v>
      </c>
      <c r="G37" s="39">
        <v>10.929830569070166</v>
      </c>
      <c r="H37" s="39">
        <v>0.28753568203660662</v>
      </c>
      <c r="I37" s="9">
        <v>1.1930425782595672E-2</v>
      </c>
      <c r="J37" s="9">
        <v>0.3916065465462969</v>
      </c>
      <c r="K37" s="18">
        <v>33</v>
      </c>
      <c r="L37" s="17">
        <v>2.5780999999999998E-2</v>
      </c>
      <c r="M37" s="18" t="s">
        <v>5</v>
      </c>
    </row>
    <row r="38" spans="1:13">
      <c r="A38" t="s">
        <v>45</v>
      </c>
      <c r="B38" s="8">
        <v>1371</v>
      </c>
      <c r="C38" s="39">
        <v>0.607873966174032</v>
      </c>
      <c r="D38" s="39">
        <v>6.6213367400462297E-2</v>
      </c>
      <c r="E38" s="39">
        <v>0.68409037362221903</v>
      </c>
      <c r="F38" s="39">
        <v>5.5242993563991732E-2</v>
      </c>
      <c r="G38" s="39">
        <v>0.69343929457588949</v>
      </c>
      <c r="H38" s="39">
        <v>0.13458001091861302</v>
      </c>
      <c r="I38" s="9">
        <v>8.3883225870062583E-2</v>
      </c>
      <c r="J38" s="9">
        <v>0.41352878179169289</v>
      </c>
      <c r="K38" s="18">
        <v>34</v>
      </c>
      <c r="L38" s="17">
        <v>2.6563E-2</v>
      </c>
      <c r="M38" s="18" t="s">
        <v>5</v>
      </c>
    </row>
    <row r="39" spans="1:13">
      <c r="A39" t="s">
        <v>37</v>
      </c>
      <c r="B39" s="8">
        <v>1371</v>
      </c>
      <c r="C39" s="39">
        <v>1.538800606271856</v>
      </c>
      <c r="D39" s="39">
        <v>0.13907770188995411</v>
      </c>
      <c r="E39" s="39">
        <v>1.6000872270525295</v>
      </c>
      <c r="F39" s="39">
        <v>0.1124391423412309</v>
      </c>
      <c r="G39" s="39">
        <v>1.8218344841283611</v>
      </c>
      <c r="H39" s="39">
        <v>0.30842176933969312</v>
      </c>
      <c r="I39" s="9">
        <v>6.8638384228973975E-2</v>
      </c>
      <c r="J39" s="9">
        <v>0.42794009356396506</v>
      </c>
      <c r="K39" s="18">
        <v>35</v>
      </c>
      <c r="L39" s="17">
        <v>2.7344E-2</v>
      </c>
      <c r="M39" s="18" t="s">
        <v>5</v>
      </c>
    </row>
    <row r="40" spans="1:13">
      <c r="A40" t="s">
        <v>46</v>
      </c>
      <c r="B40" s="8">
        <v>1371</v>
      </c>
      <c r="C40" s="39">
        <v>5.4671203500253371</v>
      </c>
      <c r="D40" s="39">
        <v>0.17737457513031388</v>
      </c>
      <c r="E40" s="39">
        <v>5.3758759107273804</v>
      </c>
      <c r="F40" s="39">
        <v>0.13357579323475566</v>
      </c>
      <c r="G40" s="39">
        <v>5.9719327357434402</v>
      </c>
      <c r="H40" s="39">
        <v>0.35039125154856887</v>
      </c>
      <c r="I40" s="9">
        <v>2.3792124351177689E-2</v>
      </c>
      <c r="J40" s="9">
        <v>0.44105888008206673</v>
      </c>
      <c r="K40" s="18">
        <v>36</v>
      </c>
      <c r="L40" s="17">
        <v>2.8125000000000001E-2</v>
      </c>
      <c r="M40" s="18" t="s">
        <v>5</v>
      </c>
    </row>
    <row r="41" spans="1:13">
      <c r="A41" t="s">
        <v>36</v>
      </c>
      <c r="B41" s="8">
        <v>1371</v>
      </c>
      <c r="C41" s="39">
        <v>5.9329368777082676</v>
      </c>
      <c r="D41" s="39">
        <v>0.11651594790845089</v>
      </c>
      <c r="E41" s="39">
        <v>5.6621142376771569</v>
      </c>
      <c r="F41" s="39">
        <v>8.5791504716915573E-2</v>
      </c>
      <c r="G41" s="39">
        <v>5.960655614299883</v>
      </c>
      <c r="H41" s="39">
        <v>0.21165022783186299</v>
      </c>
      <c r="I41" s="9">
        <v>-1.4545227166678757E-2</v>
      </c>
      <c r="J41" s="9">
        <v>0.44257347622363563</v>
      </c>
      <c r="K41" s="18">
        <v>37</v>
      </c>
      <c r="L41" s="17">
        <v>2.8906000000000001E-2</v>
      </c>
      <c r="M41" s="18" t="s">
        <v>5</v>
      </c>
    </row>
    <row r="42" spans="1:13">
      <c r="A42" t="s">
        <v>30</v>
      </c>
      <c r="B42" s="8">
        <v>1371</v>
      </c>
      <c r="C42" s="39">
        <v>12.321576310599253</v>
      </c>
      <c r="D42" s="39">
        <v>0.16787406928070758</v>
      </c>
      <c r="E42" s="39">
        <v>12.277521058621877</v>
      </c>
      <c r="F42" s="39">
        <v>0.12639023108472333</v>
      </c>
      <c r="G42" s="39">
        <v>12.000579957008814</v>
      </c>
      <c r="H42" s="39">
        <v>0.29920949482831566</v>
      </c>
      <c r="I42" s="9">
        <v>-9.8495812739144827E-3</v>
      </c>
      <c r="J42" s="9">
        <v>0.44824686278953846</v>
      </c>
      <c r="K42" s="18">
        <v>38</v>
      </c>
      <c r="L42" s="17">
        <v>2.9687999999999999E-2</v>
      </c>
      <c r="M42" s="18" t="s">
        <v>5</v>
      </c>
    </row>
    <row r="43" spans="1:13">
      <c r="A43" t="s">
        <v>53</v>
      </c>
      <c r="B43" s="8">
        <v>1371</v>
      </c>
      <c r="C43" s="39">
        <v>5.6865982759791969</v>
      </c>
      <c r="D43" s="39">
        <v>0.20516935510830941</v>
      </c>
      <c r="E43" s="39">
        <v>5.8176099990772405</v>
      </c>
      <c r="F43" s="39">
        <v>0.16048207507632262</v>
      </c>
      <c r="G43" s="39">
        <v>5.9587808593094387</v>
      </c>
      <c r="H43" s="39">
        <v>0.39686467150270871</v>
      </c>
      <c r="I43" s="9">
        <v>2.316857014074274E-2</v>
      </c>
      <c r="J43" s="9">
        <v>0.50429977986392549</v>
      </c>
      <c r="K43" s="18">
        <v>39</v>
      </c>
      <c r="L43" s="17">
        <v>3.0469E-2</v>
      </c>
      <c r="M43" s="18" t="s">
        <v>5</v>
      </c>
    </row>
    <row r="44" spans="1:13">
      <c r="A44" t="s">
        <v>38</v>
      </c>
      <c r="B44" s="8">
        <v>1371</v>
      </c>
      <c r="C44" s="39">
        <v>6.8608529518409913</v>
      </c>
      <c r="D44" s="39">
        <v>0.13261716527581049</v>
      </c>
      <c r="E44" s="39">
        <v>6.9025846175367018</v>
      </c>
      <c r="F44" s="39">
        <v>0.1003925665006247</v>
      </c>
      <c r="G44" s="39">
        <v>6.5805897048856767</v>
      </c>
      <c r="H44" s="39">
        <v>0.23465847225279457</v>
      </c>
      <c r="I44" s="9">
        <v>-1.1356719936442118E-2</v>
      </c>
      <c r="J44" s="9">
        <v>0.53790365439257259</v>
      </c>
      <c r="K44" s="18">
        <v>40</v>
      </c>
      <c r="L44" s="17">
        <v>3.125E-2</v>
      </c>
      <c r="M44" s="18" t="s">
        <v>5</v>
      </c>
    </row>
    <row r="45" spans="1:13">
      <c r="A45" t="s">
        <v>59</v>
      </c>
      <c r="B45" s="8">
        <v>1371</v>
      </c>
      <c r="C45" s="39">
        <v>0.50132800170604774</v>
      </c>
      <c r="D45" s="39">
        <v>8.5323790383495593E-2</v>
      </c>
      <c r="E45" s="39">
        <v>0.59585407204528262</v>
      </c>
      <c r="F45" s="39">
        <v>8.0917589396145934E-2</v>
      </c>
      <c r="G45" s="39">
        <v>0.54982333028589903</v>
      </c>
      <c r="H45" s="39">
        <v>0.18237411494105246</v>
      </c>
      <c r="I45" s="9">
        <v>9.4730410912085741E-2</v>
      </c>
      <c r="J45" s="9">
        <v>0.59097830631890935</v>
      </c>
      <c r="K45" s="18">
        <v>41</v>
      </c>
      <c r="L45" s="17">
        <v>3.2030999999999997E-2</v>
      </c>
      <c r="M45" s="18" t="s">
        <v>5</v>
      </c>
    </row>
    <row r="46" spans="1:13">
      <c r="A46" t="s">
        <v>34</v>
      </c>
      <c r="B46" s="8">
        <v>1371</v>
      </c>
      <c r="C46" s="39">
        <v>10.635978563242988</v>
      </c>
      <c r="D46" s="39">
        <v>0.15549651407383003</v>
      </c>
      <c r="E46" s="39">
        <v>10.496062069162678</v>
      </c>
      <c r="F46" s="39">
        <v>0.11693443361259553</v>
      </c>
      <c r="G46" s="39">
        <v>10.545666563452452</v>
      </c>
      <c r="H46" s="39">
        <v>0.28249306688651027</v>
      </c>
      <c r="I46" s="9">
        <v>-7.4049455171270508E-3</v>
      </c>
      <c r="J46" s="9">
        <v>0.59741043301267993</v>
      </c>
      <c r="K46" s="18">
        <v>42</v>
      </c>
      <c r="L46" s="17">
        <v>3.2813000000000002E-2</v>
      </c>
      <c r="M46" s="18" t="s">
        <v>5</v>
      </c>
    </row>
    <row r="47" spans="1:13">
      <c r="A47" t="s">
        <v>41</v>
      </c>
      <c r="B47" s="8">
        <v>1371</v>
      </c>
      <c r="C47" s="39">
        <v>1.2696345343557083</v>
      </c>
      <c r="D47" s="39">
        <v>0.12982286393488393</v>
      </c>
      <c r="E47" s="39">
        <v>1.1927325217233595</v>
      </c>
      <c r="F47" s="39">
        <v>9.4357633599647148E-2</v>
      </c>
      <c r="G47" s="39">
        <v>1.1718851071296257</v>
      </c>
      <c r="H47" s="39">
        <v>0.22623613311600088</v>
      </c>
      <c r="I47" s="9">
        <v>-4.8106806860875748E-2</v>
      </c>
      <c r="J47" s="9">
        <v>0.62748166694836272</v>
      </c>
      <c r="K47" s="18">
        <v>43</v>
      </c>
      <c r="L47" s="17">
        <v>3.3593999999999999E-2</v>
      </c>
      <c r="M47" s="18" t="s">
        <v>5</v>
      </c>
    </row>
    <row r="48" spans="1:13">
      <c r="A48" t="s">
        <v>52</v>
      </c>
      <c r="B48" s="8">
        <v>1371</v>
      </c>
      <c r="C48" s="39">
        <v>6.4090639046801803</v>
      </c>
      <c r="D48" s="39">
        <v>0.13950284605758814</v>
      </c>
      <c r="E48" s="39">
        <v>6.3203235386609</v>
      </c>
      <c r="F48" s="39">
        <v>0.10472242630370471</v>
      </c>
      <c r="G48" s="39">
        <v>6.6996179467911983</v>
      </c>
      <c r="H48" s="39">
        <v>0.26137717094830837</v>
      </c>
      <c r="I48" s="9">
        <v>1.0012326865184554E-2</v>
      </c>
      <c r="J48" s="9">
        <v>0.62961522108183843</v>
      </c>
      <c r="K48" s="18">
        <v>44</v>
      </c>
      <c r="L48" s="17">
        <v>3.4375000000000003E-2</v>
      </c>
      <c r="M48" s="18" t="s">
        <v>5</v>
      </c>
    </row>
    <row r="49" spans="1:13">
      <c r="A49" t="s">
        <v>58</v>
      </c>
      <c r="B49" s="8">
        <v>1371</v>
      </c>
      <c r="C49" s="39">
        <v>6.6154027001932274</v>
      </c>
      <c r="D49" s="39">
        <v>0.12258215858324044</v>
      </c>
      <c r="E49" s="39">
        <v>6.7511232802343271</v>
      </c>
      <c r="F49" s="39">
        <v>9.3804373188726697E-2</v>
      </c>
      <c r="G49" s="39">
        <v>6.6320107327589577</v>
      </c>
      <c r="H49" s="39">
        <v>0.22370789668398136</v>
      </c>
      <c r="I49" s="9">
        <v>7.8309885925815902E-3</v>
      </c>
      <c r="J49" s="9">
        <v>0.6558966847231853</v>
      </c>
      <c r="K49" s="18">
        <v>45</v>
      </c>
      <c r="L49" s="17">
        <v>3.5156E-2</v>
      </c>
      <c r="M49" s="18" t="s">
        <v>5</v>
      </c>
    </row>
    <row r="50" spans="1:13">
      <c r="A50" t="s">
        <v>35</v>
      </c>
      <c r="B50" s="8">
        <v>1371</v>
      </c>
      <c r="C50" s="39">
        <v>2.0613282471219083</v>
      </c>
      <c r="D50" s="39">
        <v>0.16979198763802908</v>
      </c>
      <c r="E50" s="39">
        <v>1.9658643648900738</v>
      </c>
      <c r="F50" s="39">
        <v>0.12707143050042441</v>
      </c>
      <c r="G50" s="39">
        <v>1.9497721385078672</v>
      </c>
      <c r="H50" s="39">
        <v>0.30282972661424812</v>
      </c>
      <c r="I50" s="9">
        <v>-3.4637593219641716E-2</v>
      </c>
      <c r="J50" s="9">
        <v>0.66649533000083117</v>
      </c>
      <c r="K50" s="18">
        <v>46</v>
      </c>
      <c r="L50" s="17">
        <v>3.5937999999999998E-2</v>
      </c>
      <c r="M50" s="18" t="s">
        <v>5</v>
      </c>
    </row>
    <row r="51" spans="1:13">
      <c r="A51" t="s">
        <v>48</v>
      </c>
      <c r="B51" s="8">
        <v>1371</v>
      </c>
      <c r="C51" s="39">
        <v>6.7972087106420602</v>
      </c>
      <c r="D51" s="39">
        <v>0.12461812165359244</v>
      </c>
      <c r="E51" s="39">
        <v>6.9311129937056464</v>
      </c>
      <c r="F51" s="39">
        <v>9.496469380908748E-2</v>
      </c>
      <c r="G51" s="39">
        <v>6.8076560638073058</v>
      </c>
      <c r="H51" s="39">
        <v>0.22557232552755022</v>
      </c>
      <c r="I51" s="9">
        <v>7.1634020206382499E-3</v>
      </c>
      <c r="J51" s="9">
        <v>0.67942992132512481</v>
      </c>
      <c r="K51" s="18">
        <v>47</v>
      </c>
      <c r="L51" s="17">
        <v>3.6719000000000002E-2</v>
      </c>
      <c r="M51" s="18" t="s">
        <v>5</v>
      </c>
    </row>
    <row r="52" spans="1:13">
      <c r="A52" t="s">
        <v>43</v>
      </c>
      <c r="B52" s="8">
        <v>1371</v>
      </c>
      <c r="C52" s="39">
        <v>3.9136816223333724</v>
      </c>
      <c r="D52" s="39">
        <v>0.24447502751479117</v>
      </c>
      <c r="E52" s="39">
        <v>3.8967578509665546</v>
      </c>
      <c r="F52" s="39">
        <v>0.18390074051869312</v>
      </c>
      <c r="G52" s="39">
        <v>3.6529699878479618</v>
      </c>
      <c r="H52" s="39">
        <v>0.41765428955669437</v>
      </c>
      <c r="I52" s="9">
        <v>-2.3887337972589451E-2</v>
      </c>
      <c r="J52" s="9">
        <v>0.68968286931661194</v>
      </c>
      <c r="K52" s="18">
        <v>48</v>
      </c>
      <c r="L52" s="17">
        <v>3.7499999999999999E-2</v>
      </c>
      <c r="M52" s="18" t="s">
        <v>5</v>
      </c>
    </row>
    <row r="53" spans="1:13">
      <c r="A53" t="s">
        <v>49</v>
      </c>
      <c r="B53" s="8">
        <v>1371</v>
      </c>
      <c r="C53" s="39">
        <v>9.5747435471162827</v>
      </c>
      <c r="D53" s="39">
        <v>0.14768411986027896</v>
      </c>
      <c r="E53" s="39">
        <v>9.5924034632628636</v>
      </c>
      <c r="F53" s="39">
        <v>0.1117781187225441</v>
      </c>
      <c r="G53" s="39">
        <v>9.7234726022779245</v>
      </c>
      <c r="H53" s="39">
        <v>0.27021798842734229</v>
      </c>
      <c r="I53" s="9">
        <v>5.7115371922960446E-3</v>
      </c>
      <c r="J53" s="9">
        <v>0.69702549899744204</v>
      </c>
      <c r="K53" s="18">
        <v>49</v>
      </c>
      <c r="L53" s="17">
        <v>3.8281000000000003E-2</v>
      </c>
      <c r="M53" s="18" t="s">
        <v>5</v>
      </c>
    </row>
    <row r="54" spans="1:13">
      <c r="A54" t="s">
        <v>54</v>
      </c>
      <c r="B54" s="8">
        <v>1371</v>
      </c>
      <c r="C54" s="39">
        <v>3.1397108921318049</v>
      </c>
      <c r="D54" s="39">
        <v>0.21228508610659036</v>
      </c>
      <c r="E54" s="39">
        <v>3.0096205530286118</v>
      </c>
      <c r="F54" s="39">
        <v>0.15559245822997167</v>
      </c>
      <c r="G54" s="39">
        <v>3.5186567945536931</v>
      </c>
      <c r="H54" s="39">
        <v>0.44244843302528852</v>
      </c>
      <c r="I54" s="9">
        <v>2.2442798008576504E-2</v>
      </c>
      <c r="J54" s="9">
        <v>0.72718784014215831</v>
      </c>
      <c r="K54" s="18">
        <v>50</v>
      </c>
      <c r="L54" s="17">
        <v>3.9063000000000001E-2</v>
      </c>
      <c r="M54" s="18" t="s">
        <v>5</v>
      </c>
    </row>
    <row r="55" spans="1:13">
      <c r="A55" t="s">
        <v>63</v>
      </c>
      <c r="B55" s="8">
        <v>1371</v>
      </c>
      <c r="C55" s="39">
        <v>11.198063360933705</v>
      </c>
      <c r="D55" s="39">
        <v>0.1597241087994562</v>
      </c>
      <c r="E55" s="39">
        <v>11.104139870287808</v>
      </c>
      <c r="F55" s="39">
        <v>0.12021755003565746</v>
      </c>
      <c r="G55" s="39">
        <v>11.446583532330216</v>
      </c>
      <c r="H55" s="39">
        <v>0.293991805333911</v>
      </c>
      <c r="I55" s="9">
        <v>4.363706602560565E-3</v>
      </c>
      <c r="J55" s="9">
        <v>0.74859518295004135</v>
      </c>
      <c r="K55" s="18">
        <v>51</v>
      </c>
      <c r="L55" s="17">
        <v>3.9843999999999997E-2</v>
      </c>
      <c r="M55" s="18" t="s">
        <v>5</v>
      </c>
    </row>
    <row r="56" spans="1:13">
      <c r="A56" t="s">
        <v>51</v>
      </c>
      <c r="B56" s="8">
        <v>1371</v>
      </c>
      <c r="C56" s="39">
        <v>12.573504469969111</v>
      </c>
      <c r="D56" s="39">
        <v>0.16940837531252051</v>
      </c>
      <c r="E56" s="39">
        <v>12.53917188304432</v>
      </c>
      <c r="F56" s="39">
        <v>0.12774819297638679</v>
      </c>
      <c r="G56" s="39">
        <v>12.759555487441173</v>
      </c>
      <c r="H56" s="39">
        <v>0.30930698838069892</v>
      </c>
      <c r="I56" s="9">
        <v>3.9198846241167672E-3</v>
      </c>
      <c r="J56" s="9">
        <v>0.75982237910536432</v>
      </c>
      <c r="K56" s="18">
        <v>52</v>
      </c>
      <c r="L56" s="17">
        <v>4.0625000000000001E-2</v>
      </c>
      <c r="M56" s="18" t="s">
        <v>5</v>
      </c>
    </row>
    <row r="57" spans="1:13">
      <c r="A57" t="s">
        <v>61</v>
      </c>
      <c r="B57" s="8">
        <v>1371</v>
      </c>
      <c r="C57" s="39">
        <v>2.2877929980722795</v>
      </c>
      <c r="D57" s="39">
        <v>0.18566884904021463</v>
      </c>
      <c r="E57" s="39">
        <v>2.2901861598183175</v>
      </c>
      <c r="F57" s="39">
        <v>0.14115449441337743</v>
      </c>
      <c r="G57" s="39">
        <v>2.4520271579634634</v>
      </c>
      <c r="H57" s="39">
        <v>0.36940127572597892</v>
      </c>
      <c r="I57" s="9">
        <v>2.2886308345663055E-2</v>
      </c>
      <c r="J57" s="9">
        <v>0.76880457061247731</v>
      </c>
      <c r="K57" s="18">
        <v>53</v>
      </c>
      <c r="L57" s="17">
        <v>4.1405999999999998E-2</v>
      </c>
      <c r="M57" s="18" t="s">
        <v>5</v>
      </c>
    </row>
    <row r="58" spans="1:13">
      <c r="A58" t="s">
        <v>62</v>
      </c>
      <c r="B58" s="8">
        <v>1371</v>
      </c>
      <c r="C58" s="39">
        <v>7.9203652864883392</v>
      </c>
      <c r="D58" s="39">
        <v>0.13362374346923597</v>
      </c>
      <c r="E58" s="39">
        <v>7.9946740748845588</v>
      </c>
      <c r="F58" s="39">
        <v>0.10218622957797416</v>
      </c>
      <c r="G58" s="39">
        <v>7.9534365034899972</v>
      </c>
      <c r="H58" s="39">
        <v>0.24669492276422092</v>
      </c>
      <c r="I58" s="9">
        <v>4.630151420950304E-3</v>
      </c>
      <c r="J58" s="9">
        <v>0.77403202491770717</v>
      </c>
      <c r="K58" s="18">
        <v>54</v>
      </c>
      <c r="L58" s="17">
        <v>4.2188000000000003E-2</v>
      </c>
      <c r="M58" s="18" t="s">
        <v>5</v>
      </c>
    </row>
    <row r="59" spans="1:13">
      <c r="A59" t="s">
        <v>57</v>
      </c>
      <c r="B59" s="8">
        <v>1371</v>
      </c>
      <c r="C59" s="39">
        <v>10.32765918117421</v>
      </c>
      <c r="D59" s="39">
        <v>0.15339327025876498</v>
      </c>
      <c r="E59" s="39">
        <v>10.312936061806711</v>
      </c>
      <c r="F59" s="39">
        <v>0.11587383455285116</v>
      </c>
      <c r="G59" s="39">
        <v>10.461987253821196</v>
      </c>
      <c r="H59" s="39">
        <v>0.28068434340322806</v>
      </c>
      <c r="I59" s="9">
        <v>3.7637357520523482E-3</v>
      </c>
      <c r="J59" s="9">
        <v>0.79025265317925442</v>
      </c>
      <c r="K59" s="18">
        <v>55</v>
      </c>
      <c r="L59" s="17">
        <v>4.2969E-2</v>
      </c>
      <c r="M59" s="18" t="s">
        <v>5</v>
      </c>
    </row>
    <row r="60" spans="1:13">
      <c r="A60" t="s">
        <v>65</v>
      </c>
      <c r="B60" s="8">
        <v>1371</v>
      </c>
      <c r="C60" s="39">
        <v>12.724690596008781</v>
      </c>
      <c r="D60" s="39">
        <v>0.17026863447533061</v>
      </c>
      <c r="E60" s="39">
        <v>12.653557412007586</v>
      </c>
      <c r="F60" s="39">
        <v>0.1283302723376416</v>
      </c>
      <c r="G60" s="39">
        <v>12.894278658424028</v>
      </c>
      <c r="H60" s="39">
        <v>0.3119903883460966</v>
      </c>
      <c r="I60" s="9">
        <v>2.4275003626012918E-3</v>
      </c>
      <c r="J60" s="9">
        <v>0.84923723743991331</v>
      </c>
      <c r="K60" s="18">
        <v>56</v>
      </c>
      <c r="L60" s="17">
        <v>4.3749999999999997E-2</v>
      </c>
      <c r="M60" s="18" t="s">
        <v>5</v>
      </c>
    </row>
    <row r="61" spans="1:13">
      <c r="A61" t="s">
        <v>55</v>
      </c>
      <c r="B61" s="8">
        <v>1371</v>
      </c>
      <c r="C61" s="39">
        <v>3.9368688399560647</v>
      </c>
      <c r="D61" s="39">
        <v>0.21450740565188658</v>
      </c>
      <c r="E61" s="39">
        <v>3.7405255067650156</v>
      </c>
      <c r="F61" s="39">
        <v>0.15594464686291587</v>
      </c>
      <c r="G61" s="39">
        <v>4.0345512174258351</v>
      </c>
      <c r="H61" s="39">
        <v>0.40139932529471328</v>
      </c>
      <c r="I61" s="9">
        <v>-8.9995732799527713E-3</v>
      </c>
      <c r="J61" s="9">
        <v>0.86271735375988223</v>
      </c>
      <c r="K61" s="18">
        <v>57</v>
      </c>
      <c r="L61" s="17">
        <v>4.4531000000000001E-2</v>
      </c>
      <c r="M61" s="18" t="s">
        <v>5</v>
      </c>
    </row>
    <row r="62" spans="1:13">
      <c r="A62" t="s">
        <v>66</v>
      </c>
      <c r="B62" s="8">
        <v>1371</v>
      </c>
      <c r="C62" s="39">
        <v>11.131086660711414</v>
      </c>
      <c r="D62" s="39">
        <v>0.15909498226057556</v>
      </c>
      <c r="E62" s="39">
        <v>10.99323421891043</v>
      </c>
      <c r="F62" s="39">
        <v>0.11967149165682807</v>
      </c>
      <c r="G62" s="39">
        <v>11.340924752560552</v>
      </c>
      <c r="H62" s="39">
        <v>0.29278348091485223</v>
      </c>
      <c r="I62" s="9">
        <v>1.8736097695382817E-3</v>
      </c>
      <c r="J62" s="9">
        <v>0.89100172056409777</v>
      </c>
      <c r="K62" s="18">
        <v>58</v>
      </c>
      <c r="L62" s="17">
        <v>4.5312999999999999E-2</v>
      </c>
      <c r="M62" s="18" t="s">
        <v>5</v>
      </c>
    </row>
    <row r="63" spans="1:13">
      <c r="A63" t="s">
        <v>64</v>
      </c>
      <c r="B63" s="8">
        <v>1371</v>
      </c>
      <c r="C63" s="39">
        <v>6.5625299317081955</v>
      </c>
      <c r="D63" s="39">
        <v>0.22342578584796488</v>
      </c>
      <c r="E63" s="39">
        <v>6.2539349783886635</v>
      </c>
      <c r="F63" s="39">
        <v>0.16200270057858626</v>
      </c>
      <c r="G63" s="39">
        <v>6.818916695346684</v>
      </c>
      <c r="H63" s="39">
        <v>0.4182467679943111</v>
      </c>
      <c r="I63" s="9">
        <v>-3.2777219886924724E-3</v>
      </c>
      <c r="J63" s="9">
        <v>0.91877327927181029</v>
      </c>
      <c r="K63" s="18">
        <v>59</v>
      </c>
      <c r="L63" s="17">
        <v>4.6094000000000003E-2</v>
      </c>
      <c r="M63" s="18" t="s">
        <v>5</v>
      </c>
    </row>
    <row r="64" spans="1:13">
      <c r="A64" t="s">
        <v>56</v>
      </c>
      <c r="B64" s="8">
        <v>1371</v>
      </c>
      <c r="C64" s="39">
        <v>14.502060803731826</v>
      </c>
      <c r="D64" s="39">
        <v>0.18180384970134708</v>
      </c>
      <c r="E64" s="39">
        <v>14.503801875744374</v>
      </c>
      <c r="F64" s="39">
        <v>0.13741659406093962</v>
      </c>
      <c r="G64" s="39">
        <v>14.549416779442698</v>
      </c>
      <c r="H64" s="39">
        <v>0.33075164864300755</v>
      </c>
      <c r="I64" s="9">
        <v>1.1108768228110385E-3</v>
      </c>
      <c r="J64" s="9">
        <v>0.92588443547626298</v>
      </c>
      <c r="K64" s="18">
        <v>60</v>
      </c>
      <c r="L64" s="17">
        <v>4.6875E-2</v>
      </c>
      <c r="M64" s="18" t="s">
        <v>5</v>
      </c>
    </row>
    <row r="65" spans="1:13">
      <c r="A65" t="s">
        <v>67</v>
      </c>
      <c r="B65" s="8">
        <v>1371</v>
      </c>
      <c r="C65" s="39">
        <v>13.105687377697985</v>
      </c>
      <c r="D65" s="39">
        <v>0.1727918311680561</v>
      </c>
      <c r="E65" s="39">
        <v>13.114816539651304</v>
      </c>
      <c r="F65" s="39">
        <v>0.13067532855292904</v>
      </c>
      <c r="G65" s="39">
        <v>13.132360202483593</v>
      </c>
      <c r="H65" s="39">
        <v>0.31442090086927865</v>
      </c>
      <c r="I65" s="9">
        <v>9.0621244924701523E-4</v>
      </c>
      <c r="J65" s="9">
        <v>0.94249461301137449</v>
      </c>
      <c r="K65" s="18">
        <v>61</v>
      </c>
      <c r="L65" s="17">
        <v>4.7655999999999997E-2</v>
      </c>
      <c r="M65" s="18" t="s">
        <v>5</v>
      </c>
    </row>
    <row r="66" spans="1:13">
      <c r="A66" t="s">
        <v>50</v>
      </c>
      <c r="B66" s="8">
        <v>1371</v>
      </c>
      <c r="C66" s="39">
        <v>8.1843194896624514</v>
      </c>
      <c r="D66" s="39">
        <v>0.13715654153031243</v>
      </c>
      <c r="E66" s="39">
        <v>8.1009406449852754</v>
      </c>
      <c r="F66" s="39">
        <v>0.10261659991543459</v>
      </c>
      <c r="G66" s="39">
        <v>8.2472833105740584</v>
      </c>
      <c r="H66" s="39">
        <v>0.24669183282292334</v>
      </c>
      <c r="I66" s="9">
        <v>-8.8345754441494773E-4</v>
      </c>
      <c r="J66" s="9">
        <v>0.95571968738992141</v>
      </c>
      <c r="K66" s="18">
        <v>62</v>
      </c>
      <c r="L66" s="17">
        <v>4.8438000000000002E-2</v>
      </c>
      <c r="M66" s="18" t="s">
        <v>5</v>
      </c>
    </row>
    <row r="67" spans="1:13">
      <c r="A67" t="s">
        <v>47</v>
      </c>
      <c r="B67" s="8">
        <v>1371</v>
      </c>
      <c r="C67" s="39">
        <v>1.043600192519935</v>
      </c>
      <c r="D67" s="39">
        <v>0.12924958264958966</v>
      </c>
      <c r="E67" s="39">
        <v>0.96170882228931653</v>
      </c>
      <c r="F67" s="39">
        <v>9.1595281650733135E-2</v>
      </c>
      <c r="G67" s="39">
        <v>1.1126214757555064</v>
      </c>
      <c r="H67" s="39">
        <v>0.25163256337138085</v>
      </c>
      <c r="I67" s="9">
        <v>-5.3113756040442496E-3</v>
      </c>
      <c r="J67" s="9">
        <v>0.96348257220909717</v>
      </c>
      <c r="K67" s="18">
        <v>63</v>
      </c>
      <c r="L67" s="17">
        <v>4.9218999999999999E-2</v>
      </c>
      <c r="M67" s="18" t="s">
        <v>5</v>
      </c>
    </row>
    <row r="68" spans="1:13">
      <c r="A68" t="s">
        <v>60</v>
      </c>
      <c r="B68" s="8">
        <v>1371</v>
      </c>
      <c r="C68" s="39">
        <v>2.5684977352530165</v>
      </c>
      <c r="D68" s="39">
        <v>0.17637376020040993</v>
      </c>
      <c r="E68" s="39">
        <v>2.5281407310352111</v>
      </c>
      <c r="F68" s="39">
        <v>0.13235162150574806</v>
      </c>
      <c r="G68" s="39">
        <v>2.6295349986605472</v>
      </c>
      <c r="H68" s="39">
        <v>0.33321869552913408</v>
      </c>
      <c r="I68" s="9">
        <v>2.1362114095764754E-3</v>
      </c>
      <c r="J68" s="9">
        <v>0.97386402609435552</v>
      </c>
      <c r="K68" s="18">
        <v>64</v>
      </c>
      <c r="L68" s="17">
        <v>0.05</v>
      </c>
      <c r="M68" s="18" t="s">
        <v>5</v>
      </c>
    </row>
    <row r="69" spans="1:13">
      <c r="A69" s="8"/>
      <c r="B69" s="8"/>
      <c r="C69" s="8"/>
      <c r="D69" s="8"/>
      <c r="E69" s="8"/>
      <c r="F69" s="8"/>
      <c r="G69" s="8"/>
      <c r="H69" s="18"/>
      <c r="I69" s="18"/>
      <c r="J69" s="18"/>
      <c r="K69" s="18"/>
      <c r="L69" s="18"/>
      <c r="M69" s="18"/>
    </row>
  </sheetData>
  <sheetProtection algorithmName="SHA-512" hashValue="+MAh3bkL5mfD3/e5yJ/7+UsgWwfydiFvt6/n99N9Rm+qSyRufAJpR5QgWEbn0f6QUpbf/mHB4XZBDoq+3myroA==" saltValue="FpHdrBTmKzQqWQEkE4TKFQ==" spinCount="100000" sheet="1" objects="1" scenarios="1"/>
  <mergeCells count="3">
    <mergeCell ref="C3:D3"/>
    <mergeCell ref="E3:F3"/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AF01-20A0-8C47-9410-42FD7E1430CB}">
  <sheetPr>
    <tabColor rgb="FF00B050"/>
  </sheetPr>
  <dimension ref="A1:Y69"/>
  <sheetViews>
    <sheetView workbookViewId="0">
      <selection activeCell="B48" sqref="B48"/>
    </sheetView>
  </sheetViews>
  <sheetFormatPr baseColWidth="10" defaultRowHeight="16"/>
  <cols>
    <col min="1" max="1" width="31.83203125" customWidth="1"/>
    <col min="2" max="2" width="5.5" bestFit="1" customWidth="1"/>
    <col min="3" max="3" width="11" customWidth="1"/>
    <col min="4" max="4" width="10.83203125" bestFit="1" customWidth="1"/>
    <col min="5" max="5" width="10.33203125" customWidth="1"/>
    <col min="6" max="6" width="10.83203125" bestFit="1" customWidth="1"/>
    <col min="7" max="7" width="10.83203125" customWidth="1"/>
    <col min="8" max="8" width="10.83203125" bestFit="1" customWidth="1"/>
    <col min="9" max="9" width="9.6640625" bestFit="1" customWidth="1"/>
    <col min="10" max="10" width="7.1640625" bestFit="1" customWidth="1"/>
    <col min="11" max="11" width="10.6640625" bestFit="1" customWidth="1"/>
    <col min="12" max="14" width="10.83203125" customWidth="1"/>
    <col min="15" max="15" width="16.1640625" customWidth="1"/>
    <col min="16" max="16" width="14.6640625" customWidth="1"/>
    <col min="17" max="17" width="10.83203125" customWidth="1"/>
    <col min="18" max="18" width="6" bestFit="1" customWidth="1"/>
    <col min="19" max="21" width="10.83203125" customWidth="1"/>
    <col min="22" max="22" width="6.6640625" customWidth="1"/>
    <col min="23" max="23" width="9.5" customWidth="1"/>
  </cols>
  <sheetData>
    <row r="1" spans="1:25">
      <c r="A1" s="2" t="s">
        <v>146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O1" s="51" t="s">
        <v>70</v>
      </c>
      <c r="P1" s="51"/>
      <c r="R1" s="51" t="s">
        <v>68</v>
      </c>
      <c r="S1" s="51"/>
      <c r="T1" s="51"/>
      <c r="V1" s="51" t="s">
        <v>69</v>
      </c>
      <c r="W1" s="51"/>
      <c r="X1" s="51"/>
    </row>
    <row r="2" spans="1:25">
      <c r="A2" s="3" t="s">
        <v>125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3" t="s">
        <v>71</v>
      </c>
      <c r="P2" s="3" t="s">
        <v>124</v>
      </c>
      <c r="R2" s="3"/>
      <c r="S2" s="3"/>
      <c r="T2" s="3"/>
      <c r="V2" s="3"/>
      <c r="W2" s="3"/>
      <c r="X2" s="3"/>
    </row>
    <row r="3" spans="1:25">
      <c r="A3" s="42"/>
      <c r="B3" s="42"/>
      <c r="C3" s="50" t="s">
        <v>161</v>
      </c>
      <c r="D3" s="50"/>
      <c r="E3" s="50" t="s">
        <v>162</v>
      </c>
      <c r="F3" s="50"/>
      <c r="G3" s="50" t="s">
        <v>163</v>
      </c>
      <c r="H3" s="50"/>
      <c r="I3" s="42"/>
      <c r="J3" s="42"/>
      <c r="K3" s="42"/>
      <c r="L3" s="42"/>
      <c r="M3" s="42"/>
      <c r="O3" s="3"/>
      <c r="P3" s="3"/>
      <c r="R3" s="3"/>
      <c r="S3" s="3"/>
      <c r="T3" s="3"/>
      <c r="V3" s="3"/>
      <c r="W3" s="3"/>
      <c r="X3" s="3"/>
    </row>
    <row r="4" spans="1:25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43" t="s">
        <v>116</v>
      </c>
      <c r="J4" s="43" t="s">
        <v>114</v>
      </c>
      <c r="K4" s="43" t="s">
        <v>115</v>
      </c>
      <c r="L4" s="43" t="s">
        <v>0</v>
      </c>
      <c r="M4" s="43" t="s">
        <v>1</v>
      </c>
      <c r="O4" s="6" t="s">
        <v>118</v>
      </c>
      <c r="P4" s="6" t="s">
        <v>72</v>
      </c>
      <c r="Q4" s="6"/>
      <c r="R4" s="6" t="s">
        <v>119</v>
      </c>
      <c r="S4" s="8" t="s">
        <v>116</v>
      </c>
      <c r="T4" s="8" t="s">
        <v>114</v>
      </c>
      <c r="V4" s="6" t="s">
        <v>119</v>
      </c>
      <c r="W4" s="8" t="s">
        <v>116</v>
      </c>
      <c r="X4" s="8" t="s">
        <v>114</v>
      </c>
    </row>
    <row r="5" spans="1:25">
      <c r="A5" s="6" t="s">
        <v>2</v>
      </c>
      <c r="B5" s="6">
        <v>1371</v>
      </c>
      <c r="C5" s="38">
        <v>7.7244730526023666</v>
      </c>
      <c r="D5" s="38">
        <v>0.13353479684614128</v>
      </c>
      <c r="E5" s="38">
        <v>8.0769937469713788</v>
      </c>
      <c r="F5" s="38">
        <v>0.10248286052721702</v>
      </c>
      <c r="G5" s="38">
        <v>8.6601144691347507</v>
      </c>
      <c r="H5" s="38">
        <v>0.25480805523779193</v>
      </c>
      <c r="I5" s="16">
        <v>5.3282438702526233E-2</v>
      </c>
      <c r="J5" s="16">
        <v>9.3041183655652297E-4</v>
      </c>
      <c r="K5" s="6">
        <v>1</v>
      </c>
      <c r="L5" s="16">
        <f>0.05*(K5/64)</f>
        <v>7.8125000000000004E-4</v>
      </c>
      <c r="M5" t="str">
        <f t="shared" ref="M5:M68" si="0">IF(J5&lt;L5,"sig","-")</f>
        <v>-</v>
      </c>
      <c r="O5" s="20">
        <v>0.60020880000986376</v>
      </c>
      <c r="P5" s="20">
        <v>0.29593504895825873</v>
      </c>
      <c r="R5">
        <v>1050</v>
      </c>
      <c r="S5" s="16">
        <v>5.3256072472789885E-2</v>
      </c>
      <c r="T5" s="16">
        <v>4.2079448823381903E-3</v>
      </c>
      <c r="U5" s="6"/>
      <c r="V5" s="6">
        <v>894</v>
      </c>
      <c r="W5" s="16">
        <v>4.3550135365427962E-2</v>
      </c>
      <c r="X5" s="16">
        <v>3.1179395241306633E-2</v>
      </c>
      <c r="Y5" s="6"/>
    </row>
    <row r="6" spans="1:25">
      <c r="A6" s="6" t="s">
        <v>4</v>
      </c>
      <c r="B6" s="6">
        <v>1371</v>
      </c>
      <c r="C6" s="38">
        <v>2.8090689840630949</v>
      </c>
      <c r="D6" s="38">
        <v>0.1941647276221245</v>
      </c>
      <c r="E6" s="38">
        <v>2.324581719529129</v>
      </c>
      <c r="F6" s="38">
        <v>0.12360499307844042</v>
      </c>
      <c r="G6" s="38">
        <v>2.0986298115413899</v>
      </c>
      <c r="H6" s="38">
        <v>0.27637211302717701</v>
      </c>
      <c r="I6" s="16">
        <v>-0.16179470846548555</v>
      </c>
      <c r="J6" s="16">
        <v>1.4837864188529878E-2</v>
      </c>
      <c r="K6" s="6">
        <v>2</v>
      </c>
      <c r="L6" s="16">
        <f t="shared" ref="L6:L68" si="1">0.05*(K6/64)</f>
        <v>1.5625000000000001E-3</v>
      </c>
      <c r="M6" t="str">
        <f t="shared" si="0"/>
        <v>-</v>
      </c>
      <c r="O6" s="20">
        <v>0.97952584085057348</v>
      </c>
      <c r="P6" s="20">
        <v>5.7554052944947677E-2</v>
      </c>
      <c r="R6">
        <v>1050</v>
      </c>
      <c r="S6" s="16">
        <v>-0.10960759092966324</v>
      </c>
      <c r="T6" s="16">
        <v>0.13769994019717438</v>
      </c>
      <c r="U6" s="6"/>
      <c r="V6" s="6">
        <v>894</v>
      </c>
      <c r="W6" s="16">
        <v>-0.10425081503730614</v>
      </c>
      <c r="X6" s="16">
        <v>0.18816672960151232</v>
      </c>
      <c r="Y6" s="6"/>
    </row>
    <row r="7" spans="1:25">
      <c r="A7" s="6" t="s">
        <v>12</v>
      </c>
      <c r="B7" s="6">
        <v>1371</v>
      </c>
      <c r="C7" s="38">
        <v>4.0330321196336332</v>
      </c>
      <c r="D7" s="38">
        <v>0.28560533324781701</v>
      </c>
      <c r="E7" s="38">
        <v>3.1853676977491787</v>
      </c>
      <c r="F7" s="38">
        <v>0.17162396326887616</v>
      </c>
      <c r="G7" s="38">
        <v>3.2070499123690683</v>
      </c>
      <c r="H7" s="38">
        <v>0.41215086114778021</v>
      </c>
      <c r="I7" s="16">
        <v>-0.15540300239970983</v>
      </c>
      <c r="J7" s="16">
        <v>1.9031080150238498E-2</v>
      </c>
      <c r="K7" s="6">
        <v>3</v>
      </c>
      <c r="L7" s="16">
        <f t="shared" si="1"/>
        <v>2.3437500000000003E-3</v>
      </c>
      <c r="M7" t="str">
        <f t="shared" si="0"/>
        <v>-</v>
      </c>
      <c r="O7" s="20">
        <v>0.16827009561459977</v>
      </c>
      <c r="P7" s="20">
        <v>0.303338435084888</v>
      </c>
      <c r="R7">
        <v>1050</v>
      </c>
      <c r="S7" s="16">
        <v>-0.11312101389451822</v>
      </c>
      <c r="T7" s="16">
        <v>0.13458465911409626</v>
      </c>
      <c r="U7" s="6"/>
      <c r="V7" s="6">
        <v>894</v>
      </c>
      <c r="W7" s="16">
        <v>-0.13791201096321687</v>
      </c>
      <c r="X7" s="16">
        <v>9.3941908182286121E-2</v>
      </c>
      <c r="Y7" s="6"/>
    </row>
    <row r="8" spans="1:25">
      <c r="A8" s="6" t="s">
        <v>6</v>
      </c>
      <c r="B8" s="6">
        <v>1371</v>
      </c>
      <c r="C8" s="38">
        <v>4.1294225228636829</v>
      </c>
      <c r="D8" s="38">
        <v>9.6897653064625611E-2</v>
      </c>
      <c r="E8" s="38">
        <v>4.0347457671874496</v>
      </c>
      <c r="F8" s="38">
        <v>7.2605902191737681E-2</v>
      </c>
      <c r="G8" s="38">
        <v>3.5969494408043832</v>
      </c>
      <c r="H8" s="38">
        <v>0.16595855933306269</v>
      </c>
      <c r="I8" s="16">
        <v>-5.1341578303736382E-2</v>
      </c>
      <c r="J8" s="16">
        <v>2.4783406109790886E-2</v>
      </c>
      <c r="K8" s="6">
        <v>4</v>
      </c>
      <c r="L8" s="16">
        <f t="shared" si="1"/>
        <v>3.1250000000000002E-3</v>
      </c>
      <c r="M8" t="str">
        <f t="shared" si="0"/>
        <v>-</v>
      </c>
      <c r="O8" s="20">
        <v>0.64319242672606092</v>
      </c>
      <c r="P8" s="20">
        <v>0.65076901362894501</v>
      </c>
      <c r="R8">
        <v>1050</v>
      </c>
      <c r="S8" s="16">
        <v>-3.4427563199873792E-2</v>
      </c>
      <c r="T8" s="16">
        <v>0.18510444285795155</v>
      </c>
      <c r="U8" s="6"/>
      <c r="V8" s="6">
        <v>894</v>
      </c>
      <c r="W8" s="16">
        <v>-5.1130107545773754E-2</v>
      </c>
      <c r="X8" s="16">
        <v>7.6808702391773592E-2</v>
      </c>
      <c r="Y8" s="6"/>
    </row>
    <row r="9" spans="1:25">
      <c r="A9" s="6" t="s">
        <v>8</v>
      </c>
      <c r="B9" s="6">
        <v>1371</v>
      </c>
      <c r="C9" s="38">
        <v>2.010393366383072</v>
      </c>
      <c r="D9" s="38">
        <v>0.1594399778753699</v>
      </c>
      <c r="E9" s="38">
        <v>1.8810236434639058</v>
      </c>
      <c r="F9" s="38">
        <v>0.11368563763626438</v>
      </c>
      <c r="G9" s="38">
        <v>1.2577191582533889</v>
      </c>
      <c r="H9" s="38">
        <v>0.19086918790338905</v>
      </c>
      <c r="I9" s="16">
        <v>-0.16955005734934983</v>
      </c>
      <c r="J9" s="16">
        <v>3.2779343708368852E-2</v>
      </c>
      <c r="K9" s="6">
        <v>5</v>
      </c>
      <c r="L9" s="16">
        <f t="shared" si="1"/>
        <v>3.90625E-3</v>
      </c>
      <c r="M9" t="str">
        <f t="shared" si="0"/>
        <v>-</v>
      </c>
      <c r="O9" s="20">
        <v>0.92675137915764372</v>
      </c>
      <c r="P9" s="20">
        <v>0.6684414510445067</v>
      </c>
      <c r="R9">
        <v>1050</v>
      </c>
      <c r="S9" s="16">
        <v>-0.20489404507509751</v>
      </c>
      <c r="T9" s="16">
        <v>2.1322129779539293E-2</v>
      </c>
      <c r="U9" s="6"/>
      <c r="V9" s="6">
        <v>894</v>
      </c>
      <c r="W9" s="16">
        <v>-0.13931240637728787</v>
      </c>
      <c r="X9" s="16">
        <v>0.13609247197130084</v>
      </c>
      <c r="Y9" s="6"/>
    </row>
    <row r="10" spans="1:25">
      <c r="A10" s="6" t="s">
        <v>9</v>
      </c>
      <c r="B10" s="6">
        <v>1371</v>
      </c>
      <c r="C10" s="38">
        <v>0.17357704989576433</v>
      </c>
      <c r="D10" s="38">
        <v>7.3913655068008816E-2</v>
      </c>
      <c r="E10" s="38">
        <v>6.1159854727338599E-2</v>
      </c>
      <c r="F10" s="38">
        <v>1.9620579454565447E-2</v>
      </c>
      <c r="G10" s="38">
        <v>6.2575918235775435E-2</v>
      </c>
      <c r="H10" s="38">
        <v>4.7734843863698653E-2</v>
      </c>
      <c r="I10" s="16">
        <v>-0.73807634479705442</v>
      </c>
      <c r="J10" s="16">
        <v>3.2792852692834773E-2</v>
      </c>
      <c r="K10" s="6">
        <v>6</v>
      </c>
      <c r="L10" s="16">
        <f t="shared" si="1"/>
        <v>4.6875000000000007E-3</v>
      </c>
      <c r="M10" t="str">
        <f t="shared" si="0"/>
        <v>-</v>
      </c>
      <c r="O10" s="20">
        <v>0.62307558852670875</v>
      </c>
      <c r="P10" s="20">
        <v>0.33765496293927011</v>
      </c>
      <c r="R10">
        <v>1050</v>
      </c>
      <c r="S10" s="16">
        <v>-0.59322773943223117</v>
      </c>
      <c r="T10" s="16">
        <v>0.13919688570343058</v>
      </c>
      <c r="U10" s="6"/>
      <c r="V10" s="6">
        <v>894</v>
      </c>
      <c r="W10" s="16">
        <v>-1.4399152676051159</v>
      </c>
      <c r="X10" s="16">
        <v>1.7578468659292426E-2</v>
      </c>
      <c r="Y10" s="6"/>
    </row>
    <row r="11" spans="1:25">
      <c r="A11" t="s">
        <v>7</v>
      </c>
      <c r="B11">
        <v>1371</v>
      </c>
      <c r="C11" s="39">
        <v>2.5441898443012221</v>
      </c>
      <c r="D11" s="39">
        <v>0.13023049998449607</v>
      </c>
      <c r="E11" s="39">
        <v>2.822899072746194</v>
      </c>
      <c r="F11" s="39">
        <v>0.10651102328250543</v>
      </c>
      <c r="G11" s="39">
        <v>3.0039814458253251</v>
      </c>
      <c r="H11" s="39">
        <v>0.27115601663060657</v>
      </c>
      <c r="I11" s="9">
        <v>8.9968414191864104E-2</v>
      </c>
      <c r="J11" s="9">
        <v>6.1904469713672479E-2</v>
      </c>
      <c r="K11" s="6">
        <v>7</v>
      </c>
      <c r="L11" s="16">
        <f t="shared" si="1"/>
        <v>5.4687500000000005E-3</v>
      </c>
      <c r="M11" t="str">
        <f t="shared" si="0"/>
        <v>-</v>
      </c>
      <c r="O11" s="20">
        <v>0.22355161431301207</v>
      </c>
      <c r="P11" s="20">
        <v>0.19986509027379934</v>
      </c>
      <c r="R11">
        <v>1050</v>
      </c>
      <c r="S11" s="16">
        <v>9.9012590416117319E-2</v>
      </c>
      <c r="T11" s="16">
        <v>7.6846790391162809E-2</v>
      </c>
      <c r="U11" s="6"/>
      <c r="V11" s="6">
        <v>894</v>
      </c>
      <c r="W11" s="16">
        <v>9.8484520640021708E-2</v>
      </c>
      <c r="X11" s="16">
        <v>0.12064820747109836</v>
      </c>
      <c r="Y11" s="6"/>
    </row>
    <row r="12" spans="1:25">
      <c r="A12" t="s">
        <v>10</v>
      </c>
      <c r="B12">
        <v>1371</v>
      </c>
      <c r="C12" s="39">
        <v>8.4319611114283042</v>
      </c>
      <c r="D12" s="39">
        <v>0.23378259738621299</v>
      </c>
      <c r="E12" s="39">
        <v>8.9881176465112276</v>
      </c>
      <c r="F12" s="39">
        <v>0.18522159818071038</v>
      </c>
      <c r="G12" s="39">
        <v>9.1551008675464498</v>
      </c>
      <c r="H12" s="39">
        <v>0.45265025106886209</v>
      </c>
      <c r="I12" s="9">
        <v>4.8850840131279986E-2</v>
      </c>
      <c r="J12" s="9">
        <v>6.3258486593256488E-2</v>
      </c>
      <c r="K12" s="6">
        <v>8</v>
      </c>
      <c r="L12" s="16">
        <f t="shared" si="1"/>
        <v>6.2500000000000003E-3</v>
      </c>
      <c r="M12" t="str">
        <f t="shared" si="0"/>
        <v>-</v>
      </c>
      <c r="O12" s="20">
        <v>0.59694130117150124</v>
      </c>
      <c r="P12" s="20">
        <v>0.84921097292626002</v>
      </c>
      <c r="R12">
        <v>1050</v>
      </c>
      <c r="S12" s="16">
        <v>4.7869529826591511E-2</v>
      </c>
      <c r="T12" s="16">
        <v>0.10942482129737292</v>
      </c>
      <c r="U12" s="6"/>
      <c r="V12" s="6">
        <v>894</v>
      </c>
      <c r="W12" s="16">
        <v>4.1089315838635759E-2</v>
      </c>
      <c r="X12" s="16">
        <v>0.1993982400004998</v>
      </c>
      <c r="Y12" s="6"/>
    </row>
    <row r="13" spans="1:25">
      <c r="A13" t="s">
        <v>13</v>
      </c>
      <c r="B13">
        <v>1371</v>
      </c>
      <c r="C13" s="39">
        <v>2.311548281319233</v>
      </c>
      <c r="D13" s="39">
        <v>0.11451600179219282</v>
      </c>
      <c r="E13" s="39">
        <v>2.3920903809277694</v>
      </c>
      <c r="F13" s="39">
        <v>8.8852283236785706E-2</v>
      </c>
      <c r="G13" s="39">
        <v>2.8805066174737801</v>
      </c>
      <c r="H13" s="39">
        <v>0.24774056697381081</v>
      </c>
      <c r="I13" s="9">
        <v>8.621288568189403E-2</v>
      </c>
      <c r="J13" s="9">
        <v>6.3310352834846706E-2</v>
      </c>
      <c r="K13" s="6">
        <v>9</v>
      </c>
      <c r="L13" s="16">
        <f t="shared" si="1"/>
        <v>7.0312500000000002E-3</v>
      </c>
      <c r="M13" t="str">
        <f t="shared" si="0"/>
        <v>-</v>
      </c>
      <c r="O13" s="20">
        <v>0.10958863595258174</v>
      </c>
      <c r="P13" s="20">
        <v>0.10144593696680522</v>
      </c>
      <c r="R13">
        <v>1050</v>
      </c>
      <c r="S13" s="16">
        <v>0.10829095925320842</v>
      </c>
      <c r="T13" s="16">
        <v>4.7309690202735392E-2</v>
      </c>
      <c r="U13" s="6"/>
      <c r="V13" s="6">
        <v>894</v>
      </c>
      <c r="W13" s="16">
        <v>0.10506015137969957</v>
      </c>
      <c r="X13" s="16">
        <v>6.8200552380152296E-2</v>
      </c>
      <c r="Y13" s="6"/>
    </row>
    <row r="14" spans="1:25">
      <c r="A14" t="s">
        <v>22</v>
      </c>
      <c r="B14">
        <v>1371</v>
      </c>
      <c r="C14" s="39">
        <v>7.1622134669874857E-3</v>
      </c>
      <c r="D14" s="39">
        <v>9.0455348421106616E-3</v>
      </c>
      <c r="E14" s="39">
        <v>2.1410899023030089E-2</v>
      </c>
      <c r="F14" s="39">
        <v>2.1587080713748975E-2</v>
      </c>
      <c r="G14" s="39">
        <v>0.35359495689902942</v>
      </c>
      <c r="H14" s="39">
        <v>0.73398035765942171</v>
      </c>
      <c r="I14" s="9">
        <v>1.8091645554188027</v>
      </c>
      <c r="J14" s="9">
        <v>7.0547852885738005E-2</v>
      </c>
      <c r="K14" s="6">
        <v>10</v>
      </c>
      <c r="L14" s="16">
        <f t="shared" si="1"/>
        <v>7.8125E-3</v>
      </c>
      <c r="M14" t="str">
        <f t="shared" si="0"/>
        <v>-</v>
      </c>
      <c r="O14" s="20">
        <v>9.4789291558106017E-2</v>
      </c>
      <c r="P14" s="20">
        <v>0.64274261862231596</v>
      </c>
      <c r="R14">
        <v>1050</v>
      </c>
      <c r="S14" s="16">
        <v>1.6843064854170069</v>
      </c>
      <c r="T14" s="16">
        <v>0.16432258595601301</v>
      </c>
      <c r="U14" s="6"/>
      <c r="V14" s="6">
        <v>894</v>
      </c>
      <c r="W14" s="16">
        <v>3.1404873842347478</v>
      </c>
      <c r="X14" s="16">
        <v>0.12689243721807106</v>
      </c>
      <c r="Y14" s="6"/>
    </row>
    <row r="15" spans="1:25">
      <c r="A15" t="s">
        <v>11</v>
      </c>
      <c r="B15">
        <v>1371</v>
      </c>
      <c r="C15" s="39">
        <v>4.332617031950317</v>
      </c>
      <c r="D15" s="39">
        <v>0.14153720553506699</v>
      </c>
      <c r="E15" s="39">
        <v>4.5680195657300544</v>
      </c>
      <c r="F15" s="39">
        <v>0.11007134146777742</v>
      </c>
      <c r="G15" s="39">
        <v>4.8369786622204547</v>
      </c>
      <c r="H15" s="39">
        <v>0.27415948485556246</v>
      </c>
      <c r="I15" s="9">
        <v>5.4367423160083209E-2</v>
      </c>
      <c r="J15" s="9">
        <v>7.4530076246087471E-2</v>
      </c>
      <c r="K15" s="6">
        <v>11</v>
      </c>
      <c r="L15" s="16">
        <f t="shared" si="1"/>
        <v>8.5937500000000007E-3</v>
      </c>
      <c r="M15" t="str">
        <f t="shared" si="0"/>
        <v>-</v>
      </c>
      <c r="O15" s="20">
        <v>0.76614831695717767</v>
      </c>
      <c r="P15" s="20">
        <v>0.46566332655063514</v>
      </c>
      <c r="R15">
        <v>1050</v>
      </c>
      <c r="S15" s="16">
        <v>5.8044966002456462E-2</v>
      </c>
      <c r="T15" s="16">
        <v>0.10833231748079006</v>
      </c>
      <c r="U15" s="6"/>
      <c r="V15" s="6">
        <v>894</v>
      </c>
      <c r="W15" s="16">
        <v>7.3578945116858863E-2</v>
      </c>
      <c r="X15" s="16">
        <v>5.5312563735672747E-2</v>
      </c>
      <c r="Y15" s="6"/>
    </row>
    <row r="16" spans="1:25">
      <c r="A16" t="s">
        <v>15</v>
      </c>
      <c r="B16">
        <v>1371</v>
      </c>
      <c r="C16" s="39">
        <v>8.2746750299374288</v>
      </c>
      <c r="D16" s="39">
        <v>0.13757578831059616</v>
      </c>
      <c r="E16" s="39">
        <v>8.4940929329068169</v>
      </c>
      <c r="F16" s="39">
        <v>0.10529973710315897</v>
      </c>
      <c r="G16" s="39">
        <v>8.6522434044236451</v>
      </c>
      <c r="H16" s="39">
        <v>0.25551272881247505</v>
      </c>
      <c r="I16" s="9">
        <v>2.3593647516170962E-2</v>
      </c>
      <c r="J16" s="9">
        <v>0.13295295671400073</v>
      </c>
      <c r="K16" s="6">
        <v>12</v>
      </c>
      <c r="L16" s="16">
        <f t="shared" si="1"/>
        <v>9.3750000000000014E-3</v>
      </c>
      <c r="M16" t="str">
        <f t="shared" si="0"/>
        <v>-</v>
      </c>
      <c r="O16" s="20">
        <v>0.87442205332069622</v>
      </c>
      <c r="P16" s="20">
        <v>0.46022055240506698</v>
      </c>
      <c r="R16">
        <v>1050</v>
      </c>
      <c r="S16" s="16">
        <v>2.8906620799371629E-2</v>
      </c>
      <c r="T16" s="16">
        <v>0.10789835838483337</v>
      </c>
      <c r="U16" s="6"/>
      <c r="V16" s="6">
        <v>894</v>
      </c>
      <c r="W16" s="16">
        <v>2.680587501614879E-2</v>
      </c>
      <c r="X16" s="16">
        <v>0.1730880135947028</v>
      </c>
      <c r="Y16" s="6"/>
    </row>
    <row r="17" spans="1:25">
      <c r="A17" t="s">
        <v>14</v>
      </c>
      <c r="B17">
        <v>1371</v>
      </c>
      <c r="C17" s="39">
        <v>4.547411981773255</v>
      </c>
      <c r="D17" s="39">
        <v>0.19680983091349949</v>
      </c>
      <c r="E17" s="39">
        <v>4.7486090323102035</v>
      </c>
      <c r="F17" s="39">
        <v>0.15556123421704446</v>
      </c>
      <c r="G17" s="39">
        <v>5.2121739213301526</v>
      </c>
      <c r="H17" s="39">
        <v>0.40875871222606908</v>
      </c>
      <c r="I17" s="9">
        <v>5.9758679831380473E-2</v>
      </c>
      <c r="J17" s="9">
        <v>0.14769242638235153</v>
      </c>
      <c r="K17" s="6">
        <v>13</v>
      </c>
      <c r="L17" s="16">
        <f t="shared" si="1"/>
        <v>1.015625E-2</v>
      </c>
      <c r="M17" t="str">
        <f t="shared" si="0"/>
        <v>-</v>
      </c>
      <c r="O17" s="20">
        <v>0.61782470590093586</v>
      </c>
      <c r="P17" s="20">
        <v>0.92700325867525857</v>
      </c>
      <c r="R17">
        <v>1050</v>
      </c>
      <c r="S17" s="16">
        <v>5.6691986472338189E-2</v>
      </c>
      <c r="T17" s="16">
        <v>0.21035367186164239</v>
      </c>
      <c r="U17" s="6"/>
      <c r="V17" s="6">
        <v>894</v>
      </c>
      <c r="W17" s="16">
        <v>8.4798165822389054E-2</v>
      </c>
      <c r="X17" s="16">
        <v>9.4294439244094183E-2</v>
      </c>
      <c r="Y17" s="6"/>
    </row>
    <row r="18" spans="1:25">
      <c r="A18" t="s">
        <v>28</v>
      </c>
      <c r="B18">
        <v>1371</v>
      </c>
      <c r="C18" s="39">
        <v>5.0487768407121312</v>
      </c>
      <c r="D18" s="39">
        <v>0.12303313038644746</v>
      </c>
      <c r="E18" s="39">
        <v>5.008505779522781</v>
      </c>
      <c r="F18" s="39">
        <v>9.1068775528591675E-2</v>
      </c>
      <c r="G18" s="39">
        <v>4.6140209650895034</v>
      </c>
      <c r="H18" s="39">
        <v>0.20598043829967008</v>
      </c>
      <c r="I18" s="9">
        <v>-3.2030474928155514E-2</v>
      </c>
      <c r="J18" s="9">
        <v>0.16730191847692252</v>
      </c>
      <c r="K18" s="6">
        <v>14</v>
      </c>
      <c r="L18" s="16">
        <f t="shared" si="1"/>
        <v>1.0937500000000001E-2</v>
      </c>
      <c r="M18" t="str">
        <f t="shared" si="0"/>
        <v>-</v>
      </c>
      <c r="O18" s="20">
        <v>8.4195309359491807E-2</v>
      </c>
      <c r="P18" s="20">
        <v>0.93125906468028663</v>
      </c>
      <c r="R18">
        <v>1050</v>
      </c>
      <c r="S18" s="16">
        <v>-2.2697276607136399E-2</v>
      </c>
      <c r="T18" s="16">
        <v>0.39827244100115472</v>
      </c>
      <c r="U18" s="6"/>
      <c r="V18" s="6">
        <v>894</v>
      </c>
      <c r="W18" s="16">
        <v>-1.4213520228015105E-2</v>
      </c>
      <c r="X18" s="16">
        <v>0.61754165319504817</v>
      </c>
      <c r="Y18" s="6"/>
    </row>
    <row r="19" spans="1:25">
      <c r="A19" t="s">
        <v>40</v>
      </c>
      <c r="B19">
        <v>1371</v>
      </c>
      <c r="C19" s="39">
        <v>4.119278650491089</v>
      </c>
      <c r="D19" s="39">
        <v>0.1143192605554802</v>
      </c>
      <c r="E19" s="39">
        <v>4.2781449062702475</v>
      </c>
      <c r="F19" s="39">
        <v>8.9540010740879847E-2</v>
      </c>
      <c r="G19" s="39">
        <v>4.4262524027044874</v>
      </c>
      <c r="H19" s="39">
        <v>0.22533666141573336</v>
      </c>
      <c r="I19" s="9">
        <v>3.6605935331723551E-2</v>
      </c>
      <c r="J19" s="9">
        <v>0.16830681014905563</v>
      </c>
      <c r="K19" s="6">
        <v>15</v>
      </c>
      <c r="L19" s="16">
        <f t="shared" si="1"/>
        <v>1.171875E-2</v>
      </c>
      <c r="M19" t="str">
        <f t="shared" si="0"/>
        <v>-</v>
      </c>
      <c r="O19" s="20">
        <v>0.51473329831321757</v>
      </c>
      <c r="P19" s="20">
        <v>0.7954843526612736</v>
      </c>
      <c r="R19">
        <v>1050</v>
      </c>
      <c r="S19" s="16">
        <v>2.843056282047533E-2</v>
      </c>
      <c r="T19" s="16">
        <v>0.33434728188435642</v>
      </c>
      <c r="U19" s="6"/>
      <c r="V19" s="6">
        <v>894</v>
      </c>
      <c r="W19" s="16">
        <v>4.2699712346401353E-2</v>
      </c>
      <c r="X19" s="16">
        <v>0.19933638428716524</v>
      </c>
      <c r="Y19" s="6"/>
    </row>
    <row r="20" spans="1:25">
      <c r="A20" t="s">
        <v>16</v>
      </c>
      <c r="B20">
        <v>1371</v>
      </c>
      <c r="C20" s="39">
        <v>5.3189332283076887</v>
      </c>
      <c r="D20" s="39">
        <v>0.13114351921327222</v>
      </c>
      <c r="E20" s="39">
        <v>4.9860158938527208</v>
      </c>
      <c r="F20" s="39">
        <v>9.2860719177364603E-2</v>
      </c>
      <c r="G20" s="39">
        <v>5.1558869381449597</v>
      </c>
      <c r="H20" s="39">
        <v>0.22665641525197014</v>
      </c>
      <c r="I20" s="9">
        <v>-3.2106780222690846E-2</v>
      </c>
      <c r="J20" s="9">
        <v>0.17213397195038102</v>
      </c>
      <c r="K20" s="6">
        <v>16</v>
      </c>
      <c r="L20" s="16">
        <f t="shared" si="1"/>
        <v>1.2500000000000001E-2</v>
      </c>
      <c r="M20" t="str">
        <f t="shared" si="0"/>
        <v>-</v>
      </c>
      <c r="O20" s="20">
        <v>0.39818610452246195</v>
      </c>
      <c r="P20" s="20">
        <v>0.91555765464061489</v>
      </c>
      <c r="R20">
        <v>1050</v>
      </c>
      <c r="S20" s="9">
        <v>-2.9572591193959386E-2</v>
      </c>
      <c r="T20" s="9">
        <v>0.2739383254782406</v>
      </c>
      <c r="V20">
        <v>894</v>
      </c>
      <c r="W20" s="9">
        <v>-4.4718532704000696E-2</v>
      </c>
      <c r="X20" s="9">
        <v>0.13638098850692382</v>
      </c>
    </row>
    <row r="21" spans="1:25">
      <c r="A21" t="s">
        <v>20</v>
      </c>
      <c r="B21">
        <v>1371</v>
      </c>
      <c r="C21" s="39">
        <v>6.4411744576432852</v>
      </c>
      <c r="D21" s="39">
        <v>0.27334503052107806</v>
      </c>
      <c r="E21" s="39">
        <v>5.983072584730305</v>
      </c>
      <c r="F21" s="39">
        <v>0.19219117845140768</v>
      </c>
      <c r="G21" s="39">
        <v>5.9083129825472218</v>
      </c>
      <c r="H21" s="39">
        <v>0.45725046199550229</v>
      </c>
      <c r="I21" s="9">
        <v>-5.3657476292362838E-2</v>
      </c>
      <c r="J21" s="9">
        <v>0.1834356493275654</v>
      </c>
      <c r="K21" s="6">
        <v>17</v>
      </c>
      <c r="L21" s="16">
        <f t="shared" si="1"/>
        <v>1.3281250000000001E-2</v>
      </c>
      <c r="M21" t="str">
        <f t="shared" si="0"/>
        <v>-</v>
      </c>
      <c r="O21" s="20">
        <v>0.98806590758264323</v>
      </c>
      <c r="P21" s="20">
        <v>0.78968282677678192</v>
      </c>
      <c r="R21">
        <v>1050</v>
      </c>
      <c r="S21" s="9">
        <v>-3.6251827087710145E-2</v>
      </c>
      <c r="T21" s="9">
        <v>0.43213859887017786</v>
      </c>
      <c r="V21">
        <v>894</v>
      </c>
      <c r="W21" s="9">
        <v>-2.1986917036421132E-2</v>
      </c>
      <c r="X21" s="9">
        <v>0.66835753082861848</v>
      </c>
    </row>
    <row r="22" spans="1:25">
      <c r="A22" t="s">
        <v>18</v>
      </c>
      <c r="B22">
        <v>1371</v>
      </c>
      <c r="C22" s="39">
        <v>3.3862065985730965</v>
      </c>
      <c r="D22" s="39">
        <v>0.13559586273629365</v>
      </c>
      <c r="E22" s="39">
        <v>3.1557004271107547</v>
      </c>
      <c r="F22" s="39">
        <v>9.5187383735852713E-2</v>
      </c>
      <c r="G22" s="39">
        <v>3.1637200071448883</v>
      </c>
      <c r="H22" s="39">
        <v>0.22899059978938083</v>
      </c>
      <c r="I22" s="9">
        <v>-4.6623964026910214E-2</v>
      </c>
      <c r="J22" s="9">
        <v>0.22021128790018907</v>
      </c>
      <c r="K22" s="6">
        <v>18</v>
      </c>
      <c r="L22" s="16">
        <f t="shared" si="1"/>
        <v>1.40625E-2</v>
      </c>
      <c r="M22" t="str">
        <f t="shared" si="0"/>
        <v>-</v>
      </c>
      <c r="O22" s="20">
        <v>0.69124805643342202</v>
      </c>
      <c r="P22" s="20">
        <v>0.35102369881949147</v>
      </c>
      <c r="R22">
        <v>1050</v>
      </c>
      <c r="S22" s="9">
        <v>-2.658303122836065E-2</v>
      </c>
      <c r="T22" s="9">
        <v>0.54644019723717985</v>
      </c>
      <c r="V22">
        <v>894</v>
      </c>
      <c r="W22" s="9">
        <v>1.2194273412717066E-2</v>
      </c>
      <c r="X22" s="9">
        <v>0.79042866513107624</v>
      </c>
    </row>
    <row r="23" spans="1:25">
      <c r="A23" t="s">
        <v>21</v>
      </c>
      <c r="B23">
        <v>1371</v>
      </c>
      <c r="C23" s="39">
        <v>6.3747027935013243</v>
      </c>
      <c r="D23" s="39">
        <v>0.12547850987977674</v>
      </c>
      <c r="E23" s="39">
        <v>6.4939777160571035</v>
      </c>
      <c r="F23" s="39">
        <v>9.4657566798240569E-2</v>
      </c>
      <c r="G23" s="39">
        <v>6.6935263563291976</v>
      </c>
      <c r="H23" s="39">
        <v>0.22955811738301937</v>
      </c>
      <c r="I23" s="9">
        <v>2.2510540783785137E-2</v>
      </c>
      <c r="J23" s="9">
        <v>0.22308297908904254</v>
      </c>
      <c r="K23" s="6">
        <v>19</v>
      </c>
      <c r="L23" s="16">
        <f t="shared" si="1"/>
        <v>1.4843750000000001E-2</v>
      </c>
      <c r="M23" t="str">
        <f t="shared" si="0"/>
        <v>-</v>
      </c>
      <c r="O23" s="20">
        <v>6.1408759339991854E-2</v>
      </c>
      <c r="P23" s="20">
        <v>0.41481183088053963</v>
      </c>
      <c r="R23">
        <v>1050</v>
      </c>
      <c r="S23" s="9">
        <v>1.1069969059590646E-2</v>
      </c>
      <c r="T23" s="9">
        <v>0.60430731219079636</v>
      </c>
      <c r="V23">
        <v>894</v>
      </c>
      <c r="W23" s="9">
        <v>3.652169401034213E-2</v>
      </c>
      <c r="X23" s="9">
        <v>0.11172158205473248</v>
      </c>
    </row>
    <row r="24" spans="1:25">
      <c r="A24" t="s">
        <v>27</v>
      </c>
      <c r="B24">
        <v>1371</v>
      </c>
      <c r="C24" s="39">
        <v>1.6804042674905808</v>
      </c>
      <c r="D24" s="39">
        <v>0.18935506364783392</v>
      </c>
      <c r="E24" s="39">
        <v>1.402199663499236</v>
      </c>
      <c r="F24" s="39">
        <v>0.12335997666101284</v>
      </c>
      <c r="G24" s="39">
        <v>1.3723058378750224</v>
      </c>
      <c r="H24" s="39">
        <v>0.29075727423276154</v>
      </c>
      <c r="I24" s="9">
        <v>-0.12875194011334251</v>
      </c>
      <c r="J24" s="9">
        <v>0.22634842232367017</v>
      </c>
      <c r="K24" s="6">
        <v>20</v>
      </c>
      <c r="L24" s="16">
        <f t="shared" si="1"/>
        <v>1.5625E-2</v>
      </c>
      <c r="M24" t="str">
        <f t="shared" si="0"/>
        <v>-</v>
      </c>
      <c r="O24" s="20">
        <v>0.83411938580940248</v>
      </c>
      <c r="P24" s="20">
        <v>0.23525950943533511</v>
      </c>
      <c r="R24">
        <v>1050</v>
      </c>
      <c r="S24" s="9">
        <v>-0.15659814445776479</v>
      </c>
      <c r="T24" s="9">
        <v>0.20818199080768984</v>
      </c>
      <c r="V24">
        <v>894</v>
      </c>
      <c r="W24" s="9">
        <v>-0.13791592224760485</v>
      </c>
      <c r="X24" s="9">
        <v>0.29957571660000498</v>
      </c>
    </row>
    <row r="25" spans="1:25">
      <c r="A25" t="s">
        <v>17</v>
      </c>
      <c r="B25">
        <v>1371</v>
      </c>
      <c r="C25" s="39">
        <v>1.0578420885742339</v>
      </c>
      <c r="D25" s="39">
        <v>9.1721787344169234E-2</v>
      </c>
      <c r="E25" s="39">
        <v>0.91259073740195562</v>
      </c>
      <c r="F25" s="39">
        <v>6.0415504992299043E-2</v>
      </c>
      <c r="G25" s="39">
        <v>1.5198514669561753</v>
      </c>
      <c r="H25" s="39">
        <v>0.22355729179267614</v>
      </c>
      <c r="I25" s="9">
        <v>9.062036235796414E-2</v>
      </c>
      <c r="J25" s="9">
        <v>0.24402857151665455</v>
      </c>
      <c r="K25" s="6">
        <v>21</v>
      </c>
      <c r="L25" s="16">
        <f>0.05*(K25/64)</f>
        <v>1.6406250000000001E-2</v>
      </c>
      <c r="M25" t="str">
        <f t="shared" si="0"/>
        <v>-</v>
      </c>
      <c r="O25" s="20">
        <v>0.19374522575423761</v>
      </c>
      <c r="P25" s="20">
        <v>0.74681754397561595</v>
      </c>
      <c r="R25">
        <v>1050</v>
      </c>
      <c r="S25" s="9">
        <v>8.2802783847977984E-2</v>
      </c>
      <c r="T25" s="9">
        <v>0.36202674797280143</v>
      </c>
      <c r="V25">
        <v>894</v>
      </c>
      <c r="W25" s="9">
        <v>6.7214359374888982E-2</v>
      </c>
      <c r="X25" s="9">
        <v>0.50879125960293026</v>
      </c>
    </row>
    <row r="26" spans="1:25">
      <c r="A26" t="s">
        <v>19</v>
      </c>
      <c r="B26">
        <v>1371</v>
      </c>
      <c r="C26" s="39">
        <v>11.581674216395294</v>
      </c>
      <c r="D26" s="39">
        <v>0.16299649783282089</v>
      </c>
      <c r="E26" s="39">
        <v>11.65365943169544</v>
      </c>
      <c r="F26" s="39">
        <v>0.12328093163339206</v>
      </c>
      <c r="G26" s="39">
        <v>12.054550796394242</v>
      </c>
      <c r="H26" s="39">
        <v>0.30129017574238631</v>
      </c>
      <c r="I26" s="9">
        <v>1.5407542620627535E-2</v>
      </c>
      <c r="J26" s="9">
        <v>0.24880200684681014</v>
      </c>
      <c r="K26" s="6">
        <v>22</v>
      </c>
      <c r="L26" s="16">
        <f t="shared" si="1"/>
        <v>1.7187500000000001E-2</v>
      </c>
      <c r="M26" t="str">
        <f t="shared" si="0"/>
        <v>-</v>
      </c>
      <c r="O26" s="20">
        <v>0.55074075304101533</v>
      </c>
      <c r="P26" s="20">
        <v>0.77878309665999446</v>
      </c>
      <c r="R26">
        <v>1050</v>
      </c>
      <c r="S26" s="9">
        <v>1.2427170286249961E-2</v>
      </c>
      <c r="T26" s="9">
        <v>0.41887656847160626</v>
      </c>
      <c r="V26">
        <v>894</v>
      </c>
      <c r="W26" s="9">
        <v>1.6719793950660478E-2</v>
      </c>
      <c r="X26" s="9">
        <v>0.32011790749182484</v>
      </c>
    </row>
    <row r="27" spans="1:25">
      <c r="A27" t="s">
        <v>24</v>
      </c>
      <c r="B27">
        <v>1371</v>
      </c>
      <c r="C27" s="39">
        <v>3.1580912885165437</v>
      </c>
      <c r="D27" s="39">
        <v>0.14319414093842642</v>
      </c>
      <c r="E27" s="39">
        <v>3.2113778124191676</v>
      </c>
      <c r="F27" s="39">
        <v>0.10949002821237294</v>
      </c>
      <c r="G27" s="39">
        <v>3.54754401253691</v>
      </c>
      <c r="H27" s="39">
        <v>0.28586985105149459</v>
      </c>
      <c r="I27" s="9">
        <v>4.4584691360564283E-2</v>
      </c>
      <c r="J27" s="9">
        <v>0.29839365624730613</v>
      </c>
      <c r="K27" s="6">
        <v>23</v>
      </c>
      <c r="L27" s="16">
        <f t="shared" si="1"/>
        <v>1.7968750000000002E-2</v>
      </c>
      <c r="M27" t="str">
        <f t="shared" si="0"/>
        <v>-</v>
      </c>
      <c r="O27" s="20">
        <v>0.77415397812578768</v>
      </c>
      <c r="P27" s="20">
        <v>0.90997712511195905</v>
      </c>
      <c r="R27">
        <v>1050</v>
      </c>
      <c r="S27" s="9">
        <v>9.4160259022985679E-2</v>
      </c>
      <c r="T27" s="9">
        <v>5.2785792769413316E-2</v>
      </c>
      <c r="V27">
        <v>894</v>
      </c>
      <c r="W27" s="9">
        <v>3.7279839433087159E-2</v>
      </c>
      <c r="X27" s="9">
        <v>0.48446284776461457</v>
      </c>
    </row>
    <row r="28" spans="1:25">
      <c r="A28" t="s">
        <v>26</v>
      </c>
      <c r="B28">
        <v>1371</v>
      </c>
      <c r="C28" s="39">
        <v>4.5072533052300736</v>
      </c>
      <c r="D28" s="39">
        <v>0.20856834142679953</v>
      </c>
      <c r="E28" s="39">
        <v>4.229363345387859</v>
      </c>
      <c r="F28" s="39">
        <v>0.14853993148704825</v>
      </c>
      <c r="G28" s="39">
        <v>4.1962260736819328</v>
      </c>
      <c r="H28" s="39">
        <v>0.35777452014882433</v>
      </c>
      <c r="I28" s="9">
        <v>-4.5533700340133001E-2</v>
      </c>
      <c r="J28" s="9">
        <v>0.30353454463438223</v>
      </c>
      <c r="K28" s="6">
        <v>24</v>
      </c>
      <c r="L28" s="16">
        <f t="shared" si="1"/>
        <v>1.8750000000000003E-2</v>
      </c>
      <c r="M28" t="str">
        <f t="shared" si="0"/>
        <v>-</v>
      </c>
      <c r="O28" s="20">
        <v>0.85784630205520429</v>
      </c>
      <c r="P28" s="20">
        <v>0.77256494786457042</v>
      </c>
      <c r="R28">
        <v>1050</v>
      </c>
      <c r="S28" s="9">
        <v>-4.7426086122187121E-2</v>
      </c>
      <c r="T28" s="9">
        <v>0.34382001818534297</v>
      </c>
      <c r="V28">
        <v>894</v>
      </c>
      <c r="W28" s="9">
        <v>-4.3609895096469772E-2</v>
      </c>
      <c r="X28" s="9">
        <v>0.41936548285542702</v>
      </c>
    </row>
    <row r="29" spans="1:25">
      <c r="A29" t="s">
        <v>42</v>
      </c>
      <c r="B29">
        <v>1371</v>
      </c>
      <c r="C29" s="39">
        <v>0.36440404079634414</v>
      </c>
      <c r="D29" s="39">
        <v>7.6107026023050223E-2</v>
      </c>
      <c r="E29" s="39">
        <v>0.42878980943426959</v>
      </c>
      <c r="F29" s="39">
        <v>7.5185677154399458E-2</v>
      </c>
      <c r="G29" s="39">
        <v>0.58730673700921665</v>
      </c>
      <c r="H29" s="39">
        <v>0.24530933399198665</v>
      </c>
      <c r="I29" s="9">
        <v>0.21206108615263786</v>
      </c>
      <c r="J29" s="9">
        <v>0.30593299128759605</v>
      </c>
      <c r="K29" s="6">
        <v>25</v>
      </c>
      <c r="L29" s="16">
        <f t="shared" si="1"/>
        <v>1.953125E-2</v>
      </c>
      <c r="M29" t="str">
        <f t="shared" si="0"/>
        <v>-</v>
      </c>
      <c r="O29" s="20">
        <v>0.82261772275023226</v>
      </c>
      <c r="P29" s="20">
        <v>0.95953156179853982</v>
      </c>
      <c r="R29">
        <v>1050</v>
      </c>
      <c r="S29" s="9">
        <v>0.1438782831252079</v>
      </c>
      <c r="T29" s="9">
        <v>0.52514317561517343</v>
      </c>
      <c r="V29">
        <v>894</v>
      </c>
      <c r="W29" s="9">
        <v>0.12129962131607899</v>
      </c>
      <c r="X29" s="9">
        <v>0.63891956937407968</v>
      </c>
    </row>
    <row r="30" spans="1:25">
      <c r="A30" t="s">
        <v>23</v>
      </c>
      <c r="B30">
        <v>1371</v>
      </c>
      <c r="C30" s="39">
        <v>9.0683498742767501</v>
      </c>
      <c r="D30" s="39">
        <v>0.14431786698714993</v>
      </c>
      <c r="E30" s="39">
        <v>8.9751934321316433</v>
      </c>
      <c r="F30" s="39">
        <v>0.1081088898004299</v>
      </c>
      <c r="G30" s="39">
        <v>8.7437554390387113</v>
      </c>
      <c r="H30" s="39">
        <v>0.25737737659011473</v>
      </c>
      <c r="I30" s="9">
        <v>-1.5420228922296029E-2</v>
      </c>
      <c r="J30" s="9">
        <v>0.31285064081134428</v>
      </c>
      <c r="K30" s="6">
        <v>26</v>
      </c>
      <c r="L30" s="16">
        <f t="shared" si="1"/>
        <v>2.0312500000000001E-2</v>
      </c>
      <c r="M30" t="str">
        <f t="shared" si="0"/>
        <v>-</v>
      </c>
      <c r="O30" s="20">
        <v>0.51799400304126253</v>
      </c>
      <c r="P30" s="20">
        <v>0.26796999971923602</v>
      </c>
      <c r="R30">
        <v>1050</v>
      </c>
      <c r="S30" s="9">
        <v>-1.3562238710530373E-2</v>
      </c>
      <c r="T30" s="9">
        <v>0.43790621699026971</v>
      </c>
      <c r="V30">
        <v>894</v>
      </c>
      <c r="W30" s="9">
        <v>-1.1568179029476289E-2</v>
      </c>
      <c r="X30" s="9">
        <v>0.54867346775212555</v>
      </c>
    </row>
    <row r="31" spans="1:25">
      <c r="A31" t="s">
        <v>25</v>
      </c>
      <c r="B31">
        <v>1371</v>
      </c>
      <c r="C31" s="39">
        <v>7.4032824648335653</v>
      </c>
      <c r="D31" s="39">
        <v>0.18187313176924114</v>
      </c>
      <c r="E31" s="39">
        <v>7.5959205511186028</v>
      </c>
      <c r="F31" s="39">
        <v>0.14083675682832697</v>
      </c>
      <c r="G31" s="39">
        <v>7.7444493083133397</v>
      </c>
      <c r="H31" s="39">
        <v>0.34496874796739663</v>
      </c>
      <c r="I31" s="9">
        <v>2.3608822927382409E-2</v>
      </c>
      <c r="J31" s="9">
        <v>0.3144789705067505</v>
      </c>
      <c r="K31" s="6">
        <v>27</v>
      </c>
      <c r="L31" s="16">
        <f t="shared" si="1"/>
        <v>2.1093750000000001E-2</v>
      </c>
      <c r="M31" t="str">
        <f t="shared" si="0"/>
        <v>-</v>
      </c>
      <c r="O31" s="15">
        <v>0.42359000000000002</v>
      </c>
      <c r="P31" s="15">
        <v>0.60014199999999995</v>
      </c>
      <c r="R31">
        <v>1050</v>
      </c>
      <c r="S31" s="9">
        <v>3.8824088014035738E-2</v>
      </c>
      <c r="T31" s="9">
        <v>0.1334764758768491</v>
      </c>
      <c r="V31">
        <v>894</v>
      </c>
      <c r="W31" s="9">
        <v>3.4219063301272563E-2</v>
      </c>
      <c r="X31" s="9">
        <v>0.21313134540841502</v>
      </c>
    </row>
    <row r="32" spans="1:25">
      <c r="A32" t="s">
        <v>31</v>
      </c>
      <c r="B32">
        <v>1371</v>
      </c>
      <c r="C32" s="39">
        <v>15.268315238192663</v>
      </c>
      <c r="D32" s="39">
        <v>0.18711309615345614</v>
      </c>
      <c r="E32" s="39">
        <v>15.003797893722295</v>
      </c>
      <c r="F32" s="39">
        <v>0.13987558937695799</v>
      </c>
      <c r="G32" s="39">
        <v>15.024408153765613</v>
      </c>
      <c r="H32" s="39">
        <v>0.33702950934760628</v>
      </c>
      <c r="I32" s="9">
        <v>-1.1347460286164238E-2</v>
      </c>
      <c r="J32" s="9">
        <v>0.33515879198258214</v>
      </c>
      <c r="K32" s="6">
        <v>28</v>
      </c>
      <c r="L32" s="16">
        <f t="shared" si="1"/>
        <v>2.1875000000000002E-2</v>
      </c>
      <c r="M32" t="str">
        <f t="shared" si="0"/>
        <v>-</v>
      </c>
      <c r="O32" s="20">
        <v>0.49444476871943271</v>
      </c>
      <c r="P32" s="20">
        <v>0.26488683676061264</v>
      </c>
      <c r="R32">
        <v>1050</v>
      </c>
      <c r="S32" s="9">
        <v>-6.212487737835593E-3</v>
      </c>
      <c r="T32" s="9">
        <v>0.64628399125285574</v>
      </c>
      <c r="V32">
        <v>894</v>
      </c>
      <c r="W32" s="9">
        <v>-1.233255207881225E-2</v>
      </c>
      <c r="X32" s="9">
        <v>0.40546305577937608</v>
      </c>
    </row>
    <row r="33" spans="1:24">
      <c r="A33" t="s">
        <v>29</v>
      </c>
      <c r="B33">
        <v>1371</v>
      </c>
      <c r="C33" s="39">
        <v>2.1520610241768829</v>
      </c>
      <c r="D33" s="39">
        <v>0.17440687806421082</v>
      </c>
      <c r="E33" s="39">
        <v>1.9626332052126245</v>
      </c>
      <c r="F33" s="39">
        <v>0.12001593827476133</v>
      </c>
      <c r="G33" s="39">
        <v>1.8978166947998816</v>
      </c>
      <c r="H33" s="39">
        <v>0.27940497354085286</v>
      </c>
      <c r="I33" s="9">
        <v>-7.3008576083742588E-2</v>
      </c>
      <c r="J33" s="9">
        <v>0.33894881979468217</v>
      </c>
      <c r="K33" s="6">
        <v>29</v>
      </c>
      <c r="L33" s="16">
        <f t="shared" si="1"/>
        <v>2.2656250000000003E-2</v>
      </c>
      <c r="M33" t="str">
        <f t="shared" si="0"/>
        <v>-</v>
      </c>
      <c r="O33" s="20">
        <v>0.9142324001977864</v>
      </c>
      <c r="P33" s="20">
        <v>0.75849287290528589</v>
      </c>
      <c r="R33">
        <v>1050</v>
      </c>
      <c r="S33" s="9">
        <v>-6.9920487636670428E-2</v>
      </c>
      <c r="T33" s="9">
        <v>0.40926166319165769</v>
      </c>
      <c r="V33">
        <v>894</v>
      </c>
      <c r="W33" s="9">
        <v>-3.4162667450751007E-2</v>
      </c>
      <c r="X33" s="9">
        <v>0.70883338830527665</v>
      </c>
    </row>
    <row r="34" spans="1:24">
      <c r="A34" t="s">
        <v>45</v>
      </c>
      <c r="B34">
        <v>1371</v>
      </c>
      <c r="C34" s="39">
        <v>0.6083291002362563</v>
      </c>
      <c r="D34" s="39">
        <v>6.6430142972932288E-2</v>
      </c>
      <c r="E34" s="39">
        <v>0.67744078178733069</v>
      </c>
      <c r="F34" s="39">
        <v>5.4669255962826263E-2</v>
      </c>
      <c r="G34" s="39">
        <v>0.72975493055692953</v>
      </c>
      <c r="H34" s="39">
        <v>0.14268345591605308</v>
      </c>
      <c r="I34" s="9">
        <v>9.6706713617676146E-2</v>
      </c>
      <c r="J34" s="9">
        <v>0.34500638458509836</v>
      </c>
      <c r="K34" s="6">
        <v>30</v>
      </c>
      <c r="L34" s="16">
        <f t="shared" si="1"/>
        <v>2.34375E-2</v>
      </c>
      <c r="M34" t="str">
        <f t="shared" si="0"/>
        <v>-</v>
      </c>
      <c r="O34" s="20">
        <v>0.1850823470556851</v>
      </c>
      <c r="P34" s="20">
        <v>0.6560048512444443</v>
      </c>
      <c r="R34">
        <v>1050</v>
      </c>
      <c r="S34" s="9">
        <v>0.20815951736762575</v>
      </c>
      <c r="T34" s="9">
        <v>8.9240956315653833E-2</v>
      </c>
      <c r="V34">
        <v>894</v>
      </c>
      <c r="W34" s="9">
        <v>0.13207067669327135</v>
      </c>
      <c r="X34" s="9">
        <v>0.32165995293160032</v>
      </c>
    </row>
    <row r="35" spans="1:24">
      <c r="A35" t="s">
        <v>33</v>
      </c>
      <c r="B35">
        <v>1371</v>
      </c>
      <c r="C35" s="39">
        <v>6.6107099692233691</v>
      </c>
      <c r="D35" s="39">
        <v>0.12365111232997597</v>
      </c>
      <c r="E35" s="39">
        <v>6.5263157333201329</v>
      </c>
      <c r="F35" s="39">
        <v>9.2053968534315717E-2</v>
      </c>
      <c r="G35" s="39">
        <v>6.3763042870675415</v>
      </c>
      <c r="H35" s="39">
        <v>0.21900469646279816</v>
      </c>
      <c r="I35" s="9">
        <v>-1.6222144345000623E-2</v>
      </c>
      <c r="J35" s="9">
        <v>0.3650755347520428</v>
      </c>
      <c r="K35" s="6">
        <v>31</v>
      </c>
      <c r="L35" s="16">
        <f>0.05*(K35/64)</f>
        <v>2.4218750000000001E-2</v>
      </c>
      <c r="M35" t="str">
        <f t="shared" si="0"/>
        <v>-</v>
      </c>
      <c r="O35" s="15">
        <v>0.24662600000000001</v>
      </c>
      <c r="P35" s="15">
        <v>0.86050800000000005</v>
      </c>
      <c r="R35">
        <v>1050</v>
      </c>
      <c r="S35" s="9">
        <v>-9.3679965863897163E-3</v>
      </c>
      <c r="T35" s="9">
        <v>0.64873851648656244</v>
      </c>
      <c r="V35">
        <v>894</v>
      </c>
      <c r="W35" s="9">
        <v>3.7411935345617025E-3</v>
      </c>
      <c r="X35" s="9">
        <v>0.86847037033787799</v>
      </c>
    </row>
    <row r="36" spans="1:24">
      <c r="A36" t="s">
        <v>44</v>
      </c>
      <c r="B36">
        <v>1371</v>
      </c>
      <c r="C36" s="39">
        <v>10.600504613674968</v>
      </c>
      <c r="D36" s="39">
        <v>0.15563084471269045</v>
      </c>
      <c r="E36" s="39">
        <v>10.663049677798728</v>
      </c>
      <c r="F36" s="39">
        <v>0.11795623177962071</v>
      </c>
      <c r="G36" s="39">
        <v>10.912525367992597</v>
      </c>
      <c r="H36" s="39">
        <v>0.28815038724368747</v>
      </c>
      <c r="I36" s="9">
        <v>1.1572045495819088E-2</v>
      </c>
      <c r="J36" s="9">
        <v>0.40820590386513361</v>
      </c>
      <c r="K36" s="6">
        <v>32</v>
      </c>
      <c r="L36" s="16">
        <f t="shared" si="1"/>
        <v>2.5000000000000001E-2</v>
      </c>
      <c r="M36" t="str">
        <f t="shared" si="0"/>
        <v>-</v>
      </c>
      <c r="O36" s="20">
        <v>0.98865700377903998</v>
      </c>
      <c r="P36" s="20">
        <v>0.87036282508760021</v>
      </c>
      <c r="R36">
        <v>1050</v>
      </c>
      <c r="S36" s="9">
        <v>1.0052476724086708E-2</v>
      </c>
      <c r="T36" s="9">
        <v>0.52996107622962207</v>
      </c>
      <c r="V36">
        <v>894</v>
      </c>
      <c r="W36" s="9">
        <v>1.4154776050943004E-2</v>
      </c>
      <c r="X36" s="9">
        <v>0.41804288335936074</v>
      </c>
    </row>
    <row r="37" spans="1:24">
      <c r="A37" t="s">
        <v>39</v>
      </c>
      <c r="B37">
        <v>1371</v>
      </c>
      <c r="C37" s="39">
        <v>9.1281947000220516</v>
      </c>
      <c r="D37" s="39">
        <v>0.14430445439132941</v>
      </c>
      <c r="E37" s="39">
        <v>9.1582591735828487</v>
      </c>
      <c r="F37" s="39">
        <v>0.10937215738814772</v>
      </c>
      <c r="G37" s="39">
        <v>9.4454334479824329</v>
      </c>
      <c r="H37" s="39">
        <v>0.26781462007064527</v>
      </c>
      <c r="I37" s="9">
        <v>1.2412950468630144E-2</v>
      </c>
      <c r="J37" s="9">
        <v>0.41012215634672206</v>
      </c>
      <c r="K37" s="6">
        <v>33</v>
      </c>
      <c r="L37" s="16">
        <f t="shared" si="1"/>
        <v>2.5781250000000002E-2</v>
      </c>
      <c r="M37" t="str">
        <f t="shared" si="0"/>
        <v>-</v>
      </c>
      <c r="O37" s="20">
        <v>0.345612992774184</v>
      </c>
      <c r="P37" s="20">
        <v>0.56596547990840174</v>
      </c>
      <c r="R37">
        <v>1050</v>
      </c>
      <c r="S37" s="9">
        <v>1.2008034303449459E-2</v>
      </c>
      <c r="T37" s="9">
        <v>0.48870450159417189</v>
      </c>
      <c r="V37">
        <v>894</v>
      </c>
      <c r="W37" s="9">
        <v>1.7348496019133793E-2</v>
      </c>
      <c r="X37" s="9">
        <v>0.36059591050048767</v>
      </c>
    </row>
    <row r="38" spans="1:24">
      <c r="A38" t="s">
        <v>32</v>
      </c>
      <c r="B38">
        <v>1371</v>
      </c>
      <c r="C38" s="39">
        <v>6.8595612408946893</v>
      </c>
      <c r="D38" s="39">
        <v>0.12536313318397957</v>
      </c>
      <c r="E38" s="39">
        <v>6.9636242193064506</v>
      </c>
      <c r="F38" s="39">
        <v>9.530826692996848E-2</v>
      </c>
      <c r="G38" s="39">
        <v>7.0524917246340086</v>
      </c>
      <c r="H38" s="39">
        <v>0.23053958310567768</v>
      </c>
      <c r="I38" s="9">
        <v>1.4268663533516199E-2</v>
      </c>
      <c r="J38" s="9">
        <v>0.41026512819467476</v>
      </c>
      <c r="K38" s="6">
        <v>34</v>
      </c>
      <c r="L38" s="16">
        <f t="shared" si="1"/>
        <v>2.6562500000000003E-2</v>
      </c>
      <c r="M38" t="str">
        <f t="shared" si="0"/>
        <v>-</v>
      </c>
      <c r="O38" s="20">
        <v>0.76411902910413942</v>
      </c>
      <c r="P38" s="20">
        <v>0.70281657919993168</v>
      </c>
      <c r="R38">
        <v>1050</v>
      </c>
      <c r="S38" s="9">
        <v>1.4624234265192557E-2</v>
      </c>
      <c r="T38" s="9">
        <v>0.46084732005513751</v>
      </c>
      <c r="V38">
        <v>894</v>
      </c>
      <c r="W38" s="9">
        <v>1.7750118946144901E-2</v>
      </c>
      <c r="X38" s="9">
        <v>0.41384604408263964</v>
      </c>
    </row>
    <row r="39" spans="1:24">
      <c r="A39" t="s">
        <v>37</v>
      </c>
      <c r="B39">
        <v>1371</v>
      </c>
      <c r="C39" s="39">
        <v>1.5347918131709561</v>
      </c>
      <c r="D39" s="39">
        <v>0.13895731535523356</v>
      </c>
      <c r="E39" s="39">
        <v>1.6030497529434125</v>
      </c>
      <c r="F39" s="39">
        <v>0.11309118881435828</v>
      </c>
      <c r="G39" s="39">
        <v>1.8229947523076884</v>
      </c>
      <c r="H39" s="39">
        <v>0.31099555818587371</v>
      </c>
      <c r="I39" s="9">
        <v>7.1093584827231118E-2</v>
      </c>
      <c r="J39" s="9">
        <v>0.41438251025004202</v>
      </c>
      <c r="K39" s="6">
        <v>35</v>
      </c>
      <c r="L39" s="16">
        <f t="shared" si="1"/>
        <v>2.734375E-2</v>
      </c>
      <c r="M39" t="str">
        <f t="shared" si="0"/>
        <v>-</v>
      </c>
      <c r="O39" s="20">
        <v>0.75657824801304185</v>
      </c>
      <c r="P39" s="20">
        <v>0.31306697784164328</v>
      </c>
      <c r="R39">
        <v>1050</v>
      </c>
      <c r="S39" s="9">
        <v>9.6831123310653494E-2</v>
      </c>
      <c r="T39" s="9">
        <v>0.31809589080425965</v>
      </c>
      <c r="V39">
        <v>894</v>
      </c>
      <c r="W39" s="9">
        <v>5.8857384817051016E-2</v>
      </c>
      <c r="X39" s="9">
        <v>0.57325583100077415</v>
      </c>
    </row>
    <row r="40" spans="1:24">
      <c r="A40" t="s">
        <v>41</v>
      </c>
      <c r="B40">
        <v>1371</v>
      </c>
      <c r="C40" s="39">
        <v>1.3076263478927739</v>
      </c>
      <c r="D40" s="39">
        <v>0.13631007578584581</v>
      </c>
      <c r="E40" s="39">
        <v>1.1764563294737578</v>
      </c>
      <c r="F40" s="39">
        <v>9.2910585884296792E-2</v>
      </c>
      <c r="G40" s="39">
        <v>1.1470112204879284</v>
      </c>
      <c r="H40" s="39">
        <v>0.22104662195795668</v>
      </c>
      <c r="I40" s="9">
        <v>-7.9561825678710466E-2</v>
      </c>
      <c r="J40" s="9">
        <v>0.42560513706569358</v>
      </c>
      <c r="K40" s="6">
        <v>36</v>
      </c>
      <c r="L40" s="16">
        <f t="shared" si="1"/>
        <v>2.8125000000000001E-2</v>
      </c>
      <c r="M40" t="str">
        <f t="shared" si="0"/>
        <v>-</v>
      </c>
      <c r="O40" s="20">
        <v>0.11910720256021194</v>
      </c>
      <c r="P40" s="20">
        <v>0.82013473508261991</v>
      </c>
      <c r="R40">
        <v>1050</v>
      </c>
      <c r="S40" s="9">
        <v>-2.3951277251830785E-2</v>
      </c>
      <c r="T40" s="9">
        <v>0.82994101005711363</v>
      </c>
      <c r="V40">
        <v>894</v>
      </c>
      <c r="W40" s="9">
        <v>-5.0396727043248893E-2</v>
      </c>
      <c r="X40" s="9">
        <v>0.67831171397476542</v>
      </c>
    </row>
    <row r="41" spans="1:24">
      <c r="A41" t="s">
        <v>30</v>
      </c>
      <c r="B41">
        <v>1371</v>
      </c>
      <c r="C41" s="39">
        <v>12.327003790439887</v>
      </c>
      <c r="D41" s="39">
        <v>0.16837128713109092</v>
      </c>
      <c r="E41" s="39">
        <v>12.274134206513658</v>
      </c>
      <c r="F41" s="39">
        <v>0.12645617803948644</v>
      </c>
      <c r="G41" s="39">
        <v>12.001754864613462</v>
      </c>
      <c r="H41" s="39">
        <v>0.30030786407673499</v>
      </c>
      <c r="I41" s="9">
        <v>-1.0199853486045759E-2</v>
      </c>
      <c r="J41" s="9">
        <v>0.43461900042960294</v>
      </c>
      <c r="K41" s="6">
        <v>37</v>
      </c>
      <c r="L41" s="16">
        <f t="shared" si="1"/>
        <v>2.8906250000000001E-2</v>
      </c>
      <c r="M41" t="str">
        <f t="shared" si="0"/>
        <v>-</v>
      </c>
      <c r="O41" s="20">
        <v>0.83794928893090503</v>
      </c>
      <c r="P41" s="20">
        <v>0.37777484018569979</v>
      </c>
      <c r="R41">
        <v>1050</v>
      </c>
      <c r="S41" s="9">
        <v>-5.66503409230046E-3</v>
      </c>
      <c r="T41" s="9">
        <v>0.70454151718969094</v>
      </c>
      <c r="V41">
        <v>894</v>
      </c>
      <c r="W41" s="9">
        <v>-1.3968292648341016E-2</v>
      </c>
      <c r="X41" s="9">
        <v>0.39668876809755294</v>
      </c>
    </row>
    <row r="42" spans="1:24">
      <c r="A42" t="s">
        <v>38</v>
      </c>
      <c r="B42">
        <v>1371</v>
      </c>
      <c r="C42" s="39">
        <v>6.8707404392581539</v>
      </c>
      <c r="D42" s="39">
        <v>0.13280766151686893</v>
      </c>
      <c r="E42" s="39">
        <v>6.9049770193251652</v>
      </c>
      <c r="F42" s="39">
        <v>0.10021854998905272</v>
      </c>
      <c r="G42" s="39">
        <v>6.5361506874054021</v>
      </c>
      <c r="H42" s="39">
        <v>0.23336030653787485</v>
      </c>
      <c r="I42" s="9">
        <v>-1.4367436360147862E-2</v>
      </c>
      <c r="J42" s="9">
        <v>0.43689284909512149</v>
      </c>
      <c r="K42" s="6">
        <v>38</v>
      </c>
      <c r="L42" s="16">
        <f t="shared" si="1"/>
        <v>2.9687500000000002E-2</v>
      </c>
      <c r="M42" t="str">
        <f t="shared" si="0"/>
        <v>-</v>
      </c>
      <c r="O42" s="20">
        <v>0.3196993836297739</v>
      </c>
      <c r="P42" s="20">
        <v>5.3850787339496151E-2</v>
      </c>
      <c r="R42">
        <v>1050</v>
      </c>
      <c r="S42" s="9">
        <v>-2.3514611722750361E-2</v>
      </c>
      <c r="T42" s="9">
        <v>0.25188219535465822</v>
      </c>
      <c r="V42">
        <v>894</v>
      </c>
      <c r="W42" s="9">
        <v>1.4038424532013568E-3</v>
      </c>
      <c r="X42" s="9">
        <v>0.95040780784405809</v>
      </c>
    </row>
    <row r="43" spans="1:24">
      <c r="A43" t="s">
        <v>53</v>
      </c>
      <c r="B43">
        <v>1371</v>
      </c>
      <c r="C43" s="39">
        <v>5.6818806911290762</v>
      </c>
      <c r="D43" s="39">
        <v>0.20494580940072446</v>
      </c>
      <c r="E43" s="39">
        <v>5.8205367456445654</v>
      </c>
      <c r="F43" s="39">
        <v>0.16047496904640254</v>
      </c>
      <c r="G43" s="39">
        <v>5.9715221406009924</v>
      </c>
      <c r="H43" s="39">
        <v>0.39854482162398586</v>
      </c>
      <c r="I43" s="9">
        <v>2.459831091363664E-2</v>
      </c>
      <c r="J43" s="9">
        <v>0.47904485259944068</v>
      </c>
      <c r="K43" s="6">
        <v>39</v>
      </c>
      <c r="L43" s="16">
        <f t="shared" si="1"/>
        <v>3.0468750000000003E-2</v>
      </c>
      <c r="M43" t="str">
        <f t="shared" si="0"/>
        <v>-</v>
      </c>
      <c r="O43" s="20">
        <v>0.75293755996449063</v>
      </c>
      <c r="P43" s="20">
        <v>0.82327779143730995</v>
      </c>
      <c r="R43">
        <v>1050</v>
      </c>
      <c r="S43" s="9">
        <v>1.4309878429397316E-2</v>
      </c>
      <c r="T43" s="9">
        <v>0.71006916509026818</v>
      </c>
      <c r="V43">
        <v>894</v>
      </c>
      <c r="W43" s="9">
        <v>2.0142383393516993E-2</v>
      </c>
      <c r="X43" s="9">
        <v>0.63935632366662087</v>
      </c>
    </row>
    <row r="44" spans="1:24">
      <c r="A44" t="s">
        <v>36</v>
      </c>
      <c r="B44">
        <v>1371</v>
      </c>
      <c r="C44" s="39">
        <v>5.9282335516305764</v>
      </c>
      <c r="D44" s="39">
        <v>0.11670443932717132</v>
      </c>
      <c r="E44" s="39">
        <v>5.6610538327861359</v>
      </c>
      <c r="F44" s="39">
        <v>8.583965598670279E-2</v>
      </c>
      <c r="G44" s="39">
        <v>5.9829792511988753</v>
      </c>
      <c r="H44" s="39">
        <v>0.21319599698014832</v>
      </c>
      <c r="I44" s="9">
        <v>-1.2916394691339041E-2</v>
      </c>
      <c r="J44" s="9">
        <v>0.49752460993908965</v>
      </c>
      <c r="K44" s="6">
        <v>40</v>
      </c>
      <c r="L44" s="16">
        <f t="shared" si="1"/>
        <v>3.125E-2</v>
      </c>
      <c r="M44" t="str">
        <f t="shared" si="0"/>
        <v>-</v>
      </c>
      <c r="O44" s="20">
        <v>0.20210928570072986</v>
      </c>
      <c r="P44" s="20">
        <v>0.24979416368980056</v>
      </c>
      <c r="R44">
        <v>1050</v>
      </c>
      <c r="S44" s="9">
        <v>-3.2801194311996663E-2</v>
      </c>
      <c r="T44" s="9">
        <v>0.13080243613801795</v>
      </c>
      <c r="V44">
        <v>894</v>
      </c>
      <c r="W44" s="9">
        <v>-2.9494531783276233E-2</v>
      </c>
      <c r="X44" s="9">
        <v>0.21985106428208792</v>
      </c>
    </row>
    <row r="45" spans="1:24">
      <c r="A45" t="s">
        <v>46</v>
      </c>
      <c r="B45">
        <v>1371</v>
      </c>
      <c r="C45" s="39">
        <v>5.4755876416748581</v>
      </c>
      <c r="D45" s="39">
        <v>0.17796236068388288</v>
      </c>
      <c r="E45" s="39">
        <v>5.3797179216062734</v>
      </c>
      <c r="F45" s="39">
        <v>0.13368144921587244</v>
      </c>
      <c r="G45" s="39">
        <v>5.918938100401208</v>
      </c>
      <c r="H45" s="39">
        <v>0.34826027746980825</v>
      </c>
      <c r="I45" s="9">
        <v>1.9917522546563628E-2</v>
      </c>
      <c r="J45" s="9">
        <v>0.52083261100687528</v>
      </c>
      <c r="K45" s="6">
        <v>41</v>
      </c>
      <c r="L45" s="16">
        <f t="shared" si="1"/>
        <v>3.2031250000000004E-2</v>
      </c>
      <c r="M45" t="str">
        <f t="shared" si="0"/>
        <v>-</v>
      </c>
      <c r="O45" s="15">
        <v>0.97279700000000002</v>
      </c>
      <c r="P45" s="15">
        <v>0.41250300000000001</v>
      </c>
      <c r="R45">
        <v>1050</v>
      </c>
      <c r="S45" s="9">
        <v>2.0189546945148715E-2</v>
      </c>
      <c r="T45" s="9">
        <v>0.57113208893385781</v>
      </c>
      <c r="V45">
        <v>894</v>
      </c>
      <c r="W45" s="9">
        <v>1.7340338995005207E-2</v>
      </c>
      <c r="X45" s="9">
        <v>0.64683967453694935</v>
      </c>
    </row>
    <row r="46" spans="1:24">
      <c r="A46" t="s">
        <v>59</v>
      </c>
      <c r="B46">
        <v>1371</v>
      </c>
      <c r="C46" s="39">
        <v>0.4996207526283078</v>
      </c>
      <c r="D46" s="39">
        <v>8.5453491064161738E-2</v>
      </c>
      <c r="E46" s="39">
        <v>0.59680006219138904</v>
      </c>
      <c r="F46" s="39">
        <v>8.1123110459788178E-2</v>
      </c>
      <c r="G46" s="39">
        <v>0.54975528197320467</v>
      </c>
      <c r="H46" s="39">
        <v>0.18292868250324232</v>
      </c>
      <c r="I46" s="9">
        <v>9.7745221643699698E-2</v>
      </c>
      <c r="J46" s="9">
        <v>0.58089421468695135</v>
      </c>
      <c r="K46" s="6">
        <v>42</v>
      </c>
      <c r="L46" s="16">
        <f t="shared" si="1"/>
        <v>3.2812500000000001E-2</v>
      </c>
      <c r="M46" t="str">
        <f t="shared" si="0"/>
        <v>-</v>
      </c>
      <c r="O46" s="20">
        <v>0.8180997714374858</v>
      </c>
      <c r="P46" s="20">
        <v>0.99596822987366407</v>
      </c>
      <c r="R46">
        <v>1050</v>
      </c>
      <c r="S46" s="9">
        <v>8.8635897253299095E-2</v>
      </c>
      <c r="T46" s="9">
        <v>0.65120374086300514</v>
      </c>
      <c r="V46">
        <v>894</v>
      </c>
      <c r="W46" s="9">
        <v>-8.0507359559904706E-2</v>
      </c>
      <c r="X46" s="9">
        <v>0.70521464166187897</v>
      </c>
    </row>
    <row r="47" spans="1:24">
      <c r="A47" t="s">
        <v>34</v>
      </c>
      <c r="B47">
        <v>1371</v>
      </c>
      <c r="C47" s="39">
        <v>10.632365825511213</v>
      </c>
      <c r="D47" s="39">
        <v>0.15583466683555158</v>
      </c>
      <c r="E47" s="39">
        <v>10.501776288335899</v>
      </c>
      <c r="F47" s="39">
        <v>0.11708810649795526</v>
      </c>
      <c r="G47" s="39">
        <v>10.524932825837714</v>
      </c>
      <c r="H47" s="39">
        <v>0.28299103087468502</v>
      </c>
      <c r="I47" s="9">
        <v>-7.6321200644532882E-3</v>
      </c>
      <c r="J47" s="9">
        <v>0.58795162405206747</v>
      </c>
      <c r="K47" s="6">
        <v>43</v>
      </c>
      <c r="L47" s="16">
        <f t="shared" si="1"/>
        <v>3.3593749999999999E-2</v>
      </c>
      <c r="M47" t="str">
        <f t="shared" si="0"/>
        <v>-</v>
      </c>
      <c r="O47" s="20">
        <v>0.93364889881126856</v>
      </c>
      <c r="P47" s="20">
        <v>0.20679209582181721</v>
      </c>
      <c r="R47">
        <v>1050</v>
      </c>
      <c r="S47" s="9">
        <v>-7.46272693724026E-4</v>
      </c>
      <c r="T47" s="9">
        <v>0.96318325566482998</v>
      </c>
      <c r="V47">
        <v>894</v>
      </c>
      <c r="W47" s="9">
        <v>-3.7506568218157207E-3</v>
      </c>
      <c r="X47" s="9">
        <v>0.83248592112647435</v>
      </c>
    </row>
    <row r="48" spans="1:24">
      <c r="A48" t="s">
        <v>35</v>
      </c>
      <c r="B48">
        <v>1371</v>
      </c>
      <c r="C48" s="39">
        <v>2.066653173266455</v>
      </c>
      <c r="D48" s="39">
        <v>0.1706296719313688</v>
      </c>
      <c r="E48" s="39">
        <v>1.9618929388088553</v>
      </c>
      <c r="F48" s="39">
        <v>0.12658239005775671</v>
      </c>
      <c r="G48" s="39">
        <v>1.9451157447901994</v>
      </c>
      <c r="H48" s="39">
        <v>0.30313885138593949</v>
      </c>
      <c r="I48" s="9">
        <v>-3.7919754264847741E-2</v>
      </c>
      <c r="J48" s="9">
        <v>0.63809577352077085</v>
      </c>
      <c r="K48" s="6">
        <v>44</v>
      </c>
      <c r="L48" s="16">
        <f t="shared" si="1"/>
        <v>3.4375000000000003E-2</v>
      </c>
      <c r="M48" t="str">
        <f t="shared" si="0"/>
        <v>-</v>
      </c>
      <c r="O48" s="20">
        <v>0.75975842992312348</v>
      </c>
      <c r="P48" s="20">
        <v>0.10279126234819012</v>
      </c>
      <c r="R48">
        <v>1050</v>
      </c>
      <c r="S48" s="9">
        <v>-5.9965966559367305E-2</v>
      </c>
      <c r="T48" s="9">
        <v>0.49887226292489678</v>
      </c>
      <c r="V48">
        <v>894</v>
      </c>
      <c r="W48" s="9">
        <v>-6.6459809865650296E-2</v>
      </c>
      <c r="X48" s="9">
        <v>0.51653916439859793</v>
      </c>
    </row>
    <row r="49" spans="1:24">
      <c r="A49" t="s">
        <v>54</v>
      </c>
      <c r="B49">
        <v>1371</v>
      </c>
      <c r="C49" s="39">
        <v>3.1282872717498349</v>
      </c>
      <c r="D49" s="39">
        <v>0.21138820836959357</v>
      </c>
      <c r="E49" s="39">
        <v>3.0103596819020368</v>
      </c>
      <c r="F49" s="39">
        <v>0.15565756228739527</v>
      </c>
      <c r="G49" s="39">
        <v>3.5637564845416567</v>
      </c>
      <c r="H49" s="39">
        <v>0.44956593332455919</v>
      </c>
      <c r="I49" s="9">
        <v>2.9007400051725165E-2</v>
      </c>
      <c r="J49" s="9">
        <v>0.65225899620579231</v>
      </c>
      <c r="K49" s="6">
        <v>45</v>
      </c>
      <c r="L49" s="16">
        <f t="shared" si="1"/>
        <v>3.515625E-2</v>
      </c>
      <c r="M49" t="str">
        <f t="shared" si="0"/>
        <v>-</v>
      </c>
      <c r="O49" s="20">
        <v>0.38296024080521329</v>
      </c>
      <c r="P49" s="20">
        <v>0.52772780408535058</v>
      </c>
      <c r="R49">
        <v>1050</v>
      </c>
      <c r="S49" s="9">
        <v>3.8588796321708196E-2</v>
      </c>
      <c r="T49" s="9">
        <v>0.58322620071318787</v>
      </c>
      <c r="V49">
        <v>894</v>
      </c>
      <c r="W49" s="9">
        <v>-1.2513299524482947E-2</v>
      </c>
      <c r="X49" s="9">
        <v>0.87177665428945628</v>
      </c>
    </row>
    <row r="50" spans="1:24">
      <c r="A50" t="s">
        <v>58</v>
      </c>
      <c r="B50">
        <v>1371</v>
      </c>
      <c r="C50" s="39">
        <v>6.6146139695079871</v>
      </c>
      <c r="D50" s="39">
        <v>0.1228653347971102</v>
      </c>
      <c r="E50" s="39">
        <v>6.7528594108202586</v>
      </c>
      <c r="F50" s="39">
        <v>9.3899906077115791E-2</v>
      </c>
      <c r="G50" s="39">
        <v>6.6249347893999868</v>
      </c>
      <c r="H50" s="39">
        <v>0.22429657636288253</v>
      </c>
      <c r="I50" s="9">
        <v>7.6737819869223635E-3</v>
      </c>
      <c r="J50" s="9">
        <v>0.66390399463162242</v>
      </c>
      <c r="K50" s="6">
        <v>46</v>
      </c>
      <c r="L50" s="16">
        <f>0.05*(K50/64)</f>
        <v>3.5937500000000004E-2</v>
      </c>
      <c r="M50" t="str">
        <f t="shared" si="0"/>
        <v>-</v>
      </c>
      <c r="O50" s="20">
        <v>0.48471200003558279</v>
      </c>
      <c r="P50" s="20">
        <v>0.44662759516844946</v>
      </c>
      <c r="R50">
        <v>1050</v>
      </c>
      <c r="S50" s="9">
        <v>3.7901057017210148E-3</v>
      </c>
      <c r="T50" s="9">
        <v>0.85133756695589913</v>
      </c>
      <c r="V50">
        <v>894</v>
      </c>
      <c r="W50" s="9">
        <v>5.6168161166264097E-4</v>
      </c>
      <c r="X50" s="9">
        <v>0.97987678781427234</v>
      </c>
    </row>
    <row r="51" spans="1:24">
      <c r="A51" t="s">
        <v>52</v>
      </c>
      <c r="B51">
        <v>1371</v>
      </c>
      <c r="C51" s="39">
        <v>6.409159799570844</v>
      </c>
      <c r="D51" s="39">
        <v>0.13953754302406005</v>
      </c>
      <c r="E51" s="39">
        <v>6.3245943618728431</v>
      </c>
      <c r="F51" s="39">
        <v>0.10466232023760592</v>
      </c>
      <c r="G51" s="39">
        <v>6.6731813665960296</v>
      </c>
      <c r="H51" s="39">
        <v>0.26076655681225386</v>
      </c>
      <c r="I51" s="9">
        <v>8.8792614536625479E-3</v>
      </c>
      <c r="J51" s="9">
        <v>0.66960040773545371</v>
      </c>
      <c r="K51" s="6">
        <v>47</v>
      </c>
      <c r="L51" s="16">
        <f t="shared" si="1"/>
        <v>3.6718750000000001E-2</v>
      </c>
      <c r="M51" t="str">
        <f t="shared" si="0"/>
        <v>-</v>
      </c>
      <c r="O51" s="20">
        <v>0.32192001709650758</v>
      </c>
      <c r="P51" s="20">
        <v>0.30432656305352146</v>
      </c>
      <c r="R51">
        <v>1050</v>
      </c>
      <c r="S51" s="9">
        <v>1.5871822690355853E-2</v>
      </c>
      <c r="T51" s="9">
        <v>0.47938649135855044</v>
      </c>
      <c r="V51">
        <v>894</v>
      </c>
      <c r="W51" s="9">
        <v>3.3432031864201822E-2</v>
      </c>
      <c r="X51" s="9">
        <v>0.1889337642272346</v>
      </c>
    </row>
    <row r="52" spans="1:24">
      <c r="A52" t="s">
        <v>62</v>
      </c>
      <c r="B52">
        <v>1371</v>
      </c>
      <c r="C52" s="39">
        <v>7.9087368356751009</v>
      </c>
      <c r="D52" s="39">
        <v>0.13370904280563908</v>
      </c>
      <c r="E52" s="39">
        <v>7.9984295862019632</v>
      </c>
      <c r="F52" s="39">
        <v>0.10230261469633709</v>
      </c>
      <c r="G52" s="39">
        <v>7.9723375239293501</v>
      </c>
      <c r="H52" s="39">
        <v>0.2481802462465672</v>
      </c>
      <c r="I52" s="9">
        <v>6.5684744131671571E-3</v>
      </c>
      <c r="J52" s="9">
        <v>0.68518004712058544</v>
      </c>
      <c r="K52" s="6">
        <v>48</v>
      </c>
      <c r="L52" s="16">
        <f t="shared" si="1"/>
        <v>3.7500000000000006E-2</v>
      </c>
      <c r="M52" t="str">
        <f t="shared" si="0"/>
        <v>-</v>
      </c>
      <c r="O52" s="20">
        <v>0.45640132680463374</v>
      </c>
      <c r="P52" s="20">
        <v>0.69104370888329514</v>
      </c>
      <c r="R52">
        <v>1050</v>
      </c>
      <c r="S52" s="9">
        <v>2.3619857090977255E-3</v>
      </c>
      <c r="T52" s="9">
        <v>0.89879104545485045</v>
      </c>
      <c r="V52">
        <v>894</v>
      </c>
      <c r="W52" s="9">
        <v>1.7171974709752513E-2</v>
      </c>
      <c r="X52" s="9">
        <v>0.3982792998264123</v>
      </c>
    </row>
    <row r="53" spans="1:24">
      <c r="A53" t="s">
        <v>48</v>
      </c>
      <c r="B53">
        <v>1371</v>
      </c>
      <c r="C53" s="39">
        <v>6.8012440812392088</v>
      </c>
      <c r="D53" s="39">
        <v>0.12500763819782812</v>
      </c>
      <c r="E53" s="39">
        <v>6.9299063445629221</v>
      </c>
      <c r="F53" s="39">
        <v>9.5025176706735451E-2</v>
      </c>
      <c r="G53" s="39">
        <v>6.8009092896771604</v>
      </c>
      <c r="H53" s="39">
        <v>0.22616923401541039</v>
      </c>
      <c r="I53" s="9">
        <v>6.4006346195410032E-3</v>
      </c>
      <c r="J53" s="9">
        <v>0.71334086210799152</v>
      </c>
      <c r="K53" s="6">
        <v>49</v>
      </c>
      <c r="L53" s="16">
        <f t="shared" si="1"/>
        <v>3.8281250000000003E-2</v>
      </c>
      <c r="M53" t="str">
        <f t="shared" si="0"/>
        <v>-</v>
      </c>
      <c r="O53" s="20">
        <v>0.24088544704977208</v>
      </c>
      <c r="P53" s="20">
        <v>0.26924976890850588</v>
      </c>
      <c r="R53">
        <v>1050</v>
      </c>
      <c r="S53" s="9">
        <v>1.1757772457486297E-2</v>
      </c>
      <c r="T53" s="9">
        <v>0.55615963777830135</v>
      </c>
      <c r="V53">
        <v>894</v>
      </c>
      <c r="W53" s="9">
        <v>1.8454833706985512E-2</v>
      </c>
      <c r="X53" s="9">
        <v>0.39947389829598345</v>
      </c>
    </row>
    <row r="54" spans="1:24">
      <c r="A54" t="s">
        <v>49</v>
      </c>
      <c r="B54">
        <v>1371</v>
      </c>
      <c r="C54" s="39">
        <v>9.5782284655670313</v>
      </c>
      <c r="D54" s="39">
        <v>0.14809855191644425</v>
      </c>
      <c r="E54" s="39">
        <v>9.5919573248349153</v>
      </c>
      <c r="F54" s="39">
        <v>0.11185520995688891</v>
      </c>
      <c r="G54" s="39">
        <v>9.714156657153886</v>
      </c>
      <c r="H54" s="39">
        <v>0.27100071062829206</v>
      </c>
      <c r="I54" s="9">
        <v>5.1280043378417496E-3</v>
      </c>
      <c r="J54" s="9">
        <v>0.72797593310104758</v>
      </c>
      <c r="K54" s="6">
        <v>50</v>
      </c>
      <c r="L54" s="16">
        <f t="shared" si="1"/>
        <v>3.90625E-2</v>
      </c>
      <c r="M54" t="str">
        <f t="shared" si="0"/>
        <v>-</v>
      </c>
      <c r="O54" s="20">
        <v>0.49602065761941511</v>
      </c>
      <c r="P54" s="20">
        <v>0.74036060063608122</v>
      </c>
      <c r="R54">
        <v>1050</v>
      </c>
      <c r="S54" s="9">
        <v>3.5549719866099136E-3</v>
      </c>
      <c r="T54" s="9">
        <v>0.8341063378040563</v>
      </c>
      <c r="V54">
        <v>894</v>
      </c>
      <c r="W54" s="9">
        <v>8.7228814274027348E-3</v>
      </c>
      <c r="X54" s="9">
        <v>0.63860864155816099</v>
      </c>
    </row>
    <row r="55" spans="1:24">
      <c r="A55" t="s">
        <v>43</v>
      </c>
      <c r="B55">
        <v>1371</v>
      </c>
      <c r="C55" s="39">
        <v>3.8914226510766903</v>
      </c>
      <c r="D55" s="39">
        <v>0.24215808536138797</v>
      </c>
      <c r="E55" s="39">
        <v>3.9063474145842316</v>
      </c>
      <c r="F55" s="39">
        <v>0.18438234303632464</v>
      </c>
      <c r="G55" s="39">
        <v>3.6703600007605681</v>
      </c>
      <c r="H55" s="39">
        <v>0.41934968980381426</v>
      </c>
      <c r="I55" s="9">
        <v>-1.7596935938946432E-2</v>
      </c>
      <c r="J55" s="9">
        <v>0.76837238522455975</v>
      </c>
      <c r="K55" s="6">
        <v>51</v>
      </c>
      <c r="L55" s="16">
        <f t="shared" si="1"/>
        <v>3.9843750000000004E-2</v>
      </c>
      <c r="M55" t="str">
        <f t="shared" si="0"/>
        <v>-</v>
      </c>
      <c r="O55" s="20">
        <v>0.79839420490052815</v>
      </c>
      <c r="P55" s="20">
        <v>0.61856435823214118</v>
      </c>
      <c r="R55">
        <v>1050</v>
      </c>
      <c r="S55" s="9">
        <v>-2.3591249580437419E-2</v>
      </c>
      <c r="T55" s="9">
        <v>0.7165425113129269</v>
      </c>
      <c r="V55">
        <v>894</v>
      </c>
      <c r="W55" s="9">
        <v>2.0902704507363254E-3</v>
      </c>
      <c r="X55" s="9">
        <v>0.97725332568178991</v>
      </c>
    </row>
    <row r="56" spans="1:24">
      <c r="A56" t="s">
        <v>63</v>
      </c>
      <c r="B56">
        <v>1371</v>
      </c>
      <c r="C56" s="39">
        <v>11.201684114922129</v>
      </c>
      <c r="D56" s="39">
        <v>0.16018721357497909</v>
      </c>
      <c r="E56" s="39">
        <v>11.104176295507791</v>
      </c>
      <c r="F56" s="39">
        <v>0.12031145401679928</v>
      </c>
      <c r="G56" s="39">
        <v>11.433869041001074</v>
      </c>
      <c r="H56" s="39">
        <v>0.29475430359051119</v>
      </c>
      <c r="I56" s="9">
        <v>3.7616733935634415E-3</v>
      </c>
      <c r="J56" s="9">
        <v>0.78339389887031974</v>
      </c>
      <c r="K56" s="6">
        <v>52</v>
      </c>
      <c r="L56" s="16">
        <f t="shared" si="1"/>
        <v>4.0625000000000001E-2</v>
      </c>
      <c r="M56" t="str">
        <f t="shared" si="0"/>
        <v>-</v>
      </c>
      <c r="O56" s="20">
        <v>0.92620211486744419</v>
      </c>
      <c r="P56" s="20">
        <v>0.33466585676743876</v>
      </c>
      <c r="R56">
        <v>1050</v>
      </c>
      <c r="S56" s="9">
        <v>7.850945341072087E-3</v>
      </c>
      <c r="T56" s="9">
        <v>0.61727586552265323</v>
      </c>
      <c r="V56">
        <v>894</v>
      </c>
      <c r="W56" s="9">
        <v>1.1014558382377963E-2</v>
      </c>
      <c r="X56" s="9">
        <v>0.52285607825727864</v>
      </c>
    </row>
    <row r="57" spans="1:24">
      <c r="A57" t="s">
        <v>61</v>
      </c>
      <c r="B57">
        <v>1371</v>
      </c>
      <c r="C57" s="39">
        <v>2.2960088671718974</v>
      </c>
      <c r="D57" s="39">
        <v>0.18685200968864438</v>
      </c>
      <c r="E57" s="39">
        <v>2.285382961735503</v>
      </c>
      <c r="F57" s="39">
        <v>0.14089179122155443</v>
      </c>
      <c r="G57" s="39">
        <v>2.4624022729084607</v>
      </c>
      <c r="H57" s="39">
        <v>0.3723740856853584</v>
      </c>
      <c r="I57" s="9">
        <v>2.1066684710264749E-2</v>
      </c>
      <c r="J57" s="9">
        <v>0.78696284368717373</v>
      </c>
      <c r="K57" s="6">
        <v>53</v>
      </c>
      <c r="L57" s="16">
        <f t="shared" si="1"/>
        <v>4.1406250000000006E-2</v>
      </c>
      <c r="M57" t="str">
        <f t="shared" si="0"/>
        <v>-</v>
      </c>
      <c r="O57" s="20">
        <v>0.93930657015484087</v>
      </c>
      <c r="P57" s="20">
        <v>0.44149868851733054</v>
      </c>
      <c r="R57">
        <v>1050</v>
      </c>
      <c r="S57" s="9">
        <v>7.4652475508771285E-2</v>
      </c>
      <c r="T57" s="9">
        <v>0.39784054167655653</v>
      </c>
      <c r="V57">
        <v>894</v>
      </c>
      <c r="W57" s="9">
        <v>4.1943217936161674E-2</v>
      </c>
      <c r="X57" s="9">
        <v>0.65984179519497321</v>
      </c>
    </row>
    <row r="58" spans="1:24">
      <c r="A58" t="s">
        <v>51</v>
      </c>
      <c r="B58">
        <v>1371</v>
      </c>
      <c r="C58" s="39">
        <v>12.579104313574964</v>
      </c>
      <c r="D58" s="39">
        <v>0.16990773145425839</v>
      </c>
      <c r="E58" s="39">
        <v>12.537728534976015</v>
      </c>
      <c r="F58" s="39">
        <v>0.12782995371380543</v>
      </c>
      <c r="G58" s="39">
        <v>12.748884336541989</v>
      </c>
      <c r="H58" s="39">
        <v>0.31022500844878975</v>
      </c>
      <c r="I58" s="9">
        <v>3.2934744415457017E-3</v>
      </c>
      <c r="J58" s="9">
        <v>0.79828727201387739</v>
      </c>
      <c r="K58" s="6">
        <v>54</v>
      </c>
      <c r="L58" s="16">
        <f t="shared" si="1"/>
        <v>4.2187500000000003E-2</v>
      </c>
      <c r="M58" t="str">
        <f t="shared" si="0"/>
        <v>-</v>
      </c>
      <c r="O58" s="20">
        <v>0.39921280777640483</v>
      </c>
      <c r="P58" s="20">
        <v>0.84139169517695112</v>
      </c>
      <c r="R58">
        <v>1050</v>
      </c>
      <c r="S58" s="9">
        <v>1.32143144598615E-3</v>
      </c>
      <c r="T58" s="9">
        <v>0.9288638104110275</v>
      </c>
      <c r="V58">
        <v>894</v>
      </c>
      <c r="W58" s="9">
        <v>3.5829322563738159E-3</v>
      </c>
      <c r="X58" s="9">
        <v>0.82524493632166096</v>
      </c>
    </row>
    <row r="59" spans="1:24">
      <c r="A59" t="s">
        <v>55</v>
      </c>
      <c r="B59">
        <v>1371</v>
      </c>
      <c r="C59" s="39">
        <v>3.9486543030753882</v>
      </c>
      <c r="D59" s="39">
        <v>0.2157449588096842</v>
      </c>
      <c r="E59" s="39">
        <v>3.7339514040763451</v>
      </c>
      <c r="F59" s="39">
        <v>0.15559965801075573</v>
      </c>
      <c r="G59" s="39">
        <v>4.0295375977891483</v>
      </c>
      <c r="H59" s="39">
        <v>0.40159975273520554</v>
      </c>
      <c r="I59" s="9">
        <v>-1.1988315655230793E-2</v>
      </c>
      <c r="J59" s="9">
        <v>0.81843411131633714</v>
      </c>
      <c r="K59" s="6">
        <v>55</v>
      </c>
      <c r="L59" s="16">
        <f t="shared" si="1"/>
        <v>4.296875E-2</v>
      </c>
      <c r="M59" t="str">
        <f t="shared" si="0"/>
        <v>-</v>
      </c>
      <c r="O59" s="20">
        <v>0.5696948554671255</v>
      </c>
      <c r="P59" s="20">
        <v>0.77033977339960236</v>
      </c>
      <c r="R59">
        <v>1050</v>
      </c>
      <c r="S59" s="9">
        <v>-2.7305645365599176E-3</v>
      </c>
      <c r="T59" s="9">
        <v>0.96387637136777249</v>
      </c>
      <c r="V59">
        <v>894</v>
      </c>
      <c r="W59" s="9">
        <v>-5.8632811350409902E-2</v>
      </c>
      <c r="X59" s="9">
        <v>0.3712324987935674</v>
      </c>
    </row>
    <row r="60" spans="1:24">
      <c r="A60" t="s">
        <v>65</v>
      </c>
      <c r="B60">
        <v>1371</v>
      </c>
      <c r="C60" s="39">
        <v>12.716070111396238</v>
      </c>
      <c r="D60" s="39">
        <v>0.17057987774187208</v>
      </c>
      <c r="E60" s="39">
        <v>12.659332464720983</v>
      </c>
      <c r="F60" s="39">
        <v>0.12849288701656034</v>
      </c>
      <c r="G60" s="39">
        <v>12.890115736478453</v>
      </c>
      <c r="H60" s="39">
        <v>0.31301991899212811</v>
      </c>
      <c r="I60" s="9">
        <v>2.9225715847343145E-3</v>
      </c>
      <c r="J60" s="9">
        <v>0.81981899948537162</v>
      </c>
      <c r="K60" s="6">
        <v>56</v>
      </c>
      <c r="L60" s="16">
        <f>0.05*(K60/64)</f>
        <v>4.3750000000000004E-2</v>
      </c>
      <c r="M60" t="str">
        <f t="shared" si="0"/>
        <v>-</v>
      </c>
      <c r="O60" s="20">
        <v>0.81159933434771014</v>
      </c>
      <c r="P60" s="20">
        <v>0.18535758659265555</v>
      </c>
      <c r="R60">
        <v>1050</v>
      </c>
      <c r="S60" s="9">
        <v>3.4223804497414165E-3</v>
      </c>
      <c r="T60" s="9">
        <v>0.8158998163713076</v>
      </c>
      <c r="V60">
        <v>894</v>
      </c>
      <c r="W60" s="9">
        <v>6.2669772782650924E-3</v>
      </c>
      <c r="X60" s="9">
        <v>0.69721966808917735</v>
      </c>
    </row>
    <row r="61" spans="1:24">
      <c r="A61" t="s">
        <v>57</v>
      </c>
      <c r="B61">
        <v>1371</v>
      </c>
      <c r="C61" s="39">
        <v>10.332315961701752</v>
      </c>
      <c r="D61" s="39">
        <v>0.15384677223970505</v>
      </c>
      <c r="E61" s="39">
        <v>10.311371335022262</v>
      </c>
      <c r="F61" s="39">
        <v>0.11594439365134408</v>
      </c>
      <c r="G61" s="39">
        <v>10.455163094080149</v>
      </c>
      <c r="H61" s="39">
        <v>0.28154065176810283</v>
      </c>
      <c r="I61" s="9">
        <v>3.1850753697030801E-3</v>
      </c>
      <c r="J61" s="9">
        <v>0.82279201833801507</v>
      </c>
      <c r="K61" s="6">
        <v>57</v>
      </c>
      <c r="L61" s="16">
        <f t="shared" si="1"/>
        <v>4.4531250000000001E-2</v>
      </c>
      <c r="M61" t="str">
        <f t="shared" si="0"/>
        <v>-</v>
      </c>
      <c r="O61" s="20">
        <v>0.42507894988477279</v>
      </c>
      <c r="P61" s="20">
        <v>0.95151953664115274</v>
      </c>
      <c r="R61">
        <v>1050</v>
      </c>
      <c r="S61" s="9">
        <v>-3.265627630159796E-3</v>
      </c>
      <c r="T61" s="9">
        <v>0.84149360377501237</v>
      </c>
      <c r="V61">
        <v>894</v>
      </c>
      <c r="W61" s="9">
        <v>6.4285802111710474E-3</v>
      </c>
      <c r="X61" s="9">
        <v>0.71933781963802734</v>
      </c>
    </row>
    <row r="62" spans="1:24">
      <c r="A62" t="s">
        <v>64</v>
      </c>
      <c r="B62">
        <v>1371</v>
      </c>
      <c r="C62" s="39">
        <v>6.5641858688168506</v>
      </c>
      <c r="D62" s="39">
        <v>0.22379390570912</v>
      </c>
      <c r="E62" s="39">
        <v>6.2562647142292418</v>
      </c>
      <c r="F62" s="39">
        <v>0.16207551491173633</v>
      </c>
      <c r="G62" s="39">
        <v>6.7976651062239934</v>
      </c>
      <c r="H62" s="39">
        <v>0.41770665263057422</v>
      </c>
      <c r="I62" s="9">
        <v>-4.4306011231116417E-3</v>
      </c>
      <c r="J62" s="9">
        <v>0.89072450698171413</v>
      </c>
      <c r="K62" s="6">
        <v>58</v>
      </c>
      <c r="L62" s="16">
        <f t="shared" si="1"/>
        <v>4.5312500000000006E-2</v>
      </c>
      <c r="M62" t="str">
        <f t="shared" si="0"/>
        <v>-</v>
      </c>
      <c r="O62" s="20">
        <v>0.27999937593945856</v>
      </c>
      <c r="P62" s="20">
        <v>0.25526429853803095</v>
      </c>
      <c r="R62">
        <v>1050</v>
      </c>
      <c r="S62" s="9">
        <v>-1.2982412561135873E-2</v>
      </c>
      <c r="T62" s="9">
        <v>0.72181526326027123</v>
      </c>
      <c r="V62">
        <v>894</v>
      </c>
      <c r="W62" s="9">
        <v>-6.671157700813068E-4</v>
      </c>
      <c r="X62" s="9">
        <v>0.98688823106390777</v>
      </c>
    </row>
    <row r="63" spans="1:24">
      <c r="A63" t="s">
        <v>66</v>
      </c>
      <c r="B63">
        <v>1371</v>
      </c>
      <c r="C63" s="39">
        <v>11.124013813088263</v>
      </c>
      <c r="D63" s="39">
        <v>0.15938664675528089</v>
      </c>
      <c r="E63" s="39">
        <v>11.002486785707655</v>
      </c>
      <c r="F63" s="39">
        <v>0.11986292337330988</v>
      </c>
      <c r="G63" s="39">
        <v>11.310781123918909</v>
      </c>
      <c r="H63" s="39">
        <v>0.2931592468084796</v>
      </c>
      <c r="I63" s="9">
        <v>1.6931679721186252E-3</v>
      </c>
      <c r="J63" s="9">
        <v>0.90188169418875197</v>
      </c>
      <c r="K63" s="6">
        <v>59</v>
      </c>
      <c r="L63" s="16">
        <f t="shared" si="1"/>
        <v>4.6093750000000003E-2</v>
      </c>
      <c r="M63" t="str">
        <f t="shared" si="0"/>
        <v>-</v>
      </c>
      <c r="O63" s="20">
        <v>0.17642903220352046</v>
      </c>
      <c r="P63" s="20">
        <v>0.80737556442276781</v>
      </c>
      <c r="R63">
        <v>1050</v>
      </c>
      <c r="S63" s="9">
        <v>4.4300299102384378E-3</v>
      </c>
      <c r="T63" s="9">
        <v>0.77825516340652379</v>
      </c>
      <c r="V63">
        <v>894</v>
      </c>
      <c r="W63" s="9">
        <v>1.1698158224370172E-3</v>
      </c>
      <c r="X63" s="9">
        <v>0.9458694458155843</v>
      </c>
    </row>
    <row r="64" spans="1:24">
      <c r="A64" t="s">
        <v>47</v>
      </c>
      <c r="B64">
        <v>1371</v>
      </c>
      <c r="C64" s="39">
        <v>1.0483879918401615</v>
      </c>
      <c r="D64" s="39">
        <v>0.13048244613933538</v>
      </c>
      <c r="E64" s="39">
        <v>0.96344064972929644</v>
      </c>
      <c r="F64" s="39">
        <v>9.2557147699416947E-2</v>
      </c>
      <c r="G64" s="39">
        <v>1.1028299240513388</v>
      </c>
      <c r="H64" s="39">
        <v>0.25288753648787565</v>
      </c>
      <c r="I64" s="9">
        <v>-1.1563604346574113E-2</v>
      </c>
      <c r="J64" s="9">
        <v>0.92175604467034511</v>
      </c>
      <c r="K64" s="6">
        <v>60</v>
      </c>
      <c r="L64" s="16">
        <f t="shared" si="1"/>
        <v>4.6875E-2</v>
      </c>
      <c r="M64" t="str">
        <f t="shared" si="0"/>
        <v>-</v>
      </c>
      <c r="O64" s="20">
        <v>0.57295169151863368</v>
      </c>
      <c r="P64" s="20">
        <v>0.86226059299474866</v>
      </c>
      <c r="R64">
        <v>1050</v>
      </c>
      <c r="S64" s="9">
        <v>-3.9012413061257752E-2</v>
      </c>
      <c r="T64" s="9">
        <v>0.77206630075087312</v>
      </c>
      <c r="V64">
        <v>894</v>
      </c>
      <c r="W64" s="9">
        <v>0.1081397533522365</v>
      </c>
      <c r="X64" s="9">
        <v>0.45455322637077555</v>
      </c>
    </row>
    <row r="65" spans="1:24">
      <c r="A65" t="s">
        <v>56</v>
      </c>
      <c r="B65">
        <v>1371</v>
      </c>
      <c r="C65" s="39">
        <v>14.501272104139607</v>
      </c>
      <c r="D65" s="39">
        <v>0.18224064233754214</v>
      </c>
      <c r="E65" s="39">
        <v>14.504129730369007</v>
      </c>
      <c r="F65" s="39">
        <v>0.13752759415762522</v>
      </c>
      <c r="G65" s="39">
        <v>14.55020378692428</v>
      </c>
      <c r="H65" s="39">
        <v>0.33196695052720088</v>
      </c>
      <c r="I65" s="9">
        <v>1.1712425299998227E-3</v>
      </c>
      <c r="J65" s="9">
        <v>0.9222517978223751</v>
      </c>
      <c r="K65" s="6">
        <v>61</v>
      </c>
      <c r="L65" s="16">
        <f t="shared" si="1"/>
        <v>4.7656250000000004E-2</v>
      </c>
      <c r="M65" t="str">
        <f t="shared" si="0"/>
        <v>-</v>
      </c>
      <c r="O65" s="20">
        <v>0.91227960516892848</v>
      </c>
      <c r="P65" s="20">
        <v>0.97499737584999346</v>
      </c>
      <c r="R65">
        <v>1050</v>
      </c>
      <c r="S65" s="9">
        <v>4.3246089942208929E-3</v>
      </c>
      <c r="T65" s="9">
        <v>0.75358621542090942</v>
      </c>
      <c r="V65">
        <v>894</v>
      </c>
      <c r="W65" s="9">
        <v>3.1449486686798735E-3</v>
      </c>
      <c r="X65" s="9">
        <v>0.83533389257718726</v>
      </c>
    </row>
    <row r="66" spans="1:24">
      <c r="A66" t="s">
        <v>50</v>
      </c>
      <c r="B66">
        <v>1371</v>
      </c>
      <c r="C66" s="39">
        <v>8.1783417509446306</v>
      </c>
      <c r="D66" s="39">
        <v>0.13738404045616248</v>
      </c>
      <c r="E66" s="39">
        <v>8.0975724049863516</v>
      </c>
      <c r="F66" s="39">
        <v>0.10266237899592884</v>
      </c>
      <c r="G66" s="39">
        <v>8.2864988906920214</v>
      </c>
      <c r="H66" s="39">
        <v>0.24870345106434852</v>
      </c>
      <c r="I66" s="9">
        <v>1.0222302419393176E-3</v>
      </c>
      <c r="J66" s="9">
        <v>0.9490374264638437</v>
      </c>
      <c r="K66" s="6">
        <v>62</v>
      </c>
      <c r="L66" s="16">
        <f t="shared" si="1"/>
        <v>4.8437500000000001E-2</v>
      </c>
      <c r="M66" t="str">
        <f t="shared" si="0"/>
        <v>-</v>
      </c>
      <c r="O66" s="20">
        <v>0.8232390795524992</v>
      </c>
      <c r="P66" s="20">
        <v>7.1416872317373828E-2</v>
      </c>
      <c r="R66">
        <v>1050</v>
      </c>
      <c r="S66" s="9">
        <v>-6.461641495381012E-3</v>
      </c>
      <c r="T66" s="9">
        <v>0.72526870735989313</v>
      </c>
      <c r="V66">
        <v>894</v>
      </c>
      <c r="W66" s="9">
        <v>1.0167897627634473E-2</v>
      </c>
      <c r="X66" s="9">
        <v>0.61428014961607125</v>
      </c>
    </row>
    <row r="67" spans="1:24">
      <c r="A67" t="s">
        <v>60</v>
      </c>
      <c r="B67">
        <v>1371</v>
      </c>
      <c r="C67" s="39">
        <v>2.5716260718057051</v>
      </c>
      <c r="D67" s="39">
        <v>0.17679104983560875</v>
      </c>
      <c r="E67" s="39">
        <v>2.5240876052685981</v>
      </c>
      <c r="F67" s="39">
        <v>0.13198699238672076</v>
      </c>
      <c r="G67" s="39">
        <v>2.6507963363872338</v>
      </c>
      <c r="H67" s="39">
        <v>0.33716069911743646</v>
      </c>
      <c r="I67" s="9">
        <v>3.3131947289222882E-3</v>
      </c>
      <c r="J67" s="9">
        <v>0.95951440577396707</v>
      </c>
      <c r="K67" s="6">
        <v>63</v>
      </c>
      <c r="L67" s="16">
        <f t="shared" si="1"/>
        <v>4.9218750000000006E-2</v>
      </c>
      <c r="M67" t="str">
        <f t="shared" si="0"/>
        <v>-</v>
      </c>
      <c r="O67" s="20">
        <v>0.287780328000526</v>
      </c>
      <c r="P67" s="20">
        <v>0.39945279808647272</v>
      </c>
      <c r="R67">
        <v>1050</v>
      </c>
      <c r="S67" s="9">
        <v>-9.6896621028482507E-3</v>
      </c>
      <c r="T67" s="9">
        <v>0.89318598975414587</v>
      </c>
      <c r="V67">
        <v>894</v>
      </c>
      <c r="W67" s="9">
        <v>-3.6181954831917572E-2</v>
      </c>
      <c r="X67" s="9">
        <v>0.65917856313739631</v>
      </c>
    </row>
    <row r="68" spans="1:24">
      <c r="A68" t="s">
        <v>67</v>
      </c>
      <c r="B68">
        <v>1371</v>
      </c>
      <c r="C68" s="39">
        <v>13.109556708927055</v>
      </c>
      <c r="D68" s="39">
        <v>0.17327560114502899</v>
      </c>
      <c r="E68" s="39">
        <v>13.112687164653503</v>
      </c>
      <c r="F68" s="39">
        <v>0.13075699877230626</v>
      </c>
      <c r="G68" s="39">
        <v>13.131477128541446</v>
      </c>
      <c r="H68" s="39">
        <v>0.31552138341537866</v>
      </c>
      <c r="I68" s="9">
        <v>6.2908868056833203E-4</v>
      </c>
      <c r="J68" s="9">
        <v>0.9602622138610315</v>
      </c>
      <c r="K68" s="6">
        <v>64</v>
      </c>
      <c r="L68" s="16">
        <f t="shared" si="1"/>
        <v>0.05</v>
      </c>
      <c r="M68" t="str">
        <f t="shared" si="0"/>
        <v>-</v>
      </c>
      <c r="O68" s="20">
        <v>0.96395973336814478</v>
      </c>
      <c r="P68" s="20">
        <v>0.73275165403648834</v>
      </c>
      <c r="R68">
        <v>1050</v>
      </c>
      <c r="S68" s="9">
        <v>3.0103834670886507E-4</v>
      </c>
      <c r="T68" s="9">
        <v>0.98340424064348464</v>
      </c>
      <c r="V68">
        <v>894</v>
      </c>
      <c r="W68" s="9">
        <v>7.7910495074458102E-4</v>
      </c>
      <c r="X68" s="9">
        <v>0.96095673278917437</v>
      </c>
    </row>
    <row r="69" spans="1:24">
      <c r="J69" s="6"/>
      <c r="K69" s="6"/>
      <c r="L69" s="6"/>
      <c r="M69" s="6"/>
    </row>
  </sheetData>
  <sheetProtection algorithmName="SHA-512" hashValue="8llKcvGvs9qNRGAr0E5Tb1Q0xmE2WPRXnxixhmBr/X5gNfsyYuqplRldIJWhiM9mPRe0bgo9rkE8jU4rFzLJWQ==" saltValue="Es3lE1hpeTo1vyGRsibalw==" spinCount="100000" sheet="1" objects="1" scenarios="1"/>
  <mergeCells count="6">
    <mergeCell ref="O1:P1"/>
    <mergeCell ref="V1:X1"/>
    <mergeCell ref="R1:T1"/>
    <mergeCell ref="C3:D3"/>
    <mergeCell ref="E3:F3"/>
    <mergeCell ref="G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86CDB-F5D9-D546-863E-C28302175F4F}">
  <sheetPr>
    <tabColor rgb="FF92D050"/>
  </sheetPr>
  <dimension ref="A1:M69"/>
  <sheetViews>
    <sheetView workbookViewId="0">
      <selection activeCell="B48" sqref="B48"/>
    </sheetView>
  </sheetViews>
  <sheetFormatPr baseColWidth="10" defaultRowHeight="16"/>
  <cols>
    <col min="1" max="1" width="32.5" customWidth="1"/>
  </cols>
  <sheetData>
    <row r="1" spans="1:13">
      <c r="A1" s="4" t="s">
        <v>145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4" t="s">
        <v>125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42"/>
      <c r="B3" s="42"/>
      <c r="C3" s="50" t="s">
        <v>161</v>
      </c>
      <c r="D3" s="50"/>
      <c r="E3" s="50" t="s">
        <v>162</v>
      </c>
      <c r="F3" s="50"/>
      <c r="G3" s="50" t="s">
        <v>163</v>
      </c>
      <c r="H3" s="50"/>
      <c r="I3" s="6"/>
      <c r="J3" s="6"/>
      <c r="K3" s="6"/>
      <c r="L3" s="6"/>
      <c r="M3" s="6"/>
    </row>
    <row r="4" spans="1:13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</row>
    <row r="5" spans="1:13">
      <c r="A5" t="s">
        <v>2</v>
      </c>
      <c r="B5">
        <v>1371</v>
      </c>
      <c r="C5" s="39">
        <v>7.7522782301287343</v>
      </c>
      <c r="D5" s="39">
        <v>0.13520160080515645</v>
      </c>
      <c r="E5" s="39">
        <v>8.0748362889655283</v>
      </c>
      <c r="F5" s="39">
        <v>0.10246393701493867</v>
      </c>
      <c r="G5" s="39">
        <v>8.5717063646181302</v>
      </c>
      <c r="H5" s="39">
        <v>0.25823139127601602</v>
      </c>
      <c r="I5" s="9">
        <v>4.7156306224923929E-2</v>
      </c>
      <c r="J5" s="9">
        <v>4.3005224229325399E-3</v>
      </c>
      <c r="K5" s="6">
        <v>1</v>
      </c>
      <c r="L5" s="16">
        <f>0.05*(K5/64)</f>
        <v>7.8125000000000004E-4</v>
      </c>
      <c r="M5" t="str">
        <f t="shared" ref="M5:M68" si="0">IF(J5&lt;L5,"sig","-")</f>
        <v>-</v>
      </c>
    </row>
    <row r="6" spans="1:13">
      <c r="A6" t="s">
        <v>9</v>
      </c>
      <c r="B6">
        <v>1371</v>
      </c>
      <c r="C6" s="39">
        <v>0.18925692078846162</v>
      </c>
      <c r="D6" s="39">
        <v>8.5711370489012131E-2</v>
      </c>
      <c r="E6" s="39">
        <v>6.1518546142388525E-2</v>
      </c>
      <c r="F6" s="39">
        <v>2.0179289577844924E-2</v>
      </c>
      <c r="G6" s="39">
        <v>5.9284593033403429E-2</v>
      </c>
      <c r="H6" s="39">
        <v>4.5784016843117475E-2</v>
      </c>
      <c r="I6" s="9">
        <v>-0.81190281900843098</v>
      </c>
      <c r="J6" s="9">
        <v>2.5064181383508452E-2</v>
      </c>
      <c r="K6" s="6">
        <v>2</v>
      </c>
      <c r="L6" s="16">
        <f t="shared" ref="L6:L33" si="1">0.05*(K6/64)</f>
        <v>1.5625000000000001E-3</v>
      </c>
      <c r="M6" t="str">
        <f t="shared" si="0"/>
        <v>-</v>
      </c>
    </row>
    <row r="7" spans="1:13">
      <c r="A7" t="s">
        <v>4</v>
      </c>
      <c r="B7">
        <v>1371</v>
      </c>
      <c r="C7" s="39">
        <v>2.7843862891314757</v>
      </c>
      <c r="D7" s="39">
        <v>0.19336995677007121</v>
      </c>
      <c r="E7" s="39">
        <v>2.3246861967104571</v>
      </c>
      <c r="F7" s="39">
        <v>0.12362387979189866</v>
      </c>
      <c r="G7" s="39">
        <v>2.1658268611450366</v>
      </c>
      <c r="H7" s="39">
        <v>0.29319993652354176</v>
      </c>
      <c r="I7" s="9">
        <v>-0.14681898813087108</v>
      </c>
      <c r="J7" s="9">
        <v>3.0959615710943286E-2</v>
      </c>
      <c r="K7" s="6">
        <v>3</v>
      </c>
      <c r="L7" s="16">
        <f t="shared" si="1"/>
        <v>2.3437500000000003E-3</v>
      </c>
      <c r="M7" t="str">
        <f t="shared" si="0"/>
        <v>-</v>
      </c>
    </row>
    <row r="8" spans="1:13">
      <c r="A8" t="s">
        <v>8</v>
      </c>
      <c r="B8">
        <v>1371</v>
      </c>
      <c r="C8" s="39">
        <v>2.016071687286368</v>
      </c>
      <c r="D8" s="39">
        <v>0.16182499500377603</v>
      </c>
      <c r="E8" s="39">
        <v>1.880471619711845</v>
      </c>
      <c r="F8" s="39">
        <v>0.11365532779159387</v>
      </c>
      <c r="G8" s="39">
        <v>1.2484654159997819</v>
      </c>
      <c r="H8" s="39">
        <v>0.19339132522735866</v>
      </c>
      <c r="I8" s="9">
        <v>-0.17145635938531439</v>
      </c>
      <c r="J8" s="9">
        <v>3.5372002734763416E-2</v>
      </c>
      <c r="K8" s="6">
        <v>4</v>
      </c>
      <c r="L8" s="16">
        <f t="shared" si="1"/>
        <v>3.1250000000000002E-3</v>
      </c>
      <c r="M8" t="str">
        <f t="shared" si="0"/>
        <v>-</v>
      </c>
    </row>
    <row r="9" spans="1:13">
      <c r="A9" t="s">
        <v>12</v>
      </c>
      <c r="B9">
        <v>1371</v>
      </c>
      <c r="C9" s="39">
        <v>3.9934318153154345</v>
      </c>
      <c r="D9" s="39">
        <v>0.28538261510873369</v>
      </c>
      <c r="E9" s="39">
        <v>3.1900836095085379</v>
      </c>
      <c r="F9" s="39">
        <v>0.172096099334071</v>
      </c>
      <c r="G9" s="39">
        <v>3.2941746841215793</v>
      </c>
      <c r="H9" s="39">
        <v>0.43528361554691741</v>
      </c>
      <c r="I9" s="9">
        <v>-0.14146486887644774</v>
      </c>
      <c r="J9" s="9">
        <v>3.9065800200420116E-2</v>
      </c>
      <c r="K9" s="6">
        <v>5</v>
      </c>
      <c r="L9" s="16">
        <f t="shared" si="1"/>
        <v>3.90625E-3</v>
      </c>
      <c r="M9" t="str">
        <f t="shared" si="0"/>
        <v>-</v>
      </c>
    </row>
    <row r="10" spans="1:13">
      <c r="A10" t="s">
        <v>14</v>
      </c>
      <c r="B10">
        <v>1371</v>
      </c>
      <c r="C10" s="39">
        <v>4.4950329668976572</v>
      </c>
      <c r="D10" s="39">
        <v>0.19544824437979372</v>
      </c>
      <c r="E10" s="39">
        <v>4.7547060610693155</v>
      </c>
      <c r="F10" s="39">
        <v>0.15574603881580429</v>
      </c>
      <c r="G10" s="39">
        <v>5.3915414578493612</v>
      </c>
      <c r="H10" s="39">
        <v>0.43335420388185891</v>
      </c>
      <c r="I10" s="9">
        <v>7.8594537083546565E-2</v>
      </c>
      <c r="J10" s="9">
        <v>6.3405728433276715E-2</v>
      </c>
      <c r="K10" s="6">
        <v>6</v>
      </c>
      <c r="L10" s="16">
        <f t="shared" si="1"/>
        <v>4.6875000000000007E-3</v>
      </c>
      <c r="M10" t="str">
        <f t="shared" si="0"/>
        <v>-</v>
      </c>
    </row>
    <row r="11" spans="1:13">
      <c r="A11" t="s">
        <v>10</v>
      </c>
      <c r="B11">
        <v>1371</v>
      </c>
      <c r="C11" s="39">
        <v>8.4366163440985886</v>
      </c>
      <c r="D11" s="39">
        <v>0.23614764085660797</v>
      </c>
      <c r="E11" s="39">
        <v>8.9876037219476377</v>
      </c>
      <c r="F11" s="39">
        <v>0.18523649334280806</v>
      </c>
      <c r="G11" s="39">
        <v>9.141319522667203</v>
      </c>
      <c r="H11" s="39">
        <v>0.4618458426292219</v>
      </c>
      <c r="I11" s="9">
        <v>4.8303907611949186E-2</v>
      </c>
      <c r="J11" s="9">
        <v>7.3624988128846713E-2</v>
      </c>
      <c r="K11" s="6">
        <v>7</v>
      </c>
      <c r="L11" s="16">
        <f t="shared" si="1"/>
        <v>5.4687500000000005E-3</v>
      </c>
      <c r="M11" t="str">
        <f t="shared" si="0"/>
        <v>-</v>
      </c>
    </row>
    <row r="12" spans="1:13">
      <c r="A12" t="s">
        <v>7</v>
      </c>
      <c r="B12">
        <v>1371</v>
      </c>
      <c r="C12" s="39">
        <v>2.5477433753934662</v>
      </c>
      <c r="D12" s="39">
        <v>0.13129275218166031</v>
      </c>
      <c r="E12" s="39">
        <v>2.8227226413861763</v>
      </c>
      <c r="F12" s="39">
        <v>0.10649722477756264</v>
      </c>
      <c r="G12" s="39">
        <v>2.9905164546898191</v>
      </c>
      <c r="H12" s="39">
        <v>0.27557913478816037</v>
      </c>
      <c r="I12" s="9">
        <v>8.7862256473138223E-2</v>
      </c>
      <c r="J12" s="9">
        <v>7.4436004611972778E-2</v>
      </c>
      <c r="K12" s="6">
        <v>8</v>
      </c>
      <c r="L12" s="16">
        <f t="shared" si="1"/>
        <v>6.2500000000000003E-3</v>
      </c>
      <c r="M12" t="str">
        <f t="shared" si="0"/>
        <v>-</v>
      </c>
    </row>
    <row r="13" spans="1:13">
      <c r="A13" t="s">
        <v>18</v>
      </c>
      <c r="B13">
        <v>1371</v>
      </c>
      <c r="C13" s="39">
        <v>3.4277680583865964</v>
      </c>
      <c r="D13" s="39">
        <v>0.13857341325318015</v>
      </c>
      <c r="E13" s="39">
        <v>3.1515688444445207</v>
      </c>
      <c r="F13" s="39">
        <v>9.4844863628072512E-2</v>
      </c>
      <c r="G13" s="39">
        <v>3.0675491174694334</v>
      </c>
      <c r="H13" s="39">
        <v>0.22505378324872144</v>
      </c>
      <c r="I13" s="9">
        <v>-6.5703423431397567E-2</v>
      </c>
      <c r="J13" s="9">
        <v>9.0802969166123529E-2</v>
      </c>
      <c r="K13" s="6">
        <v>9</v>
      </c>
      <c r="L13" s="16">
        <f t="shared" si="1"/>
        <v>7.0312500000000002E-3</v>
      </c>
      <c r="M13" t="str">
        <f t="shared" si="0"/>
        <v>-</v>
      </c>
    </row>
    <row r="14" spans="1:13">
      <c r="A14" t="s">
        <v>40</v>
      </c>
      <c r="B14">
        <v>1371</v>
      </c>
      <c r="C14" s="39">
        <v>4.0960544345172005</v>
      </c>
      <c r="D14" s="39">
        <v>0.11439801270485597</v>
      </c>
      <c r="E14" s="39">
        <v>4.2811569753469376</v>
      </c>
      <c r="F14" s="39">
        <v>8.95297894779125E-2</v>
      </c>
      <c r="G14" s="39">
        <v>4.4996162534405721</v>
      </c>
      <c r="H14" s="39">
        <v>0.23375206018155595</v>
      </c>
      <c r="I14" s="9">
        <v>4.5965509513723982E-2</v>
      </c>
      <c r="J14" s="9">
        <v>9.120379435526163E-2</v>
      </c>
      <c r="K14" s="6">
        <v>10</v>
      </c>
      <c r="L14" s="16">
        <f t="shared" si="1"/>
        <v>7.8125E-3</v>
      </c>
      <c r="M14" t="str">
        <f t="shared" si="0"/>
        <v>-</v>
      </c>
    </row>
    <row r="15" spans="1:13">
      <c r="A15" t="s">
        <v>6</v>
      </c>
      <c r="B15">
        <v>1371</v>
      </c>
      <c r="C15" s="39">
        <v>4.0991491132287479</v>
      </c>
      <c r="D15" s="39">
        <v>9.6988159577528155E-2</v>
      </c>
      <c r="E15" s="39">
        <v>4.037649790109116</v>
      </c>
      <c r="F15" s="39">
        <v>7.2668863866726344E-2</v>
      </c>
      <c r="G15" s="39">
        <v>3.675173441420299</v>
      </c>
      <c r="H15" s="39">
        <v>0.17292471621135935</v>
      </c>
      <c r="I15" s="9">
        <v>-3.8740592269172272E-2</v>
      </c>
      <c r="J15" s="9">
        <v>9.8763978139767408E-2</v>
      </c>
      <c r="K15" s="6">
        <v>11</v>
      </c>
      <c r="L15" s="16">
        <f t="shared" si="1"/>
        <v>8.5937500000000007E-3</v>
      </c>
      <c r="M15" t="str">
        <f t="shared" si="0"/>
        <v>-</v>
      </c>
    </row>
    <row r="16" spans="1:13">
      <c r="A16" t="s">
        <v>38</v>
      </c>
      <c r="B16">
        <v>1371</v>
      </c>
      <c r="C16" s="39">
        <v>6.9403556467070979</v>
      </c>
      <c r="D16" s="39">
        <v>0.1345254692911268</v>
      </c>
      <c r="E16" s="39">
        <v>6.9002494800542182</v>
      </c>
      <c r="F16" s="39">
        <v>9.9456379791718771E-2</v>
      </c>
      <c r="G16" s="39">
        <v>6.3492029702589514</v>
      </c>
      <c r="H16" s="39">
        <v>0.22978757215072612</v>
      </c>
      <c r="I16" s="9">
        <v>-3.0275672923610285E-2</v>
      </c>
      <c r="J16" s="9">
        <v>0.10722478960590626</v>
      </c>
      <c r="K16" s="6">
        <v>12</v>
      </c>
      <c r="L16" s="16">
        <f t="shared" si="1"/>
        <v>9.3750000000000014E-3</v>
      </c>
      <c r="M16" t="str">
        <f t="shared" si="0"/>
        <v>-</v>
      </c>
    </row>
    <row r="17" spans="1:13">
      <c r="A17" t="s">
        <v>11</v>
      </c>
      <c r="B17">
        <v>1371</v>
      </c>
      <c r="C17" s="39">
        <v>4.3555729243535213</v>
      </c>
      <c r="D17" s="39">
        <v>0.14373370565342508</v>
      </c>
      <c r="E17" s="39">
        <v>4.5656237642553892</v>
      </c>
      <c r="F17" s="39">
        <v>0.1099368879532711</v>
      </c>
      <c r="G17" s="39">
        <v>4.7700706901760457</v>
      </c>
      <c r="H17" s="39">
        <v>0.27605569090652293</v>
      </c>
      <c r="I17" s="9">
        <v>4.600620284221732E-2</v>
      </c>
      <c r="J17" s="9">
        <v>0.14186217200244453</v>
      </c>
      <c r="K17" s="6">
        <v>13</v>
      </c>
      <c r="L17" s="16">
        <f t="shared" si="1"/>
        <v>1.015625E-2</v>
      </c>
      <c r="M17" t="str">
        <f t="shared" si="0"/>
        <v>-</v>
      </c>
    </row>
    <row r="18" spans="1:13">
      <c r="A18" t="s">
        <v>28</v>
      </c>
      <c r="B18">
        <v>1371</v>
      </c>
      <c r="C18" s="39">
        <v>5.0521258908818805</v>
      </c>
      <c r="D18" s="39">
        <v>0.12422150627662824</v>
      </c>
      <c r="E18" s="39">
        <v>5.0082807258428552</v>
      </c>
      <c r="F18" s="39">
        <v>9.1067555835693148E-2</v>
      </c>
      <c r="G18" s="39">
        <v>4.6054402421231089</v>
      </c>
      <c r="H18" s="39">
        <v>0.20987075366480987</v>
      </c>
      <c r="I18" s="9">
        <v>-3.2539963465844896E-2</v>
      </c>
      <c r="J18" s="9">
        <v>0.17122665058344252</v>
      </c>
      <c r="K18" s="6">
        <v>14</v>
      </c>
      <c r="L18" s="16">
        <f t="shared" si="1"/>
        <v>1.0937500000000001E-2</v>
      </c>
      <c r="M18" t="str">
        <f t="shared" si="0"/>
        <v>-</v>
      </c>
    </row>
    <row r="19" spans="1:13">
      <c r="A19" t="s">
        <v>27</v>
      </c>
      <c r="B19">
        <v>1371</v>
      </c>
      <c r="C19" s="39">
        <v>1.6984851721317327</v>
      </c>
      <c r="D19" s="39">
        <v>0.19407680221904025</v>
      </c>
      <c r="E19" s="39">
        <v>1.3974983048345195</v>
      </c>
      <c r="F19" s="39">
        <v>0.12283362172593768</v>
      </c>
      <c r="G19" s="39">
        <v>1.3399569845100248</v>
      </c>
      <c r="H19" s="39">
        <v>0.2873077453250677</v>
      </c>
      <c r="I19" s="9">
        <v>-0.14537335984665778</v>
      </c>
      <c r="J19" s="9">
        <v>0.18359202693857454</v>
      </c>
      <c r="K19" s="6">
        <v>15</v>
      </c>
      <c r="L19" s="16">
        <f t="shared" si="1"/>
        <v>1.171875E-2</v>
      </c>
      <c r="M19" t="str">
        <f t="shared" si="0"/>
        <v>-</v>
      </c>
    </row>
    <row r="20" spans="1:13">
      <c r="A20" t="s">
        <v>20</v>
      </c>
      <c r="B20">
        <v>1371</v>
      </c>
      <c r="C20" s="39">
        <v>6.443461208901029</v>
      </c>
      <c r="D20" s="39">
        <v>0.2754114449328362</v>
      </c>
      <c r="E20" s="39">
        <v>5.983005058283009</v>
      </c>
      <c r="F20" s="39">
        <v>0.1921874303086899</v>
      </c>
      <c r="G20" s="39">
        <v>5.9014748948704545</v>
      </c>
      <c r="H20" s="39">
        <v>0.46699405074686484</v>
      </c>
      <c r="I20" s="9">
        <v>-5.4788461775821543E-2</v>
      </c>
      <c r="J20" s="9">
        <v>0.18468182619322945</v>
      </c>
      <c r="K20" s="6">
        <v>16</v>
      </c>
      <c r="L20" s="16">
        <f t="shared" si="1"/>
        <v>1.2500000000000001E-2</v>
      </c>
      <c r="M20" t="str">
        <f t="shared" si="0"/>
        <v>-</v>
      </c>
    </row>
    <row r="21" spans="1:13">
      <c r="A21" t="s">
        <v>33</v>
      </c>
      <c r="B21">
        <v>1371</v>
      </c>
      <c r="C21" s="39">
        <v>6.6402292755923531</v>
      </c>
      <c r="D21" s="39">
        <v>0.12536655656920659</v>
      </c>
      <c r="E21" s="39">
        <v>6.524044971824301</v>
      </c>
      <c r="F21" s="39">
        <v>9.2030234233816968E-2</v>
      </c>
      <c r="G21" s="39">
        <v>6.2958467462434031</v>
      </c>
      <c r="H21" s="39">
        <v>0.2208886116305315</v>
      </c>
      <c r="I21" s="9">
        <v>-2.3342749482554017E-2</v>
      </c>
      <c r="J21" s="9">
        <v>0.20352772460812676</v>
      </c>
      <c r="K21" s="6">
        <v>17</v>
      </c>
      <c r="L21" s="16">
        <f t="shared" si="1"/>
        <v>1.3281250000000001E-2</v>
      </c>
      <c r="M21" t="str">
        <f t="shared" si="0"/>
        <v>-</v>
      </c>
    </row>
    <row r="22" spans="1:13">
      <c r="A22" t="s">
        <v>13</v>
      </c>
      <c r="B22">
        <v>1371</v>
      </c>
      <c r="C22" s="39">
        <v>2.3458342015996183</v>
      </c>
      <c r="D22" s="39">
        <v>0.11689703435048286</v>
      </c>
      <c r="E22" s="39">
        <v>2.3975361472645957</v>
      </c>
      <c r="F22" s="39">
        <v>8.8843450289293635E-2</v>
      </c>
      <c r="G22" s="39">
        <v>2.7240131201265108</v>
      </c>
      <c r="H22" s="39">
        <v>0.23785767029108493</v>
      </c>
      <c r="I22" s="9">
        <v>5.707387982907379E-2</v>
      </c>
      <c r="J22" s="9">
        <v>0.22687832616986386</v>
      </c>
      <c r="K22" s="6">
        <v>18</v>
      </c>
      <c r="L22" s="16">
        <f t="shared" si="1"/>
        <v>1.40625E-2</v>
      </c>
      <c r="M22" t="str">
        <f t="shared" si="0"/>
        <v>-</v>
      </c>
    </row>
    <row r="23" spans="1:13">
      <c r="A23" t="s">
        <v>22</v>
      </c>
      <c r="B23">
        <v>1371</v>
      </c>
      <c r="C23" s="39">
        <v>8.8076991940938161E-3</v>
      </c>
      <c r="D23" s="39">
        <v>9.7990123906483359E-3</v>
      </c>
      <c r="E23" s="39">
        <v>1.2922104955962323E-2</v>
      </c>
      <c r="F23" s="39">
        <v>9.7042736329070196E-3</v>
      </c>
      <c r="G23" s="39">
        <v>8.0227516984882438E-2</v>
      </c>
      <c r="H23" s="39">
        <v>0.13237887835366963</v>
      </c>
      <c r="I23" s="9">
        <v>0.99368235432390439</v>
      </c>
      <c r="J23" s="9">
        <v>0.25693575829452769</v>
      </c>
      <c r="K23" s="6">
        <v>19</v>
      </c>
      <c r="L23" s="16">
        <f t="shared" si="1"/>
        <v>1.4843750000000001E-2</v>
      </c>
      <c r="M23" t="str">
        <f t="shared" si="0"/>
        <v>-</v>
      </c>
    </row>
    <row r="24" spans="1:13">
      <c r="A24" t="s">
        <v>15</v>
      </c>
      <c r="B24">
        <v>1371</v>
      </c>
      <c r="C24" s="39">
        <v>8.3100354918174233</v>
      </c>
      <c r="D24" s="39">
        <v>0.13940111850174319</v>
      </c>
      <c r="E24" s="39">
        <v>8.4913346309976241</v>
      </c>
      <c r="F24" s="39">
        <v>0.10527469602224748</v>
      </c>
      <c r="G24" s="39">
        <v>8.5460702137415918</v>
      </c>
      <c r="H24" s="39">
        <v>0.25809412136382359</v>
      </c>
      <c r="I24" s="9">
        <v>1.663874946713639E-2</v>
      </c>
      <c r="J24" s="9">
        <v>0.30144531607244962</v>
      </c>
      <c r="K24" s="6">
        <v>20</v>
      </c>
      <c r="L24" s="16">
        <f t="shared" si="1"/>
        <v>1.5625E-2</v>
      </c>
      <c r="M24" t="str">
        <f t="shared" si="0"/>
        <v>-</v>
      </c>
    </row>
    <row r="25" spans="1:13">
      <c r="A25" t="s">
        <v>53</v>
      </c>
      <c r="B25">
        <v>1371</v>
      </c>
      <c r="C25" s="39">
        <v>5.6512745475230268</v>
      </c>
      <c r="D25" s="39">
        <v>0.20482820647061431</v>
      </c>
      <c r="E25" s="39">
        <v>5.8224815031953359</v>
      </c>
      <c r="F25" s="39">
        <v>0.16049906063742347</v>
      </c>
      <c r="G25" s="39">
        <v>6.0792679228431927</v>
      </c>
      <c r="H25" s="39">
        <v>0.41492157351676007</v>
      </c>
      <c r="I25" s="9">
        <v>3.4075066172019157E-2</v>
      </c>
      <c r="J25" s="9">
        <v>0.33731732591402569</v>
      </c>
      <c r="K25" s="6">
        <v>21</v>
      </c>
      <c r="L25" s="16">
        <f t="shared" si="1"/>
        <v>1.6406250000000001E-2</v>
      </c>
      <c r="M25" t="str">
        <f t="shared" si="0"/>
        <v>-</v>
      </c>
    </row>
    <row r="26" spans="1:13">
      <c r="A26" t="s">
        <v>44</v>
      </c>
      <c r="B26">
        <v>1371</v>
      </c>
      <c r="C26" s="39">
        <v>10.589047347042909</v>
      </c>
      <c r="D26" s="39">
        <v>0.15680558527821806</v>
      </c>
      <c r="E26" s="39">
        <v>10.664051360695783</v>
      </c>
      <c r="F26" s="39">
        <v>0.1179811689073112</v>
      </c>
      <c r="G26" s="39">
        <v>10.946761691515645</v>
      </c>
      <c r="H26" s="39">
        <v>0.29555829254039861</v>
      </c>
      <c r="I26" s="9">
        <v>1.3212486241302E-2</v>
      </c>
      <c r="J26" s="9">
        <v>0.35737728259508189</v>
      </c>
      <c r="K26" s="6">
        <v>22</v>
      </c>
      <c r="L26" s="16">
        <f t="shared" si="1"/>
        <v>1.7187500000000001E-2</v>
      </c>
      <c r="M26" t="str">
        <f t="shared" si="0"/>
        <v>-</v>
      </c>
    </row>
    <row r="27" spans="1:13">
      <c r="A27" t="s">
        <v>42</v>
      </c>
      <c r="B27">
        <v>1371</v>
      </c>
      <c r="C27" s="39">
        <v>0.36983172724361857</v>
      </c>
      <c r="D27" s="39">
        <v>7.8330157637751016E-2</v>
      </c>
      <c r="E27" s="39">
        <v>0.42737451896824558</v>
      </c>
      <c r="F27" s="39">
        <v>7.4520242230742079E-2</v>
      </c>
      <c r="G27" s="39">
        <v>0.56264806075952323</v>
      </c>
      <c r="H27" s="39">
        <v>0.23779024949952388</v>
      </c>
      <c r="I27" s="9">
        <v>0.18614527227225902</v>
      </c>
      <c r="J27" s="9">
        <v>0.37780636334120749</v>
      </c>
      <c r="K27" s="6">
        <v>23</v>
      </c>
      <c r="L27" s="16">
        <f t="shared" si="1"/>
        <v>1.7968750000000002E-2</v>
      </c>
      <c r="M27" t="str">
        <f t="shared" si="0"/>
        <v>-</v>
      </c>
    </row>
    <row r="28" spans="1:13">
      <c r="A28" t="s">
        <v>25</v>
      </c>
      <c r="B28">
        <v>1371</v>
      </c>
      <c r="C28" s="39">
        <v>7.414341335159742</v>
      </c>
      <c r="D28" s="39">
        <v>0.18366256461617669</v>
      </c>
      <c r="E28" s="39">
        <v>7.5950066877836582</v>
      </c>
      <c r="F28" s="39">
        <v>0.14080636103878835</v>
      </c>
      <c r="G28" s="39">
        <v>7.7099699632815497</v>
      </c>
      <c r="H28" s="39">
        <v>0.35084444400368858</v>
      </c>
      <c r="I28" s="9">
        <v>2.1168469096349271E-2</v>
      </c>
      <c r="J28" s="9">
        <v>0.37875640282633538</v>
      </c>
      <c r="K28" s="6">
        <v>24</v>
      </c>
      <c r="L28" s="16">
        <f t="shared" si="1"/>
        <v>1.8750000000000003E-2</v>
      </c>
      <c r="M28" t="str">
        <f t="shared" si="0"/>
        <v>-</v>
      </c>
    </row>
    <row r="29" spans="1:13">
      <c r="A29" t="s">
        <v>29</v>
      </c>
      <c r="B29">
        <v>1371</v>
      </c>
      <c r="C29" s="39">
        <v>2.1422404608244583</v>
      </c>
      <c r="D29" s="39">
        <v>0.17501377440226143</v>
      </c>
      <c r="E29" s="39">
        <v>1.9642608585860986</v>
      </c>
      <c r="F29" s="39">
        <v>0.12022914215812501</v>
      </c>
      <c r="G29" s="39">
        <v>1.9202276463814738</v>
      </c>
      <c r="H29" s="39">
        <v>0.28808506311234772</v>
      </c>
      <c r="I29" s="9">
        <v>-6.6138684167606404E-2</v>
      </c>
      <c r="J29" s="9">
        <v>0.39801666188952461</v>
      </c>
      <c r="K29" s="6">
        <v>25</v>
      </c>
      <c r="L29" s="16">
        <f t="shared" si="1"/>
        <v>1.953125E-2</v>
      </c>
      <c r="M29" t="str">
        <f t="shared" si="0"/>
        <v>-</v>
      </c>
    </row>
    <row r="30" spans="1:13">
      <c r="A30" t="s">
        <v>21</v>
      </c>
      <c r="B30">
        <v>1371</v>
      </c>
      <c r="C30" s="39">
        <v>6.4028209213931833</v>
      </c>
      <c r="D30" s="39">
        <v>0.12705543019895432</v>
      </c>
      <c r="E30" s="39">
        <v>6.4918569531079822</v>
      </c>
      <c r="F30" s="39">
        <v>9.4510427235504846E-2</v>
      </c>
      <c r="G30" s="39">
        <v>6.6117016870377201</v>
      </c>
      <c r="H30" s="39">
        <v>0.23162011617728753</v>
      </c>
      <c r="I30" s="9">
        <v>1.5294557519138493E-2</v>
      </c>
      <c r="J30" s="9">
        <v>0.41921146780786228</v>
      </c>
      <c r="K30" s="6">
        <v>26</v>
      </c>
      <c r="L30" s="16">
        <f t="shared" si="1"/>
        <v>2.0312500000000001E-2</v>
      </c>
      <c r="M30" t="str">
        <f t="shared" si="0"/>
        <v>-</v>
      </c>
    </row>
    <row r="31" spans="1:13">
      <c r="A31" t="s">
        <v>31</v>
      </c>
      <c r="B31">
        <v>1371</v>
      </c>
      <c r="C31" s="39">
        <v>15.249728550027324</v>
      </c>
      <c r="D31" s="39">
        <v>0.18852750038896318</v>
      </c>
      <c r="E31" s="39">
        <v>15.005327315938692</v>
      </c>
      <c r="F31" s="39">
        <v>0.13990512416446862</v>
      </c>
      <c r="G31" s="39">
        <v>15.077391849597234</v>
      </c>
      <c r="H31" s="39">
        <v>0.3456706506158912</v>
      </c>
      <c r="I31" s="9">
        <v>-9.5072865382652919E-3</v>
      </c>
      <c r="J31" s="9">
        <v>0.43114012883945546</v>
      </c>
      <c r="K31" s="6">
        <v>27</v>
      </c>
      <c r="L31" s="16">
        <f t="shared" si="1"/>
        <v>2.1093750000000001E-2</v>
      </c>
      <c r="M31" t="str">
        <f t="shared" si="0"/>
        <v>-</v>
      </c>
    </row>
    <row r="32" spans="1:13">
      <c r="A32" t="s">
        <v>37</v>
      </c>
      <c r="B32">
        <v>1371</v>
      </c>
      <c r="C32" s="39">
        <v>1.5392448026520664</v>
      </c>
      <c r="D32" s="39">
        <v>0.1404817038428344</v>
      </c>
      <c r="E32" s="39">
        <v>1.6024499036151945</v>
      </c>
      <c r="F32" s="39">
        <v>0.11301581031291942</v>
      </c>
      <c r="G32" s="39">
        <v>1.8052120827683433</v>
      </c>
      <c r="H32" s="39">
        <v>0.31475614371711852</v>
      </c>
      <c r="I32" s="9">
        <v>6.5164533675670336E-2</v>
      </c>
      <c r="J32" s="9">
        <v>0.46576999079236892</v>
      </c>
      <c r="K32" s="6">
        <v>28</v>
      </c>
      <c r="L32" s="16">
        <f t="shared" si="1"/>
        <v>2.1875000000000002E-2</v>
      </c>
      <c r="M32" t="str">
        <f t="shared" si="0"/>
        <v>-</v>
      </c>
    </row>
    <row r="33" spans="1:13">
      <c r="A33" t="s">
        <v>16</v>
      </c>
      <c r="B33">
        <v>1371</v>
      </c>
      <c r="C33" s="39">
        <v>5.2681923347423414</v>
      </c>
      <c r="D33" s="39">
        <v>0.13047760338319542</v>
      </c>
      <c r="E33" s="39">
        <v>4.9893358708686462</v>
      </c>
      <c r="F33" s="39">
        <v>9.2636272428611791E-2</v>
      </c>
      <c r="G33" s="39">
        <v>5.2970340354570933</v>
      </c>
      <c r="H33" s="39">
        <v>0.23763166743286751</v>
      </c>
      <c r="I33" s="9">
        <v>-1.7473200176568462E-2</v>
      </c>
      <c r="J33" s="9">
        <v>0.46814598784963357</v>
      </c>
      <c r="K33" s="6">
        <v>29</v>
      </c>
      <c r="L33" s="16">
        <f t="shared" si="1"/>
        <v>2.2656250000000003E-2</v>
      </c>
      <c r="M33" t="str">
        <f t="shared" si="0"/>
        <v>-</v>
      </c>
    </row>
    <row r="34" spans="1:13">
      <c r="A34" t="s">
        <v>19</v>
      </c>
      <c r="B34">
        <v>1371</v>
      </c>
      <c r="C34" s="39">
        <v>11.621597634511087</v>
      </c>
      <c r="D34" s="39">
        <v>0.16503720596006818</v>
      </c>
      <c r="E34" s="39">
        <v>11.65058962772787</v>
      </c>
      <c r="F34" s="39">
        <v>0.12325934697604586</v>
      </c>
      <c r="G34" s="39">
        <v>11.935534911839531</v>
      </c>
      <c r="H34" s="39">
        <v>0.30513789329687485</v>
      </c>
      <c r="I34" s="9">
        <v>9.5524824709792133E-3</v>
      </c>
      <c r="J34" s="9">
        <v>0.48565473531933639</v>
      </c>
      <c r="K34" s="6">
        <v>30</v>
      </c>
      <c r="L34" s="16">
        <f>0.05*(K34/64)</f>
        <v>2.34375E-2</v>
      </c>
      <c r="M34" t="str">
        <f t="shared" si="0"/>
        <v>-</v>
      </c>
    </row>
    <row r="35" spans="1:13">
      <c r="A35" t="s">
        <v>50</v>
      </c>
      <c r="B35">
        <v>1371</v>
      </c>
      <c r="C35" s="39">
        <v>8.2395610579835008</v>
      </c>
      <c r="D35" s="39">
        <v>0.13975435654076435</v>
      </c>
      <c r="E35" s="39">
        <v>8.0930545888537342</v>
      </c>
      <c r="F35" s="39">
        <v>0.10261321325659616</v>
      </c>
      <c r="G35" s="39">
        <v>8.1132632239421447</v>
      </c>
      <c r="H35" s="39">
        <v>0.24900824346422681</v>
      </c>
      <c r="I35" s="9">
        <v>-1.1307004524614013E-2</v>
      </c>
      <c r="J35" s="9">
        <v>0.49039491283012648</v>
      </c>
      <c r="K35" s="6">
        <v>31</v>
      </c>
      <c r="L35" s="16">
        <f t="shared" ref="L35:L59" si="2">0.05*(K35/64)</f>
        <v>2.4218750000000001E-2</v>
      </c>
      <c r="M35" t="str">
        <f t="shared" si="0"/>
        <v>-</v>
      </c>
    </row>
    <row r="36" spans="1:13">
      <c r="A36" t="s">
        <v>41</v>
      </c>
      <c r="B36">
        <v>1371</v>
      </c>
      <c r="C36" s="39">
        <v>1.2991137014241925</v>
      </c>
      <c r="D36" s="39">
        <v>0.13843637173811449</v>
      </c>
      <c r="E36" s="39">
        <v>1.1786442290641563</v>
      </c>
      <c r="F36" s="39">
        <v>9.3505444674193916E-2</v>
      </c>
      <c r="G36" s="39">
        <v>1.160542994503452</v>
      </c>
      <c r="H36" s="39">
        <v>0.22897224142542019</v>
      </c>
      <c r="I36" s="9">
        <v>-7.087690624983399E-2</v>
      </c>
      <c r="J36" s="9">
        <v>0.49828354048088924</v>
      </c>
      <c r="K36" s="6">
        <v>32</v>
      </c>
      <c r="L36" s="16">
        <f t="shared" si="2"/>
        <v>2.5000000000000001E-2</v>
      </c>
      <c r="M36" t="str">
        <f t="shared" si="0"/>
        <v>-</v>
      </c>
    </row>
    <row r="37" spans="1:13">
      <c r="A37" t="s">
        <v>17</v>
      </c>
      <c r="B37">
        <v>1371</v>
      </c>
      <c r="C37" s="39">
        <v>1.0827393284346059</v>
      </c>
      <c r="D37" s="39">
        <v>9.5530859517214239E-2</v>
      </c>
      <c r="E37" s="39">
        <v>0.90776981201653484</v>
      </c>
      <c r="F37" s="39">
        <v>5.9930914875105101E-2</v>
      </c>
      <c r="G37" s="39">
        <v>1.4447675348048969</v>
      </c>
      <c r="H37" s="39">
        <v>0.21534675035952336</v>
      </c>
      <c r="I37" s="9">
        <v>5.3334954388318992E-2</v>
      </c>
      <c r="J37" s="9">
        <v>0.50628826195614141</v>
      </c>
      <c r="K37" s="6">
        <v>33</v>
      </c>
      <c r="L37" s="16">
        <f t="shared" si="2"/>
        <v>2.5781250000000002E-2</v>
      </c>
      <c r="M37" t="str">
        <f t="shared" si="0"/>
        <v>-</v>
      </c>
    </row>
    <row r="38" spans="1:13">
      <c r="A38" t="s">
        <v>45</v>
      </c>
      <c r="B38">
        <v>1371</v>
      </c>
      <c r="C38" s="39">
        <v>0.62190794936405924</v>
      </c>
      <c r="D38" s="39">
        <v>6.8927645946352228E-2</v>
      </c>
      <c r="E38" s="39">
        <v>0.67780669235764024</v>
      </c>
      <c r="F38" s="39">
        <v>5.4734596564917942E-2</v>
      </c>
      <c r="G38" s="39">
        <v>0.68576017389084831</v>
      </c>
      <c r="H38" s="39">
        <v>0.13606105069252333</v>
      </c>
      <c r="I38" s="9">
        <v>6.2271350579631304E-2</v>
      </c>
      <c r="J38" s="9">
        <v>0.55284356473156004</v>
      </c>
      <c r="K38" s="6">
        <v>34</v>
      </c>
      <c r="L38" s="16">
        <f t="shared" si="2"/>
        <v>2.6562500000000003E-2</v>
      </c>
      <c r="M38" t="str">
        <f t="shared" si="0"/>
        <v>-</v>
      </c>
    </row>
    <row r="39" spans="1:13">
      <c r="A39" t="s">
        <v>24</v>
      </c>
      <c r="B39">
        <v>1371</v>
      </c>
      <c r="C39" s="39">
        <v>3.1957075839252376</v>
      </c>
      <c r="D39" s="39">
        <v>0.14653138161931312</v>
      </c>
      <c r="E39" s="39">
        <v>3.2060285317254693</v>
      </c>
      <c r="F39" s="39">
        <v>0.10910472402575762</v>
      </c>
      <c r="G39" s="39">
        <v>3.4431700102920075</v>
      </c>
      <c r="H39" s="39">
        <v>0.2817435885285034</v>
      </c>
      <c r="I39" s="9">
        <v>2.5723009527634903E-2</v>
      </c>
      <c r="J39" s="9">
        <v>0.55815114877178496</v>
      </c>
      <c r="K39" s="6">
        <v>35</v>
      </c>
      <c r="L39" s="16">
        <f t="shared" si="2"/>
        <v>2.734375E-2</v>
      </c>
      <c r="M39" t="str">
        <f t="shared" si="0"/>
        <v>-</v>
      </c>
    </row>
    <row r="40" spans="1:13">
      <c r="A40" t="s">
        <v>26</v>
      </c>
      <c r="B40">
        <v>1371</v>
      </c>
      <c r="C40" s="39">
        <v>4.4561914526728392</v>
      </c>
      <c r="D40" s="39">
        <v>0.20689418893565295</v>
      </c>
      <c r="E40" s="39">
        <v>4.2316237033062984</v>
      </c>
      <c r="F40" s="39">
        <v>0.14859648598213016</v>
      </c>
      <c r="G40" s="39">
        <v>4.3531462708335082</v>
      </c>
      <c r="H40" s="39">
        <v>0.38035983726724409</v>
      </c>
      <c r="I40" s="9">
        <v>-2.6380476877169406E-2</v>
      </c>
      <c r="J40" s="9">
        <v>0.55993663771948055</v>
      </c>
      <c r="K40" s="6">
        <v>36</v>
      </c>
      <c r="L40" s="16">
        <f t="shared" si="2"/>
        <v>2.8125000000000001E-2</v>
      </c>
      <c r="M40" t="str">
        <f t="shared" si="0"/>
        <v>-</v>
      </c>
    </row>
    <row r="41" spans="1:13">
      <c r="A41" t="s">
        <v>46</v>
      </c>
      <c r="B41">
        <v>1371</v>
      </c>
      <c r="C41" s="39">
        <v>5.5918778066751385</v>
      </c>
      <c r="D41" s="39">
        <v>0.18203083056762787</v>
      </c>
      <c r="E41" s="39">
        <v>5.3742352320696334</v>
      </c>
      <c r="F41" s="39">
        <v>0.13203945496258082</v>
      </c>
      <c r="G41" s="39">
        <v>5.5476439974680609</v>
      </c>
      <c r="H41" s="39">
        <v>0.32813290613054952</v>
      </c>
      <c r="I41" s="9">
        <v>-1.6540893110277403E-2</v>
      </c>
      <c r="J41" s="9">
        <v>0.59844939878244185</v>
      </c>
      <c r="K41" s="6">
        <v>37</v>
      </c>
      <c r="L41" s="16">
        <f t="shared" si="2"/>
        <v>2.8906250000000001E-2</v>
      </c>
      <c r="M41" t="str">
        <f t="shared" si="0"/>
        <v>-</v>
      </c>
    </row>
    <row r="42" spans="1:13">
      <c r="A42" t="s">
        <v>61</v>
      </c>
      <c r="B42">
        <v>1371</v>
      </c>
      <c r="C42" s="39">
        <v>2.2694828135169347</v>
      </c>
      <c r="D42" s="39">
        <v>0.18547677819724495</v>
      </c>
      <c r="E42" s="39">
        <v>2.2866356755204884</v>
      </c>
      <c r="F42" s="39">
        <v>0.14097007178776313</v>
      </c>
      <c r="G42" s="39">
        <v>2.5414343589824231</v>
      </c>
      <c r="H42" s="39">
        <v>0.39093930340099425</v>
      </c>
      <c r="I42" s="9">
        <v>3.8871992058169082E-2</v>
      </c>
      <c r="J42" s="9">
        <v>0.62410111669528134</v>
      </c>
      <c r="K42" s="6">
        <v>38</v>
      </c>
      <c r="L42" s="16">
        <f t="shared" si="2"/>
        <v>2.9687500000000002E-2</v>
      </c>
      <c r="M42" t="str">
        <f t="shared" si="0"/>
        <v>-</v>
      </c>
    </row>
    <row r="43" spans="1:13">
      <c r="A43" t="s">
        <v>43</v>
      </c>
      <c r="B43">
        <v>1371</v>
      </c>
      <c r="C43" s="39">
        <v>3.7824523474608474</v>
      </c>
      <c r="D43" s="39">
        <v>0.23516707886228735</v>
      </c>
      <c r="E43" s="39">
        <v>3.9273367076998826</v>
      </c>
      <c r="F43" s="39">
        <v>0.18587483414399819</v>
      </c>
      <c r="G43" s="39">
        <v>3.9587920221221014</v>
      </c>
      <c r="H43" s="39">
        <v>0.46377359715666411</v>
      </c>
      <c r="I43" s="9">
        <v>2.8166584794111729E-2</v>
      </c>
      <c r="J43" s="9">
        <v>0.64456747224511812</v>
      </c>
      <c r="K43" s="6">
        <v>39</v>
      </c>
      <c r="L43" s="16">
        <f t="shared" si="2"/>
        <v>3.0468750000000003E-2</v>
      </c>
      <c r="M43" t="str">
        <f t="shared" si="0"/>
        <v>-</v>
      </c>
    </row>
    <row r="44" spans="1:13">
      <c r="A44" t="s">
        <v>54</v>
      </c>
      <c r="B44">
        <v>1371</v>
      </c>
      <c r="C44" s="39">
        <v>3.1252224258738059</v>
      </c>
      <c r="D44" s="39">
        <v>0.2117175876658671</v>
      </c>
      <c r="E44" s="39">
        <v>3.0099643451186422</v>
      </c>
      <c r="F44" s="39">
        <v>0.15565084786620442</v>
      </c>
      <c r="G44" s="39">
        <v>3.5803917201990521</v>
      </c>
      <c r="H44" s="39">
        <v>0.45999667711320003</v>
      </c>
      <c r="I44" s="9">
        <v>2.9567739402461025E-2</v>
      </c>
      <c r="J44" s="9">
        <v>0.65076055011589629</v>
      </c>
      <c r="K44" s="6">
        <v>40</v>
      </c>
      <c r="L44" s="16">
        <f t="shared" si="2"/>
        <v>3.125E-2</v>
      </c>
      <c r="M44" t="str">
        <f t="shared" si="0"/>
        <v>-</v>
      </c>
    </row>
    <row r="45" spans="1:13">
      <c r="A45" t="s">
        <v>63</v>
      </c>
      <c r="B45">
        <v>1371</v>
      </c>
      <c r="C45" s="39">
        <v>11.183381289674978</v>
      </c>
      <c r="D45" s="39">
        <v>0.16132310531833738</v>
      </c>
      <c r="E45" s="39">
        <v>11.105766402242113</v>
      </c>
      <c r="F45" s="39">
        <v>0.12034324183488089</v>
      </c>
      <c r="G45" s="39">
        <v>11.487939022344408</v>
      </c>
      <c r="H45" s="39">
        <v>0.30284199987284727</v>
      </c>
      <c r="I45" s="9">
        <v>6.1398782313052003E-3</v>
      </c>
      <c r="J45" s="9">
        <v>0.66189482733269922</v>
      </c>
      <c r="K45" s="6">
        <v>41</v>
      </c>
      <c r="L45" s="16">
        <f t="shared" si="2"/>
        <v>3.2031250000000004E-2</v>
      </c>
      <c r="M45" t="str">
        <f t="shared" si="0"/>
        <v>-</v>
      </c>
    </row>
    <row r="46" spans="1:13">
      <c r="A46" t="s">
        <v>35</v>
      </c>
      <c r="B46">
        <v>1371</v>
      </c>
      <c r="C46" s="39">
        <v>2.0614184573901047</v>
      </c>
      <c r="D46" s="39">
        <v>0.17114830120556815</v>
      </c>
      <c r="E46" s="39">
        <v>1.9624513784090611</v>
      </c>
      <c r="F46" s="39">
        <v>0.12667419114660994</v>
      </c>
      <c r="G46" s="39">
        <v>1.961600044445813</v>
      </c>
      <c r="H46" s="39">
        <v>0.31187013779034778</v>
      </c>
      <c r="I46" s="9">
        <v>-3.3704334359968321E-2</v>
      </c>
      <c r="J46" s="9">
        <v>0.6821093366524309</v>
      </c>
      <c r="K46" s="6">
        <v>42</v>
      </c>
      <c r="L46" s="16">
        <f t="shared" si="2"/>
        <v>3.2812500000000001E-2</v>
      </c>
      <c r="M46" t="str">
        <f t="shared" si="0"/>
        <v>-</v>
      </c>
    </row>
    <row r="47" spans="1:13">
      <c r="A47" t="s">
        <v>57</v>
      </c>
      <c r="B47">
        <v>1371</v>
      </c>
      <c r="C47" s="39">
        <v>10.314299716701703</v>
      </c>
      <c r="D47" s="39">
        <v>0.15491353716433343</v>
      </c>
      <c r="E47" s="39">
        <v>10.312915602197508</v>
      </c>
      <c r="F47" s="39">
        <v>0.11597524353287367</v>
      </c>
      <c r="G47" s="39">
        <v>10.508018903322158</v>
      </c>
      <c r="H47" s="39">
        <v>0.28931236509127534</v>
      </c>
      <c r="I47" s="9">
        <v>5.9158414498719537E-3</v>
      </c>
      <c r="J47" s="9">
        <v>0.68520534346214745</v>
      </c>
      <c r="K47" s="6">
        <v>43</v>
      </c>
      <c r="L47" s="16">
        <f t="shared" si="2"/>
        <v>3.3593749999999999E-2</v>
      </c>
      <c r="M47" t="str">
        <f t="shared" si="0"/>
        <v>-</v>
      </c>
    </row>
    <row r="48" spans="1:13">
      <c r="A48" t="s">
        <v>34</v>
      </c>
      <c r="B48">
        <v>1371</v>
      </c>
      <c r="C48" s="39">
        <v>10.62006311497608</v>
      </c>
      <c r="D48" s="39">
        <v>0.15700322541543055</v>
      </c>
      <c r="E48" s="39">
        <v>10.502818105982728</v>
      </c>
      <c r="F48" s="39">
        <v>0.11711289558602567</v>
      </c>
      <c r="G48" s="39">
        <v>10.560443754907798</v>
      </c>
      <c r="H48" s="39">
        <v>0.29016840259445564</v>
      </c>
      <c r="I48" s="9">
        <v>-5.8498291601211143E-3</v>
      </c>
      <c r="J48" s="9">
        <v>0.6855171422183074</v>
      </c>
      <c r="K48" s="6">
        <v>44</v>
      </c>
      <c r="L48" s="16">
        <f t="shared" si="2"/>
        <v>3.4375000000000003E-2</v>
      </c>
      <c r="M48" t="str">
        <f t="shared" si="0"/>
        <v>-</v>
      </c>
    </row>
    <row r="49" spans="1:13">
      <c r="A49" t="s">
        <v>47</v>
      </c>
      <c r="B49">
        <v>1371</v>
      </c>
      <c r="C49" s="39">
        <v>1.0694878564094497</v>
      </c>
      <c r="D49" s="39">
        <v>0.13512734708059651</v>
      </c>
      <c r="E49" s="39">
        <v>0.95907319047580664</v>
      </c>
      <c r="F49" s="39">
        <v>9.1856194192827451E-2</v>
      </c>
      <c r="G49" s="39">
        <v>1.0528247008566622</v>
      </c>
      <c r="H49" s="39">
        <v>0.24462483197772036</v>
      </c>
      <c r="I49" s="9">
        <v>-4.2997930116064419E-2</v>
      </c>
      <c r="J49" s="9">
        <v>0.72195577452197679</v>
      </c>
      <c r="K49" s="6">
        <v>45</v>
      </c>
      <c r="L49" s="16">
        <f t="shared" si="2"/>
        <v>3.515625E-2</v>
      </c>
      <c r="M49" t="str">
        <f t="shared" si="0"/>
        <v>-</v>
      </c>
    </row>
    <row r="50" spans="1:13">
      <c r="A50" t="s">
        <v>58</v>
      </c>
      <c r="B50">
        <v>1371</v>
      </c>
      <c r="C50" s="39">
        <v>6.6209925392004232</v>
      </c>
      <c r="D50" s="39">
        <v>0.12406097006743304</v>
      </c>
      <c r="E50" s="39">
        <v>6.7523100094045478</v>
      </c>
      <c r="F50" s="39">
        <v>9.3902599212992474E-2</v>
      </c>
      <c r="G50" s="39">
        <v>6.6064521775112812</v>
      </c>
      <c r="H50" s="39">
        <v>0.22854497525919412</v>
      </c>
      <c r="I50" s="9">
        <v>6.3998173490116229E-3</v>
      </c>
      <c r="J50" s="9">
        <v>0.72385817780494821</v>
      </c>
      <c r="K50" s="6">
        <v>46</v>
      </c>
      <c r="L50" s="16">
        <f t="shared" si="2"/>
        <v>3.5937500000000004E-2</v>
      </c>
      <c r="M50" t="str">
        <f t="shared" si="0"/>
        <v>-</v>
      </c>
    </row>
    <row r="51" spans="1:13">
      <c r="A51" t="s">
        <v>59</v>
      </c>
      <c r="B51">
        <v>1371</v>
      </c>
      <c r="C51" s="39">
        <v>0.51943847192793224</v>
      </c>
      <c r="D51" s="39">
        <v>9.1513356738137236E-2</v>
      </c>
      <c r="E51" s="39">
        <v>0.58944138548479019</v>
      </c>
      <c r="F51" s="39">
        <v>7.9941737872020219E-2</v>
      </c>
      <c r="G51" s="39">
        <v>0.53015553707564711</v>
      </c>
      <c r="H51" s="39">
        <v>0.17665503285109593</v>
      </c>
      <c r="I51" s="9">
        <v>5.3911204373650157E-2</v>
      </c>
      <c r="J51" s="9">
        <v>0.76467678775863079</v>
      </c>
      <c r="K51" s="6">
        <v>47</v>
      </c>
      <c r="L51" s="16">
        <f t="shared" si="2"/>
        <v>3.6718750000000001E-2</v>
      </c>
      <c r="M51" t="str">
        <f t="shared" si="0"/>
        <v>-</v>
      </c>
    </row>
    <row r="52" spans="1:13">
      <c r="A52" t="s">
        <v>52</v>
      </c>
      <c r="B52">
        <v>1371</v>
      </c>
      <c r="C52" s="39">
        <v>6.4175519559296301</v>
      </c>
      <c r="D52" s="39">
        <v>0.14100390789467873</v>
      </c>
      <c r="E52" s="39">
        <v>6.3238832499231474</v>
      </c>
      <c r="F52" s="39">
        <v>0.1046490239446979</v>
      </c>
      <c r="G52" s="39">
        <v>6.6480966807969741</v>
      </c>
      <c r="H52" s="39">
        <v>0.26577168837311205</v>
      </c>
      <c r="I52" s="9">
        <v>6.2088285934721347E-3</v>
      </c>
      <c r="J52" s="9">
        <v>0.77128043077462127</v>
      </c>
      <c r="K52" s="6">
        <v>48</v>
      </c>
      <c r="L52" s="16">
        <f t="shared" si="2"/>
        <v>3.7500000000000006E-2</v>
      </c>
      <c r="M52" t="str">
        <f t="shared" si="0"/>
        <v>-</v>
      </c>
    </row>
    <row r="53" spans="1:13">
      <c r="A53" t="s">
        <v>30</v>
      </c>
      <c r="B53">
        <v>1371</v>
      </c>
      <c r="C53" s="39">
        <v>12.280037854256827</v>
      </c>
      <c r="D53" s="39">
        <v>0.16918791778017517</v>
      </c>
      <c r="E53" s="39">
        <v>12.27815638470433</v>
      </c>
      <c r="F53" s="39">
        <v>0.12651298220412996</v>
      </c>
      <c r="G53" s="39">
        <v>12.133827931133682</v>
      </c>
      <c r="H53" s="39">
        <v>0.31028690650466273</v>
      </c>
      <c r="I53" s="9">
        <v>-3.8566256250175128E-3</v>
      </c>
      <c r="J53" s="9">
        <v>0.7735357741448301</v>
      </c>
      <c r="K53" s="6">
        <v>49</v>
      </c>
      <c r="L53" s="16">
        <f t="shared" si="2"/>
        <v>3.8281250000000003E-2</v>
      </c>
      <c r="M53" t="str">
        <f t="shared" si="0"/>
        <v>-</v>
      </c>
    </row>
    <row r="54" spans="1:13">
      <c r="A54" t="s">
        <v>36</v>
      </c>
      <c r="B54">
        <v>1371</v>
      </c>
      <c r="C54" s="39">
        <v>5.8978812059778321</v>
      </c>
      <c r="D54" s="39">
        <v>0.11711212524310469</v>
      </c>
      <c r="E54" s="39">
        <v>5.6636543219935005</v>
      </c>
      <c r="F54" s="39">
        <v>8.5890159232451371E-2</v>
      </c>
      <c r="G54" s="39">
        <v>6.0723019685815975</v>
      </c>
      <c r="H54" s="39">
        <v>0.22136649490528151</v>
      </c>
      <c r="I54" s="9">
        <v>-5.3483576091125674E-3</v>
      </c>
      <c r="J54" s="9">
        <v>0.78432222419474573</v>
      </c>
      <c r="K54" s="6">
        <v>50</v>
      </c>
      <c r="L54" s="16">
        <f t="shared" si="2"/>
        <v>3.90625E-2</v>
      </c>
      <c r="M54" t="str">
        <f t="shared" si="0"/>
        <v>-</v>
      </c>
    </row>
    <row r="55" spans="1:13">
      <c r="A55" t="s">
        <v>66</v>
      </c>
      <c r="B55">
        <v>1371</v>
      </c>
      <c r="C55" s="39">
        <v>11.10780326573096</v>
      </c>
      <c r="D55" s="39">
        <v>0.16053936661479143</v>
      </c>
      <c r="E55" s="39">
        <v>11.003880424327312</v>
      </c>
      <c r="F55" s="39">
        <v>0.11989209812297576</v>
      </c>
      <c r="G55" s="39">
        <v>11.358675615187799</v>
      </c>
      <c r="H55" s="39">
        <v>0.30102788843529865</v>
      </c>
      <c r="I55" s="9">
        <v>3.7816455331079121E-3</v>
      </c>
      <c r="J55" s="9">
        <v>0.78838571688019676</v>
      </c>
      <c r="K55" s="6">
        <v>51</v>
      </c>
      <c r="L55" s="16">
        <f t="shared" si="2"/>
        <v>3.9843750000000004E-2</v>
      </c>
      <c r="M55" t="str">
        <f t="shared" si="0"/>
        <v>-</v>
      </c>
    </row>
    <row r="56" spans="1:13">
      <c r="A56" t="s">
        <v>51</v>
      </c>
      <c r="B56">
        <v>1371</v>
      </c>
      <c r="C56" s="39">
        <v>12.577421507222315</v>
      </c>
      <c r="D56" s="39">
        <v>0.17139461255770955</v>
      </c>
      <c r="E56" s="39">
        <v>12.537868014827183</v>
      </c>
      <c r="F56" s="39">
        <v>0.12784525559609686</v>
      </c>
      <c r="G56" s="39">
        <v>12.753791237274292</v>
      </c>
      <c r="H56" s="39">
        <v>0.31733624518957476</v>
      </c>
      <c r="I56" s="9">
        <v>3.3564701021169792E-3</v>
      </c>
      <c r="J56" s="9">
        <v>0.79961051528051552</v>
      </c>
      <c r="K56" s="6">
        <v>52</v>
      </c>
      <c r="L56" s="16">
        <f t="shared" si="2"/>
        <v>4.0625000000000001E-2</v>
      </c>
      <c r="M56" t="str">
        <f t="shared" si="0"/>
        <v>-</v>
      </c>
    </row>
    <row r="57" spans="1:13">
      <c r="A57" t="s">
        <v>56</v>
      </c>
      <c r="B57">
        <v>1371</v>
      </c>
      <c r="C57" s="39">
        <v>14.484664987056659</v>
      </c>
      <c r="D57" s="39">
        <v>0.18362135499509868</v>
      </c>
      <c r="E57" s="39">
        <v>14.505546075285157</v>
      </c>
      <c r="F57" s="39">
        <v>0.13755672426976112</v>
      </c>
      <c r="G57" s="39">
        <v>14.598438973943425</v>
      </c>
      <c r="H57" s="39">
        <v>0.34046480313588351</v>
      </c>
      <c r="I57" s="9">
        <v>3.0208979674189247E-3</v>
      </c>
      <c r="J57" s="9">
        <v>0.80618998291234556</v>
      </c>
      <c r="K57" s="6">
        <v>53</v>
      </c>
      <c r="L57" s="16">
        <f t="shared" si="2"/>
        <v>4.1406250000000006E-2</v>
      </c>
      <c r="M57" t="str">
        <f t="shared" si="0"/>
        <v>-</v>
      </c>
    </row>
    <row r="58" spans="1:13">
      <c r="A58" t="s">
        <v>23</v>
      </c>
      <c r="B58">
        <v>1371</v>
      </c>
      <c r="C58" s="39">
        <v>9.0027694257094737</v>
      </c>
      <c r="D58" s="39">
        <v>0.14446698748986675</v>
      </c>
      <c r="E58" s="39">
        <v>8.9804378820322501</v>
      </c>
      <c r="F58" s="39">
        <v>0.10818995134343008</v>
      </c>
      <c r="G58" s="39">
        <v>8.9272299165019824</v>
      </c>
      <c r="H58" s="39">
        <v>0.2685013177374429</v>
      </c>
      <c r="I58" s="9">
        <v>-3.570627343713263E-3</v>
      </c>
      <c r="J58" s="9">
        <v>0.81995973187686144</v>
      </c>
      <c r="K58" s="6">
        <v>54</v>
      </c>
      <c r="L58" s="16">
        <f t="shared" si="2"/>
        <v>4.2187500000000003E-2</v>
      </c>
      <c r="M58" t="str">
        <f t="shared" si="0"/>
        <v>-</v>
      </c>
    </row>
    <row r="59" spans="1:13">
      <c r="A59" t="s">
        <v>32</v>
      </c>
      <c r="B59">
        <v>1371</v>
      </c>
      <c r="C59" s="39">
        <v>6.9038648493070927</v>
      </c>
      <c r="D59" s="39">
        <v>0.12734749709297311</v>
      </c>
      <c r="E59" s="39">
        <v>6.9602294954739099</v>
      </c>
      <c r="F59" s="39">
        <v>9.5269900503094709E-2</v>
      </c>
      <c r="G59" s="39">
        <v>6.923086391552645</v>
      </c>
      <c r="H59" s="39">
        <v>0.23139128384965779</v>
      </c>
      <c r="I59" s="9">
        <v>3.7587445334052818E-3</v>
      </c>
      <c r="J59" s="9">
        <v>0.83241947121466675</v>
      </c>
      <c r="K59" s="6">
        <v>55</v>
      </c>
      <c r="L59" s="16">
        <f t="shared" si="2"/>
        <v>4.296875E-2</v>
      </c>
      <c r="M59" t="str">
        <f t="shared" si="0"/>
        <v>-</v>
      </c>
    </row>
    <row r="60" spans="1:13">
      <c r="A60" t="s">
        <v>67</v>
      </c>
      <c r="B60">
        <v>1371</v>
      </c>
      <c r="C60" s="39">
        <v>13.102374265395595</v>
      </c>
      <c r="D60" s="39">
        <v>0.17469237079118782</v>
      </c>
      <c r="E60" s="39">
        <v>13.113290232093</v>
      </c>
      <c r="F60" s="39">
        <v>0.13077733800182847</v>
      </c>
      <c r="G60" s="39">
        <v>13.152330417035834</v>
      </c>
      <c r="H60" s="39">
        <v>0.32301313323463948</v>
      </c>
      <c r="I60" s="9">
        <v>1.5162471791305388E-3</v>
      </c>
      <c r="J60" s="9">
        <v>0.90680601516876669</v>
      </c>
      <c r="K60" s="6">
        <v>56</v>
      </c>
      <c r="L60" s="16">
        <f>0.05*(K60/64)</f>
        <v>4.3750000000000004E-2</v>
      </c>
      <c r="M60" t="str">
        <f t="shared" si="0"/>
        <v>-</v>
      </c>
    </row>
    <row r="61" spans="1:13">
      <c r="A61" t="s">
        <v>39</v>
      </c>
      <c r="B61">
        <v>1371</v>
      </c>
      <c r="C61" s="39">
        <v>9.1879258472062659</v>
      </c>
      <c r="D61" s="39">
        <v>0.14657460138201958</v>
      </c>
      <c r="E61" s="39">
        <v>9.1537594399338502</v>
      </c>
      <c r="F61" s="39">
        <v>0.10932757885176071</v>
      </c>
      <c r="G61" s="39">
        <v>9.2675084382381758</v>
      </c>
      <c r="H61" s="39">
        <v>0.26866502458916225</v>
      </c>
      <c r="I61" s="9">
        <v>1.4745777294376363E-3</v>
      </c>
      <c r="J61" s="9">
        <v>0.92390805371240847</v>
      </c>
      <c r="K61" s="6">
        <v>57</v>
      </c>
      <c r="L61" s="16">
        <f t="shared" ref="L61:L68" si="3">0.05*(K61/64)</f>
        <v>4.4531250000000001E-2</v>
      </c>
      <c r="M61" t="str">
        <f t="shared" si="0"/>
        <v>-</v>
      </c>
    </row>
    <row r="62" spans="1:13">
      <c r="A62" t="s">
        <v>64</v>
      </c>
      <c r="B62">
        <v>1371</v>
      </c>
      <c r="C62" s="39">
        <v>6.5547901964918056</v>
      </c>
      <c r="D62" s="39">
        <v>0.22564183572544153</v>
      </c>
      <c r="E62" s="39">
        <v>6.2572091963175884</v>
      </c>
      <c r="F62" s="39">
        <v>0.16214149708766706</v>
      </c>
      <c r="G62" s="39">
        <v>6.8246762963812113</v>
      </c>
      <c r="H62" s="39">
        <v>0.42939289078531639</v>
      </c>
      <c r="I62" s="9">
        <v>-3.1578687342344856E-3</v>
      </c>
      <c r="J62" s="9">
        <v>0.92421364726963651</v>
      </c>
      <c r="K62" s="6">
        <v>58</v>
      </c>
      <c r="L62" s="16">
        <f t="shared" si="3"/>
        <v>4.5312500000000006E-2</v>
      </c>
      <c r="M62" t="str">
        <f t="shared" si="0"/>
        <v>-</v>
      </c>
    </row>
    <row r="63" spans="1:13">
      <c r="A63" t="s">
        <v>65</v>
      </c>
      <c r="B63">
        <v>1371</v>
      </c>
      <c r="C63" s="39">
        <v>12.731828694695048</v>
      </c>
      <c r="D63" s="39">
        <v>0.17231241925057558</v>
      </c>
      <c r="E63" s="39">
        <v>12.657994377255145</v>
      </c>
      <c r="F63" s="39">
        <v>0.12849357969445147</v>
      </c>
      <c r="G63" s="39">
        <v>12.844120329819285</v>
      </c>
      <c r="H63" s="39">
        <v>0.31883144496251586</v>
      </c>
      <c r="I63" s="9">
        <v>7.2682997659314253E-4</v>
      </c>
      <c r="J63" s="9">
        <v>0.95594595868987842</v>
      </c>
      <c r="K63" s="6">
        <v>59</v>
      </c>
      <c r="L63" s="16">
        <f t="shared" si="3"/>
        <v>4.6093750000000003E-2</v>
      </c>
      <c r="M63" t="str">
        <f t="shared" si="0"/>
        <v>-</v>
      </c>
    </row>
    <row r="64" spans="1:13">
      <c r="A64" t="s">
        <v>48</v>
      </c>
      <c r="B64">
        <v>1371</v>
      </c>
      <c r="C64" s="39">
        <v>6.8257082550061234</v>
      </c>
      <c r="D64" s="39">
        <v>0.12659516429116127</v>
      </c>
      <c r="E64" s="39">
        <v>6.9279503406716163</v>
      </c>
      <c r="F64" s="39">
        <v>9.5007280612414313E-2</v>
      </c>
      <c r="G64" s="39">
        <v>6.7312519774391699</v>
      </c>
      <c r="H64" s="39">
        <v>0.22874369366122357</v>
      </c>
      <c r="I64" s="9">
        <v>8.3397344348090511E-4</v>
      </c>
      <c r="J64" s="9">
        <v>0.96276989040453198</v>
      </c>
      <c r="K64" s="6">
        <v>60</v>
      </c>
      <c r="L64" s="16">
        <f t="shared" si="3"/>
        <v>4.6875E-2</v>
      </c>
      <c r="M64" t="str">
        <f t="shared" si="0"/>
        <v>-</v>
      </c>
    </row>
    <row r="65" spans="1:13">
      <c r="A65" t="s">
        <v>55</v>
      </c>
      <c r="B65">
        <v>1371</v>
      </c>
      <c r="C65" s="39">
        <v>3.9159430637356905</v>
      </c>
      <c r="D65" s="39">
        <v>0.21466861531267159</v>
      </c>
      <c r="E65" s="39">
        <v>3.735258310343704</v>
      </c>
      <c r="F65" s="39">
        <v>0.15568125093172674</v>
      </c>
      <c r="G65" s="39">
        <v>4.1468637933041537</v>
      </c>
      <c r="H65" s="39">
        <v>0.42306239163775994</v>
      </c>
      <c r="I65" s="9">
        <v>2.0518448307470971E-3</v>
      </c>
      <c r="J65" s="9">
        <v>0.96930241235846581</v>
      </c>
      <c r="K65" s="6">
        <v>61</v>
      </c>
      <c r="L65" s="16">
        <f t="shared" si="3"/>
        <v>4.7656250000000004E-2</v>
      </c>
      <c r="M65" t="str">
        <f t="shared" si="0"/>
        <v>-</v>
      </c>
    </row>
    <row r="66" spans="1:13">
      <c r="A66" t="s">
        <v>49</v>
      </c>
      <c r="B66">
        <v>1371</v>
      </c>
      <c r="C66" s="39">
        <v>9.6102700521381461</v>
      </c>
      <c r="D66" s="39">
        <v>0.1499448816631013</v>
      </c>
      <c r="E66" s="39">
        <v>9.5893875092414653</v>
      </c>
      <c r="F66" s="39">
        <v>0.11183616032363596</v>
      </c>
      <c r="G66" s="39">
        <v>9.6210547073002086</v>
      </c>
      <c r="H66" s="39">
        <v>0.27439274947656139</v>
      </c>
      <c r="I66" s="9">
        <v>-4.1496786238459047E-4</v>
      </c>
      <c r="J66" s="9">
        <v>0.97810018424143363</v>
      </c>
      <c r="K66" s="6">
        <v>62</v>
      </c>
      <c r="L66" s="16">
        <f t="shared" si="3"/>
        <v>4.8437500000000001E-2</v>
      </c>
      <c r="M66" t="str">
        <f t="shared" si="0"/>
        <v>-</v>
      </c>
    </row>
    <row r="67" spans="1:13">
      <c r="A67" t="s">
        <v>60</v>
      </c>
      <c r="B67">
        <v>1371</v>
      </c>
      <c r="C67" s="39">
        <v>2.5743081363190661</v>
      </c>
      <c r="D67" s="39">
        <v>0.17794155271420048</v>
      </c>
      <c r="E67" s="39">
        <v>2.524169891518349</v>
      </c>
      <c r="F67" s="39">
        <v>0.13199107940480359</v>
      </c>
      <c r="G67" s="39">
        <v>2.6401828768945284</v>
      </c>
      <c r="H67" s="39">
        <v>0.34314971989661291</v>
      </c>
      <c r="I67" s="9">
        <v>7.5048663411470136E-4</v>
      </c>
      <c r="J67" s="9">
        <v>0.99101416821400679</v>
      </c>
      <c r="K67" s="6">
        <v>63</v>
      </c>
      <c r="L67" s="16">
        <f t="shared" si="3"/>
        <v>4.9218750000000006E-2</v>
      </c>
      <c r="M67" t="str">
        <f t="shared" si="0"/>
        <v>-</v>
      </c>
    </row>
    <row r="68" spans="1:13">
      <c r="A68" t="s">
        <v>62</v>
      </c>
      <c r="B68">
        <v>1371</v>
      </c>
      <c r="C68" s="39">
        <v>7.9404070304862246</v>
      </c>
      <c r="D68" s="39">
        <v>0.13541930002561051</v>
      </c>
      <c r="E68" s="39">
        <v>7.9957259090642072</v>
      </c>
      <c r="F68" s="39">
        <v>0.1022788853445287</v>
      </c>
      <c r="G68" s="39">
        <v>7.8785765301993411</v>
      </c>
      <c r="H68" s="39">
        <v>0.25054655370249906</v>
      </c>
      <c r="I68" s="9">
        <v>7.4923027941934303E-5</v>
      </c>
      <c r="J68" s="9">
        <v>0.99639831152156255</v>
      </c>
      <c r="K68" s="6">
        <v>64</v>
      </c>
      <c r="L68" s="16">
        <f t="shared" si="3"/>
        <v>0.05</v>
      </c>
      <c r="M68" t="str">
        <f t="shared" si="0"/>
        <v>-</v>
      </c>
    </row>
    <row r="69" spans="1:13">
      <c r="K69" s="6"/>
      <c r="L69" s="6"/>
    </row>
  </sheetData>
  <sheetProtection algorithmName="SHA-512" hashValue="3Nv6ZbsS1gFhLABVYj3NuBah15vZHmH5SLmmDfh7wgO0u7T6W7ZUObA1KsQsj3C5xiZvJnYFVAaXMky6FZWUaA==" saltValue="dAWBrLwcMrfONGAywdKzzg==" spinCount="100000" sheet="1" objects="1" scenarios="1"/>
  <mergeCells count="3">
    <mergeCell ref="C3:D3"/>
    <mergeCell ref="E3:F3"/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7E4A3-5DB8-1543-8B55-FDD5C0A8F348}">
  <sheetPr>
    <tabColor rgb="FF92D050"/>
  </sheetPr>
  <dimension ref="A1:M69"/>
  <sheetViews>
    <sheetView workbookViewId="0">
      <selection activeCell="B48" sqref="B48"/>
    </sheetView>
  </sheetViews>
  <sheetFormatPr baseColWidth="10" defaultRowHeight="16"/>
  <cols>
    <col min="1" max="1" width="31.6640625" customWidth="1"/>
  </cols>
  <sheetData>
    <row r="1" spans="1:13">
      <c r="A1" s="4" t="s">
        <v>144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7" t="s">
        <v>125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42"/>
      <c r="B3" s="42"/>
      <c r="C3" s="50" t="s">
        <v>161</v>
      </c>
      <c r="D3" s="50"/>
      <c r="E3" s="50" t="s">
        <v>162</v>
      </c>
      <c r="F3" s="50"/>
      <c r="G3" s="50" t="s">
        <v>163</v>
      </c>
      <c r="H3" s="50"/>
      <c r="I3" s="6"/>
      <c r="J3" s="6"/>
      <c r="K3" s="6"/>
      <c r="L3" s="6"/>
      <c r="M3" s="6"/>
    </row>
    <row r="4" spans="1:13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</row>
    <row r="5" spans="1:13">
      <c r="A5" t="s">
        <v>2</v>
      </c>
      <c r="B5">
        <v>1371</v>
      </c>
      <c r="C5" s="39">
        <v>7.733316789251786</v>
      </c>
      <c r="D5" s="39">
        <v>0.13375597351821103</v>
      </c>
      <c r="E5" s="39">
        <v>8.0764562400951849</v>
      </c>
      <c r="F5" s="39">
        <v>0.10247430159061563</v>
      </c>
      <c r="G5" s="39">
        <v>8.6308220982543862</v>
      </c>
      <c r="H5" s="39">
        <v>0.25426054071277743</v>
      </c>
      <c r="I5" s="9">
        <v>5.1335321350467325E-2</v>
      </c>
      <c r="J5" s="9">
        <v>1.4428758670441862E-3</v>
      </c>
      <c r="K5" s="6">
        <v>1</v>
      </c>
      <c r="L5" s="16">
        <f>0.05*(K5/64)</f>
        <v>7.8125000000000004E-4</v>
      </c>
      <c r="M5" t="str">
        <f t="shared" ref="M5:M68" si="0">IF(J5&lt;L5,"sig","-")</f>
        <v>-</v>
      </c>
    </row>
    <row r="6" spans="1:13">
      <c r="A6" t="s">
        <v>12</v>
      </c>
      <c r="B6">
        <v>1371</v>
      </c>
      <c r="C6" s="39">
        <v>4.0447410175810354</v>
      </c>
      <c r="D6" s="39">
        <v>0.28716967346907896</v>
      </c>
      <c r="E6" s="39">
        <v>3.1810909803159024</v>
      </c>
      <c r="F6" s="39">
        <v>0.17141844036607987</v>
      </c>
      <c r="G6" s="39">
        <v>3.1986775398935277</v>
      </c>
      <c r="H6" s="39">
        <v>0.41103673850877726</v>
      </c>
      <c r="I6" s="9">
        <v>-0.15844708549920941</v>
      </c>
      <c r="J6" s="9">
        <v>1.7053236453562947E-2</v>
      </c>
      <c r="K6" s="6">
        <v>2</v>
      </c>
      <c r="L6" s="16">
        <f t="shared" ref="L6:L34" si="1">0.05*(K6/64)</f>
        <v>1.5625000000000001E-3</v>
      </c>
      <c r="M6" t="str">
        <f t="shared" si="0"/>
        <v>-</v>
      </c>
    </row>
    <row r="7" spans="1:13">
      <c r="A7" t="s">
        <v>4</v>
      </c>
      <c r="B7">
        <v>1371</v>
      </c>
      <c r="C7" s="39">
        <v>2.7909819577784325</v>
      </c>
      <c r="D7" s="39">
        <v>0.1925813951766267</v>
      </c>
      <c r="E7" s="39">
        <v>2.3267696598244196</v>
      </c>
      <c r="F7" s="39">
        <v>0.12365626997950308</v>
      </c>
      <c r="G7" s="39">
        <v>2.1379740888076562</v>
      </c>
      <c r="H7" s="39">
        <v>0.28232050629089422</v>
      </c>
      <c r="I7" s="9">
        <v>-0.15124323174739668</v>
      </c>
      <c r="J7" s="9">
        <v>2.2869355127660244E-2</v>
      </c>
      <c r="K7" s="6">
        <v>3</v>
      </c>
      <c r="L7" s="16">
        <f t="shared" si="1"/>
        <v>2.3437500000000003E-3</v>
      </c>
      <c r="M7" t="str">
        <f t="shared" si="0"/>
        <v>-</v>
      </c>
    </row>
    <row r="8" spans="1:13">
      <c r="A8" t="s">
        <v>6</v>
      </c>
      <c r="B8">
        <v>1371</v>
      </c>
      <c r="C8" s="39">
        <v>4.1298352129225586</v>
      </c>
      <c r="D8" s="39">
        <v>9.6948723329636791E-2</v>
      </c>
      <c r="E8" s="39">
        <v>4.0346783364360048</v>
      </c>
      <c r="F8" s="39">
        <v>7.2605997381886958E-2</v>
      </c>
      <c r="G8" s="39">
        <v>3.5960590935997914</v>
      </c>
      <c r="H8" s="39">
        <v>0.16602847529306267</v>
      </c>
      <c r="I8" s="9">
        <v>-5.1474603863084487E-2</v>
      </c>
      <c r="J8" s="9">
        <v>2.4556843712178162E-2</v>
      </c>
      <c r="K8" s="6">
        <v>4</v>
      </c>
      <c r="L8" s="16">
        <f t="shared" si="1"/>
        <v>3.1250000000000002E-3</v>
      </c>
      <c r="M8" t="str">
        <f t="shared" si="0"/>
        <v>-</v>
      </c>
    </row>
    <row r="9" spans="1:13">
      <c r="A9" t="s">
        <v>9</v>
      </c>
      <c r="B9">
        <v>1371</v>
      </c>
      <c r="C9" s="39">
        <v>0.17306925296348777</v>
      </c>
      <c r="D9" s="39">
        <v>7.3922675787980008E-2</v>
      </c>
      <c r="E9" s="39">
        <v>6.1039967463353002E-2</v>
      </c>
      <c r="F9" s="39">
        <v>1.9558061801220956E-2</v>
      </c>
      <c r="G9" s="39">
        <v>6.7541547283299044E-2</v>
      </c>
      <c r="H9" s="39">
        <v>5.4671199289573334E-2</v>
      </c>
      <c r="I9" s="9">
        <v>-0.73363816937689952</v>
      </c>
      <c r="J9" s="9">
        <v>3.752529522422221E-2</v>
      </c>
      <c r="K9" s="6">
        <v>5</v>
      </c>
      <c r="L9" s="16">
        <f t="shared" si="1"/>
        <v>3.90625E-3</v>
      </c>
      <c r="M9" t="str">
        <f t="shared" si="0"/>
        <v>-</v>
      </c>
    </row>
    <row r="10" spans="1:13">
      <c r="A10" t="s">
        <v>8</v>
      </c>
      <c r="B10">
        <v>1371</v>
      </c>
      <c r="C10" s="39">
        <v>2.0052190885109242</v>
      </c>
      <c r="D10" s="39">
        <v>0.15894877415943853</v>
      </c>
      <c r="E10" s="39">
        <v>1.8819956158139417</v>
      </c>
      <c r="F10" s="39">
        <v>0.11371706560866038</v>
      </c>
      <c r="G10" s="39">
        <v>1.2857770431028737</v>
      </c>
      <c r="H10" s="39">
        <v>0.19561658811340168</v>
      </c>
      <c r="I10" s="9">
        <v>-0.16054409447091542</v>
      </c>
      <c r="J10" s="9">
        <v>4.2901219345836843E-2</v>
      </c>
      <c r="K10" s="6">
        <v>6</v>
      </c>
      <c r="L10" s="16">
        <f t="shared" si="1"/>
        <v>4.6875000000000007E-3</v>
      </c>
      <c r="M10" t="str">
        <f t="shared" si="0"/>
        <v>-</v>
      </c>
    </row>
    <row r="11" spans="1:13">
      <c r="A11" t="s">
        <v>13</v>
      </c>
      <c r="B11">
        <v>1371</v>
      </c>
      <c r="C11" s="39">
        <v>2.3097400728386299</v>
      </c>
      <c r="D11" s="39">
        <v>0.11435818358673142</v>
      </c>
      <c r="E11" s="39">
        <v>2.3921627061778579</v>
      </c>
      <c r="F11" s="39">
        <v>8.8822348121048694E-2</v>
      </c>
      <c r="G11" s="39">
        <v>2.8851305381308578</v>
      </c>
      <c r="H11" s="39">
        <v>0.24810312355156575</v>
      </c>
      <c r="I11" s="9">
        <v>8.7273122980339846E-2</v>
      </c>
      <c r="J11" s="9">
        <v>6.0082137177969536E-2</v>
      </c>
      <c r="K11" s="6">
        <v>7</v>
      </c>
      <c r="L11" s="16">
        <f t="shared" si="1"/>
        <v>5.4687500000000005E-3</v>
      </c>
      <c r="M11" t="str">
        <f t="shared" si="0"/>
        <v>-</v>
      </c>
    </row>
    <row r="12" spans="1:13">
      <c r="A12" t="s">
        <v>22</v>
      </c>
      <c r="B12">
        <v>1371</v>
      </c>
      <c r="C12" s="39">
        <v>7.1460552919175744E-3</v>
      </c>
      <c r="D12" s="39">
        <v>8.9783585077594531E-3</v>
      </c>
      <c r="E12" s="39">
        <v>2.0253286579469766E-2</v>
      </c>
      <c r="F12" s="39">
        <v>2.0564773038413506E-2</v>
      </c>
      <c r="G12" s="39">
        <v>0.36285683484728942</v>
      </c>
      <c r="H12" s="39">
        <v>0.75550580609450291</v>
      </c>
      <c r="I12" s="9">
        <v>1.810390349173316</v>
      </c>
      <c r="J12" s="9">
        <v>6.8557009384356493E-2</v>
      </c>
      <c r="K12" s="6">
        <v>8</v>
      </c>
      <c r="L12" s="16">
        <f t="shared" si="1"/>
        <v>6.2500000000000003E-3</v>
      </c>
      <c r="M12" t="str">
        <f t="shared" si="0"/>
        <v>-</v>
      </c>
    </row>
    <row r="13" spans="1:13">
      <c r="A13" t="s">
        <v>11</v>
      </c>
      <c r="B13">
        <v>1371</v>
      </c>
      <c r="C13" s="39">
        <v>4.3313456784693498</v>
      </c>
      <c r="D13" s="39">
        <v>0.14150982016381902</v>
      </c>
      <c r="E13" s="39">
        <v>4.5681624100867166</v>
      </c>
      <c r="F13" s="39">
        <v>0.11006331938859555</v>
      </c>
      <c r="G13" s="39">
        <v>4.8401882721912211</v>
      </c>
      <c r="H13" s="39">
        <v>0.27444574994637694</v>
      </c>
      <c r="I13" s="9">
        <v>5.4795788343608653E-2</v>
      </c>
      <c r="J13" s="9">
        <v>7.242712381824902E-2</v>
      </c>
      <c r="K13" s="6">
        <v>9</v>
      </c>
      <c r="L13" s="16">
        <f t="shared" si="1"/>
        <v>7.0312500000000002E-3</v>
      </c>
      <c r="M13" t="str">
        <f t="shared" si="0"/>
        <v>-</v>
      </c>
    </row>
    <row r="14" spans="1:13">
      <c r="A14" t="s">
        <v>10</v>
      </c>
      <c r="B14">
        <v>1371</v>
      </c>
      <c r="C14" s="39">
        <v>8.4410562081988001</v>
      </c>
      <c r="D14" s="39">
        <v>0.23406860943554314</v>
      </c>
      <c r="E14" s="39">
        <v>8.9870191939528201</v>
      </c>
      <c r="F14" s="39">
        <v>0.18508129921331412</v>
      </c>
      <c r="G14" s="39">
        <v>9.1314801689246572</v>
      </c>
      <c r="H14" s="39">
        <v>0.45148472488139396</v>
      </c>
      <c r="I14" s="9">
        <v>4.72460763495368E-2</v>
      </c>
      <c r="J14" s="9">
        <v>7.2596659532443153E-2</v>
      </c>
      <c r="K14" s="6">
        <v>10</v>
      </c>
      <c r="L14" s="16">
        <f t="shared" si="1"/>
        <v>7.8125E-3</v>
      </c>
      <c r="M14" t="str">
        <f t="shared" si="0"/>
        <v>-</v>
      </c>
    </row>
    <row r="15" spans="1:13">
      <c r="A15" t="s">
        <v>7</v>
      </c>
      <c r="B15">
        <v>1371</v>
      </c>
      <c r="C15" s="39">
        <v>2.55579849850601</v>
      </c>
      <c r="D15" s="39">
        <v>0.13089212759324551</v>
      </c>
      <c r="E15" s="39">
        <v>2.8197057120463032</v>
      </c>
      <c r="F15" s="39">
        <v>0.10623496898594746</v>
      </c>
      <c r="G15" s="39">
        <v>2.9762147058502548</v>
      </c>
      <c r="H15" s="39">
        <v>0.26835059268055539</v>
      </c>
      <c r="I15" s="9">
        <v>8.3466342627893667E-2</v>
      </c>
      <c r="J15" s="9">
        <v>8.3408160281459642E-2</v>
      </c>
      <c r="K15" s="6">
        <v>11</v>
      </c>
      <c r="L15" s="16">
        <f t="shared" si="1"/>
        <v>8.5937500000000007E-3</v>
      </c>
      <c r="M15" t="str">
        <f t="shared" si="0"/>
        <v>-</v>
      </c>
    </row>
    <row r="16" spans="1:13">
      <c r="A16" t="s">
        <v>40</v>
      </c>
      <c r="B16">
        <v>1371</v>
      </c>
      <c r="C16" s="39">
        <v>4.104532910769243</v>
      </c>
      <c r="D16" s="39">
        <v>0.11205931875193428</v>
      </c>
      <c r="E16" s="39">
        <v>4.2812616190775463</v>
      </c>
      <c r="F16" s="39">
        <v>8.8167060012943985E-2</v>
      </c>
      <c r="G16" s="39">
        <v>4.4713266131976726</v>
      </c>
      <c r="H16" s="39">
        <v>0.22407967111597657</v>
      </c>
      <c r="I16" s="9">
        <v>4.2571432591773969E-2</v>
      </c>
      <c r="J16" s="9">
        <v>0.10360490548013476</v>
      </c>
      <c r="K16" s="6">
        <v>12</v>
      </c>
      <c r="L16" s="16">
        <f t="shared" si="1"/>
        <v>9.3750000000000014E-3</v>
      </c>
      <c r="M16" t="str">
        <f t="shared" si="0"/>
        <v>-</v>
      </c>
    </row>
    <row r="17" spans="1:13">
      <c r="A17" t="s">
        <v>14</v>
      </c>
      <c r="B17">
        <v>1371</v>
      </c>
      <c r="C17" s="39">
        <v>4.5287641901466795</v>
      </c>
      <c r="D17" s="39">
        <v>0.19476351246173654</v>
      </c>
      <c r="E17" s="39">
        <v>4.7533328237414993</v>
      </c>
      <c r="F17" s="39">
        <v>0.15496106884361527</v>
      </c>
      <c r="G17" s="39">
        <v>5.2553042252013755</v>
      </c>
      <c r="H17" s="39">
        <v>0.41022450408083333</v>
      </c>
      <c r="I17" s="9">
        <v>6.5560336176217177E-2</v>
      </c>
      <c r="J17" s="9">
        <v>0.1104029907835519</v>
      </c>
      <c r="K17" s="6">
        <v>13</v>
      </c>
      <c r="L17" s="16">
        <f t="shared" si="1"/>
        <v>1.015625E-2</v>
      </c>
      <c r="M17" t="str">
        <f t="shared" si="0"/>
        <v>-</v>
      </c>
    </row>
    <row r="18" spans="1:13">
      <c r="A18" t="s">
        <v>15</v>
      </c>
      <c r="B18">
        <v>1371</v>
      </c>
      <c r="C18" s="39">
        <v>8.2772168223016394</v>
      </c>
      <c r="D18" s="39">
        <v>0.13767150329793112</v>
      </c>
      <c r="E18" s="39">
        <v>8.4938546670299377</v>
      </c>
      <c r="F18" s="39">
        <v>0.1052968049280433</v>
      </c>
      <c r="G18" s="39">
        <v>8.6447189178799544</v>
      </c>
      <c r="H18" s="39">
        <v>0.25552550781587868</v>
      </c>
      <c r="I18" s="9">
        <v>2.3091725788778245E-2</v>
      </c>
      <c r="J18" s="9">
        <v>0.14182325408435079</v>
      </c>
      <c r="K18" s="6">
        <v>14</v>
      </c>
      <c r="L18" s="16">
        <f t="shared" si="1"/>
        <v>1.0937500000000001E-2</v>
      </c>
      <c r="M18" t="str">
        <f t="shared" si="0"/>
        <v>-</v>
      </c>
    </row>
    <row r="19" spans="1:13">
      <c r="A19" t="s">
        <v>16</v>
      </c>
      <c r="B19">
        <v>1371</v>
      </c>
      <c r="C19" s="39">
        <v>5.3240339963306118</v>
      </c>
      <c r="D19" s="39">
        <v>0.13122274824561886</v>
      </c>
      <c r="E19" s="39">
        <v>4.9858464356290195</v>
      </c>
      <c r="F19" s="39">
        <v>9.2775024927093344E-2</v>
      </c>
      <c r="G19" s="39">
        <v>5.1409982355155792</v>
      </c>
      <c r="H19" s="39">
        <v>0.22605297533930591</v>
      </c>
      <c r="I19" s="9">
        <v>-3.3756170463686785E-2</v>
      </c>
      <c r="J19" s="9">
        <v>0.15128007383557665</v>
      </c>
      <c r="K19" s="6">
        <v>15</v>
      </c>
      <c r="L19" s="16">
        <f t="shared" si="1"/>
        <v>1.171875E-2</v>
      </c>
      <c r="M19" t="str">
        <f t="shared" si="0"/>
        <v>-</v>
      </c>
    </row>
    <row r="20" spans="1:13">
      <c r="A20" t="s">
        <v>28</v>
      </c>
      <c r="B20">
        <v>1371</v>
      </c>
      <c r="C20" s="39">
        <v>5.0522073566104337</v>
      </c>
      <c r="D20" s="39">
        <v>0.12310702962720721</v>
      </c>
      <c r="E20" s="39">
        <v>5.0083039100796789</v>
      </c>
      <c r="F20" s="39">
        <v>9.1014391837402231E-2</v>
      </c>
      <c r="G20" s="39">
        <v>4.6048472832306508</v>
      </c>
      <c r="H20" s="39">
        <v>0.20565736128151277</v>
      </c>
      <c r="I20" s="9">
        <v>-3.3124515314508531E-2</v>
      </c>
      <c r="J20" s="9">
        <v>0.15350105948193621</v>
      </c>
      <c r="K20" s="6">
        <v>16</v>
      </c>
      <c r="L20" s="16">
        <f t="shared" si="1"/>
        <v>1.2500000000000001E-2</v>
      </c>
      <c r="M20" t="str">
        <f t="shared" si="0"/>
        <v>-</v>
      </c>
    </row>
    <row r="21" spans="1:13">
      <c r="A21" t="s">
        <v>18</v>
      </c>
      <c r="B21">
        <v>1371</v>
      </c>
      <c r="C21" s="39">
        <v>3.3974735468972672</v>
      </c>
      <c r="D21" s="39">
        <v>0.13611632016130815</v>
      </c>
      <c r="E21" s="39">
        <v>3.1524138121460283</v>
      </c>
      <c r="F21" s="39">
        <v>9.4968934606659686E-2</v>
      </c>
      <c r="G21" s="39">
        <v>3.1511412922678788</v>
      </c>
      <c r="H21" s="39">
        <v>0.22791008945475044</v>
      </c>
      <c r="I21" s="9">
        <v>-5.0517061402758801E-2</v>
      </c>
      <c r="J21" s="9">
        <v>0.18424249155763142</v>
      </c>
      <c r="K21" s="6">
        <v>17</v>
      </c>
      <c r="L21" s="16">
        <f t="shared" si="1"/>
        <v>1.3281250000000001E-2</v>
      </c>
      <c r="M21" t="str">
        <f t="shared" si="0"/>
        <v>-</v>
      </c>
    </row>
    <row r="22" spans="1:13">
      <c r="A22" t="s">
        <v>20</v>
      </c>
      <c r="B22">
        <v>1371</v>
      </c>
      <c r="C22" s="39">
        <v>6.4337054046375988</v>
      </c>
      <c r="D22" s="39">
        <v>0.27277013600397498</v>
      </c>
      <c r="E22" s="39">
        <v>5.9826393777596545</v>
      </c>
      <c r="F22" s="39">
        <v>0.19201166782314241</v>
      </c>
      <c r="G22" s="39">
        <v>5.9315992846268575</v>
      </c>
      <c r="H22" s="39">
        <v>0.45903348835320329</v>
      </c>
      <c r="I22" s="9">
        <v>-5.1621413591343999E-2</v>
      </c>
      <c r="J22" s="9">
        <v>0.20043855720678289</v>
      </c>
      <c r="K22" s="6">
        <v>18</v>
      </c>
      <c r="L22" s="16">
        <f t="shared" si="1"/>
        <v>1.40625E-2</v>
      </c>
      <c r="M22" t="str">
        <f t="shared" si="0"/>
        <v>-</v>
      </c>
    </row>
    <row r="23" spans="1:13">
      <c r="A23" t="s">
        <v>25</v>
      </c>
      <c r="B23">
        <v>1371</v>
      </c>
      <c r="C23" s="39">
        <v>7.38623794425125</v>
      </c>
      <c r="D23" s="39">
        <v>0.17996772996239147</v>
      </c>
      <c r="E23" s="39">
        <v>7.598583705492068</v>
      </c>
      <c r="F23" s="39">
        <v>0.13979302169244673</v>
      </c>
      <c r="G23" s="39">
        <v>7.7905547964859707</v>
      </c>
      <c r="H23" s="39">
        <v>0.34457508018457644</v>
      </c>
      <c r="I23" s="9">
        <v>2.7228469820379166E-2</v>
      </c>
      <c r="J23" s="9">
        <v>0.24248432978249226</v>
      </c>
      <c r="K23" s="6">
        <v>19</v>
      </c>
      <c r="L23" s="16">
        <f t="shared" si="1"/>
        <v>1.4843750000000001E-2</v>
      </c>
      <c r="M23" t="str">
        <f t="shared" si="0"/>
        <v>-</v>
      </c>
    </row>
    <row r="24" spans="1:13">
      <c r="A24" t="s">
        <v>27</v>
      </c>
      <c r="B24">
        <v>1371</v>
      </c>
      <c r="C24" s="39">
        <v>1.6603906100120764</v>
      </c>
      <c r="D24" s="39">
        <v>0.18568943922530359</v>
      </c>
      <c r="E24" s="39">
        <v>1.4142462156910269</v>
      </c>
      <c r="F24" s="39">
        <v>0.12552558001085493</v>
      </c>
      <c r="G24" s="39">
        <v>1.3686505474944961</v>
      </c>
      <c r="H24" s="39">
        <v>0.28928379060871512</v>
      </c>
      <c r="I24" s="9">
        <v>-0.11907269218846118</v>
      </c>
      <c r="J24" s="9">
        <v>0.25973715763206257</v>
      </c>
      <c r="K24" s="6">
        <v>20</v>
      </c>
      <c r="L24" s="16">
        <f t="shared" si="1"/>
        <v>1.5625E-2</v>
      </c>
      <c r="M24" t="str">
        <f t="shared" si="0"/>
        <v>-</v>
      </c>
    </row>
    <row r="25" spans="1:13">
      <c r="A25" t="s">
        <v>21</v>
      </c>
      <c r="B25">
        <v>1371</v>
      </c>
      <c r="C25" s="39">
        <v>6.3813900356437676</v>
      </c>
      <c r="D25" s="39">
        <v>0.1254646339558694</v>
      </c>
      <c r="E25" s="39">
        <v>6.4936830755034753</v>
      </c>
      <c r="F25" s="39">
        <v>9.4489431679724567E-2</v>
      </c>
      <c r="G25" s="39">
        <v>6.672672227177765</v>
      </c>
      <c r="H25" s="39">
        <v>0.22870132619523265</v>
      </c>
      <c r="I25" s="9">
        <v>2.0742501163479143E-2</v>
      </c>
      <c r="J25" s="9">
        <v>0.26132563170594714</v>
      </c>
      <c r="K25" s="6">
        <v>21</v>
      </c>
      <c r="L25" s="16">
        <f t="shared" si="1"/>
        <v>1.6406250000000001E-2</v>
      </c>
      <c r="M25" t="str">
        <f t="shared" si="0"/>
        <v>-</v>
      </c>
    </row>
    <row r="26" spans="1:13">
      <c r="A26" t="s">
        <v>42</v>
      </c>
      <c r="B26">
        <v>1371</v>
      </c>
      <c r="C26" s="39">
        <v>0.35891545350229032</v>
      </c>
      <c r="D26" s="39">
        <v>7.4854045784272336E-2</v>
      </c>
      <c r="E26" s="39">
        <v>0.43433880558138099</v>
      </c>
      <c r="F26" s="39">
        <v>7.6959301546733611E-2</v>
      </c>
      <c r="G26" s="39">
        <v>0.5892237759096749</v>
      </c>
      <c r="H26" s="39">
        <v>0.2452743060982111</v>
      </c>
      <c r="I26" s="9">
        <v>0.22819529719306089</v>
      </c>
      <c r="J26" s="9">
        <v>0.27266700833855834</v>
      </c>
      <c r="K26" s="6">
        <v>22</v>
      </c>
      <c r="L26" s="16">
        <f t="shared" si="1"/>
        <v>1.7187500000000001E-2</v>
      </c>
      <c r="M26" t="str">
        <f t="shared" si="0"/>
        <v>-</v>
      </c>
    </row>
    <row r="27" spans="1:13">
      <c r="A27" t="s">
        <v>17</v>
      </c>
      <c r="B27">
        <v>1371</v>
      </c>
      <c r="C27" s="39">
        <v>1.0628282058093128</v>
      </c>
      <c r="D27" s="39">
        <v>9.2304099010425494E-2</v>
      </c>
      <c r="E27" s="39">
        <v>0.91271948272562142</v>
      </c>
      <c r="F27" s="39">
        <v>6.0395258351683433E-2</v>
      </c>
      <c r="G27" s="39">
        <v>1.5004730531210251</v>
      </c>
      <c r="H27" s="39">
        <v>0.22021759110198616</v>
      </c>
      <c r="I27" s="9">
        <v>8.2862014269772161E-2</v>
      </c>
      <c r="J27" s="9">
        <v>0.28705724133805099</v>
      </c>
      <c r="K27" s="6">
        <v>23</v>
      </c>
      <c r="L27" s="16">
        <f t="shared" si="1"/>
        <v>1.7968750000000002E-2</v>
      </c>
      <c r="M27" t="str">
        <f t="shared" si="0"/>
        <v>-</v>
      </c>
    </row>
    <row r="28" spans="1:13">
      <c r="A28" t="s">
        <v>29</v>
      </c>
      <c r="B28">
        <v>1371</v>
      </c>
      <c r="C28" s="39">
        <v>2.1613865040346454</v>
      </c>
      <c r="D28" s="39">
        <v>0.17537190952000462</v>
      </c>
      <c r="E28" s="39">
        <v>1.9602759401945715</v>
      </c>
      <c r="F28" s="39">
        <v>0.1198333848033077</v>
      </c>
      <c r="G28" s="39">
        <v>1.8851546585077017</v>
      </c>
      <c r="H28" s="39">
        <v>0.27732606160571921</v>
      </c>
      <c r="I28" s="9">
        <v>-7.8515350340112325E-2</v>
      </c>
      <c r="J28" s="9">
        <v>0.30377430441368958</v>
      </c>
      <c r="K28" s="6">
        <v>24</v>
      </c>
      <c r="L28" s="16">
        <f t="shared" si="1"/>
        <v>1.8750000000000003E-2</v>
      </c>
      <c r="M28" t="str">
        <f t="shared" si="0"/>
        <v>-</v>
      </c>
    </row>
    <row r="29" spans="1:13">
      <c r="A29" t="s">
        <v>19</v>
      </c>
      <c r="B29">
        <v>1371</v>
      </c>
      <c r="C29" s="39">
        <v>11.5949983757816</v>
      </c>
      <c r="D29" s="39">
        <v>0.16327198042120977</v>
      </c>
      <c r="E29" s="39">
        <v>11.652525713223222</v>
      </c>
      <c r="F29" s="39">
        <v>0.12326730278688638</v>
      </c>
      <c r="G29" s="39">
        <v>12.015096912225982</v>
      </c>
      <c r="H29" s="39">
        <v>0.30064363926512483</v>
      </c>
      <c r="I29" s="9">
        <v>1.3507890977831739E-2</v>
      </c>
      <c r="J29" s="9">
        <v>0.31255638263808028</v>
      </c>
      <c r="K29" s="6">
        <v>25</v>
      </c>
      <c r="L29" s="16">
        <f t="shared" si="1"/>
        <v>1.953125E-2</v>
      </c>
      <c r="M29" t="str">
        <f t="shared" si="0"/>
        <v>-</v>
      </c>
    </row>
    <row r="30" spans="1:13">
      <c r="A30" t="s">
        <v>44</v>
      </c>
      <c r="B30">
        <v>1371</v>
      </c>
      <c r="C30" s="39">
        <v>10.584758350267036</v>
      </c>
      <c r="D30" s="39">
        <v>0.15541392972188686</v>
      </c>
      <c r="E30" s="39">
        <v>10.6647739995464</v>
      </c>
      <c r="F30" s="39">
        <v>0.11797888535069563</v>
      </c>
      <c r="G30" s="39">
        <v>10.957598756781776</v>
      </c>
      <c r="H30" s="39">
        <v>0.28948743676053124</v>
      </c>
      <c r="I30" s="9">
        <v>1.3977814318115114E-2</v>
      </c>
      <c r="J30" s="9">
        <v>0.31816858213346294</v>
      </c>
      <c r="K30" s="6">
        <v>26</v>
      </c>
      <c r="L30" s="16">
        <f t="shared" si="1"/>
        <v>2.0312500000000001E-2</v>
      </c>
      <c r="M30" t="str">
        <f t="shared" si="0"/>
        <v>-</v>
      </c>
    </row>
    <row r="31" spans="1:13">
      <c r="A31" t="s">
        <v>26</v>
      </c>
      <c r="B31">
        <v>1371</v>
      </c>
      <c r="C31" s="39">
        <v>4.5058931270377558</v>
      </c>
      <c r="D31" s="39">
        <v>0.20845343524348109</v>
      </c>
      <c r="E31" s="39">
        <v>4.227166903843564</v>
      </c>
      <c r="F31" s="39">
        <v>0.14837899122834272</v>
      </c>
      <c r="G31" s="39">
        <v>4.2159084622955243</v>
      </c>
      <c r="H31" s="39">
        <v>0.35978860927225997</v>
      </c>
      <c r="I31" s="9">
        <v>-4.4011752220424423E-2</v>
      </c>
      <c r="J31" s="9">
        <v>0.3198972839284876</v>
      </c>
      <c r="K31" s="6">
        <v>27</v>
      </c>
      <c r="L31" s="16">
        <f t="shared" si="1"/>
        <v>2.1093750000000001E-2</v>
      </c>
      <c r="M31" t="str">
        <f t="shared" si="0"/>
        <v>-</v>
      </c>
    </row>
    <row r="32" spans="1:13">
      <c r="A32" t="s">
        <v>23</v>
      </c>
      <c r="B32">
        <v>1371</v>
      </c>
      <c r="C32" s="39">
        <v>9.0665163828994597</v>
      </c>
      <c r="D32" s="39">
        <v>0.14433740793492733</v>
      </c>
      <c r="E32" s="39">
        <v>8.9753144499617292</v>
      </c>
      <c r="F32" s="39">
        <v>0.10811166576250596</v>
      </c>
      <c r="G32" s="39">
        <v>8.748544183693415</v>
      </c>
      <c r="H32" s="39">
        <v>0.25772792855884252</v>
      </c>
      <c r="I32" s="9">
        <v>-1.5097348615092203E-2</v>
      </c>
      <c r="J32" s="9">
        <v>0.32358352238663257</v>
      </c>
      <c r="K32" s="6">
        <v>28</v>
      </c>
      <c r="L32" s="16">
        <f t="shared" si="1"/>
        <v>2.1875000000000002E-2</v>
      </c>
      <c r="M32" t="str">
        <f t="shared" si="0"/>
        <v>-</v>
      </c>
    </row>
    <row r="33" spans="1:13">
      <c r="A33" t="s">
        <v>24</v>
      </c>
      <c r="B33">
        <v>1371</v>
      </c>
      <c r="C33" s="39">
        <v>3.1633173375119101</v>
      </c>
      <c r="D33" s="39">
        <v>0.14346676356478116</v>
      </c>
      <c r="E33" s="39">
        <v>3.2105755381427992</v>
      </c>
      <c r="F33" s="39">
        <v>0.10939332433415568</v>
      </c>
      <c r="G33" s="39">
        <v>3.5327341345103158</v>
      </c>
      <c r="H33" s="39">
        <v>0.28466035055063155</v>
      </c>
      <c r="I33" s="9">
        <v>4.1975860336149078E-2</v>
      </c>
      <c r="J33" s="9">
        <v>0.32781662669126632</v>
      </c>
      <c r="K33" s="6">
        <v>29</v>
      </c>
      <c r="L33" s="16">
        <f t="shared" si="1"/>
        <v>2.2656250000000003E-2</v>
      </c>
      <c r="M33" t="str">
        <f t="shared" si="0"/>
        <v>-</v>
      </c>
    </row>
    <row r="34" spans="1:13">
      <c r="A34" t="s">
        <v>33</v>
      </c>
      <c r="B34">
        <v>1371</v>
      </c>
      <c r="C34" s="39">
        <v>6.6135821098541321</v>
      </c>
      <c r="D34" s="39">
        <v>0.12376292831067523</v>
      </c>
      <c r="E34" s="39">
        <v>6.5260207815857125</v>
      </c>
      <c r="F34" s="39">
        <v>9.204976926856287E-2</v>
      </c>
      <c r="G34" s="39">
        <v>6.3687602407699524</v>
      </c>
      <c r="H34" s="39">
        <v>0.2189559753250056</v>
      </c>
      <c r="I34" s="9">
        <v>-1.6912116963211654E-2</v>
      </c>
      <c r="J34" s="9">
        <v>0.34559960314694516</v>
      </c>
      <c r="K34" s="6">
        <v>30</v>
      </c>
      <c r="L34" s="16">
        <f t="shared" si="1"/>
        <v>2.34375E-2</v>
      </c>
      <c r="M34" t="str">
        <f t="shared" si="0"/>
        <v>-</v>
      </c>
    </row>
    <row r="35" spans="1:13">
      <c r="A35" t="s">
        <v>41</v>
      </c>
      <c r="B35">
        <v>1371</v>
      </c>
      <c r="C35" s="39">
        <v>1.3178898194313575</v>
      </c>
      <c r="D35" s="39">
        <v>0.13784194134466266</v>
      </c>
      <c r="E35" s="39">
        <v>1.1751446167205055</v>
      </c>
      <c r="F35" s="39">
        <v>9.2851415689490707E-2</v>
      </c>
      <c r="G35" s="39">
        <v>1.1332682675423122</v>
      </c>
      <c r="H35" s="39">
        <v>0.21778527618544885</v>
      </c>
      <c r="I35" s="9">
        <v>-8.9101228439698699E-2</v>
      </c>
      <c r="J35" s="9">
        <v>0.37196165623038951</v>
      </c>
      <c r="K35" s="6">
        <v>31</v>
      </c>
      <c r="L35" s="16">
        <f>0.05*(K35/64)</f>
        <v>2.4218750000000001E-2</v>
      </c>
      <c r="M35" t="str">
        <f t="shared" si="0"/>
        <v>-</v>
      </c>
    </row>
    <row r="36" spans="1:13">
      <c r="A36" t="s">
        <v>31</v>
      </c>
      <c r="B36">
        <v>1371</v>
      </c>
      <c r="C36" s="39">
        <v>15.256636006016011</v>
      </c>
      <c r="D36" s="39">
        <v>0.18701149014117716</v>
      </c>
      <c r="E36" s="39">
        <v>15.00492746758519</v>
      </c>
      <c r="F36" s="39">
        <v>0.13988863809622593</v>
      </c>
      <c r="G36" s="39">
        <v>15.05667434104377</v>
      </c>
      <c r="H36" s="39">
        <v>0.33798150147288941</v>
      </c>
      <c r="I36" s="9">
        <v>-1.0112848040684928E-2</v>
      </c>
      <c r="J36" s="9">
        <v>0.39081199324731897</v>
      </c>
      <c r="K36" s="6">
        <v>32</v>
      </c>
      <c r="L36" s="16">
        <f t="shared" ref="L36:L50" si="2">0.05*(K36/64)</f>
        <v>2.5000000000000001E-2</v>
      </c>
      <c r="M36" t="str">
        <f t="shared" si="0"/>
        <v>-</v>
      </c>
    </row>
    <row r="37" spans="1:13">
      <c r="A37" t="s">
        <v>53</v>
      </c>
      <c r="B37">
        <v>1371</v>
      </c>
      <c r="C37" s="39">
        <v>5.667785732568146</v>
      </c>
      <c r="D37" s="39">
        <v>0.20310853438452928</v>
      </c>
      <c r="E37" s="39">
        <v>5.8235982429429685</v>
      </c>
      <c r="F37" s="39">
        <v>0.15965116735821586</v>
      </c>
      <c r="G37" s="39">
        <v>6.0188488447921031</v>
      </c>
      <c r="H37" s="39">
        <v>0.39957988014964235</v>
      </c>
      <c r="I37" s="9">
        <v>2.9026154955247435E-2</v>
      </c>
      <c r="J37" s="9">
        <v>0.40071521923816517</v>
      </c>
      <c r="K37" s="6">
        <v>33</v>
      </c>
      <c r="L37" s="16">
        <f t="shared" si="2"/>
        <v>2.5781250000000002E-2</v>
      </c>
      <c r="M37" t="str">
        <f t="shared" si="0"/>
        <v>-</v>
      </c>
    </row>
    <row r="38" spans="1:13">
      <c r="A38" t="s">
        <v>37</v>
      </c>
      <c r="B38">
        <v>1371</v>
      </c>
      <c r="C38" s="39">
        <v>1.5350319357537492</v>
      </c>
      <c r="D38" s="39">
        <v>0.13907652040713914</v>
      </c>
      <c r="E38" s="39">
        <v>1.6085209930245272</v>
      </c>
      <c r="F38" s="39">
        <v>0.11367287876319379</v>
      </c>
      <c r="G38" s="39">
        <v>1.8040395671480369</v>
      </c>
      <c r="H38" s="39">
        <v>0.30706981190871041</v>
      </c>
      <c r="I38" s="9">
        <v>6.8787564965409442E-2</v>
      </c>
      <c r="J38" s="9">
        <v>0.42966055146033422</v>
      </c>
      <c r="K38" s="6">
        <v>34</v>
      </c>
      <c r="L38" s="16">
        <f t="shared" si="2"/>
        <v>2.6562500000000003E-2</v>
      </c>
      <c r="M38" t="str">
        <f t="shared" si="0"/>
        <v>-</v>
      </c>
    </row>
    <row r="39" spans="1:13">
      <c r="A39" t="s">
        <v>30</v>
      </c>
      <c r="B39">
        <v>1371</v>
      </c>
      <c r="C39" s="39">
        <v>12.325266464856096</v>
      </c>
      <c r="D39" s="39">
        <v>0.16840463113447388</v>
      </c>
      <c r="E39" s="39">
        <v>12.274320432098877</v>
      </c>
      <c r="F39" s="39">
        <v>0.12645932403301735</v>
      </c>
      <c r="G39" s="39">
        <v>12.006360194898511</v>
      </c>
      <c r="H39" s="39">
        <v>0.30065546645845997</v>
      </c>
      <c r="I39" s="9">
        <v>-9.9698424086929732E-3</v>
      </c>
      <c r="J39" s="9">
        <v>0.44550144792096874</v>
      </c>
      <c r="K39" s="6">
        <v>35</v>
      </c>
      <c r="L39" s="16">
        <f t="shared" si="2"/>
        <v>2.734375E-2</v>
      </c>
      <c r="M39" t="str">
        <f t="shared" si="0"/>
        <v>-</v>
      </c>
    </row>
    <row r="40" spans="1:13">
      <c r="A40" t="s">
        <v>36</v>
      </c>
      <c r="B40">
        <v>1371</v>
      </c>
      <c r="C40" s="39">
        <v>5.9325596487788257</v>
      </c>
      <c r="D40" s="39">
        <v>0.11684872108713269</v>
      </c>
      <c r="E40" s="39">
        <v>5.6606284697707352</v>
      </c>
      <c r="F40" s="39">
        <v>8.5832755815658787E-2</v>
      </c>
      <c r="G40" s="39">
        <v>5.9708791615529782</v>
      </c>
      <c r="H40" s="39">
        <v>0.21298956959963533</v>
      </c>
      <c r="I40" s="9">
        <v>-1.4125540535378006E-2</v>
      </c>
      <c r="J40" s="9">
        <v>0.45867774440941361</v>
      </c>
      <c r="K40" s="6">
        <v>36</v>
      </c>
      <c r="L40" s="16">
        <f t="shared" si="2"/>
        <v>2.8125000000000001E-2</v>
      </c>
      <c r="M40" t="str">
        <f t="shared" si="0"/>
        <v>-</v>
      </c>
    </row>
    <row r="41" spans="1:13">
      <c r="A41" t="s">
        <v>38</v>
      </c>
      <c r="B41">
        <v>1371</v>
      </c>
      <c r="C41" s="39">
        <v>6.865951581900263</v>
      </c>
      <c r="D41" s="39">
        <v>0.13261768785191677</v>
      </c>
      <c r="E41" s="39">
        <v>6.9054564692083726</v>
      </c>
      <c r="F41" s="39">
        <v>0.10013488957264439</v>
      </c>
      <c r="G41" s="39">
        <v>6.5487331720628044</v>
      </c>
      <c r="H41" s="39">
        <v>0.23374606374613371</v>
      </c>
      <c r="I41" s="9">
        <v>-1.323570721518944E-2</v>
      </c>
      <c r="J41" s="9">
        <v>0.47377561060696527</v>
      </c>
      <c r="K41" s="6">
        <v>37</v>
      </c>
      <c r="L41" s="16">
        <f t="shared" si="2"/>
        <v>2.8906250000000001E-2</v>
      </c>
      <c r="M41" t="str">
        <f t="shared" si="0"/>
        <v>-</v>
      </c>
    </row>
    <row r="42" spans="1:13">
      <c r="A42" t="s">
        <v>39</v>
      </c>
      <c r="B42">
        <v>1371</v>
      </c>
      <c r="C42" s="39">
        <v>9.1376219977972362</v>
      </c>
      <c r="D42" s="39">
        <v>0.14452867674366035</v>
      </c>
      <c r="E42" s="39">
        <v>9.1572428400890118</v>
      </c>
      <c r="F42" s="39">
        <v>0.10935911444021032</v>
      </c>
      <c r="G42" s="39">
        <v>9.4185104329750917</v>
      </c>
      <c r="H42" s="39">
        <v>0.26732984361776735</v>
      </c>
      <c r="I42" s="9">
        <v>1.0733253212165235E-2</v>
      </c>
      <c r="J42" s="9">
        <v>0.47683846078071646</v>
      </c>
      <c r="K42" s="6">
        <v>38</v>
      </c>
      <c r="L42" s="16">
        <f t="shared" si="2"/>
        <v>2.9687500000000002E-2</v>
      </c>
      <c r="M42" t="str">
        <f t="shared" si="0"/>
        <v>-</v>
      </c>
    </row>
    <row r="43" spans="1:13">
      <c r="A43" t="s">
        <v>45</v>
      </c>
      <c r="B43">
        <v>1371</v>
      </c>
      <c r="C43" s="39">
        <v>0.61840712109656726</v>
      </c>
      <c r="D43" s="39">
        <v>6.770308119074181E-2</v>
      </c>
      <c r="E43" s="39">
        <v>0.67080529510285714</v>
      </c>
      <c r="F43" s="39">
        <v>5.4100698782939952E-2</v>
      </c>
      <c r="G43" s="39">
        <v>0.70473424667626428</v>
      </c>
      <c r="H43" s="39">
        <v>0.13648216867665031</v>
      </c>
      <c r="I43" s="9">
        <v>7.084404652384739E-2</v>
      </c>
      <c r="J43" s="9">
        <v>0.48539998861617623</v>
      </c>
      <c r="K43" s="6">
        <v>39</v>
      </c>
      <c r="L43" s="16">
        <f t="shared" si="2"/>
        <v>3.0468750000000003E-2</v>
      </c>
      <c r="M43" t="str">
        <f t="shared" si="0"/>
        <v>-</v>
      </c>
    </row>
    <row r="44" spans="1:13">
      <c r="A44" t="s">
        <v>32</v>
      </c>
      <c r="B44">
        <v>1371</v>
      </c>
      <c r="C44" s="39">
        <v>6.875560777477582</v>
      </c>
      <c r="D44" s="39">
        <v>0.12574977556928549</v>
      </c>
      <c r="E44" s="39">
        <v>6.9623009033823102</v>
      </c>
      <c r="F44" s="39">
        <v>9.5287162606086009E-2</v>
      </c>
      <c r="G44" s="39">
        <v>7.0055326315452362</v>
      </c>
      <c r="H44" s="39">
        <v>0.22932642613601648</v>
      </c>
      <c r="I44" s="9">
        <v>1.0433860077475772E-2</v>
      </c>
      <c r="J44" s="9">
        <v>0.54764504862006635</v>
      </c>
      <c r="K44" s="6">
        <v>40</v>
      </c>
      <c r="L44" s="16">
        <f t="shared" si="2"/>
        <v>3.125E-2</v>
      </c>
      <c r="M44" t="str">
        <f t="shared" si="0"/>
        <v>-</v>
      </c>
    </row>
    <row r="45" spans="1:13">
      <c r="A45" t="s">
        <v>52</v>
      </c>
      <c r="B45">
        <v>1371</v>
      </c>
      <c r="C45" s="39">
        <v>6.40340040391043</v>
      </c>
      <c r="D45" s="39">
        <v>0.13922692745308174</v>
      </c>
      <c r="E45" s="39">
        <v>6.3250856755846607</v>
      </c>
      <c r="F45" s="39">
        <v>0.10452371939199656</v>
      </c>
      <c r="G45" s="39">
        <v>6.6905332096806927</v>
      </c>
      <c r="H45" s="39">
        <v>0.26125867605009351</v>
      </c>
      <c r="I45" s="9">
        <v>1.0347642963971223E-2</v>
      </c>
      <c r="J45" s="9">
        <v>0.61880886090423848</v>
      </c>
      <c r="K45" s="6">
        <v>41</v>
      </c>
      <c r="L45" s="16">
        <f t="shared" si="2"/>
        <v>3.2031250000000004E-2</v>
      </c>
      <c r="M45" t="str">
        <f t="shared" si="0"/>
        <v>-</v>
      </c>
    </row>
    <row r="46" spans="1:13">
      <c r="A46" t="s">
        <v>46</v>
      </c>
      <c r="B46">
        <v>1371</v>
      </c>
      <c r="C46" s="39">
        <v>5.496408926827951</v>
      </c>
      <c r="D46" s="39">
        <v>0.17796877493892344</v>
      </c>
      <c r="E46" s="39">
        <v>5.3748341309096048</v>
      </c>
      <c r="F46" s="39">
        <v>0.13287864586602713</v>
      </c>
      <c r="G46" s="39">
        <v>5.8838954974547368</v>
      </c>
      <c r="H46" s="39">
        <v>0.34426897015931379</v>
      </c>
      <c r="I46" s="9">
        <v>1.5102216557217473E-2</v>
      </c>
      <c r="J46" s="9">
        <v>0.62472833137380901</v>
      </c>
      <c r="K46" s="6">
        <v>42</v>
      </c>
      <c r="L46" s="16">
        <f t="shared" si="2"/>
        <v>3.2812500000000001E-2</v>
      </c>
      <c r="M46" t="str">
        <f t="shared" si="0"/>
        <v>-</v>
      </c>
    </row>
    <row r="47" spans="1:13">
      <c r="A47" t="s">
        <v>35</v>
      </c>
      <c r="B47">
        <v>1371</v>
      </c>
      <c r="C47" s="39">
        <v>2.0638800221436946</v>
      </c>
      <c r="D47" s="39">
        <v>0.17018629337668445</v>
      </c>
      <c r="E47" s="39">
        <v>1.9681471639281614</v>
      </c>
      <c r="F47" s="39">
        <v>0.12721836576159712</v>
      </c>
      <c r="G47" s="39">
        <v>1.9306912288445897</v>
      </c>
      <c r="H47" s="39">
        <v>0.3005302912893531</v>
      </c>
      <c r="I47" s="9">
        <v>-3.8330646203183091E-2</v>
      </c>
      <c r="J47" s="9">
        <v>0.63418624942249635</v>
      </c>
      <c r="K47" s="6">
        <v>43</v>
      </c>
      <c r="L47" s="16">
        <f t="shared" si="2"/>
        <v>3.3593749999999999E-2</v>
      </c>
      <c r="M47" t="str">
        <f t="shared" si="0"/>
        <v>-</v>
      </c>
    </row>
    <row r="48" spans="1:13">
      <c r="A48" t="s">
        <v>54</v>
      </c>
      <c r="B48">
        <v>1371</v>
      </c>
      <c r="C48" s="39">
        <v>3.1305296398780746</v>
      </c>
      <c r="D48" s="39">
        <v>0.21113025970054966</v>
      </c>
      <c r="E48" s="39">
        <v>3.0093954160449621</v>
      </c>
      <c r="F48" s="39">
        <v>0.15537466880430348</v>
      </c>
      <c r="G48" s="39">
        <v>3.5767359713153439</v>
      </c>
      <c r="H48" s="39">
        <v>0.4496861084619303</v>
      </c>
      <c r="I48" s="9">
        <v>2.9608494541776411E-2</v>
      </c>
      <c r="J48" s="9">
        <v>0.64426527807418033</v>
      </c>
      <c r="K48" s="6">
        <v>44</v>
      </c>
      <c r="L48" s="16">
        <f t="shared" si="2"/>
        <v>3.4375000000000003E-2</v>
      </c>
      <c r="M48" t="str">
        <f t="shared" si="0"/>
        <v>-</v>
      </c>
    </row>
    <row r="49" spans="1:13">
      <c r="A49" t="s">
        <v>58</v>
      </c>
      <c r="B49">
        <v>1371</v>
      </c>
      <c r="C49" s="39">
        <v>6.6135953446635245</v>
      </c>
      <c r="D49" s="39">
        <v>0.12288612067563248</v>
      </c>
      <c r="E49" s="39">
        <v>6.7529642358413904</v>
      </c>
      <c r="F49" s="39">
        <v>9.3902185419696166E-2</v>
      </c>
      <c r="G49" s="39">
        <v>6.6278039584795785</v>
      </c>
      <c r="H49" s="39">
        <v>0.22457306657977513</v>
      </c>
      <c r="I49" s="9">
        <v>7.9356177028403162E-3</v>
      </c>
      <c r="J49" s="9">
        <v>0.65349852871355485</v>
      </c>
      <c r="K49" s="6">
        <v>45</v>
      </c>
      <c r="L49" s="16">
        <f t="shared" si="2"/>
        <v>3.515625E-2</v>
      </c>
      <c r="M49" t="str">
        <f t="shared" si="0"/>
        <v>-</v>
      </c>
    </row>
    <row r="50" spans="1:13">
      <c r="A50" t="s">
        <v>34</v>
      </c>
      <c r="B50">
        <v>1371</v>
      </c>
      <c r="C50" s="39">
        <v>10.619848196259206</v>
      </c>
      <c r="D50" s="39">
        <v>0.15567397515671841</v>
      </c>
      <c r="E50" s="39">
        <v>10.503077649264611</v>
      </c>
      <c r="F50" s="39">
        <v>0.11710550860104889</v>
      </c>
      <c r="G50" s="39">
        <v>10.559672486514218</v>
      </c>
      <c r="H50" s="39">
        <v>0.28408715795683703</v>
      </c>
      <c r="I50" s="9">
        <v>-5.7279203882094004E-3</v>
      </c>
      <c r="J50" s="9">
        <v>0.68452591328369405</v>
      </c>
      <c r="K50" s="6">
        <v>46</v>
      </c>
      <c r="L50" s="16">
        <f t="shared" si="2"/>
        <v>3.5937500000000004E-2</v>
      </c>
      <c r="M50" t="str">
        <f t="shared" si="0"/>
        <v>-</v>
      </c>
    </row>
    <row r="51" spans="1:13">
      <c r="A51" t="s">
        <v>62</v>
      </c>
      <c r="B51">
        <v>1371</v>
      </c>
      <c r="C51" s="39">
        <v>7.9088218648998412</v>
      </c>
      <c r="D51" s="39">
        <v>0.1337601718863454</v>
      </c>
      <c r="E51" s="39">
        <v>7.9984182324822415</v>
      </c>
      <c r="F51" s="39">
        <v>0.10230360610632841</v>
      </c>
      <c r="G51" s="39">
        <v>7.9721052942635922</v>
      </c>
      <c r="H51" s="39">
        <v>0.24837227009580262</v>
      </c>
      <c r="I51" s="9">
        <v>6.5550759595466692E-3</v>
      </c>
      <c r="J51" s="9">
        <v>0.68609454809630477</v>
      </c>
      <c r="K51" s="6">
        <v>47</v>
      </c>
      <c r="L51" s="16">
        <f>0.05*(K51/64)</f>
        <v>3.6718750000000001E-2</v>
      </c>
      <c r="M51" t="str">
        <f t="shared" si="0"/>
        <v>-</v>
      </c>
    </row>
    <row r="52" spans="1:13">
      <c r="A52" t="s">
        <v>65</v>
      </c>
      <c r="B52">
        <v>1371</v>
      </c>
      <c r="C52" s="39">
        <v>12.699772962458438</v>
      </c>
      <c r="D52" s="39">
        <v>0.17038310902176221</v>
      </c>
      <c r="E52" s="39">
        <v>12.660902088694399</v>
      </c>
      <c r="F52" s="39">
        <v>0.12851220152227477</v>
      </c>
      <c r="G52" s="39">
        <v>12.937083132079934</v>
      </c>
      <c r="H52" s="39">
        <v>0.31434497217971802</v>
      </c>
      <c r="I52" s="9">
        <v>5.0129906488844212E-3</v>
      </c>
      <c r="J52" s="9">
        <v>0.69625974439010241</v>
      </c>
      <c r="K52" s="6">
        <v>48</v>
      </c>
      <c r="L52" s="16">
        <f t="shared" ref="L52:L61" si="3">0.05*(K52/64)</f>
        <v>3.7500000000000006E-2</v>
      </c>
      <c r="M52" t="str">
        <f t="shared" si="0"/>
        <v>-</v>
      </c>
    </row>
    <row r="53" spans="1:13">
      <c r="A53" t="s">
        <v>55</v>
      </c>
      <c r="B53">
        <v>1371</v>
      </c>
      <c r="C53" s="39">
        <v>3.9594356571567251</v>
      </c>
      <c r="D53" s="39">
        <v>0.21622698977018667</v>
      </c>
      <c r="E53" s="39">
        <v>3.73808671762017</v>
      </c>
      <c r="F53" s="39">
        <v>0.15566021013121684</v>
      </c>
      <c r="G53" s="39">
        <v>3.9631732110867719</v>
      </c>
      <c r="H53" s="39">
        <v>0.39490130738937851</v>
      </c>
      <c r="I53" s="9">
        <v>-1.9157813222952035E-2</v>
      </c>
      <c r="J53" s="9">
        <v>0.7139827734552886</v>
      </c>
      <c r="K53" s="6">
        <v>49</v>
      </c>
      <c r="L53" s="16">
        <f t="shared" si="3"/>
        <v>3.8281250000000003E-2</v>
      </c>
      <c r="M53" t="str">
        <f t="shared" si="0"/>
        <v>-</v>
      </c>
    </row>
    <row r="54" spans="1:13">
      <c r="A54" t="s">
        <v>59</v>
      </c>
      <c r="B54">
        <v>1371</v>
      </c>
      <c r="C54" s="39">
        <v>0.51545580907804089</v>
      </c>
      <c r="D54" s="39">
        <v>8.9164138785117822E-2</v>
      </c>
      <c r="E54" s="39">
        <v>0.59297408605667645</v>
      </c>
      <c r="F54" s="39">
        <v>8.0868056543165492E-2</v>
      </c>
      <c r="G54" s="39">
        <v>0.52809342009193871</v>
      </c>
      <c r="H54" s="39">
        <v>0.17458783961047675</v>
      </c>
      <c r="I54" s="9">
        <v>6.0998233318697109E-2</v>
      </c>
      <c r="J54" s="9">
        <v>0.72831381979338183</v>
      </c>
      <c r="K54" s="6">
        <v>50</v>
      </c>
      <c r="L54" s="16">
        <f t="shared" si="3"/>
        <v>3.90625E-2</v>
      </c>
      <c r="M54" t="str">
        <f t="shared" si="0"/>
        <v>-</v>
      </c>
    </row>
    <row r="55" spans="1:13">
      <c r="A55" t="s">
        <v>63</v>
      </c>
      <c r="B55">
        <v>1371</v>
      </c>
      <c r="C55" s="39">
        <v>11.194878632165162</v>
      </c>
      <c r="D55" s="39">
        <v>0.1601298878619338</v>
      </c>
      <c r="E55" s="39">
        <v>11.10480529660652</v>
      </c>
      <c r="F55" s="39">
        <v>0.12032010826265588</v>
      </c>
      <c r="G55" s="39">
        <v>11.453666276322817</v>
      </c>
      <c r="H55" s="39">
        <v>0.29548676504237442</v>
      </c>
      <c r="I55" s="9">
        <v>4.7464127206122159E-3</v>
      </c>
      <c r="J55" s="9">
        <v>0.72894235203840907</v>
      </c>
      <c r="K55" s="6">
        <v>51</v>
      </c>
      <c r="L55" s="16">
        <f t="shared" si="3"/>
        <v>3.9843750000000004E-2</v>
      </c>
      <c r="M55" t="str">
        <f t="shared" si="0"/>
        <v>-</v>
      </c>
    </row>
    <row r="56" spans="1:13">
      <c r="A56" t="s">
        <v>48</v>
      </c>
      <c r="B56">
        <v>1371</v>
      </c>
      <c r="C56" s="39">
        <v>6.8076473083772564</v>
      </c>
      <c r="D56" s="39">
        <v>0.12518927263317373</v>
      </c>
      <c r="E56" s="39">
        <v>6.9293078072125311</v>
      </c>
      <c r="F56" s="39">
        <v>9.5016039040098685E-2</v>
      </c>
      <c r="G56" s="39">
        <v>6.7829604685279286</v>
      </c>
      <c r="H56" s="39">
        <v>0.22580724314113829</v>
      </c>
      <c r="I56" s="9">
        <v>4.8819786560872023E-3</v>
      </c>
      <c r="J56" s="9">
        <v>0.77956949131412667</v>
      </c>
      <c r="K56" s="6">
        <v>52</v>
      </c>
      <c r="L56" s="16">
        <f t="shared" si="3"/>
        <v>4.0625000000000001E-2</v>
      </c>
      <c r="M56" t="str">
        <f t="shared" si="0"/>
        <v>-</v>
      </c>
    </row>
    <row r="57" spans="1:13">
      <c r="A57" t="s">
        <v>43</v>
      </c>
      <c r="B57">
        <v>1371</v>
      </c>
      <c r="C57" s="39">
        <v>3.8924358030550001</v>
      </c>
      <c r="D57" s="39">
        <v>0.24173583912438221</v>
      </c>
      <c r="E57" s="39">
        <v>3.9062057621865391</v>
      </c>
      <c r="F57" s="39">
        <v>0.18398151213771879</v>
      </c>
      <c r="G57" s="39">
        <v>3.6850246671213016</v>
      </c>
      <c r="H57" s="39">
        <v>0.42025317724443373</v>
      </c>
      <c r="I57" s="9">
        <v>-1.646870360094798E-2</v>
      </c>
      <c r="J57" s="9">
        <v>0.78226102702168077</v>
      </c>
      <c r="K57" s="6">
        <v>53</v>
      </c>
      <c r="L57" s="16">
        <f t="shared" si="3"/>
        <v>4.1406250000000006E-2</v>
      </c>
      <c r="M57" t="str">
        <f t="shared" si="0"/>
        <v>-</v>
      </c>
    </row>
    <row r="58" spans="1:13">
      <c r="A58" t="s">
        <v>64</v>
      </c>
      <c r="B58">
        <v>1371</v>
      </c>
      <c r="C58" s="39">
        <v>6.5847352310646619</v>
      </c>
      <c r="D58" s="39">
        <v>0.22446572603982762</v>
      </c>
      <c r="E58" s="39">
        <v>6.2518342555702908</v>
      </c>
      <c r="F58" s="39">
        <v>0.1616853996109926</v>
      </c>
      <c r="G58" s="39">
        <v>6.7568472058233322</v>
      </c>
      <c r="H58" s="39">
        <v>0.41464320961257478</v>
      </c>
      <c r="I58" s="9">
        <v>-8.7823257701480396E-3</v>
      </c>
      <c r="J58" s="9">
        <v>0.78535081141130214</v>
      </c>
      <c r="K58" s="6">
        <v>54</v>
      </c>
      <c r="L58" s="16">
        <f t="shared" si="3"/>
        <v>4.2187500000000003E-2</v>
      </c>
      <c r="M58" t="str">
        <f t="shared" si="0"/>
        <v>-</v>
      </c>
    </row>
    <row r="59" spans="1:13">
      <c r="A59" t="s">
        <v>66</v>
      </c>
      <c r="B59">
        <v>1371</v>
      </c>
      <c r="C59" s="39">
        <v>11.110458873900303</v>
      </c>
      <c r="D59" s="39">
        <v>0.15921350839315632</v>
      </c>
      <c r="E59" s="39">
        <v>11.003901533807047</v>
      </c>
      <c r="F59" s="39">
        <v>0.11988127092146351</v>
      </c>
      <c r="G59" s="39">
        <v>11.34931558546872</v>
      </c>
      <c r="H59" s="39">
        <v>0.29432344227523288</v>
      </c>
      <c r="I59" s="9">
        <v>3.6618419364776483E-3</v>
      </c>
      <c r="J59" s="9">
        <v>0.78991843520497429</v>
      </c>
      <c r="K59" s="6">
        <v>55</v>
      </c>
      <c r="L59" s="16">
        <f t="shared" si="3"/>
        <v>4.296875E-2</v>
      </c>
      <c r="M59" t="str">
        <f t="shared" si="0"/>
        <v>-</v>
      </c>
    </row>
    <row r="60" spans="1:13">
      <c r="A60" t="s">
        <v>61</v>
      </c>
      <c r="B60">
        <v>1371</v>
      </c>
      <c r="C60" s="39">
        <v>2.2963728056800177</v>
      </c>
      <c r="D60" s="39">
        <v>0.18690028376889486</v>
      </c>
      <c r="E60" s="39">
        <v>2.2860989115734229</v>
      </c>
      <c r="F60" s="39">
        <v>0.14105701250274533</v>
      </c>
      <c r="G60" s="39">
        <v>2.4574755415033969</v>
      </c>
      <c r="H60" s="39">
        <v>0.37327851436088932</v>
      </c>
      <c r="I60" s="9">
        <v>2.0265610910695019E-2</v>
      </c>
      <c r="J60" s="9">
        <v>0.7952673868248803</v>
      </c>
      <c r="K60" s="6">
        <v>56</v>
      </c>
      <c r="L60" s="16">
        <f t="shared" si="3"/>
        <v>4.3750000000000004E-2</v>
      </c>
      <c r="M60" t="str">
        <f t="shared" si="0"/>
        <v>-</v>
      </c>
    </row>
    <row r="61" spans="1:13">
      <c r="A61" t="s">
        <v>47</v>
      </c>
      <c r="B61">
        <v>1371</v>
      </c>
      <c r="C61" s="39">
        <v>1.0570625865574401</v>
      </c>
      <c r="D61" s="39">
        <v>0.13154415078671819</v>
      </c>
      <c r="E61" s="39">
        <v>0.96258119092813244</v>
      </c>
      <c r="F61" s="39">
        <v>9.2980233156739561E-2</v>
      </c>
      <c r="G61" s="39">
        <v>1.0762481003341344</v>
      </c>
      <c r="H61" s="39">
        <v>0.24381291171098537</v>
      </c>
      <c r="I61" s="9">
        <v>-2.4993258612005902E-2</v>
      </c>
      <c r="J61" s="9">
        <v>0.83029418763692064</v>
      </c>
      <c r="K61" s="6">
        <v>57</v>
      </c>
      <c r="L61" s="16">
        <f t="shared" si="3"/>
        <v>4.4531250000000001E-2</v>
      </c>
      <c r="M61" t="str">
        <f t="shared" si="0"/>
        <v>-</v>
      </c>
    </row>
    <row r="62" spans="1:13">
      <c r="A62" t="s">
        <v>57</v>
      </c>
      <c r="B62">
        <v>1371</v>
      </c>
      <c r="C62" s="39">
        <v>10.33462611715769</v>
      </c>
      <c r="D62" s="39">
        <v>0.15394210719461704</v>
      </c>
      <c r="E62" s="39">
        <v>10.311139734693446</v>
      </c>
      <c r="F62" s="39">
        <v>0.11594210897783541</v>
      </c>
      <c r="G62" s="39">
        <v>10.44863413541106</v>
      </c>
      <c r="H62" s="39">
        <v>0.28161856995367573</v>
      </c>
      <c r="I62" s="9">
        <v>2.8176128158391412E-3</v>
      </c>
      <c r="J62" s="9">
        <v>0.84311829275290684</v>
      </c>
      <c r="K62" s="6">
        <v>58</v>
      </c>
      <c r="L62" s="16">
        <f>0.05*(K62/64)</f>
        <v>4.5312500000000006E-2</v>
      </c>
      <c r="M62" t="str">
        <f t="shared" si="0"/>
        <v>-</v>
      </c>
    </row>
    <row r="63" spans="1:13">
      <c r="A63" t="s">
        <v>49</v>
      </c>
      <c r="B63">
        <v>1371</v>
      </c>
      <c r="C63" s="39">
        <v>9.5914298188447287</v>
      </c>
      <c r="D63" s="39">
        <v>0.14839030231192649</v>
      </c>
      <c r="E63" s="39">
        <v>9.5906445670309814</v>
      </c>
      <c r="F63" s="39">
        <v>0.11183824045175696</v>
      </c>
      <c r="G63" s="39">
        <v>9.6769460951571027</v>
      </c>
      <c r="H63" s="39">
        <v>0.27027089404459614</v>
      </c>
      <c r="I63" s="9">
        <v>2.8913283800837144E-3</v>
      </c>
      <c r="J63" s="9">
        <v>0.84471262442211492</v>
      </c>
      <c r="K63" s="6">
        <v>59</v>
      </c>
      <c r="L63" s="16">
        <f t="shared" ref="L63:L68" si="4">0.05*(K63/64)</f>
        <v>4.6093750000000003E-2</v>
      </c>
      <c r="M63" t="str">
        <f t="shared" si="0"/>
        <v>-</v>
      </c>
    </row>
    <row r="64" spans="1:13">
      <c r="A64" t="s">
        <v>51</v>
      </c>
      <c r="B64">
        <v>1371</v>
      </c>
      <c r="C64" s="39">
        <v>12.586205933578043</v>
      </c>
      <c r="D64" s="39">
        <v>0.17008092551463841</v>
      </c>
      <c r="E64" s="39">
        <v>12.537033508482679</v>
      </c>
      <c r="F64" s="39">
        <v>0.12782249776165838</v>
      </c>
      <c r="G64" s="39">
        <v>12.728850301592747</v>
      </c>
      <c r="H64" s="39">
        <v>0.31003982985997691</v>
      </c>
      <c r="I64" s="9">
        <v>2.3724480523766188E-3</v>
      </c>
      <c r="J64" s="9">
        <v>0.85410015661374161</v>
      </c>
      <c r="K64" s="6">
        <v>60</v>
      </c>
      <c r="L64" s="16">
        <f t="shared" si="4"/>
        <v>4.6875E-2</v>
      </c>
      <c r="M64" t="str">
        <f t="shared" si="0"/>
        <v>-</v>
      </c>
    </row>
    <row r="65" spans="1:13">
      <c r="A65" t="s">
        <v>56</v>
      </c>
      <c r="B65">
        <v>1371</v>
      </c>
      <c r="C65" s="39">
        <v>14.499591590680524</v>
      </c>
      <c r="D65" s="39">
        <v>0.1822809927377389</v>
      </c>
      <c r="E65" s="39">
        <v>14.504307284788641</v>
      </c>
      <c r="F65" s="39">
        <v>0.1375304942223845</v>
      </c>
      <c r="G65" s="39">
        <v>14.554868164093179</v>
      </c>
      <c r="H65" s="39">
        <v>0.33234046132484302</v>
      </c>
      <c r="I65" s="9">
        <v>1.3575030533330868E-3</v>
      </c>
      <c r="J65" s="9">
        <v>0.91002650034165489</v>
      </c>
      <c r="K65" s="6">
        <v>61</v>
      </c>
      <c r="L65" s="16">
        <f t="shared" si="4"/>
        <v>4.7656250000000004E-2</v>
      </c>
      <c r="M65" t="str">
        <f t="shared" si="0"/>
        <v>-</v>
      </c>
    </row>
    <row r="66" spans="1:13">
      <c r="A66" t="s">
        <v>67</v>
      </c>
      <c r="B66">
        <v>1371</v>
      </c>
      <c r="C66" s="39">
        <v>13.107021762445781</v>
      </c>
      <c r="D66" s="39">
        <v>0.17329817359531832</v>
      </c>
      <c r="E66" s="39">
        <v>13.112948144356272</v>
      </c>
      <c r="F66" s="39">
        <v>0.13076088210826453</v>
      </c>
      <c r="G66" s="39">
        <v>13.138550528655097</v>
      </c>
      <c r="H66" s="39">
        <v>0.31594266164916907</v>
      </c>
      <c r="I66" s="9">
        <v>9.4183622111890198E-4</v>
      </c>
      <c r="J66" s="9">
        <v>0.94059635244054485</v>
      </c>
      <c r="K66" s="6">
        <v>62</v>
      </c>
      <c r="L66" s="16">
        <f t="shared" si="4"/>
        <v>4.8437500000000001E-2</v>
      </c>
      <c r="M66" t="str">
        <f t="shared" si="0"/>
        <v>-</v>
      </c>
    </row>
    <row r="67" spans="1:13">
      <c r="A67" t="s">
        <v>50</v>
      </c>
      <c r="B67">
        <v>1371</v>
      </c>
      <c r="C67" s="39">
        <v>8.187968359077523</v>
      </c>
      <c r="D67" s="39">
        <v>0.13762351538878254</v>
      </c>
      <c r="E67" s="39">
        <v>8.0966733514466718</v>
      </c>
      <c r="F67" s="39">
        <v>0.10264945375293</v>
      </c>
      <c r="G67" s="39">
        <v>8.259650002961882</v>
      </c>
      <c r="H67" s="39">
        <v>0.24817281172987007</v>
      </c>
      <c r="I67" s="9">
        <v>-8.87142976849585E-4</v>
      </c>
      <c r="J67" s="9">
        <v>0.95581871673579444</v>
      </c>
      <c r="K67" s="6">
        <v>63</v>
      </c>
      <c r="L67" s="16">
        <f t="shared" si="4"/>
        <v>4.9218750000000006E-2</v>
      </c>
      <c r="M67" t="str">
        <f t="shared" si="0"/>
        <v>-</v>
      </c>
    </row>
    <row r="68" spans="1:13">
      <c r="A68" t="s">
        <v>60</v>
      </c>
      <c r="B68">
        <v>1371</v>
      </c>
      <c r="C68" s="39">
        <v>2.5877701132671689</v>
      </c>
      <c r="D68" s="39">
        <v>0.17666416225735998</v>
      </c>
      <c r="E68" s="39">
        <v>2.5287713519551724</v>
      </c>
      <c r="F68" s="39">
        <v>0.1315444893150497</v>
      </c>
      <c r="G68" s="39">
        <v>2.6611048611351</v>
      </c>
      <c r="H68" s="39">
        <v>0.33545116335250358</v>
      </c>
      <c r="I68" s="9">
        <v>9.1333077570011857E-4</v>
      </c>
      <c r="J68" s="9">
        <v>0.98869885946693303</v>
      </c>
      <c r="K68" s="6">
        <v>64</v>
      </c>
      <c r="L68" s="16">
        <f t="shared" si="4"/>
        <v>0.05</v>
      </c>
      <c r="M68" t="str">
        <f t="shared" si="0"/>
        <v>-</v>
      </c>
    </row>
    <row r="69" spans="1:13">
      <c r="K69" s="6"/>
      <c r="L69" s="6"/>
    </row>
  </sheetData>
  <sheetProtection algorithmName="SHA-512" hashValue="Ey2WKuAjcdsTWwgdvcMnKHEDi89Mylgy8KDBs55HAaNMdPqsRkBO3CWpAN7F6EH9cX0EXwt746pKme4PGx1VIw==" saltValue="QkAdTAvj/rd98DpOeDCOEg==" spinCount="100000" sheet="1" objects="1" scenarios="1"/>
  <mergeCells count="3">
    <mergeCell ref="C3:D3"/>
    <mergeCell ref="E3:F3"/>
    <mergeCell ref="G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279D7-5D5C-5043-BB72-F715DE0F594F}">
  <sheetPr>
    <tabColor rgb="FF00B050"/>
  </sheetPr>
  <dimension ref="A1:W70"/>
  <sheetViews>
    <sheetView topLeftCell="L1" workbookViewId="0">
      <selection activeCell="B48" sqref="B48"/>
    </sheetView>
  </sheetViews>
  <sheetFormatPr baseColWidth="10" defaultRowHeight="16"/>
  <cols>
    <col min="1" max="1" width="32.33203125" customWidth="1"/>
    <col min="2" max="2" width="5.5" bestFit="1" customWidth="1"/>
    <col min="3" max="3" width="13.6640625" bestFit="1" customWidth="1"/>
    <col min="4" max="4" width="10.83203125" customWidth="1"/>
    <col min="5" max="5" width="13.6640625" bestFit="1" customWidth="1"/>
    <col min="6" max="6" width="10.83203125" bestFit="1" customWidth="1"/>
    <col min="7" max="7" width="13.6640625" bestFit="1" customWidth="1"/>
    <col min="8" max="8" width="10.83203125" customWidth="1"/>
    <col min="9" max="9" width="9.6640625" bestFit="1" customWidth="1"/>
    <col min="10" max="10" width="7" bestFit="1" customWidth="1"/>
    <col min="11" max="11" width="10.33203125" bestFit="1" customWidth="1"/>
    <col min="12" max="12" width="9.5" bestFit="1" customWidth="1"/>
    <col min="13" max="13" width="10.6640625" bestFit="1" customWidth="1"/>
    <col min="14" max="14" width="10.6640625" customWidth="1"/>
    <col min="15" max="15" width="9" customWidth="1"/>
    <col min="16" max="16" width="6" bestFit="1" customWidth="1"/>
    <col min="17" max="17" width="9.6640625" bestFit="1" customWidth="1"/>
    <col min="18" max="18" width="10.1640625" customWidth="1"/>
    <col min="19" max="19" width="10.83203125" customWidth="1"/>
    <col min="20" max="20" width="5.1640625" customWidth="1"/>
  </cols>
  <sheetData>
    <row r="1" spans="1:23">
      <c r="A1" s="3" t="s">
        <v>143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51" t="s">
        <v>68</v>
      </c>
      <c r="Q1" s="51"/>
      <c r="R1" s="51"/>
      <c r="T1" s="51" t="s">
        <v>69</v>
      </c>
      <c r="U1" s="51"/>
      <c r="V1" s="51"/>
    </row>
    <row r="2" spans="1:23">
      <c r="A2" s="3" t="s">
        <v>125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3"/>
      <c r="Q2" s="3"/>
      <c r="R2" s="3"/>
      <c r="T2" s="3"/>
      <c r="U2" s="3"/>
      <c r="V2" s="3"/>
    </row>
    <row r="3" spans="1:23">
      <c r="A3" s="42"/>
      <c r="B3" s="42"/>
      <c r="C3" s="50" t="s">
        <v>161</v>
      </c>
      <c r="D3" s="50"/>
      <c r="E3" s="50" t="s">
        <v>162</v>
      </c>
      <c r="F3" s="50"/>
      <c r="G3" s="50" t="s">
        <v>163</v>
      </c>
      <c r="H3" s="50"/>
      <c r="I3" s="6"/>
      <c r="J3" s="6"/>
      <c r="K3" s="6"/>
      <c r="L3" s="6"/>
      <c r="M3" s="6"/>
      <c r="N3" s="6"/>
      <c r="P3" s="3"/>
      <c r="Q3" s="3"/>
      <c r="R3" s="3"/>
      <c r="T3" s="3"/>
      <c r="U3" s="3"/>
      <c r="V3" s="3"/>
    </row>
    <row r="4" spans="1:23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  <c r="N4" s="8"/>
      <c r="P4" s="6" t="s">
        <v>119</v>
      </c>
      <c r="Q4" s="8" t="s">
        <v>116</v>
      </c>
      <c r="R4" s="8" t="s">
        <v>114</v>
      </c>
      <c r="T4" s="6" t="s">
        <v>119</v>
      </c>
      <c r="U4" s="8" t="s">
        <v>116</v>
      </c>
      <c r="V4" s="8" t="s">
        <v>114</v>
      </c>
    </row>
    <row r="5" spans="1:23">
      <c r="A5" s="6" t="s">
        <v>2</v>
      </c>
      <c r="B5" s="6">
        <v>1371</v>
      </c>
      <c r="C5" s="38">
        <v>7.7549467793591216</v>
      </c>
      <c r="D5" s="38">
        <v>0.13526305579487491</v>
      </c>
      <c r="E5" s="38">
        <v>8.0747988810058953</v>
      </c>
      <c r="F5" s="38">
        <v>0.10246135743192339</v>
      </c>
      <c r="G5" s="38">
        <v>8.5623479947348304</v>
      </c>
      <c r="H5" s="38">
        <v>0.25800673865266954</v>
      </c>
      <c r="I5" s="16">
        <v>4.6557170546276387E-2</v>
      </c>
      <c r="J5" s="16">
        <v>4.8266748252404996E-3</v>
      </c>
      <c r="K5" s="19">
        <v>1</v>
      </c>
      <c r="L5" s="16">
        <f>0.05*(K5/64)</f>
        <v>7.8125000000000004E-4</v>
      </c>
      <c r="M5" s="6" t="str">
        <f t="shared" ref="M5:M68" si="0">IF(J5&lt;L5,"sig","-")</f>
        <v>-</v>
      </c>
      <c r="N5" s="6"/>
      <c r="P5" s="6">
        <v>1050</v>
      </c>
      <c r="Q5" s="16">
        <v>4.8260866706651535E-2</v>
      </c>
      <c r="R5" s="16">
        <v>1.1414749693885321E-2</v>
      </c>
      <c r="S5" s="6"/>
      <c r="T5" s="6">
        <v>894</v>
      </c>
      <c r="U5" s="16">
        <v>3.5904956208337016E-2</v>
      </c>
      <c r="V5" s="16">
        <v>8.3111754818008171E-2</v>
      </c>
      <c r="W5" s="6"/>
    </row>
    <row r="6" spans="1:23">
      <c r="A6" s="6" t="s">
        <v>9</v>
      </c>
      <c r="B6" s="6">
        <v>1371</v>
      </c>
      <c r="C6" s="38">
        <v>0.18827891496648494</v>
      </c>
      <c r="D6" s="38">
        <v>8.5301841747389195E-2</v>
      </c>
      <c r="E6" s="38">
        <v>6.1249787124770146E-2</v>
      </c>
      <c r="F6" s="38">
        <v>2.0032004917249661E-2</v>
      </c>
      <c r="G6" s="38">
        <v>6.4013550624311369E-2</v>
      </c>
      <c r="H6" s="38">
        <v>5.2293358603420673E-2</v>
      </c>
      <c r="I6" s="16">
        <v>-0.80704676755660387</v>
      </c>
      <c r="J6" s="16">
        <v>2.8702112162056342E-2</v>
      </c>
      <c r="K6" s="19">
        <v>2</v>
      </c>
      <c r="L6" s="16">
        <f t="shared" ref="L6:L68" si="1">0.05*(K6/64)</f>
        <v>1.5625000000000001E-3</v>
      </c>
      <c r="M6" s="6" t="str">
        <f t="shared" si="0"/>
        <v>-</v>
      </c>
      <c r="N6" s="6"/>
      <c r="P6" s="6">
        <v>1050</v>
      </c>
      <c r="Q6" s="16">
        <v>-0.63020010662048498</v>
      </c>
      <c r="R6" s="16">
        <v>0.15075519775484936</v>
      </c>
      <c r="S6" s="6"/>
      <c r="T6" s="6">
        <v>894</v>
      </c>
      <c r="U6" s="16">
        <v>-1.5241971538251566</v>
      </c>
      <c r="V6" s="16">
        <v>1.7637711552067396E-2</v>
      </c>
      <c r="W6" s="6"/>
    </row>
    <row r="7" spans="1:23">
      <c r="A7" s="6" t="s">
        <v>12</v>
      </c>
      <c r="B7" s="6">
        <v>1371</v>
      </c>
      <c r="C7" s="38">
        <v>4.0030041797849965</v>
      </c>
      <c r="D7" s="38">
        <v>0.28650695207208526</v>
      </c>
      <c r="E7" s="38">
        <v>3.1853323768209849</v>
      </c>
      <c r="F7" s="38">
        <v>0.1718337030898659</v>
      </c>
      <c r="G7" s="38">
        <v>3.2915060999449284</v>
      </c>
      <c r="H7" s="38">
        <v>0.43471000738295029</v>
      </c>
      <c r="I7" s="16">
        <v>-0.1436648431942352</v>
      </c>
      <c r="J7" s="16">
        <v>3.6205821993237006E-2</v>
      </c>
      <c r="K7" s="19">
        <v>3</v>
      </c>
      <c r="L7" s="16">
        <f t="shared" si="1"/>
        <v>2.3437500000000003E-3</v>
      </c>
      <c r="M7" s="6" t="str">
        <f t="shared" si="0"/>
        <v>-</v>
      </c>
      <c r="N7" s="6"/>
      <c r="P7" s="6">
        <v>1050</v>
      </c>
      <c r="Q7" s="16">
        <v>-0.10216826336723825</v>
      </c>
      <c r="R7" s="16">
        <v>0.19066184522366561</v>
      </c>
      <c r="S7" s="6"/>
      <c r="T7" s="6">
        <v>894</v>
      </c>
      <c r="U7" s="16">
        <v>-0.13174702708723107</v>
      </c>
      <c r="V7" s="16">
        <v>0.122540102925111</v>
      </c>
      <c r="W7" s="6"/>
    </row>
    <row r="8" spans="1:23">
      <c r="A8" s="6" t="s">
        <v>4</v>
      </c>
      <c r="B8" s="6">
        <v>1371</v>
      </c>
      <c r="C8" s="38">
        <v>2.7737232265279843</v>
      </c>
      <c r="D8" s="38">
        <v>0.19231409355684601</v>
      </c>
      <c r="E8" s="38">
        <v>2.3268055413418001</v>
      </c>
      <c r="F8" s="38">
        <v>0.12367303168988884</v>
      </c>
      <c r="G8" s="38">
        <v>2.1867696676933912</v>
      </c>
      <c r="H8" s="38">
        <v>0.29605098088903742</v>
      </c>
      <c r="I8" s="16">
        <v>-0.14088508436101155</v>
      </c>
      <c r="J8" s="16">
        <v>3.8217268253522667E-2</v>
      </c>
      <c r="K8" s="19">
        <v>4</v>
      </c>
      <c r="L8" s="16">
        <f t="shared" si="1"/>
        <v>3.1250000000000002E-3</v>
      </c>
      <c r="M8" s="6" t="str">
        <f t="shared" si="0"/>
        <v>-</v>
      </c>
      <c r="N8" s="6"/>
      <c r="P8" s="6">
        <v>1050</v>
      </c>
      <c r="Q8" s="16">
        <v>-9.9450383030197306E-2</v>
      </c>
      <c r="R8" s="16">
        <v>0.18758768035330758</v>
      </c>
      <c r="S8" s="6"/>
      <c r="T8" s="6">
        <v>894</v>
      </c>
      <c r="U8" s="16">
        <v>-8.8012045962908278E-2</v>
      </c>
      <c r="V8" s="16">
        <v>0.27873865244660462</v>
      </c>
      <c r="W8" s="6"/>
    </row>
    <row r="9" spans="1:23">
      <c r="A9" s="6" t="s">
        <v>8</v>
      </c>
      <c r="B9" s="6">
        <v>1371</v>
      </c>
      <c r="C9" s="38">
        <v>2.0166491899057779</v>
      </c>
      <c r="D9" s="38">
        <v>0.16180644652851262</v>
      </c>
      <c r="E9" s="38">
        <v>1.8806110311679889</v>
      </c>
      <c r="F9" s="38">
        <v>0.11361404782505898</v>
      </c>
      <c r="G9" s="38">
        <v>1.2666639627092797</v>
      </c>
      <c r="H9" s="38">
        <v>0.19643295363382854</v>
      </c>
      <c r="I9" s="16">
        <v>-0.16711247716552544</v>
      </c>
      <c r="J9" s="16">
        <v>3.9865368585022348E-2</v>
      </c>
      <c r="K9" s="19">
        <v>5</v>
      </c>
      <c r="L9" s="16">
        <f t="shared" si="1"/>
        <v>3.90625E-3</v>
      </c>
      <c r="M9" s="6" t="str">
        <f t="shared" si="0"/>
        <v>-</v>
      </c>
      <c r="N9" s="6"/>
      <c r="P9" s="6">
        <v>1050</v>
      </c>
      <c r="Q9" s="16">
        <v>-0.22619008789918793</v>
      </c>
      <c r="R9" s="16">
        <v>1.3314144612548429E-2</v>
      </c>
      <c r="S9" s="6"/>
      <c r="T9" s="6">
        <v>894</v>
      </c>
      <c r="U9" s="16">
        <v>-0.14768183466074822</v>
      </c>
      <c r="V9" s="16">
        <v>0.12575676953380188</v>
      </c>
      <c r="W9" s="6"/>
    </row>
    <row r="10" spans="1:23">
      <c r="A10" s="6" t="s">
        <v>14</v>
      </c>
      <c r="B10" s="6">
        <v>1371</v>
      </c>
      <c r="C10" s="38">
        <v>4.4904456470141945</v>
      </c>
      <c r="D10" s="38">
        <v>0.19422447157360237</v>
      </c>
      <c r="E10" s="38">
        <v>4.7577211385255751</v>
      </c>
      <c r="F10" s="38">
        <v>0.15512873262087365</v>
      </c>
      <c r="G10" s="38">
        <v>5.3888559835930243</v>
      </c>
      <c r="H10" s="38">
        <v>0.43081289843561404</v>
      </c>
      <c r="I10" s="16">
        <v>7.9341066380570063E-2</v>
      </c>
      <c r="J10" s="16">
        <v>5.9589109273919555E-2</v>
      </c>
      <c r="K10" s="19">
        <v>6</v>
      </c>
      <c r="L10" s="16">
        <f t="shared" si="1"/>
        <v>4.6875000000000007E-3</v>
      </c>
      <c r="M10" s="6" t="str">
        <f t="shared" si="0"/>
        <v>-</v>
      </c>
      <c r="N10" s="6"/>
      <c r="P10" s="6">
        <v>1050</v>
      </c>
      <c r="Q10" s="16">
        <v>6.7638956376268572E-2</v>
      </c>
      <c r="R10" s="16">
        <v>0.14354154149540463</v>
      </c>
      <c r="S10" s="6"/>
      <c r="T10" s="6">
        <v>894</v>
      </c>
      <c r="U10" s="16">
        <v>9.9545563604488477E-2</v>
      </c>
      <c r="V10" s="16">
        <v>5.4945289758609343E-2</v>
      </c>
      <c r="W10" s="6"/>
    </row>
    <row r="11" spans="1:23">
      <c r="A11" s="6" t="s">
        <v>10</v>
      </c>
      <c r="B11" s="6">
        <v>1371</v>
      </c>
      <c r="C11" s="38">
        <v>8.4396944117410104</v>
      </c>
      <c r="D11" s="38">
        <v>0.23613318739147554</v>
      </c>
      <c r="E11" s="38">
        <v>8.9871696029588257</v>
      </c>
      <c r="F11" s="38">
        <v>0.1851191929438189</v>
      </c>
      <c r="G11" s="38">
        <v>9.135519143130642</v>
      </c>
      <c r="H11" s="38">
        <v>0.46126965966597083</v>
      </c>
      <c r="I11" s="16">
        <v>4.7834607338866408E-2</v>
      </c>
      <c r="J11" s="16">
        <v>7.6314782969953102E-2</v>
      </c>
      <c r="K11" s="19">
        <v>7</v>
      </c>
      <c r="L11" s="16">
        <f t="shared" si="1"/>
        <v>5.4687500000000005E-3</v>
      </c>
      <c r="M11" s="6" t="str">
        <f t="shared" si="0"/>
        <v>-</v>
      </c>
      <c r="N11" s="6"/>
      <c r="P11" s="6">
        <v>1050</v>
      </c>
      <c r="Q11" s="16">
        <v>4.6374425483231577E-2</v>
      </c>
      <c r="R11" s="16">
        <v>0.1304407459187116</v>
      </c>
      <c r="S11" s="6"/>
      <c r="T11" s="6">
        <v>894</v>
      </c>
      <c r="U11" s="16">
        <v>4.2528339756394591E-2</v>
      </c>
      <c r="V11" s="16">
        <v>0.19515587583031166</v>
      </c>
      <c r="W11" s="6"/>
    </row>
    <row r="12" spans="1:23">
      <c r="A12" s="6" t="s">
        <v>40</v>
      </c>
      <c r="B12" s="6">
        <v>1371</v>
      </c>
      <c r="C12" s="38">
        <v>4.093224416666561</v>
      </c>
      <c r="D12" s="38">
        <v>0.11259067495690692</v>
      </c>
      <c r="E12" s="38">
        <v>4.2827284862602522</v>
      </c>
      <c r="F12" s="38">
        <v>8.8189582754678461E-2</v>
      </c>
      <c r="G12" s="38">
        <v>4.5074736532877537</v>
      </c>
      <c r="H12" s="38">
        <v>0.23057202278270303</v>
      </c>
      <c r="I12" s="16">
        <v>4.7124978957222237E-2</v>
      </c>
      <c r="J12" s="16">
        <v>7.8641403434792825E-2</v>
      </c>
      <c r="K12" s="19">
        <v>8</v>
      </c>
      <c r="L12" s="16">
        <f t="shared" si="1"/>
        <v>6.2500000000000003E-3</v>
      </c>
      <c r="M12" s="6" t="str">
        <f t="shared" si="0"/>
        <v>-</v>
      </c>
      <c r="N12" s="6"/>
      <c r="P12" s="6">
        <v>1050</v>
      </c>
      <c r="Q12" s="16">
        <v>3.9151633383033978E-2</v>
      </c>
      <c r="R12" s="16">
        <v>0.18822116956590038</v>
      </c>
      <c r="S12" s="6"/>
      <c r="T12" s="6">
        <v>894</v>
      </c>
      <c r="U12" s="16">
        <v>4.7945952474724843E-2</v>
      </c>
      <c r="V12" s="16">
        <v>0.15407436033145708</v>
      </c>
      <c r="W12" s="6"/>
    </row>
    <row r="13" spans="1:23">
      <c r="A13" s="6" t="s">
        <v>18</v>
      </c>
      <c r="B13" s="6">
        <v>1371</v>
      </c>
      <c r="C13" s="38">
        <v>3.4332656443460854</v>
      </c>
      <c r="D13" s="38">
        <v>0.13877026085058594</v>
      </c>
      <c r="E13" s="38">
        <v>3.1492346798834059</v>
      </c>
      <c r="F13" s="38">
        <v>9.4692835822183061E-2</v>
      </c>
      <c r="G13" s="38">
        <v>3.0663783486636795</v>
      </c>
      <c r="H13" s="38">
        <v>0.22482465623448256</v>
      </c>
      <c r="I13" s="16">
        <v>-6.7173195047226783E-2</v>
      </c>
      <c r="J13" s="16">
        <v>8.3640059516604068E-2</v>
      </c>
      <c r="K13" s="19">
        <v>9</v>
      </c>
      <c r="L13" s="16">
        <f t="shared" si="1"/>
        <v>7.0312500000000002E-3</v>
      </c>
      <c r="M13" s="6" t="str">
        <f t="shared" si="0"/>
        <v>-</v>
      </c>
      <c r="N13" s="6"/>
      <c r="P13" s="6">
        <v>1050</v>
      </c>
      <c r="Q13" s="16">
        <v>-4.9541480255806097E-2</v>
      </c>
      <c r="R13" s="16">
        <v>0.27006025330193673</v>
      </c>
      <c r="S13" s="6"/>
      <c r="T13" s="6">
        <v>894</v>
      </c>
      <c r="U13" s="16">
        <v>-9.7823794827461251E-3</v>
      </c>
      <c r="V13" s="16">
        <v>0.83399317630151582</v>
      </c>
      <c r="W13" s="6"/>
    </row>
    <row r="14" spans="1:23">
      <c r="A14" s="6" t="s">
        <v>7</v>
      </c>
      <c r="B14" s="6">
        <v>1371</v>
      </c>
      <c r="C14" s="38">
        <v>2.5557148143907882</v>
      </c>
      <c r="D14" s="38">
        <v>0.13166566561253096</v>
      </c>
      <c r="E14" s="38">
        <v>2.8197084534043788</v>
      </c>
      <c r="F14" s="38">
        <v>0.10623627272050304</v>
      </c>
      <c r="G14" s="38">
        <v>2.9765323283534868</v>
      </c>
      <c r="H14" s="38">
        <v>0.27381578023172093</v>
      </c>
      <c r="I14" s="16">
        <v>8.3852535437410503E-2</v>
      </c>
      <c r="J14" s="16">
        <v>8.8330970254799704E-2</v>
      </c>
      <c r="K14" s="19">
        <v>10</v>
      </c>
      <c r="L14" s="16">
        <f t="shared" si="1"/>
        <v>7.8125E-3</v>
      </c>
      <c r="M14" s="6" t="str">
        <f t="shared" si="0"/>
        <v>-</v>
      </c>
      <c r="N14" s="6"/>
      <c r="P14" s="6">
        <v>1050</v>
      </c>
      <c r="Q14" s="16">
        <v>9.6178900956307684E-2</v>
      </c>
      <c r="R14" s="16">
        <v>9.1535791533497876E-2</v>
      </c>
      <c r="S14" s="6"/>
      <c r="T14" s="6">
        <v>894</v>
      </c>
      <c r="U14" s="16">
        <v>0.10892731809885407</v>
      </c>
      <c r="V14" s="16">
        <v>9.1962013539155438E-2</v>
      </c>
      <c r="W14" s="6"/>
    </row>
    <row r="15" spans="1:23">
      <c r="A15" s="6" t="s">
        <v>6</v>
      </c>
      <c r="B15" s="6">
        <v>1371</v>
      </c>
      <c r="C15" s="38">
        <v>4.0996555025492132</v>
      </c>
      <c r="D15" s="38">
        <v>9.7007939493821888E-2</v>
      </c>
      <c r="E15" s="38">
        <v>4.0375006054649152</v>
      </c>
      <c r="F15" s="38">
        <v>7.2666443078450577E-2</v>
      </c>
      <c r="G15" s="38">
        <v>3.6743661143767161</v>
      </c>
      <c r="H15" s="38">
        <v>0.17289971003311519</v>
      </c>
      <c r="I15" s="16">
        <v>-3.8906455581258784E-2</v>
      </c>
      <c r="J15" s="16">
        <v>9.7379366537408779E-2</v>
      </c>
      <c r="K15" s="19">
        <v>11</v>
      </c>
      <c r="L15" s="16">
        <f t="shared" si="1"/>
        <v>8.5937500000000007E-3</v>
      </c>
      <c r="M15" s="6" t="str">
        <f t="shared" si="0"/>
        <v>-</v>
      </c>
      <c r="N15" s="6"/>
      <c r="P15" s="6">
        <v>1050</v>
      </c>
      <c r="Q15" s="16">
        <v>-2.0562385093230932E-2</v>
      </c>
      <c r="R15" s="16">
        <v>0.44045685674445678</v>
      </c>
      <c r="S15" s="6"/>
      <c r="T15" s="6">
        <v>894</v>
      </c>
      <c r="U15" s="16">
        <v>-3.6747409248244468E-2</v>
      </c>
      <c r="V15" s="16">
        <v>0.21527856700457229</v>
      </c>
      <c r="W15" s="6"/>
    </row>
    <row r="16" spans="1:23">
      <c r="A16" s="6" t="s">
        <v>38</v>
      </c>
      <c r="B16" s="6">
        <v>1371</v>
      </c>
      <c r="C16" s="38">
        <v>6.9386896939403417</v>
      </c>
      <c r="D16" s="38">
        <v>0.13425088446463387</v>
      </c>
      <c r="E16" s="38">
        <v>6.9004574689018794</v>
      </c>
      <c r="F16" s="38">
        <v>9.9286959747296233E-2</v>
      </c>
      <c r="G16" s="38">
        <v>6.3529958586388773</v>
      </c>
      <c r="H16" s="38">
        <v>0.22953547887064946</v>
      </c>
      <c r="I16" s="16">
        <v>-2.9913656465615255E-2</v>
      </c>
      <c r="J16" s="16">
        <v>0.11081258468725147</v>
      </c>
      <c r="K16" s="19">
        <v>12</v>
      </c>
      <c r="L16" s="16">
        <f t="shared" si="1"/>
        <v>9.3750000000000014E-3</v>
      </c>
      <c r="M16" s="6" t="str">
        <f t="shared" si="0"/>
        <v>-</v>
      </c>
      <c r="N16" s="6"/>
      <c r="P16" s="6">
        <v>1050</v>
      </c>
      <c r="Q16" s="16">
        <v>-3.8705908215945863E-2</v>
      </c>
      <c r="R16" s="16">
        <v>6.3316604306071597E-2</v>
      </c>
      <c r="S16" s="6"/>
      <c r="T16" s="6">
        <v>894</v>
      </c>
      <c r="U16" s="16">
        <v>-1.3470261051105607E-2</v>
      </c>
      <c r="V16" s="16">
        <v>0.55713080389970293</v>
      </c>
      <c r="W16" s="6"/>
    </row>
    <row r="17" spans="1:22">
      <c r="A17" s="6" t="s">
        <v>11</v>
      </c>
      <c r="B17" s="6">
        <v>1371</v>
      </c>
      <c r="C17" s="38">
        <v>4.3551799233868262</v>
      </c>
      <c r="D17" s="38">
        <v>0.14368847628502185</v>
      </c>
      <c r="E17" s="38">
        <v>4.5656584722911386</v>
      </c>
      <c r="F17" s="38">
        <v>0.10991434413685529</v>
      </c>
      <c r="G17" s="38">
        <v>4.7704096463347803</v>
      </c>
      <c r="H17" s="38">
        <v>0.27602192566619638</v>
      </c>
      <c r="I17" s="16">
        <v>4.6092626392252936E-2</v>
      </c>
      <c r="J17" s="16">
        <v>0.14103705760878302</v>
      </c>
      <c r="K17" s="19">
        <v>13</v>
      </c>
      <c r="L17" s="16">
        <f t="shared" si="1"/>
        <v>1.015625E-2</v>
      </c>
      <c r="M17" s="6" t="str">
        <f t="shared" si="0"/>
        <v>-</v>
      </c>
      <c r="N17" s="6"/>
      <c r="P17">
        <v>1050</v>
      </c>
      <c r="Q17" s="9">
        <v>5.5297460829350442E-2</v>
      </c>
      <c r="R17" s="9">
        <v>0.13664978189499705</v>
      </c>
      <c r="T17">
        <v>894</v>
      </c>
      <c r="U17" s="9">
        <v>6.1499710084203171E-2</v>
      </c>
      <c r="V17" s="9">
        <v>0.11877780824191973</v>
      </c>
    </row>
    <row r="18" spans="1:22">
      <c r="A18" s="6" t="s">
        <v>28</v>
      </c>
      <c r="B18" s="6">
        <v>1371</v>
      </c>
      <c r="C18" s="38">
        <v>5.0530863137539574</v>
      </c>
      <c r="D18" s="38">
        <v>0.12418842697705515</v>
      </c>
      <c r="E18" s="38">
        <v>5.0082449899203301</v>
      </c>
      <c r="F18" s="38">
        <v>9.1019036610139242E-2</v>
      </c>
      <c r="G18" s="38">
        <v>4.602602266392414</v>
      </c>
      <c r="H18" s="38">
        <v>0.20966163962163012</v>
      </c>
      <c r="I18" s="16">
        <v>-3.2864464955661761E-2</v>
      </c>
      <c r="J18" s="16">
        <v>0.16683012573807307</v>
      </c>
      <c r="K18" s="19">
        <v>14</v>
      </c>
      <c r="L18" s="16">
        <f t="shared" si="1"/>
        <v>1.0937500000000001E-2</v>
      </c>
      <c r="M18" s="6" t="str">
        <f t="shared" si="0"/>
        <v>-</v>
      </c>
      <c r="N18" s="6"/>
      <c r="P18">
        <v>1050</v>
      </c>
      <c r="Q18" s="9">
        <v>-1.8763655845015669E-2</v>
      </c>
      <c r="R18" s="9">
        <v>0.49480247806697714</v>
      </c>
      <c r="T18">
        <v>894</v>
      </c>
      <c r="U18" s="9">
        <v>-1.6549280986328421E-2</v>
      </c>
      <c r="V18" s="9">
        <v>0.57021582233068391</v>
      </c>
    </row>
    <row r="19" spans="1:22">
      <c r="A19" s="6" t="s">
        <v>20</v>
      </c>
      <c r="B19" s="6">
        <v>1371</v>
      </c>
      <c r="C19" s="38">
        <v>6.4418216628007681</v>
      </c>
      <c r="D19" s="38">
        <v>0.27504675606376794</v>
      </c>
      <c r="E19" s="38">
        <v>5.9823351671523284</v>
      </c>
      <c r="F19" s="38">
        <v>0.19198672041081136</v>
      </c>
      <c r="G19" s="38">
        <v>5.9070478893573926</v>
      </c>
      <c r="H19" s="38">
        <v>0.46697227126024982</v>
      </c>
      <c r="I19" s="16">
        <v>-5.4349878180883333E-2</v>
      </c>
      <c r="J19" s="16">
        <v>0.18773150218896345</v>
      </c>
      <c r="K19" s="19">
        <v>15</v>
      </c>
      <c r="L19" s="16">
        <f t="shared" si="1"/>
        <v>1.171875E-2</v>
      </c>
      <c r="M19" s="6" t="str">
        <f t="shared" si="0"/>
        <v>-</v>
      </c>
      <c r="N19" s="6"/>
      <c r="P19">
        <v>1050</v>
      </c>
      <c r="Q19" s="9">
        <v>-3.8207688027794062E-2</v>
      </c>
      <c r="R19" s="9">
        <v>0.41833572191143192</v>
      </c>
      <c r="T19">
        <v>894</v>
      </c>
      <c r="U19" s="9">
        <v>-2.3273459911872563E-2</v>
      </c>
      <c r="V19" s="9">
        <v>0.65806168661359687</v>
      </c>
    </row>
    <row r="20" spans="1:22">
      <c r="A20" s="6" t="s">
        <v>33</v>
      </c>
      <c r="B20" s="6">
        <v>1371</v>
      </c>
      <c r="C20" s="38">
        <v>6.6409430451919933</v>
      </c>
      <c r="D20" s="38">
        <v>0.12538891910578925</v>
      </c>
      <c r="E20" s="38">
        <v>6.523946582746488</v>
      </c>
      <c r="F20" s="38">
        <v>9.2028390126400419E-2</v>
      </c>
      <c r="G20" s="38">
        <v>6.2941729990654665</v>
      </c>
      <c r="H20" s="38">
        <v>0.22085492658523775</v>
      </c>
      <c r="I20" s="16">
        <v>-2.3505334196379447E-2</v>
      </c>
      <c r="J20" s="16">
        <v>0.20046527783866022</v>
      </c>
      <c r="K20" s="19">
        <v>16</v>
      </c>
      <c r="L20" s="16">
        <f t="shared" si="1"/>
        <v>1.2500000000000001E-2</v>
      </c>
      <c r="M20" s="6" t="str">
        <f t="shared" si="0"/>
        <v>-</v>
      </c>
      <c r="N20" s="6"/>
      <c r="P20">
        <v>1050</v>
      </c>
      <c r="Q20" s="9">
        <v>-1.3723436868093169E-2</v>
      </c>
      <c r="R20" s="9">
        <v>0.51490828074692363</v>
      </c>
      <c r="T20">
        <v>894</v>
      </c>
      <c r="U20" s="9">
        <v>-4.6835408817816598E-3</v>
      </c>
      <c r="V20" s="9">
        <v>0.83952090344724772</v>
      </c>
    </row>
    <row r="21" spans="1:22">
      <c r="A21" s="6" t="s">
        <v>27</v>
      </c>
      <c r="B21" s="6">
        <v>1371</v>
      </c>
      <c r="C21" s="38">
        <v>1.6754720286363263</v>
      </c>
      <c r="D21" s="38">
        <v>0.19074015777250949</v>
      </c>
      <c r="E21" s="38">
        <v>1.4115363619245385</v>
      </c>
      <c r="F21" s="38">
        <v>0.12526425674326916</v>
      </c>
      <c r="G21" s="38">
        <v>1.3444294896764462</v>
      </c>
      <c r="H21" s="38">
        <v>0.28804847068150347</v>
      </c>
      <c r="I21" s="16">
        <v>-0.13204501691306328</v>
      </c>
      <c r="J21" s="16">
        <v>0.22573898125997058</v>
      </c>
      <c r="K21" s="19">
        <v>17</v>
      </c>
      <c r="L21" s="16">
        <f t="shared" si="1"/>
        <v>1.3281250000000001E-2</v>
      </c>
      <c r="M21" s="6" t="str">
        <f t="shared" si="0"/>
        <v>-</v>
      </c>
      <c r="N21" s="6"/>
      <c r="P21">
        <v>1050</v>
      </c>
      <c r="Q21" s="9">
        <v>-0.16116372026846704</v>
      </c>
      <c r="R21" s="9">
        <v>0.20215182615363153</v>
      </c>
      <c r="T21">
        <v>894</v>
      </c>
      <c r="U21" s="9">
        <v>-0.10014963134266126</v>
      </c>
      <c r="V21" s="9">
        <v>0.46700750278956382</v>
      </c>
    </row>
    <row r="22" spans="1:22">
      <c r="A22" s="6" t="s">
        <v>13</v>
      </c>
      <c r="B22" s="6">
        <v>1371</v>
      </c>
      <c r="C22" s="38">
        <v>2.3455708782888509</v>
      </c>
      <c r="D22" s="38">
        <v>0.11676274914101241</v>
      </c>
      <c r="E22" s="38">
        <v>2.398238766778531</v>
      </c>
      <c r="F22" s="38">
        <v>8.8819826131121174E-2</v>
      </c>
      <c r="G22" s="38">
        <v>2.7200590821350414</v>
      </c>
      <c r="H22" s="38">
        <v>0.23727695392567597</v>
      </c>
      <c r="I22" s="16">
        <v>5.675592484028396E-2</v>
      </c>
      <c r="J22" s="16">
        <v>0.22903560752872038</v>
      </c>
      <c r="K22" s="19">
        <v>18</v>
      </c>
      <c r="L22" s="16">
        <f t="shared" si="1"/>
        <v>1.40625E-2</v>
      </c>
      <c r="M22" s="6" t="str">
        <f t="shared" si="0"/>
        <v>-</v>
      </c>
      <c r="N22" s="6"/>
      <c r="P22">
        <v>1050</v>
      </c>
      <c r="Q22" s="9">
        <v>7.7893477847095188E-2</v>
      </c>
      <c r="R22" s="9">
        <v>0.1602457388046292</v>
      </c>
      <c r="T22">
        <v>894</v>
      </c>
      <c r="U22" s="9">
        <v>7.1302789367908015E-2</v>
      </c>
      <c r="V22" s="9">
        <v>0.22417157998109313</v>
      </c>
    </row>
    <row r="23" spans="1:22">
      <c r="A23" s="6" t="s">
        <v>22</v>
      </c>
      <c r="B23" s="6">
        <v>1371</v>
      </c>
      <c r="C23" s="38">
        <v>9.2610969526714191E-3</v>
      </c>
      <c r="D23" s="38">
        <v>1.0518593773635164E-2</v>
      </c>
      <c r="E23" s="38">
        <v>1.344317834531473E-2</v>
      </c>
      <c r="F23" s="38">
        <v>1.0200284930231403E-2</v>
      </c>
      <c r="G23" s="38">
        <v>7.632897089731272E-2</v>
      </c>
      <c r="H23" s="38">
        <v>0.12557107361592049</v>
      </c>
      <c r="I23" s="16">
        <v>0.9443547048658274</v>
      </c>
      <c r="J23" s="16">
        <v>0.2853988338686031</v>
      </c>
      <c r="K23" s="19">
        <v>19</v>
      </c>
      <c r="L23" s="16">
        <f t="shared" si="1"/>
        <v>1.4843750000000001E-2</v>
      </c>
      <c r="M23" s="6" t="str">
        <f t="shared" si="0"/>
        <v>-</v>
      </c>
      <c r="N23" s="6"/>
      <c r="P23">
        <v>1050</v>
      </c>
      <c r="Q23" s="9">
        <v>0.81778364867578945</v>
      </c>
      <c r="R23" s="9">
        <v>0.44790381157536202</v>
      </c>
      <c r="T23">
        <v>894</v>
      </c>
      <c r="U23" s="9">
        <v>1.1670840747721332</v>
      </c>
      <c r="V23" s="9">
        <v>0.44388888096279677</v>
      </c>
    </row>
    <row r="24" spans="1:22">
      <c r="A24" s="6" t="s">
        <v>15</v>
      </c>
      <c r="B24" s="6">
        <v>1371</v>
      </c>
      <c r="C24" s="38">
        <v>8.3105317217838586</v>
      </c>
      <c r="D24" s="38">
        <v>0.13941576967759509</v>
      </c>
      <c r="E24" s="38">
        <v>8.4912781326925586</v>
      </c>
      <c r="F24" s="38">
        <v>0.10527367690996893</v>
      </c>
      <c r="G24" s="38">
        <v>8.5447065350764166</v>
      </c>
      <c r="H24" s="38">
        <v>0.2580750671568276</v>
      </c>
      <c r="I24" s="16">
        <v>1.6544562501525664E-2</v>
      </c>
      <c r="J24" s="16">
        <v>0.3042414228600398</v>
      </c>
      <c r="K24" s="19">
        <v>20</v>
      </c>
      <c r="L24" s="16">
        <f t="shared" si="1"/>
        <v>1.5625E-2</v>
      </c>
      <c r="M24" s="6" t="str">
        <f t="shared" si="0"/>
        <v>-</v>
      </c>
      <c r="N24" s="6"/>
      <c r="P24">
        <v>1050</v>
      </c>
      <c r="Q24" s="9">
        <v>2.3926939247052702E-2</v>
      </c>
      <c r="R24" s="9">
        <v>0.19415507955522773</v>
      </c>
      <c r="T24">
        <v>894</v>
      </c>
      <c r="U24" s="9">
        <v>1.9075310533432484E-2</v>
      </c>
      <c r="V24" s="9">
        <v>0.34432551776477416</v>
      </c>
    </row>
    <row r="25" spans="1:22">
      <c r="A25" s="6" t="s">
        <v>53</v>
      </c>
      <c r="B25" s="6">
        <v>1371</v>
      </c>
      <c r="C25" s="38">
        <v>5.6501528369674388</v>
      </c>
      <c r="D25" s="38">
        <v>0.20361164583324184</v>
      </c>
      <c r="E25" s="38">
        <v>5.8246311893618818</v>
      </c>
      <c r="F25" s="38">
        <v>0.15968224713779799</v>
      </c>
      <c r="G25" s="38">
        <v>6.0816289146256404</v>
      </c>
      <c r="H25" s="38">
        <v>0.41255593499295939</v>
      </c>
      <c r="I25" s="16">
        <v>3.4467884427760422E-2</v>
      </c>
      <c r="J25" s="16">
        <v>0.32874557380101455</v>
      </c>
      <c r="K25" s="19">
        <v>21</v>
      </c>
      <c r="L25" s="16">
        <f t="shared" si="1"/>
        <v>1.6406250000000001E-2</v>
      </c>
      <c r="M25" s="6" t="str">
        <f t="shared" si="0"/>
        <v>-</v>
      </c>
      <c r="N25" s="6"/>
      <c r="P25">
        <v>1050</v>
      </c>
      <c r="Q25" s="9">
        <v>2.4759533872373927E-2</v>
      </c>
      <c r="R25" s="9">
        <v>0.52643832187586925</v>
      </c>
      <c r="T25">
        <v>894</v>
      </c>
      <c r="U25" s="9">
        <v>3.3637857298693168E-2</v>
      </c>
      <c r="V25" s="9">
        <v>0.44023350724700544</v>
      </c>
    </row>
    <row r="26" spans="1:22">
      <c r="A26" s="6" t="s">
        <v>44</v>
      </c>
      <c r="B26" s="6">
        <v>1371</v>
      </c>
      <c r="C26" s="38">
        <v>10.584373728746939</v>
      </c>
      <c r="D26" s="38">
        <v>0.15672773238205578</v>
      </c>
      <c r="E26" s="38">
        <v>10.664808242270846</v>
      </c>
      <c r="F26" s="38">
        <v>0.11799310469504391</v>
      </c>
      <c r="G26" s="38">
        <v>10.958753095063949</v>
      </c>
      <c r="H26" s="38">
        <v>0.29585844994378374</v>
      </c>
      <c r="I26" s="16">
        <v>1.3890158087495677E-2</v>
      </c>
      <c r="J26" s="16">
        <v>0.33321939055159888</v>
      </c>
      <c r="K26" s="19">
        <v>22</v>
      </c>
      <c r="L26" s="16">
        <f t="shared" si="1"/>
        <v>1.7187500000000001E-2</v>
      </c>
      <c r="M26" s="6" t="str">
        <f t="shared" si="0"/>
        <v>-</v>
      </c>
      <c r="N26" s="6"/>
      <c r="P26">
        <v>1050</v>
      </c>
      <c r="Q26" s="9">
        <v>9.7010237779452911E-3</v>
      </c>
      <c r="R26" s="9">
        <v>0.55405966852454669</v>
      </c>
      <c r="T26">
        <v>894</v>
      </c>
      <c r="U26" s="9">
        <v>1.5978353138154849E-2</v>
      </c>
      <c r="V26" s="9">
        <v>0.37225149930458146</v>
      </c>
    </row>
    <row r="27" spans="1:22">
      <c r="A27" t="s">
        <v>42</v>
      </c>
      <c r="B27">
        <v>1371</v>
      </c>
      <c r="C27" s="39">
        <v>0.36401426738891079</v>
      </c>
      <c r="D27" s="39">
        <v>7.6925476901413214E-2</v>
      </c>
      <c r="E27" s="39">
        <v>0.43238699504119477</v>
      </c>
      <c r="F27" s="39">
        <v>7.6101545723909397E-2</v>
      </c>
      <c r="G27" s="39">
        <v>0.56325963173307236</v>
      </c>
      <c r="H27" s="39">
        <v>0.23731366304752199</v>
      </c>
      <c r="I27" s="9">
        <v>0.20179094433926811</v>
      </c>
      <c r="J27" s="16">
        <v>0.34106567397263721</v>
      </c>
      <c r="K27" s="19">
        <v>23</v>
      </c>
      <c r="L27" s="16">
        <f t="shared" si="1"/>
        <v>1.7968750000000002E-2</v>
      </c>
      <c r="M27" s="6" t="str">
        <f t="shared" si="0"/>
        <v>-</v>
      </c>
      <c r="N27" s="6"/>
      <c r="P27">
        <v>1050</v>
      </c>
      <c r="Q27" s="9">
        <v>0.12701955730980741</v>
      </c>
      <c r="R27" s="9">
        <v>0.58454023443724745</v>
      </c>
      <c r="T27">
        <v>894</v>
      </c>
      <c r="U27" s="9">
        <v>0.10266495909652408</v>
      </c>
      <c r="V27" s="9">
        <v>0.70253655222573974</v>
      </c>
    </row>
    <row r="28" spans="1:22">
      <c r="A28" t="s">
        <v>25</v>
      </c>
      <c r="B28">
        <v>1371</v>
      </c>
      <c r="C28" s="39">
        <v>7.4100986369953059</v>
      </c>
      <c r="D28" s="39">
        <v>0.18199587018077379</v>
      </c>
      <c r="E28" s="39">
        <v>7.5966256188086447</v>
      </c>
      <c r="F28" s="39">
        <v>0.13967518608828611</v>
      </c>
      <c r="G28" s="39">
        <v>7.7153589323667395</v>
      </c>
      <c r="H28" s="39">
        <v>0.34820718020987784</v>
      </c>
      <c r="I28" s="9">
        <v>2.1858539209955154E-2</v>
      </c>
      <c r="J28" s="16">
        <v>0.35929937472092505</v>
      </c>
      <c r="K28" s="19">
        <v>24</v>
      </c>
      <c r="L28" s="16">
        <f t="shared" si="1"/>
        <v>1.8750000000000003E-2</v>
      </c>
      <c r="M28" s="6" t="str">
        <f t="shared" si="0"/>
        <v>-</v>
      </c>
      <c r="N28" s="6"/>
      <c r="P28">
        <v>1050</v>
      </c>
      <c r="Q28" s="9">
        <v>3.2946279899867738E-2</v>
      </c>
      <c r="R28" s="9">
        <v>0.21020088696654479</v>
      </c>
      <c r="T28">
        <v>894</v>
      </c>
      <c r="U28" s="9">
        <v>3.2997325093048056E-2</v>
      </c>
      <c r="V28" s="9">
        <v>0.23641509882751929</v>
      </c>
    </row>
    <row r="29" spans="1:22">
      <c r="A29" t="s">
        <v>29</v>
      </c>
      <c r="B29">
        <v>1371</v>
      </c>
      <c r="C29" s="39">
        <v>2.1494119294720582</v>
      </c>
      <c r="D29" s="39">
        <v>0.17573912517931203</v>
      </c>
      <c r="E29" s="39">
        <v>1.9618337941441761</v>
      </c>
      <c r="F29" s="39">
        <v>0.12000701550793043</v>
      </c>
      <c r="G29" s="39">
        <v>1.912278335679688</v>
      </c>
      <c r="H29" s="39">
        <v>0.2867076530320124</v>
      </c>
      <c r="I29" s="9">
        <v>-7.0186858353446666E-2</v>
      </c>
      <c r="J29" s="16">
        <v>0.36942209040570462</v>
      </c>
      <c r="K29" s="19">
        <v>25</v>
      </c>
      <c r="L29" s="16">
        <f t="shared" si="1"/>
        <v>1.953125E-2</v>
      </c>
      <c r="M29" s="6" t="str">
        <f t="shared" si="0"/>
        <v>-</v>
      </c>
      <c r="N29" s="6"/>
      <c r="P29">
        <v>1050</v>
      </c>
      <c r="Q29" s="9">
        <v>-5.0565322018088513E-2</v>
      </c>
      <c r="R29" s="9">
        <v>0.55946503413705995</v>
      </c>
      <c r="T29">
        <v>894</v>
      </c>
      <c r="U29" s="9">
        <v>-1.8640716412022827E-2</v>
      </c>
      <c r="V29" s="9">
        <v>0.84376260710701145</v>
      </c>
    </row>
    <row r="30" spans="1:22">
      <c r="A30" t="s">
        <v>21</v>
      </c>
      <c r="B30">
        <v>1371</v>
      </c>
      <c r="C30" s="39">
        <v>6.4046548251485351</v>
      </c>
      <c r="D30" s="39">
        <v>0.1269341046533847</v>
      </c>
      <c r="E30" s="39">
        <v>6.4919285199567405</v>
      </c>
      <c r="F30" s="39">
        <v>9.4379879971724492E-2</v>
      </c>
      <c r="G30" s="39">
        <v>6.6053336059698262</v>
      </c>
      <c r="H30" s="39">
        <v>0.23111060714104217</v>
      </c>
      <c r="I30" s="9">
        <v>1.478749412598666E-2</v>
      </c>
      <c r="J30" s="16">
        <v>0.43425094012117793</v>
      </c>
      <c r="K30" s="19">
        <v>26</v>
      </c>
      <c r="L30" s="16">
        <f t="shared" si="1"/>
        <v>2.0312500000000001E-2</v>
      </c>
      <c r="M30" s="6" t="str">
        <f t="shared" si="0"/>
        <v>-</v>
      </c>
      <c r="N30" s="6"/>
      <c r="P30">
        <v>1050</v>
      </c>
      <c r="Q30" s="9">
        <v>8.0940488979073175E-3</v>
      </c>
      <c r="R30" s="9">
        <v>0.71147628599509705</v>
      </c>
      <c r="T30">
        <v>894</v>
      </c>
      <c r="U30" s="9">
        <v>2.4449707751412177E-2</v>
      </c>
      <c r="V30" s="9">
        <v>0.29656792433157675</v>
      </c>
    </row>
    <row r="31" spans="1:22">
      <c r="A31" t="s">
        <v>16</v>
      </c>
      <c r="B31">
        <v>1371</v>
      </c>
      <c r="C31" s="39">
        <v>5.2705282558691779</v>
      </c>
      <c r="D31" s="39">
        <v>0.13035913516555819</v>
      </c>
      <c r="E31" s="39">
        <v>4.9893216307638246</v>
      </c>
      <c r="F31" s="39">
        <v>9.2501655230053645E-2</v>
      </c>
      <c r="G31" s="39">
        <v>5.2889714998405477</v>
      </c>
      <c r="H31" s="39">
        <v>0.23696828141987072</v>
      </c>
      <c r="I31" s="9">
        <v>-1.8277329341479801E-2</v>
      </c>
      <c r="J31" s="16">
        <v>0.44736965029882958</v>
      </c>
      <c r="K31" s="19">
        <v>27</v>
      </c>
      <c r="L31" s="16">
        <f t="shared" si="1"/>
        <v>2.1093750000000001E-2</v>
      </c>
      <c r="M31" s="6" t="str">
        <f t="shared" si="0"/>
        <v>-</v>
      </c>
      <c r="N31" s="6"/>
      <c r="P31">
        <v>1050</v>
      </c>
      <c r="Q31" s="9">
        <v>-1.1478640010361233E-2</v>
      </c>
      <c r="R31" s="9">
        <v>0.67678406013149339</v>
      </c>
      <c r="T31">
        <v>894</v>
      </c>
      <c r="U31" s="9">
        <v>-2.9451872385523239E-2</v>
      </c>
      <c r="V31" s="9">
        <v>0.33734728285896659</v>
      </c>
    </row>
    <row r="32" spans="1:22">
      <c r="A32" t="s">
        <v>41</v>
      </c>
      <c r="B32">
        <v>1371</v>
      </c>
      <c r="C32" s="39">
        <v>1.3081538503853414</v>
      </c>
      <c r="D32" s="39">
        <v>0.13991706751115446</v>
      </c>
      <c r="E32" s="39">
        <v>1.177245494354332</v>
      </c>
      <c r="F32" s="39">
        <v>9.3341929867100992E-2</v>
      </c>
      <c r="G32" s="39">
        <v>1.1482250804801457</v>
      </c>
      <c r="H32" s="39">
        <v>0.2259963192955213</v>
      </c>
      <c r="I32" s="9">
        <v>-7.9443660110269085E-2</v>
      </c>
      <c r="J32" s="16">
        <v>0.4475613277538078</v>
      </c>
      <c r="K32" s="19">
        <v>28</v>
      </c>
      <c r="L32" s="16">
        <f t="shared" si="1"/>
        <v>2.1875000000000002E-2</v>
      </c>
      <c r="M32" s="6" t="str">
        <f t="shared" si="0"/>
        <v>-</v>
      </c>
      <c r="N32" s="6"/>
      <c r="P32">
        <v>1050</v>
      </c>
      <c r="Q32" s="9">
        <v>-6.4781524511891278E-3</v>
      </c>
      <c r="R32" s="9">
        <v>0.95591324928321031</v>
      </c>
      <c r="T32">
        <v>894</v>
      </c>
      <c r="U32" s="9">
        <v>-5.7793680598725278E-2</v>
      </c>
      <c r="V32" s="9">
        <v>0.64885158470805204</v>
      </c>
    </row>
    <row r="33" spans="1:22">
      <c r="A33" t="s">
        <v>31</v>
      </c>
      <c r="B33">
        <v>1371</v>
      </c>
      <c r="C33" s="39">
        <v>15.246153700846833</v>
      </c>
      <c r="D33" s="39">
        <v>0.18848072485825149</v>
      </c>
      <c r="E33" s="39">
        <v>15.005796326577091</v>
      </c>
      <c r="F33" s="39">
        <v>0.13991161702413693</v>
      </c>
      <c r="G33" s="39">
        <v>15.086637418211591</v>
      </c>
      <c r="H33" s="39">
        <v>0.34588348399794433</v>
      </c>
      <c r="I33" s="9">
        <v>-9.1413576802427208E-3</v>
      </c>
      <c r="J33" s="16">
        <v>0.44909232421983047</v>
      </c>
      <c r="K33" s="19">
        <v>29</v>
      </c>
      <c r="L33" s="16">
        <f t="shared" si="1"/>
        <v>2.2656250000000003E-2</v>
      </c>
      <c r="M33" s="6" t="str">
        <f t="shared" si="0"/>
        <v>-</v>
      </c>
      <c r="N33" s="6"/>
      <c r="P33">
        <v>1050</v>
      </c>
      <c r="Q33" s="9">
        <v>-6.67823903073068E-3</v>
      </c>
      <c r="R33" s="9">
        <v>0.630063340401256</v>
      </c>
      <c r="T33">
        <v>894</v>
      </c>
      <c r="U33" s="9">
        <v>-1.0365906028618411E-2</v>
      </c>
      <c r="V33" s="9">
        <v>0.49496607940020704</v>
      </c>
    </row>
    <row r="34" spans="1:22">
      <c r="A34" t="s">
        <v>50</v>
      </c>
      <c r="B34">
        <v>1371</v>
      </c>
      <c r="C34" s="39">
        <v>8.2420836174365295</v>
      </c>
      <c r="D34" s="39">
        <v>0.13981341427069582</v>
      </c>
      <c r="E34" s="39">
        <v>8.0927592679390727</v>
      </c>
      <c r="F34" s="39">
        <v>0.10260750604188977</v>
      </c>
      <c r="G34" s="39">
        <v>8.1069467902840362</v>
      </c>
      <c r="H34" s="39">
        <v>0.24885213673794673</v>
      </c>
      <c r="I34" s="9">
        <v>-1.178017224659342E-2</v>
      </c>
      <c r="J34" s="16">
        <v>0.47251799429651364</v>
      </c>
      <c r="K34" s="19">
        <v>30</v>
      </c>
      <c r="L34" s="16">
        <f t="shared" si="1"/>
        <v>2.34375E-2</v>
      </c>
      <c r="M34" s="6" t="str">
        <f t="shared" si="0"/>
        <v>-</v>
      </c>
      <c r="N34" s="6"/>
      <c r="P34">
        <v>1050</v>
      </c>
      <c r="Q34" s="9">
        <v>-1.5100965477528172E-2</v>
      </c>
      <c r="R34" s="9">
        <v>0.4230426446231661</v>
      </c>
      <c r="T34">
        <v>894</v>
      </c>
      <c r="U34" s="9">
        <v>-1.7400919004473205E-3</v>
      </c>
      <c r="V34" s="9">
        <v>0.93292337406037973</v>
      </c>
    </row>
    <row r="35" spans="1:22">
      <c r="A35" t="s">
        <v>37</v>
      </c>
      <c r="B35">
        <v>1371</v>
      </c>
      <c r="C35" s="39">
        <v>1.542286015621356</v>
      </c>
      <c r="D35" s="39">
        <v>0.14082002193152915</v>
      </c>
      <c r="E35" s="39">
        <v>1.6074646798861194</v>
      </c>
      <c r="F35" s="39">
        <v>0.11352220623005276</v>
      </c>
      <c r="G35" s="39">
        <v>1.7737539262772184</v>
      </c>
      <c r="H35" s="39">
        <v>0.30854909671189451</v>
      </c>
      <c r="I35" s="9">
        <v>5.9384486015788628E-2</v>
      </c>
      <c r="J35" s="16">
        <v>0.50607209025039768</v>
      </c>
      <c r="K35" s="19">
        <v>31</v>
      </c>
      <c r="L35" s="16">
        <f t="shared" si="1"/>
        <v>2.4218750000000001E-2</v>
      </c>
      <c r="M35" s="6" t="str">
        <f t="shared" si="0"/>
        <v>-</v>
      </c>
      <c r="N35" s="6"/>
      <c r="P35">
        <v>1050</v>
      </c>
      <c r="Q35" s="9">
        <v>7.4491526971748129E-2</v>
      </c>
      <c r="R35" s="9">
        <v>0.45298310722101631</v>
      </c>
      <c r="T35">
        <v>894</v>
      </c>
      <c r="U35" s="9">
        <v>4.3433736667655203E-2</v>
      </c>
      <c r="V35" s="9">
        <v>0.68494484168343928</v>
      </c>
    </row>
    <row r="36" spans="1:22">
      <c r="A36" t="s">
        <v>19</v>
      </c>
      <c r="B36">
        <v>1371</v>
      </c>
      <c r="C36" s="39">
        <v>11.62563999055183</v>
      </c>
      <c r="D36" s="39">
        <v>0.16511391130657391</v>
      </c>
      <c r="E36" s="39">
        <v>11.650214129362967</v>
      </c>
      <c r="F36" s="39">
        <v>0.12325303513322257</v>
      </c>
      <c r="G36" s="39">
        <v>11.924038568493119</v>
      </c>
      <c r="H36" s="39">
        <v>0.30489997060700952</v>
      </c>
      <c r="I36" s="9">
        <v>8.9917764844322737E-3</v>
      </c>
      <c r="J36" s="16">
        <v>0.51171382545087551</v>
      </c>
      <c r="K36" s="19">
        <v>32</v>
      </c>
      <c r="L36" s="16">
        <f t="shared" si="1"/>
        <v>2.5000000000000001E-2</v>
      </c>
      <c r="M36" s="6" t="str">
        <f t="shared" si="0"/>
        <v>-</v>
      </c>
      <c r="N36" s="6"/>
      <c r="P36">
        <v>1050</v>
      </c>
      <c r="Q36" s="9">
        <v>7.8241398537869569E-3</v>
      </c>
      <c r="R36" s="9">
        <v>0.61955110858661255</v>
      </c>
      <c r="T36">
        <v>894</v>
      </c>
      <c r="U36" s="9">
        <v>1.0855747395696386E-2</v>
      </c>
      <c r="V36" s="9">
        <v>0.5290124711856472</v>
      </c>
    </row>
    <row r="37" spans="1:22">
      <c r="A37" t="s">
        <v>17</v>
      </c>
      <c r="B37">
        <v>1371</v>
      </c>
      <c r="C37" s="39">
        <v>1.0866690471479221</v>
      </c>
      <c r="D37" s="39">
        <v>9.6038857026275501E-2</v>
      </c>
      <c r="E37" s="39">
        <v>0.90867892217455104</v>
      </c>
      <c r="F37" s="39">
        <v>5.9990150446640585E-2</v>
      </c>
      <c r="G37" s="39">
        <v>1.4316645620642876</v>
      </c>
      <c r="H37" s="39">
        <v>0.21289527052426915</v>
      </c>
      <c r="I37" s="9">
        <v>4.7880287221307258E-2</v>
      </c>
      <c r="J37" s="16">
        <v>0.55074781654178495</v>
      </c>
      <c r="K37" s="19">
        <v>33</v>
      </c>
      <c r="L37" s="16">
        <f t="shared" si="1"/>
        <v>2.5781250000000002E-2</v>
      </c>
      <c r="M37" s="6" t="str">
        <f t="shared" si="0"/>
        <v>-</v>
      </c>
      <c r="N37" s="6"/>
      <c r="P37">
        <v>1050</v>
      </c>
      <c r="Q37" s="9">
        <v>4.2527876026735273E-2</v>
      </c>
      <c r="R37" s="9">
        <v>0.64750015793723958</v>
      </c>
      <c r="T37">
        <v>894</v>
      </c>
      <c r="U37" s="9">
        <v>1.9376369668750646E-2</v>
      </c>
      <c r="V37" s="9">
        <v>0.85308031263726825</v>
      </c>
    </row>
    <row r="38" spans="1:22">
      <c r="A38" t="s">
        <v>26</v>
      </c>
      <c r="B38">
        <v>1371</v>
      </c>
      <c r="C38" s="39">
        <v>4.4587303871840467</v>
      </c>
      <c r="D38" s="39">
        <v>0.20703483644267523</v>
      </c>
      <c r="E38" s="39">
        <v>4.229741268150649</v>
      </c>
      <c r="F38" s="39">
        <v>0.14846775165085116</v>
      </c>
      <c r="G38" s="39">
        <v>4.3589592252976281</v>
      </c>
      <c r="H38" s="39">
        <v>0.38082717800862248</v>
      </c>
      <c r="I38" s="9">
        <v>-2.6504450074352669E-2</v>
      </c>
      <c r="J38" s="16">
        <v>0.55793451698009089</v>
      </c>
      <c r="K38" s="19">
        <v>34</v>
      </c>
      <c r="L38" s="16">
        <f t="shared" si="1"/>
        <v>2.6562500000000003E-2</v>
      </c>
      <c r="M38" s="6" t="str">
        <f t="shared" si="0"/>
        <v>-</v>
      </c>
      <c r="N38" s="6"/>
      <c r="P38">
        <v>1050</v>
      </c>
      <c r="Q38" s="9">
        <v>-2.9922635290414105E-2</v>
      </c>
      <c r="R38" s="9">
        <v>0.55906480406018733</v>
      </c>
      <c r="T38">
        <v>894</v>
      </c>
      <c r="U38" s="9">
        <v>-1.6469766535987904E-2</v>
      </c>
      <c r="V38" s="9">
        <v>0.76512846743243379</v>
      </c>
    </row>
    <row r="39" spans="1:22">
      <c r="A39" t="s">
        <v>24</v>
      </c>
      <c r="B39">
        <v>1371</v>
      </c>
      <c r="C39" s="39">
        <v>3.1965790576338469</v>
      </c>
      <c r="D39" s="39">
        <v>0.14652082612645434</v>
      </c>
      <c r="E39" s="39">
        <v>3.2057842634385425</v>
      </c>
      <c r="F39" s="39">
        <v>0.10905738226215517</v>
      </c>
      <c r="G39" s="39">
        <v>3.4403605876295043</v>
      </c>
      <c r="H39" s="39">
        <v>0.28142253324224187</v>
      </c>
      <c r="I39" s="9">
        <v>2.5242915011990868E-2</v>
      </c>
      <c r="J39" s="16">
        <v>0.5653838097317534</v>
      </c>
      <c r="K39" s="19">
        <v>35</v>
      </c>
      <c r="L39" s="16">
        <f t="shared" si="1"/>
        <v>2.734375E-2</v>
      </c>
      <c r="M39" s="6" t="str">
        <f t="shared" si="0"/>
        <v>-</v>
      </c>
      <c r="N39" s="6"/>
      <c r="P39">
        <v>1050</v>
      </c>
      <c r="Q39" s="9">
        <v>7.5665712510005076E-2</v>
      </c>
      <c r="R39" s="9">
        <v>0.12736703902467589</v>
      </c>
      <c r="T39">
        <v>894</v>
      </c>
      <c r="U39" s="9">
        <v>2.0325340271604233E-2</v>
      </c>
      <c r="V39" s="9">
        <v>0.70819266945797466</v>
      </c>
    </row>
    <row r="40" spans="1:22">
      <c r="A40" t="s">
        <v>46</v>
      </c>
      <c r="B40">
        <v>1371</v>
      </c>
      <c r="C40" s="39">
        <v>5.6001148596041697</v>
      </c>
      <c r="D40" s="39">
        <v>0.18176873653398834</v>
      </c>
      <c r="E40" s="39">
        <v>5.3709252190970034</v>
      </c>
      <c r="F40" s="39">
        <v>0.13151003792040544</v>
      </c>
      <c r="G40" s="39">
        <v>5.5491785073638624</v>
      </c>
      <c r="H40" s="39">
        <v>0.32700466118027</v>
      </c>
      <c r="I40" s="9">
        <v>-1.7658217394817158E-2</v>
      </c>
      <c r="J40" s="16">
        <v>0.57254053905439817</v>
      </c>
      <c r="K40" s="19">
        <v>36</v>
      </c>
      <c r="L40" s="16">
        <f t="shared" si="1"/>
        <v>2.8125000000000001E-2</v>
      </c>
      <c r="M40" s="6" t="str">
        <f t="shared" si="0"/>
        <v>-</v>
      </c>
      <c r="N40" s="6"/>
      <c r="P40">
        <v>1050</v>
      </c>
      <c r="Q40" s="9">
        <v>-1.4363161179831474E-2</v>
      </c>
      <c r="R40" s="9">
        <v>0.68887954589063483</v>
      </c>
      <c r="T40">
        <v>894</v>
      </c>
      <c r="U40" s="9">
        <v>-1.3350100495946168E-2</v>
      </c>
      <c r="V40" s="9">
        <v>0.72624941158848022</v>
      </c>
    </row>
    <row r="41" spans="1:22">
      <c r="A41" t="s">
        <v>47</v>
      </c>
      <c r="B41">
        <v>1371</v>
      </c>
      <c r="C41" s="39">
        <v>1.0851173656606172</v>
      </c>
      <c r="D41" s="39">
        <v>0.13831252014844775</v>
      </c>
      <c r="E41" s="39">
        <v>0.96091510014461701</v>
      </c>
      <c r="F41" s="39">
        <v>9.2716040237483421E-2</v>
      </c>
      <c r="G41" s="39">
        <v>1.0219743149732337</v>
      </c>
      <c r="H41" s="39">
        <v>0.23473511270485792</v>
      </c>
      <c r="I41" s="9">
        <v>-6.1631830378557989E-2</v>
      </c>
      <c r="J41" s="16">
        <v>0.60872151074603076</v>
      </c>
      <c r="K41" s="19">
        <v>37</v>
      </c>
      <c r="L41" s="16">
        <f t="shared" si="1"/>
        <v>2.8906250000000001E-2</v>
      </c>
      <c r="M41" s="6" t="str">
        <f t="shared" si="0"/>
        <v>-</v>
      </c>
      <c r="N41" s="6"/>
      <c r="P41">
        <v>1050</v>
      </c>
      <c r="Q41" s="9">
        <v>-5.3013910927220832E-2</v>
      </c>
      <c r="R41" s="9">
        <v>0.70341148543898513</v>
      </c>
      <c r="T41">
        <v>894</v>
      </c>
      <c r="U41" s="9">
        <v>8.5897648052040823E-2</v>
      </c>
      <c r="V41" s="9">
        <v>0.5575033533278031</v>
      </c>
    </row>
    <row r="42" spans="1:22">
      <c r="A42" t="s">
        <v>61</v>
      </c>
      <c r="B42">
        <v>1371</v>
      </c>
      <c r="C42" s="39">
        <v>2.2695612059361672</v>
      </c>
      <c r="D42" s="39">
        <v>0.18548767183286208</v>
      </c>
      <c r="E42" s="39">
        <v>2.2875929479719952</v>
      </c>
      <c r="F42" s="39">
        <v>0.14114449773873211</v>
      </c>
      <c r="G42" s="39">
        <v>2.5347698849016678</v>
      </c>
      <c r="H42" s="39">
        <v>0.39128041873733221</v>
      </c>
      <c r="I42" s="9">
        <v>3.8016041404907552E-2</v>
      </c>
      <c r="J42" s="16">
        <v>0.63218784831705221</v>
      </c>
      <c r="K42" s="19">
        <v>38</v>
      </c>
      <c r="L42" s="16">
        <f>0.05*(K42/64)</f>
        <v>2.9687500000000002E-2</v>
      </c>
      <c r="M42" s="6" t="str">
        <f t="shared" si="0"/>
        <v>-</v>
      </c>
      <c r="N42" s="6"/>
      <c r="P42">
        <v>1050</v>
      </c>
      <c r="Q42" s="9">
        <v>0.10101278482825561</v>
      </c>
      <c r="R42" s="9">
        <v>0.26245429284966915</v>
      </c>
      <c r="T42">
        <v>894</v>
      </c>
      <c r="U42" s="9">
        <v>5.3728460379106363E-2</v>
      </c>
      <c r="V42" s="9">
        <v>0.58013693554676005</v>
      </c>
    </row>
    <row r="43" spans="1:22">
      <c r="A43" t="s">
        <v>63</v>
      </c>
      <c r="B43">
        <v>1371</v>
      </c>
      <c r="C43" s="39">
        <v>11.181337202988749</v>
      </c>
      <c r="D43" s="39">
        <v>0.16129348581389436</v>
      </c>
      <c r="E43" s="39">
        <v>11.105990509959032</v>
      </c>
      <c r="F43" s="39">
        <v>0.12034711143712087</v>
      </c>
      <c r="G43" s="39">
        <v>11.493745455394757</v>
      </c>
      <c r="H43" s="39">
        <v>0.30300288950515802</v>
      </c>
      <c r="I43" s="9">
        <v>6.4329419858229929E-3</v>
      </c>
      <c r="J43" s="16">
        <v>0.64684416836053671</v>
      </c>
      <c r="K43" s="19">
        <v>39</v>
      </c>
      <c r="L43" s="16">
        <f t="shared" si="1"/>
        <v>3.0468750000000003E-2</v>
      </c>
      <c r="M43" s="6" t="str">
        <f t="shared" si="0"/>
        <v>-</v>
      </c>
      <c r="N43" s="6"/>
      <c r="P43">
        <v>1050</v>
      </c>
      <c r="Q43" s="9">
        <v>9.8307052116699874E-3</v>
      </c>
      <c r="R43" s="9">
        <v>0.54152921398202247</v>
      </c>
      <c r="T43">
        <v>894</v>
      </c>
      <c r="U43" s="9">
        <v>1.3873588683772302E-2</v>
      </c>
      <c r="V43" s="9">
        <v>0.43256241212377322</v>
      </c>
    </row>
    <row r="44" spans="1:22">
      <c r="A44" t="s">
        <v>35</v>
      </c>
      <c r="B44">
        <v>1371</v>
      </c>
      <c r="C44" s="39">
        <v>2.0619765986389105</v>
      </c>
      <c r="D44" s="39">
        <v>0.1709251565164035</v>
      </c>
      <c r="E44" s="39">
        <v>1.9683444847710381</v>
      </c>
      <c r="F44" s="39">
        <v>0.12725911140306348</v>
      </c>
      <c r="G44" s="39">
        <v>1.9371611604393328</v>
      </c>
      <c r="H44" s="39">
        <v>0.30768732761723327</v>
      </c>
      <c r="I44" s="9">
        <v>-3.6811590379206185E-2</v>
      </c>
      <c r="J44" s="16">
        <v>0.6541793305338921</v>
      </c>
      <c r="K44" s="19">
        <v>40</v>
      </c>
      <c r="L44" s="16">
        <f t="shared" si="1"/>
        <v>3.125E-2</v>
      </c>
      <c r="M44" s="6" t="str">
        <f t="shared" si="0"/>
        <v>-</v>
      </c>
      <c r="N44" s="6"/>
      <c r="P44">
        <v>1050</v>
      </c>
      <c r="Q44" s="9">
        <v>-4.2111234009314082E-2</v>
      </c>
      <c r="R44" s="9">
        <v>0.64040642094868172</v>
      </c>
      <c r="T44">
        <v>894</v>
      </c>
      <c r="U44" s="9">
        <v>-5.8154707379595244E-2</v>
      </c>
      <c r="V44" s="9">
        <v>0.57615194702635519</v>
      </c>
    </row>
    <row r="45" spans="1:22">
      <c r="A45" t="s">
        <v>57</v>
      </c>
      <c r="B45">
        <v>1371</v>
      </c>
      <c r="C45" s="39">
        <v>10.31525926199649</v>
      </c>
      <c r="D45" s="39">
        <v>0.15493710668607144</v>
      </c>
      <c r="E45" s="39">
        <v>10.312785048145761</v>
      </c>
      <c r="F45" s="39">
        <v>0.11597333027084178</v>
      </c>
      <c r="G45" s="39">
        <v>10.505467423611448</v>
      </c>
      <c r="H45" s="39">
        <v>0.28927358138607906</v>
      </c>
      <c r="I45" s="9">
        <v>5.7696218786141345E-3</v>
      </c>
      <c r="J45" s="16">
        <v>0.69262275028292941</v>
      </c>
      <c r="K45" s="19">
        <v>41</v>
      </c>
      <c r="L45" s="16">
        <f t="shared" si="1"/>
        <v>3.2031250000000004E-2</v>
      </c>
      <c r="M45" s="6" t="str">
        <f t="shared" si="0"/>
        <v>-</v>
      </c>
      <c r="N45" s="6"/>
      <c r="P45">
        <v>1050</v>
      </c>
      <c r="Q45" s="9">
        <v>3.0446760609522668E-4</v>
      </c>
      <c r="R45" s="9">
        <v>0.98548881189614512</v>
      </c>
      <c r="T45">
        <v>894</v>
      </c>
      <c r="U45" s="9">
        <v>9.6838208340163361E-3</v>
      </c>
      <c r="V45" s="9">
        <v>0.59775029977674454</v>
      </c>
    </row>
    <row r="46" spans="1:22">
      <c r="A46" t="s">
        <v>54</v>
      </c>
      <c r="B46">
        <v>1371</v>
      </c>
      <c r="C46" s="39">
        <v>3.133962170427584</v>
      </c>
      <c r="D46" s="39">
        <v>0.21195120938687073</v>
      </c>
      <c r="E46" s="39">
        <v>3.0098877562367057</v>
      </c>
      <c r="F46" s="39">
        <v>0.15541515831909153</v>
      </c>
      <c r="G46" s="39">
        <v>3.5574161662802695</v>
      </c>
      <c r="H46" s="39">
        <v>0.45501150216395814</v>
      </c>
      <c r="I46" s="9">
        <v>2.5583290944365417E-2</v>
      </c>
      <c r="J46" s="16">
        <v>0.69412424744821011</v>
      </c>
      <c r="K46" s="19">
        <v>42</v>
      </c>
      <c r="L46" s="16">
        <f t="shared" si="1"/>
        <v>3.2812500000000001E-2</v>
      </c>
      <c r="M46" s="6" t="str">
        <f t="shared" si="0"/>
        <v>-</v>
      </c>
      <c r="N46" s="6"/>
      <c r="P46">
        <v>1050</v>
      </c>
      <c r="Q46" s="9">
        <v>3.1375086152830627E-2</v>
      </c>
      <c r="R46" s="9">
        <v>0.65860176475218679</v>
      </c>
      <c r="T46">
        <v>894</v>
      </c>
      <c r="U46" s="9">
        <v>-1.4171148543468196E-2</v>
      </c>
      <c r="V46" s="9">
        <v>0.85633177635983171</v>
      </c>
    </row>
    <row r="47" spans="1:22">
      <c r="A47" t="s">
        <v>43</v>
      </c>
      <c r="B47">
        <v>1371</v>
      </c>
      <c r="C47" s="39">
        <v>3.7972391773023877</v>
      </c>
      <c r="D47" s="39">
        <v>0.23597963242854511</v>
      </c>
      <c r="E47" s="39">
        <v>3.9249758565904678</v>
      </c>
      <c r="F47" s="39">
        <v>0.18533219696912229</v>
      </c>
      <c r="G47" s="39">
        <v>3.9402525407029758</v>
      </c>
      <c r="H47" s="39">
        <v>0.46050991915105249</v>
      </c>
      <c r="I47" s="9">
        <v>2.3805910752953113E-2</v>
      </c>
      <c r="J47" s="16">
        <v>0.69596794772598003</v>
      </c>
      <c r="K47" s="19">
        <v>43</v>
      </c>
      <c r="L47" s="16">
        <f t="shared" si="1"/>
        <v>3.3593749999999999E-2</v>
      </c>
      <c r="M47" s="6" t="str">
        <f t="shared" si="0"/>
        <v>-</v>
      </c>
      <c r="N47" s="6"/>
      <c r="P47">
        <v>1050</v>
      </c>
      <c r="Q47" s="9">
        <v>1.5682766687737441E-2</v>
      </c>
      <c r="R47" s="9">
        <v>0.8120503195681249</v>
      </c>
      <c r="T47">
        <v>894</v>
      </c>
      <c r="U47" s="9">
        <v>3.8551504701924699E-2</v>
      </c>
      <c r="V47" s="9">
        <v>0.60546619045204841</v>
      </c>
    </row>
    <row r="48" spans="1:22">
      <c r="A48" t="s">
        <v>34</v>
      </c>
      <c r="B48">
        <v>1371</v>
      </c>
      <c r="C48" s="39">
        <v>10.616238267526445</v>
      </c>
      <c r="D48" s="39">
        <v>0.15694081783707575</v>
      </c>
      <c r="E48" s="39">
        <v>10.503387533452397</v>
      </c>
      <c r="F48" s="39">
        <v>0.11712199613728295</v>
      </c>
      <c r="G48" s="39">
        <v>10.57013120351974</v>
      </c>
      <c r="H48" s="39">
        <v>0.29042214346213946</v>
      </c>
      <c r="I48" s="9">
        <v>-5.2931550388393457E-3</v>
      </c>
      <c r="J48" s="16">
        <v>0.71405048066555921</v>
      </c>
      <c r="K48" s="19">
        <v>44</v>
      </c>
      <c r="L48" s="16">
        <f t="shared" si="1"/>
        <v>3.4375000000000003E-2</v>
      </c>
      <c r="M48" s="6" t="str">
        <f t="shared" si="0"/>
        <v>-</v>
      </c>
      <c r="N48" s="6"/>
      <c r="P48">
        <v>1050</v>
      </c>
      <c r="Q48" s="9">
        <v>2.4242564120735811E-5</v>
      </c>
      <c r="R48" s="9">
        <v>0.99883184006717252</v>
      </c>
      <c r="T48">
        <v>894</v>
      </c>
      <c r="U48" s="9">
        <v>-3.1204485744827887E-3</v>
      </c>
      <c r="V48" s="9">
        <v>0.86358435380400578</v>
      </c>
    </row>
    <row r="49" spans="1:22">
      <c r="A49" t="s">
        <v>58</v>
      </c>
      <c r="B49">
        <v>1371</v>
      </c>
      <c r="C49" s="39">
        <v>6.6206069144686843</v>
      </c>
      <c r="D49" s="39">
        <v>0.12405660709390909</v>
      </c>
      <c r="E49" s="39">
        <v>6.7523619138834192</v>
      </c>
      <c r="F49" s="39">
        <v>9.3903753526558248E-2</v>
      </c>
      <c r="G49" s="39">
        <v>6.60746119553641</v>
      </c>
      <c r="H49" s="39">
        <v>0.22859251186612764</v>
      </c>
      <c r="I49" s="9">
        <v>6.4918025423541586E-3</v>
      </c>
      <c r="J49" s="16">
        <v>0.72007476648445989</v>
      </c>
      <c r="K49" s="19">
        <v>45</v>
      </c>
      <c r="L49" s="16">
        <f t="shared" si="1"/>
        <v>3.515625E-2</v>
      </c>
      <c r="M49" s="6" t="str">
        <f t="shared" si="0"/>
        <v>-</v>
      </c>
      <c r="N49" s="6"/>
      <c r="P49">
        <v>1050</v>
      </c>
      <c r="Q49" s="9">
        <v>4.5432113823949839E-3</v>
      </c>
      <c r="R49" s="9">
        <v>0.82656470697917239</v>
      </c>
      <c r="T49">
        <v>894</v>
      </c>
      <c r="U49" s="9">
        <v>-3.7730032951094794E-3</v>
      </c>
      <c r="V49" s="9">
        <v>0.86865346407371025</v>
      </c>
    </row>
    <row r="50" spans="1:22">
      <c r="A50" t="s">
        <v>52</v>
      </c>
      <c r="B50">
        <v>1371</v>
      </c>
      <c r="C50" s="39">
        <v>6.4161626468082344</v>
      </c>
      <c r="D50" s="39">
        <v>0.14074252996134975</v>
      </c>
      <c r="E50" s="39">
        <v>6.3239915841419361</v>
      </c>
      <c r="F50" s="39">
        <v>0.10448859212797619</v>
      </c>
      <c r="G50" s="39">
        <v>6.6522953209946492</v>
      </c>
      <c r="H50" s="39">
        <v>0.26551831773671825</v>
      </c>
      <c r="I50" s="9">
        <v>6.5644629885060549E-3</v>
      </c>
      <c r="J50" s="16">
        <v>0.75821053735436994</v>
      </c>
      <c r="K50" s="19">
        <v>46</v>
      </c>
      <c r="L50" s="16">
        <f t="shared" si="1"/>
        <v>3.5937500000000004E-2</v>
      </c>
      <c r="M50" s="6" t="str">
        <f t="shared" si="0"/>
        <v>-</v>
      </c>
      <c r="N50" s="6"/>
      <c r="P50">
        <v>1050</v>
      </c>
      <c r="Q50" s="9">
        <v>8.3985858679566771E-3</v>
      </c>
      <c r="R50" s="9">
        <v>0.71451229672064942</v>
      </c>
      <c r="T50">
        <v>894</v>
      </c>
      <c r="U50" s="9">
        <v>2.9205485237562043E-2</v>
      </c>
      <c r="V50" s="9">
        <v>0.2621668251217999</v>
      </c>
    </row>
    <row r="51" spans="1:22">
      <c r="A51" t="s">
        <v>66</v>
      </c>
      <c r="B51">
        <v>1371</v>
      </c>
      <c r="C51" s="39">
        <v>11.103820565503236</v>
      </c>
      <c r="D51" s="39">
        <v>0.16047510517775437</v>
      </c>
      <c r="E51" s="39">
        <v>11.004480268961386</v>
      </c>
      <c r="F51" s="39">
        <v>0.11990142224227358</v>
      </c>
      <c r="G51" s="39">
        <v>11.369002848470624</v>
      </c>
      <c r="H51" s="39">
        <v>0.30128653589524756</v>
      </c>
      <c r="I51" s="9">
        <v>4.3367005722421744E-3</v>
      </c>
      <c r="J51" s="16">
        <v>0.7582226525282505</v>
      </c>
      <c r="K51" s="19">
        <v>47</v>
      </c>
      <c r="L51" s="16">
        <f t="shared" si="1"/>
        <v>3.6718750000000001E-2</v>
      </c>
      <c r="M51" s="6" t="str">
        <f t="shared" si="0"/>
        <v>-</v>
      </c>
      <c r="N51" s="6"/>
      <c r="P51">
        <v>1050</v>
      </c>
      <c r="Q51" s="9">
        <v>3.8900987798275327E-3</v>
      </c>
      <c r="R51" s="9">
        <v>0.80926073324649694</v>
      </c>
      <c r="T51">
        <v>894</v>
      </c>
      <c r="U51" s="9">
        <v>3.1426041509351461E-3</v>
      </c>
      <c r="V51" s="9">
        <v>0.85874036024326938</v>
      </c>
    </row>
    <row r="52" spans="1:22">
      <c r="A52" t="s">
        <v>36</v>
      </c>
      <c r="B52">
        <v>1371</v>
      </c>
      <c r="C52" s="39">
        <v>5.8998210516274057</v>
      </c>
      <c r="D52" s="39">
        <v>0.11716381597917454</v>
      </c>
      <c r="E52" s="39">
        <v>5.6633856197812742</v>
      </c>
      <c r="F52" s="39">
        <v>8.588481525227859E-2</v>
      </c>
      <c r="G52" s="39">
        <v>6.0671183678987841</v>
      </c>
      <c r="H52" s="39">
        <v>0.22122127198681094</v>
      </c>
      <c r="I52" s="9">
        <v>-5.8682567027376195E-3</v>
      </c>
      <c r="J52" s="16">
        <v>0.76400170951807111</v>
      </c>
      <c r="K52" s="19">
        <v>48</v>
      </c>
      <c r="L52" s="16">
        <f t="shared" si="1"/>
        <v>3.7500000000000006E-2</v>
      </c>
      <c r="M52" s="6" t="str">
        <f t="shared" si="0"/>
        <v>-</v>
      </c>
      <c r="N52" s="6"/>
      <c r="P52">
        <v>1050</v>
      </c>
      <c r="Q52" s="9">
        <v>-2.5969157536620695E-2</v>
      </c>
      <c r="R52" s="9">
        <v>0.24322656021205882</v>
      </c>
      <c r="T52">
        <v>894</v>
      </c>
      <c r="U52" s="9">
        <v>-2.4911415446542379E-2</v>
      </c>
      <c r="V52" s="9">
        <v>0.31202392906014664</v>
      </c>
    </row>
    <row r="53" spans="1:22">
      <c r="A53" t="s">
        <v>45</v>
      </c>
      <c r="B53">
        <v>1371</v>
      </c>
      <c r="C53" s="39">
        <v>0.63813703871336525</v>
      </c>
      <c r="D53" s="39">
        <v>7.1566547977613734E-2</v>
      </c>
      <c r="E53" s="39">
        <v>0.67441564918914709</v>
      </c>
      <c r="F53" s="39">
        <v>5.4717562586779879E-2</v>
      </c>
      <c r="G53" s="39">
        <v>0.66064052073512725</v>
      </c>
      <c r="H53" s="39">
        <v>0.12951026334423246</v>
      </c>
      <c r="I53" s="9">
        <v>3.0986095880216936E-2</v>
      </c>
      <c r="J53" s="16">
        <v>0.76608972663776387</v>
      </c>
      <c r="K53" s="19">
        <v>49</v>
      </c>
      <c r="L53" s="16">
        <f t="shared" si="1"/>
        <v>3.8281250000000003E-2</v>
      </c>
      <c r="M53" s="6" t="str">
        <f t="shared" si="0"/>
        <v>-</v>
      </c>
      <c r="N53" s="6"/>
      <c r="P53">
        <v>1050</v>
      </c>
      <c r="Q53" s="9">
        <v>0.14404115910089255</v>
      </c>
      <c r="R53" s="9">
        <v>0.24334316313883197</v>
      </c>
      <c r="T53">
        <v>894</v>
      </c>
      <c r="U53" s="9">
        <v>0.11362287748828188</v>
      </c>
      <c r="V53" s="9">
        <v>0.40169885964393692</v>
      </c>
    </row>
    <row r="54" spans="1:22">
      <c r="A54" t="s">
        <v>30</v>
      </c>
      <c r="B54">
        <v>1371</v>
      </c>
      <c r="C54" s="39">
        <v>12.279885113742539</v>
      </c>
      <c r="D54" s="39">
        <v>0.16919204234204913</v>
      </c>
      <c r="E54" s="39">
        <v>12.278181521287264</v>
      </c>
      <c r="F54" s="39">
        <v>0.12651357073515196</v>
      </c>
      <c r="G54" s="39">
        <v>12.134195825118793</v>
      </c>
      <c r="H54" s="39">
        <v>0.31031633972139822</v>
      </c>
      <c r="I54" s="9">
        <v>-3.8375375381571302E-3</v>
      </c>
      <c r="J54" s="16">
        <v>0.7746463153329971</v>
      </c>
      <c r="K54" s="19">
        <v>50</v>
      </c>
      <c r="L54" s="16">
        <f t="shared" si="1"/>
        <v>3.90625E-2</v>
      </c>
      <c r="M54" s="6" t="str">
        <f t="shared" si="0"/>
        <v>-</v>
      </c>
      <c r="N54" s="6"/>
      <c r="P54">
        <v>1050</v>
      </c>
      <c r="Q54" s="9">
        <v>5.8509178579209311E-4</v>
      </c>
      <c r="R54" s="9">
        <v>0.96953618830076649</v>
      </c>
      <c r="T54">
        <v>894</v>
      </c>
      <c r="U54" s="9">
        <v>-7.4530412365054347E-3</v>
      </c>
      <c r="V54" s="9">
        <v>0.65941858732900127</v>
      </c>
    </row>
    <row r="55" spans="1:22">
      <c r="A55" t="s">
        <v>56</v>
      </c>
      <c r="B55">
        <v>1371</v>
      </c>
      <c r="C55" s="39">
        <v>14.484253738587558</v>
      </c>
      <c r="D55" s="39">
        <v>0.18362215621121281</v>
      </c>
      <c r="E55" s="39">
        <v>14.505608379991781</v>
      </c>
      <c r="F55" s="39">
        <v>0.1375577555452383</v>
      </c>
      <c r="G55" s="39">
        <v>14.599482138661374</v>
      </c>
      <c r="H55" s="39">
        <v>0.34051094386771397</v>
      </c>
      <c r="I55" s="9">
        <v>3.0645059040033938E-3</v>
      </c>
      <c r="J55" s="16">
        <v>0.80346603523893212</v>
      </c>
      <c r="K55" s="19">
        <v>51</v>
      </c>
      <c r="L55" s="16">
        <f t="shared" si="1"/>
        <v>3.9843750000000004E-2</v>
      </c>
      <c r="M55" s="6" t="str">
        <f t="shared" si="0"/>
        <v>-</v>
      </c>
      <c r="N55" s="6"/>
      <c r="P55">
        <v>1050</v>
      </c>
      <c r="Q55" s="9">
        <v>6.4990254456176698E-3</v>
      </c>
      <c r="R55" s="9">
        <v>0.64535192311366063</v>
      </c>
      <c r="T55">
        <v>894</v>
      </c>
      <c r="U55" s="9">
        <v>4.9776816894569016E-3</v>
      </c>
      <c r="V55" s="9">
        <v>0.7483140535320304</v>
      </c>
    </row>
    <row r="56" spans="1:22">
      <c r="A56" t="s">
        <v>51</v>
      </c>
      <c r="B56">
        <v>1371</v>
      </c>
      <c r="C56" s="39">
        <v>12.579844186447863</v>
      </c>
      <c r="D56" s="39">
        <v>0.17144147085875297</v>
      </c>
      <c r="E56" s="39">
        <v>12.537553736713797</v>
      </c>
      <c r="F56" s="39">
        <v>0.12784083801354079</v>
      </c>
      <c r="G56" s="39">
        <v>12.747386406268035</v>
      </c>
      <c r="H56" s="39">
        <v>0.31721982482459005</v>
      </c>
      <c r="I56" s="9">
        <v>3.0544995935351052E-3</v>
      </c>
      <c r="J56" s="16">
        <v>0.81733412607292377</v>
      </c>
      <c r="K56" s="19">
        <v>52</v>
      </c>
      <c r="L56" s="16">
        <f t="shared" si="1"/>
        <v>4.0625000000000001E-2</v>
      </c>
      <c r="M56" s="6" t="str">
        <f t="shared" si="0"/>
        <v>-</v>
      </c>
      <c r="N56" s="6"/>
      <c r="P56">
        <v>1050</v>
      </c>
      <c r="Q56" s="9">
        <v>1.8120346970061253E-3</v>
      </c>
      <c r="R56" s="9">
        <v>0.90496437730393664</v>
      </c>
      <c r="T56">
        <v>894</v>
      </c>
      <c r="U56" s="9">
        <v>3.4538176216005788E-3</v>
      </c>
      <c r="V56" s="9">
        <v>0.83559409316297817</v>
      </c>
    </row>
    <row r="57" spans="1:22">
      <c r="A57" t="s">
        <v>23</v>
      </c>
      <c r="B57">
        <v>1371</v>
      </c>
      <c r="C57" s="39">
        <v>9.0039287806736663</v>
      </c>
      <c r="D57" s="39">
        <v>0.14448306200600755</v>
      </c>
      <c r="E57" s="39">
        <v>8.981599354342432</v>
      </c>
      <c r="F57" s="39">
        <v>0.10819712045839296</v>
      </c>
      <c r="G57" s="39">
        <v>8.9283956039705092</v>
      </c>
      <c r="H57" s="39">
        <v>0.26854475694970653</v>
      </c>
      <c r="I57" s="9">
        <v>-3.5697452596759605E-3</v>
      </c>
      <c r="J57" s="16">
        <v>0.82002510386661021</v>
      </c>
      <c r="K57" s="19">
        <v>53</v>
      </c>
      <c r="L57" s="16">
        <f t="shared" si="1"/>
        <v>4.1406250000000006E-2</v>
      </c>
      <c r="M57" s="6" t="str">
        <f t="shared" si="0"/>
        <v>-</v>
      </c>
      <c r="N57" s="6"/>
      <c r="P57">
        <v>1050</v>
      </c>
      <c r="Q57" s="9">
        <v>-1.4272240376226012E-3</v>
      </c>
      <c r="R57" s="9">
        <v>0.93653286003099501</v>
      </c>
      <c r="T57">
        <v>894</v>
      </c>
      <c r="U57" s="9">
        <v>1.2271103567485803E-3</v>
      </c>
      <c r="V57" s="9">
        <v>0.95056524518305896</v>
      </c>
    </row>
    <row r="58" spans="1:22">
      <c r="A58" t="s">
        <v>64</v>
      </c>
      <c r="B58">
        <v>1371</v>
      </c>
      <c r="C58" s="39">
        <v>6.5677343397443018</v>
      </c>
      <c r="D58" s="39">
        <v>0.22587226392321988</v>
      </c>
      <c r="E58" s="39">
        <v>6.2533414617034762</v>
      </c>
      <c r="F58" s="39">
        <v>0.16175461068918448</v>
      </c>
      <c r="G58" s="39">
        <v>6.8055893070215081</v>
      </c>
      <c r="H58" s="39">
        <v>0.42735297851358883</v>
      </c>
      <c r="I58" s="9">
        <v>-5.6167483788738138E-3</v>
      </c>
      <c r="J58" s="16">
        <v>0.86544098347499365</v>
      </c>
      <c r="K58" s="19">
        <v>54</v>
      </c>
      <c r="L58" s="16">
        <f t="shared" si="1"/>
        <v>4.2187500000000003E-2</v>
      </c>
      <c r="M58" s="6" t="str">
        <f t="shared" si="0"/>
        <v>-</v>
      </c>
      <c r="N58" s="6"/>
      <c r="P58">
        <v>1050</v>
      </c>
      <c r="Q58" s="9">
        <v>-6.2259186632905496E-3</v>
      </c>
      <c r="R58" s="9">
        <v>0.86784287564121343</v>
      </c>
      <c r="T58">
        <v>894</v>
      </c>
      <c r="U58" s="9">
        <v>1.131537212569184E-3</v>
      </c>
      <c r="V58" s="9">
        <v>0.97840768707448389</v>
      </c>
    </row>
    <row r="59" spans="1:22">
      <c r="A59" t="s">
        <v>60</v>
      </c>
      <c r="B59">
        <v>1371</v>
      </c>
      <c r="C59" s="39">
        <v>2.6016538414263142</v>
      </c>
      <c r="D59" s="39">
        <v>0.17862287597831139</v>
      </c>
      <c r="E59" s="39">
        <v>2.529126343983191</v>
      </c>
      <c r="F59" s="39">
        <v>0.13154148007537947</v>
      </c>
      <c r="G59" s="39">
        <v>2.6044710507442153</v>
      </c>
      <c r="H59" s="39">
        <v>0.33484869231014996</v>
      </c>
      <c r="I59" s="9">
        <v>-1.0142015211945901E-2</v>
      </c>
      <c r="J59" s="16">
        <v>0.87754040535977651</v>
      </c>
      <c r="K59" s="19">
        <v>55</v>
      </c>
      <c r="L59" s="16">
        <f t="shared" si="1"/>
        <v>4.296875E-2</v>
      </c>
      <c r="M59" s="6" t="str">
        <f t="shared" si="0"/>
        <v>-</v>
      </c>
      <c r="N59" s="6"/>
      <c r="P59">
        <v>1050</v>
      </c>
      <c r="Q59" s="9">
        <v>-2.4999175052565964E-2</v>
      </c>
      <c r="R59" s="9">
        <v>0.73228379181577385</v>
      </c>
      <c r="T59">
        <v>894</v>
      </c>
      <c r="U59" s="9">
        <v>-4.7972983357271133E-2</v>
      </c>
      <c r="V59" s="9">
        <v>0.55969465560922271</v>
      </c>
    </row>
    <row r="60" spans="1:22">
      <c r="A60" t="s">
        <v>32</v>
      </c>
      <c r="B60">
        <v>1371</v>
      </c>
      <c r="C60" s="39">
        <v>6.9089464602545725</v>
      </c>
      <c r="D60" s="39">
        <v>0.12746942596430433</v>
      </c>
      <c r="E60" s="39">
        <v>6.9598203706184147</v>
      </c>
      <c r="F60" s="39">
        <v>9.5260562653892281E-2</v>
      </c>
      <c r="G60" s="39">
        <v>6.9087758095581631</v>
      </c>
      <c r="H60" s="39">
        <v>0.23098034641843668</v>
      </c>
      <c r="I60" s="9">
        <v>2.5708388540100734E-3</v>
      </c>
      <c r="J60" s="16">
        <v>0.88496719866085882</v>
      </c>
      <c r="K60" s="19">
        <v>56</v>
      </c>
      <c r="L60" s="16">
        <f>0.05*(K60/64)</f>
        <v>4.3750000000000004E-2</v>
      </c>
      <c r="M60" s="6" t="str">
        <f t="shared" si="0"/>
        <v>-</v>
      </c>
      <c r="N60" s="6"/>
      <c r="P60">
        <v>1050</v>
      </c>
      <c r="Q60" s="9">
        <v>2.7300473007258134E-3</v>
      </c>
      <c r="R60" s="9">
        <v>0.89317846439499027</v>
      </c>
      <c r="T60">
        <v>894</v>
      </c>
      <c r="U60" s="9">
        <v>6.9003581417091805E-3</v>
      </c>
      <c r="V60" s="9">
        <v>0.75680214370334742</v>
      </c>
    </row>
    <row r="61" spans="1:22">
      <c r="A61" t="s">
        <v>67</v>
      </c>
      <c r="B61">
        <v>1371</v>
      </c>
      <c r="C61" s="39">
        <v>13.101593231195908</v>
      </c>
      <c r="D61" s="39">
        <v>0.17468655391264479</v>
      </c>
      <c r="E61" s="39">
        <v>13.113402370923206</v>
      </c>
      <c r="F61" s="39">
        <v>0.1307791008317418</v>
      </c>
      <c r="G61" s="39">
        <v>13.154336221517591</v>
      </c>
      <c r="H61" s="39">
        <v>0.32308082558717371</v>
      </c>
      <c r="I61" s="9">
        <v>1.6085715067818372E-3</v>
      </c>
      <c r="J61" s="16">
        <v>0.9011674752762372</v>
      </c>
      <c r="K61" s="19">
        <v>57</v>
      </c>
      <c r="L61" s="16">
        <f t="shared" si="1"/>
        <v>4.4531250000000001E-2</v>
      </c>
      <c r="M61" s="6" t="str">
        <f t="shared" si="0"/>
        <v>-</v>
      </c>
      <c r="N61" s="6"/>
      <c r="P61">
        <v>1050</v>
      </c>
      <c r="Q61" s="9">
        <v>1.058141339408628E-3</v>
      </c>
      <c r="R61" s="9">
        <v>0.94312037802535564</v>
      </c>
      <c r="T61">
        <v>894</v>
      </c>
      <c r="U61" s="9">
        <v>1.5803789377792756E-3</v>
      </c>
      <c r="V61" s="9">
        <v>0.92282384824033703</v>
      </c>
    </row>
    <row r="62" spans="1:22">
      <c r="A62" t="s">
        <v>59</v>
      </c>
      <c r="B62">
        <v>1371</v>
      </c>
      <c r="C62" s="39">
        <v>0.53477679638983655</v>
      </c>
      <c r="D62" s="39">
        <v>9.5694031080789596E-2</v>
      </c>
      <c r="E62" s="39">
        <v>0.58760644860556499</v>
      </c>
      <c r="F62" s="39">
        <v>8.0042954093765981E-2</v>
      </c>
      <c r="G62" s="39">
        <v>0.5109986547286276</v>
      </c>
      <c r="H62" s="39">
        <v>0.16915081443287081</v>
      </c>
      <c r="I62" s="9">
        <v>2.0832500223730167E-2</v>
      </c>
      <c r="J62" s="16">
        <v>0.90756548426697981</v>
      </c>
      <c r="K62" s="19">
        <v>58</v>
      </c>
      <c r="L62" s="16">
        <f t="shared" si="1"/>
        <v>4.5312500000000006E-2</v>
      </c>
      <c r="M62" s="6" t="str">
        <f t="shared" si="0"/>
        <v>-</v>
      </c>
      <c r="N62" s="6"/>
      <c r="P62">
        <v>1050</v>
      </c>
      <c r="Q62" s="9">
        <v>4.5711442388844656E-2</v>
      </c>
      <c r="R62" s="9">
        <v>0.81821358216100804</v>
      </c>
      <c r="T62">
        <v>894</v>
      </c>
      <c r="U62" s="9">
        <v>-9.7877777873761423E-2</v>
      </c>
      <c r="V62" s="9">
        <v>0.64763118408917952</v>
      </c>
    </row>
    <row r="63" spans="1:22">
      <c r="A63" t="s">
        <v>65</v>
      </c>
      <c r="B63">
        <v>1371</v>
      </c>
      <c r="C63" s="39">
        <v>12.726810926325451</v>
      </c>
      <c r="D63" s="39">
        <v>0.17223545180294586</v>
      </c>
      <c r="E63" s="39">
        <v>12.658562457550385</v>
      </c>
      <c r="F63" s="39">
        <v>0.12850286763301824</v>
      </c>
      <c r="G63" s="39">
        <v>12.85789140604742</v>
      </c>
      <c r="H63" s="39">
        <v>0.31915586017692321</v>
      </c>
      <c r="I63" s="9">
        <v>1.3544793909265667E-3</v>
      </c>
      <c r="J63" s="16">
        <v>0.91800276476153164</v>
      </c>
      <c r="K63" s="19">
        <v>59</v>
      </c>
      <c r="L63" s="16">
        <f t="shared" si="1"/>
        <v>4.6093750000000003E-2</v>
      </c>
      <c r="M63" s="6" t="str">
        <f t="shared" si="0"/>
        <v>-</v>
      </c>
      <c r="N63" s="6"/>
      <c r="P63">
        <v>1050</v>
      </c>
      <c r="Q63" s="9">
        <v>1.363489108572097E-4</v>
      </c>
      <c r="R63" s="9">
        <v>0.99277388563725477</v>
      </c>
      <c r="T63">
        <v>894</v>
      </c>
      <c r="U63" s="9">
        <v>4.1696832500977528E-3</v>
      </c>
      <c r="V63" s="9">
        <v>0.80047959240966304</v>
      </c>
    </row>
    <row r="64" spans="1:22">
      <c r="A64" t="s">
        <v>49</v>
      </c>
      <c r="B64">
        <v>1371</v>
      </c>
      <c r="C64" s="39">
        <v>9.6145130257877955</v>
      </c>
      <c r="D64" s="39">
        <v>0.15003200966433367</v>
      </c>
      <c r="E64" s="39">
        <v>9.5888391969189062</v>
      </c>
      <c r="F64" s="39">
        <v>0.11182724115018841</v>
      </c>
      <c r="G64" s="39">
        <v>9.6100883016997507</v>
      </c>
      <c r="H64" s="39">
        <v>0.27413502144866203</v>
      </c>
      <c r="I64" s="9">
        <v>-1.1019163597002595E-3</v>
      </c>
      <c r="J64" s="16">
        <v>0.94190530931312988</v>
      </c>
      <c r="K64" s="19">
        <v>60</v>
      </c>
      <c r="L64" s="16">
        <f t="shared" si="1"/>
        <v>4.6875E-2</v>
      </c>
      <c r="M64" s="6" t="str">
        <f t="shared" si="0"/>
        <v>-</v>
      </c>
      <c r="N64" s="6"/>
      <c r="P64">
        <v>1050</v>
      </c>
      <c r="Q64" s="9">
        <v>-4.0235006196907407E-4</v>
      </c>
      <c r="R64" s="9">
        <v>0.98155496659350361</v>
      </c>
      <c r="T64">
        <v>894</v>
      </c>
      <c r="U64" s="9">
        <v>3.0493506849768068E-3</v>
      </c>
      <c r="V64" s="9">
        <v>0.87280720419774371</v>
      </c>
    </row>
    <row r="65" spans="1:22">
      <c r="A65" t="s">
        <v>39</v>
      </c>
      <c r="B65">
        <v>1371</v>
      </c>
      <c r="C65" s="39">
        <v>9.1905181873846846</v>
      </c>
      <c r="D65" s="39">
        <v>0.14663066473519298</v>
      </c>
      <c r="E65" s="39">
        <v>9.1533588060855244</v>
      </c>
      <c r="F65" s="39">
        <v>0.10932120027719128</v>
      </c>
      <c r="G65" s="39">
        <v>9.2611610725529392</v>
      </c>
      <c r="H65" s="39">
        <v>0.26851909789201212</v>
      </c>
      <c r="I65" s="9">
        <v>1.0460240467629342E-3</v>
      </c>
      <c r="J65" s="16">
        <v>0.94599212014110945</v>
      </c>
      <c r="K65" s="19">
        <v>61</v>
      </c>
      <c r="L65" s="16">
        <f t="shared" si="1"/>
        <v>4.7656250000000004E-2</v>
      </c>
      <c r="M65" s="6" t="str">
        <f t="shared" si="0"/>
        <v>-</v>
      </c>
      <c r="N65" s="6"/>
      <c r="P65">
        <v>1050</v>
      </c>
      <c r="Q65" s="9">
        <v>1.276620340899463E-3</v>
      </c>
      <c r="R65" s="9">
        <v>0.94271545298537296</v>
      </c>
      <c r="T65">
        <v>894</v>
      </c>
      <c r="U65" s="9">
        <v>7.5633781268461195E-3</v>
      </c>
      <c r="V65" s="9">
        <v>0.69721656094441364</v>
      </c>
    </row>
    <row r="66" spans="1:22">
      <c r="A66" t="s">
        <v>55</v>
      </c>
      <c r="B66">
        <v>1371</v>
      </c>
      <c r="C66" s="39">
        <v>3.9205052859074261</v>
      </c>
      <c r="D66" s="39">
        <v>0.21460661956998897</v>
      </c>
      <c r="E66" s="39">
        <v>3.7398561848382577</v>
      </c>
      <c r="F66" s="39">
        <v>0.15574067293293803</v>
      </c>
      <c r="G66" s="39">
        <v>4.0961892158031521</v>
      </c>
      <c r="H66" s="39">
        <v>0.41698250617278759</v>
      </c>
      <c r="I66" s="9">
        <v>-2.4068124742562106E-3</v>
      </c>
      <c r="J66" s="16">
        <v>0.96395221901444461</v>
      </c>
      <c r="K66" s="19">
        <v>62</v>
      </c>
      <c r="L66" s="16">
        <f t="shared" si="1"/>
        <v>4.8437500000000001E-2</v>
      </c>
      <c r="M66" s="6" t="str">
        <f t="shared" si="0"/>
        <v>-</v>
      </c>
      <c r="N66" s="6"/>
      <c r="P66">
        <v>1050</v>
      </c>
      <c r="Q66" s="9">
        <v>3.3003812122581904E-3</v>
      </c>
      <c r="R66" s="9">
        <v>0.95698228142014374</v>
      </c>
      <c r="T66">
        <v>894</v>
      </c>
      <c r="U66" s="9">
        <v>-5.0822049593277685E-2</v>
      </c>
      <c r="V66" s="9">
        <v>0.44634641857064877</v>
      </c>
    </row>
    <row r="67" spans="1:22">
      <c r="A67" t="s">
        <v>48</v>
      </c>
      <c r="B67">
        <v>1371</v>
      </c>
      <c r="C67" s="39">
        <v>6.8276232661360954</v>
      </c>
      <c r="D67" s="39">
        <v>0.12664357551849578</v>
      </c>
      <c r="E67" s="39">
        <v>6.9277382431103254</v>
      </c>
      <c r="F67" s="39">
        <v>9.5002904933675927E-2</v>
      </c>
      <c r="G67" s="39">
        <v>6.7262056086233812</v>
      </c>
      <c r="H67" s="39">
        <v>0.22860811351537794</v>
      </c>
      <c r="I67" s="9">
        <v>3.9364496011534559E-4</v>
      </c>
      <c r="J67" s="16">
        <v>0.98242539230385384</v>
      </c>
      <c r="K67" s="19">
        <v>63</v>
      </c>
      <c r="L67" s="16">
        <f t="shared" si="1"/>
        <v>4.9218750000000006E-2</v>
      </c>
      <c r="M67" s="6" t="str">
        <f t="shared" si="0"/>
        <v>-</v>
      </c>
      <c r="N67" s="6"/>
      <c r="P67">
        <v>1050</v>
      </c>
      <c r="Q67" s="9">
        <v>5.6643381316504897E-3</v>
      </c>
      <c r="R67" s="9">
        <v>0.78206079714717014</v>
      </c>
      <c r="T67">
        <v>894</v>
      </c>
      <c r="U67" s="9">
        <v>1.2542124155019962E-2</v>
      </c>
      <c r="V67" s="9">
        <v>0.57661697496116759</v>
      </c>
    </row>
    <row r="68" spans="1:22">
      <c r="A68" t="s">
        <v>62</v>
      </c>
      <c r="B68">
        <v>1371</v>
      </c>
      <c r="C68" s="39">
        <v>7.9401241804358671</v>
      </c>
      <c r="D68" s="39">
        <v>0.135419525917964</v>
      </c>
      <c r="E68" s="39">
        <v>7.9957853643714314</v>
      </c>
      <c r="F68" s="39">
        <v>0.10228019595243343</v>
      </c>
      <c r="G68" s="39">
        <v>7.8792006240423014</v>
      </c>
      <c r="H68" s="39">
        <v>0.25057980112356348</v>
      </c>
      <c r="I68" s="9">
        <v>1.273502595475224E-4</v>
      </c>
      <c r="J68" s="16">
        <v>0.99387861235124175</v>
      </c>
      <c r="K68" s="19">
        <v>64</v>
      </c>
      <c r="L68" s="16">
        <f t="shared" si="1"/>
        <v>0.05</v>
      </c>
      <c r="M68" s="6" t="str">
        <f t="shared" si="0"/>
        <v>-</v>
      </c>
      <c r="N68" s="6"/>
      <c r="P68">
        <v>1050</v>
      </c>
      <c r="Q68" s="9">
        <v>-5.0826337142906965E-3</v>
      </c>
      <c r="R68" s="9">
        <v>0.78926584860693105</v>
      </c>
      <c r="T68">
        <v>894</v>
      </c>
      <c r="U68" s="9">
        <v>7.312477930946931E-3</v>
      </c>
      <c r="V68" s="9">
        <v>0.72520489164458923</v>
      </c>
    </row>
    <row r="69" spans="1:22">
      <c r="J69" s="6"/>
      <c r="K69" s="6"/>
      <c r="L69" s="6"/>
      <c r="M69" s="6"/>
      <c r="N69" s="6"/>
    </row>
    <row r="70" spans="1:22">
      <c r="J70" s="6"/>
      <c r="K70" s="6"/>
      <c r="L70" s="6"/>
      <c r="M70" s="6"/>
      <c r="N70" s="6"/>
    </row>
  </sheetData>
  <sheetProtection algorithmName="SHA-512" hashValue="+rP9ATP6NLo4wwyv/c3oXiNj1nVI+wcYt277wXY5ywYKUeFS02wcnwKbjdlIYMBxSXrlrReij3SdoAj3WpspCw==" saltValue="35hwy9aQdb5dWkHssWJovA==" spinCount="100000" sheet="1" objects="1" scenarios="1"/>
  <mergeCells count="5">
    <mergeCell ref="P1:R1"/>
    <mergeCell ref="T1:V1"/>
    <mergeCell ref="C3:D3"/>
    <mergeCell ref="E3:F3"/>
    <mergeCell ref="G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0120F-B4D2-CB4E-A7D3-A26AD1EC7525}">
  <sheetPr>
    <tabColor rgb="FFFF8C89"/>
  </sheetPr>
  <dimension ref="A1:Z70"/>
  <sheetViews>
    <sheetView workbookViewId="0">
      <selection activeCell="B34" sqref="B34"/>
    </sheetView>
  </sheetViews>
  <sheetFormatPr baseColWidth="10" defaultRowHeight="16"/>
  <cols>
    <col min="1" max="1" width="31.6640625" customWidth="1"/>
    <col min="11" max="11" width="11.83203125" customWidth="1"/>
  </cols>
  <sheetData>
    <row r="1" spans="1:13">
      <c r="A1" s="5" t="s">
        <v>142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40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42"/>
      <c r="B3" s="42"/>
      <c r="C3" s="50" t="s">
        <v>164</v>
      </c>
      <c r="D3" s="50"/>
      <c r="E3" s="50" t="s">
        <v>165</v>
      </c>
      <c r="F3" s="50"/>
      <c r="G3" s="50" t="s">
        <v>166</v>
      </c>
      <c r="H3" s="50"/>
      <c r="I3" s="6"/>
      <c r="J3" s="6"/>
      <c r="K3" s="6"/>
      <c r="L3" s="6"/>
      <c r="M3" s="6"/>
    </row>
    <row r="4" spans="1:13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</row>
    <row r="5" spans="1:13">
      <c r="A5" t="s">
        <v>8</v>
      </c>
      <c r="B5">
        <v>577</v>
      </c>
      <c r="C5" s="39">
        <v>2.1415454865501373</v>
      </c>
      <c r="D5" s="39">
        <v>0.24265181205282402</v>
      </c>
      <c r="E5" s="39">
        <v>2.3405534354176627</v>
      </c>
      <c r="F5" s="39">
        <v>0.25841130365405834</v>
      </c>
      <c r="G5" s="39">
        <v>1.3833125265973769</v>
      </c>
      <c r="H5" s="39">
        <v>0.16362135757292226</v>
      </c>
      <c r="I5" s="9">
        <v>-0.21706502777869988</v>
      </c>
      <c r="J5" s="9">
        <v>1.1819160651499851E-2</v>
      </c>
      <c r="K5" s="6">
        <v>1</v>
      </c>
      <c r="L5" s="16">
        <f>0.05*(K5/64)</f>
        <v>7.8125000000000004E-4</v>
      </c>
      <c r="M5" s="6" t="str">
        <f>IF(J5&lt;L5,"sig","-")</f>
        <v>-</v>
      </c>
    </row>
    <row r="6" spans="1:13">
      <c r="A6" t="s">
        <v>9</v>
      </c>
      <c r="B6">
        <v>577</v>
      </c>
      <c r="C6" s="39">
        <v>0.24285765829668632</v>
      </c>
      <c r="D6" s="39">
        <v>0.11450435807097963</v>
      </c>
      <c r="E6" s="39">
        <v>9.430645275448804E-2</v>
      </c>
      <c r="F6" s="39">
        <v>4.1863720933316403E-2</v>
      </c>
      <c r="G6" s="39">
        <v>5.1085294064736865E-2</v>
      </c>
      <c r="H6" s="39">
        <v>2.801981257160556E-2</v>
      </c>
      <c r="I6" s="9">
        <v>-0.79486847485081269</v>
      </c>
      <c r="J6" s="9">
        <v>1.9624534098876247E-2</v>
      </c>
      <c r="K6" s="6">
        <v>2</v>
      </c>
      <c r="L6" s="16">
        <f t="shared" ref="L6:L68" si="0">0.05*(K6/64)</f>
        <v>1.5625000000000001E-3</v>
      </c>
      <c r="M6" s="6" t="str">
        <f t="shared" ref="M6:M68" si="1">IF(J6&lt;L6,"sig","-")</f>
        <v>-</v>
      </c>
    </row>
    <row r="7" spans="1:13">
      <c r="A7" t="s">
        <v>2</v>
      </c>
      <c r="B7">
        <v>577</v>
      </c>
      <c r="C7" s="39">
        <v>7.9200134863448222</v>
      </c>
      <c r="D7" s="39">
        <v>0.20911806958936971</v>
      </c>
      <c r="E7" s="39">
        <v>8.5541832488661562</v>
      </c>
      <c r="F7" s="39">
        <v>0.21110217783830384</v>
      </c>
      <c r="G7" s="39">
        <v>8.6210407875798865</v>
      </c>
      <c r="H7" s="39">
        <v>0.21521769290033174</v>
      </c>
      <c r="I7" s="9">
        <v>4.1470394771657378E-2</v>
      </c>
      <c r="J7" s="9">
        <v>2.4562924222843126E-2</v>
      </c>
      <c r="K7" s="6">
        <v>3</v>
      </c>
      <c r="L7" s="16">
        <f t="shared" si="0"/>
        <v>2.3437500000000003E-3</v>
      </c>
      <c r="M7" s="6" t="str">
        <f t="shared" si="1"/>
        <v>-</v>
      </c>
    </row>
    <row r="8" spans="1:13">
      <c r="A8" t="s">
        <v>7</v>
      </c>
      <c r="B8">
        <v>577</v>
      </c>
      <c r="C8" s="39">
        <v>2.438478643928558</v>
      </c>
      <c r="D8" s="39">
        <v>0.1912808122527212</v>
      </c>
      <c r="E8" s="39">
        <v>2.8423491819815387</v>
      </c>
      <c r="F8" s="39">
        <v>0.21491805029596517</v>
      </c>
      <c r="G8" s="39">
        <v>3.0517322481608145</v>
      </c>
      <c r="H8" s="39">
        <v>0.23183819121176086</v>
      </c>
      <c r="I8" s="9">
        <v>0.11144871040521942</v>
      </c>
      <c r="J8" s="9">
        <v>4.4607520409763318E-2</v>
      </c>
      <c r="K8" s="6">
        <v>4</v>
      </c>
      <c r="L8" s="16">
        <f t="shared" si="0"/>
        <v>3.1250000000000002E-3</v>
      </c>
      <c r="M8" s="6" t="str">
        <f t="shared" si="1"/>
        <v>-</v>
      </c>
    </row>
    <row r="9" spans="1:13">
      <c r="A9" t="s">
        <v>64</v>
      </c>
      <c r="B9">
        <v>577</v>
      </c>
      <c r="C9" s="39">
        <v>6.1718244296751141</v>
      </c>
      <c r="D9" s="39">
        <v>0.29943476168900579</v>
      </c>
      <c r="E9" s="39">
        <v>6.5123395433371876</v>
      </c>
      <c r="F9" s="39">
        <v>0.30541948195679758</v>
      </c>
      <c r="G9" s="39">
        <v>6.9959417538049715</v>
      </c>
      <c r="H9" s="39">
        <v>0.33251222756079196</v>
      </c>
      <c r="I9" s="9">
        <v>6.2757858831803778E-2</v>
      </c>
      <c r="J9" s="9">
        <v>7.1468160412552884E-2</v>
      </c>
      <c r="K9" s="6">
        <v>5</v>
      </c>
      <c r="L9" s="16">
        <f t="shared" si="0"/>
        <v>3.90625E-3</v>
      </c>
      <c r="M9" s="6" t="str">
        <f t="shared" si="1"/>
        <v>-</v>
      </c>
    </row>
    <row r="10" spans="1:13">
      <c r="A10" t="s">
        <v>36</v>
      </c>
      <c r="B10">
        <v>577</v>
      </c>
      <c r="C10" s="39">
        <v>6.0651172619702409</v>
      </c>
      <c r="D10" s="39">
        <v>0.18320067656211542</v>
      </c>
      <c r="E10" s="39">
        <v>5.878423583569556</v>
      </c>
      <c r="F10" s="39">
        <v>0.17510259658897934</v>
      </c>
      <c r="G10" s="39">
        <v>5.6691735671077295</v>
      </c>
      <c r="H10" s="39">
        <v>0.17444322719753824</v>
      </c>
      <c r="I10" s="9">
        <v>-3.3757225526424073E-2</v>
      </c>
      <c r="J10" s="9">
        <v>0.12533026472750239</v>
      </c>
      <c r="K10" s="6">
        <v>6</v>
      </c>
      <c r="L10" s="16">
        <f t="shared" si="0"/>
        <v>4.6875000000000007E-3</v>
      </c>
      <c r="M10" s="6" t="str">
        <f t="shared" si="1"/>
        <v>-</v>
      </c>
    </row>
    <row r="11" spans="1:13">
      <c r="A11" t="s">
        <v>10</v>
      </c>
      <c r="B11">
        <v>577</v>
      </c>
      <c r="C11" s="39">
        <v>8.8281855185418188</v>
      </c>
      <c r="D11" s="39">
        <v>0.35044405404762902</v>
      </c>
      <c r="E11" s="39">
        <v>9.0460746367408742</v>
      </c>
      <c r="F11" s="39">
        <v>0.3507730299771592</v>
      </c>
      <c r="G11" s="39">
        <v>9.5826968873856657</v>
      </c>
      <c r="H11" s="39">
        <v>0.37350409610152768</v>
      </c>
      <c r="I11" s="9">
        <v>4.1232924315011917E-2</v>
      </c>
      <c r="J11" s="9">
        <v>0.14568431853519362</v>
      </c>
      <c r="K11" s="6">
        <v>7</v>
      </c>
      <c r="L11" s="16">
        <f t="shared" si="0"/>
        <v>5.4687500000000005E-3</v>
      </c>
      <c r="M11" s="6" t="str">
        <f t="shared" si="1"/>
        <v>-</v>
      </c>
    </row>
    <row r="12" spans="1:13">
      <c r="A12" t="s">
        <v>45</v>
      </c>
      <c r="B12">
        <v>577</v>
      </c>
      <c r="C12" s="39">
        <v>0.56020326202218595</v>
      </c>
      <c r="D12" s="39">
        <v>9.3483607290972992E-2</v>
      </c>
      <c r="E12" s="39">
        <v>0.48433680978446125</v>
      </c>
      <c r="F12" s="39">
        <v>8.074319197364789E-2</v>
      </c>
      <c r="G12" s="39">
        <v>0.76251800203486386</v>
      </c>
      <c r="H12" s="39">
        <v>0.1175421964598206</v>
      </c>
      <c r="I12" s="9">
        <v>0.15846427230327562</v>
      </c>
      <c r="J12" s="9">
        <v>0.16411557637324892</v>
      </c>
      <c r="K12" s="6">
        <v>8</v>
      </c>
      <c r="L12" s="16">
        <f t="shared" si="0"/>
        <v>6.2500000000000003E-3</v>
      </c>
      <c r="M12" s="6" t="str">
        <f t="shared" si="1"/>
        <v>-</v>
      </c>
    </row>
    <row r="13" spans="1:13">
      <c r="A13" t="s">
        <v>41</v>
      </c>
      <c r="B13">
        <v>577</v>
      </c>
      <c r="C13" s="39">
        <v>1.0609505569053674</v>
      </c>
      <c r="D13" s="39">
        <v>0.16515343769344348</v>
      </c>
      <c r="E13" s="39">
        <v>0.97143384192085047</v>
      </c>
      <c r="F13" s="39">
        <v>0.14995687624306214</v>
      </c>
      <c r="G13" s="39">
        <v>1.3746532046547133</v>
      </c>
      <c r="H13" s="39">
        <v>0.20833754982160241</v>
      </c>
      <c r="I13" s="9">
        <v>0.13392781966837033</v>
      </c>
      <c r="J13" s="9">
        <v>0.22187722036835206</v>
      </c>
      <c r="K13" s="6">
        <v>9</v>
      </c>
      <c r="L13" s="16">
        <f t="shared" si="0"/>
        <v>7.0312500000000002E-3</v>
      </c>
      <c r="M13" s="6" t="str">
        <f t="shared" si="1"/>
        <v>-</v>
      </c>
    </row>
    <row r="14" spans="1:13">
      <c r="A14" t="s">
        <v>46</v>
      </c>
      <c r="B14">
        <v>577</v>
      </c>
      <c r="C14" s="39">
        <v>5.6261951078186812</v>
      </c>
      <c r="D14" s="39">
        <v>0.25839460806184866</v>
      </c>
      <c r="E14" s="39">
        <v>5.8345137900168682</v>
      </c>
      <c r="F14" s="39">
        <v>0.26327909399864607</v>
      </c>
      <c r="G14" s="39">
        <v>6.0920334175337905</v>
      </c>
      <c r="H14" s="39">
        <v>0.2781933879537784</v>
      </c>
      <c r="I14" s="9">
        <v>3.9821490487904086E-2</v>
      </c>
      <c r="J14" s="9">
        <v>0.22863960164001418</v>
      </c>
      <c r="K14" s="6">
        <v>10</v>
      </c>
      <c r="L14" s="16">
        <f t="shared" si="0"/>
        <v>7.8125E-3</v>
      </c>
      <c r="M14" s="6" t="str">
        <f t="shared" si="1"/>
        <v>-</v>
      </c>
    </row>
    <row r="15" spans="1:13">
      <c r="A15" t="s">
        <v>38</v>
      </c>
      <c r="B15">
        <v>577</v>
      </c>
      <c r="C15" s="39">
        <v>6.921023714197398</v>
      </c>
      <c r="D15" s="39">
        <v>0.19507069754734324</v>
      </c>
      <c r="E15" s="39">
        <v>6.9873070188551933</v>
      </c>
      <c r="F15" s="39">
        <v>0.19088241615197368</v>
      </c>
      <c r="G15" s="39">
        <v>6.5909754770487066</v>
      </c>
      <c r="H15" s="39">
        <v>0.1886023788871706</v>
      </c>
      <c r="I15" s="9">
        <v>-2.4504327099441579E-2</v>
      </c>
      <c r="J15" s="9">
        <v>0.22994844323440905</v>
      </c>
      <c r="K15" s="6">
        <v>11</v>
      </c>
      <c r="L15" s="16">
        <f t="shared" si="0"/>
        <v>8.5937500000000007E-3</v>
      </c>
      <c r="M15" s="6" t="str">
        <f t="shared" si="1"/>
        <v>-</v>
      </c>
    </row>
    <row r="16" spans="1:13">
      <c r="A16" t="s">
        <v>27</v>
      </c>
      <c r="B16">
        <v>577</v>
      </c>
      <c r="C16" s="39">
        <v>1.8917025514981896</v>
      </c>
      <c r="D16" s="39">
        <v>0.27144812384054473</v>
      </c>
      <c r="E16" s="39">
        <v>1.8908162225848195</v>
      </c>
      <c r="F16" s="39">
        <v>0.27247825245270035</v>
      </c>
      <c r="G16" s="39">
        <v>1.4964492954672801</v>
      </c>
      <c r="H16" s="39">
        <v>0.22469545360661541</v>
      </c>
      <c r="I16" s="9">
        <v>-0.11666900276310935</v>
      </c>
      <c r="J16" s="9">
        <v>0.27444635966510017</v>
      </c>
      <c r="K16" s="6">
        <v>12</v>
      </c>
      <c r="L16" s="16">
        <f t="shared" si="0"/>
        <v>9.3750000000000014E-3</v>
      </c>
      <c r="M16" s="6" t="str">
        <f t="shared" si="1"/>
        <v>-</v>
      </c>
    </row>
    <row r="17" spans="1:26">
      <c r="A17" t="s">
        <v>53</v>
      </c>
      <c r="B17">
        <v>577</v>
      </c>
      <c r="C17" s="39">
        <v>5.2618831719032411</v>
      </c>
      <c r="D17" s="39">
        <v>0.28716958085199884</v>
      </c>
      <c r="E17" s="39">
        <v>6.1211349275211866</v>
      </c>
      <c r="F17" s="39">
        <v>0.32523931202006773</v>
      </c>
      <c r="G17" s="39">
        <v>5.744801269017124</v>
      </c>
      <c r="H17" s="39">
        <v>0.31850177541031932</v>
      </c>
      <c r="I17" s="9">
        <v>4.2675590779379047E-2</v>
      </c>
      <c r="J17" s="9">
        <v>0.28778543614010837</v>
      </c>
      <c r="K17" s="6">
        <v>13</v>
      </c>
      <c r="L17" s="16">
        <f t="shared" si="0"/>
        <v>1.015625E-2</v>
      </c>
      <c r="M17" s="6" t="str">
        <f t="shared" si="1"/>
        <v>-</v>
      </c>
    </row>
    <row r="18" spans="1:26">
      <c r="A18" t="s">
        <v>6</v>
      </c>
      <c r="B18">
        <v>577</v>
      </c>
      <c r="C18" s="39">
        <v>4.1098744621553127</v>
      </c>
      <c r="D18" s="39">
        <v>0.14971083502296118</v>
      </c>
      <c r="E18" s="39">
        <v>4.2302832928729117</v>
      </c>
      <c r="F18" s="39">
        <v>0.14885906489674106</v>
      </c>
      <c r="G18" s="39">
        <v>3.8890711391955963</v>
      </c>
      <c r="H18" s="39">
        <v>0.14500292614437496</v>
      </c>
      <c r="I18" s="9">
        <v>-2.7558959025130669E-2</v>
      </c>
      <c r="J18" s="9">
        <v>0.29628425039625034</v>
      </c>
      <c r="K18" s="6">
        <v>14</v>
      </c>
      <c r="L18" s="16">
        <f t="shared" si="0"/>
        <v>1.0937500000000001E-2</v>
      </c>
      <c r="M18" s="6" t="str">
        <f t="shared" si="1"/>
        <v>-</v>
      </c>
    </row>
    <row r="19" spans="1:26">
      <c r="A19" t="s">
        <v>59</v>
      </c>
      <c r="B19">
        <v>577</v>
      </c>
      <c r="C19" s="39">
        <v>0.5051549818662594</v>
      </c>
      <c r="D19" s="39">
        <v>0.12065218072396279</v>
      </c>
      <c r="E19" s="39">
        <v>0.36504544721963872</v>
      </c>
      <c r="F19" s="39">
        <v>9.3061275493406787E-2</v>
      </c>
      <c r="G19" s="39">
        <v>0.70652316182523045</v>
      </c>
      <c r="H19" s="39">
        <v>0.17383505089675053</v>
      </c>
      <c r="I19" s="9">
        <v>0.17985992914584603</v>
      </c>
      <c r="J19" s="9">
        <v>0.30120583019619962</v>
      </c>
      <c r="K19" s="6">
        <v>15</v>
      </c>
      <c r="L19" s="16">
        <f t="shared" si="0"/>
        <v>1.171875E-2</v>
      </c>
      <c r="M19" s="6" t="str">
        <f t="shared" si="1"/>
        <v>-</v>
      </c>
    </row>
    <row r="20" spans="1:26">
      <c r="A20" t="s">
        <v>21</v>
      </c>
      <c r="B20">
        <v>577</v>
      </c>
      <c r="C20" s="39">
        <v>6.5037357798379691</v>
      </c>
      <c r="D20" s="39">
        <v>0.19121499963450644</v>
      </c>
      <c r="E20" s="39">
        <v>6.7114206861986796</v>
      </c>
      <c r="F20" s="39">
        <v>0.18660822470731994</v>
      </c>
      <c r="G20" s="39">
        <v>6.7890809163884853</v>
      </c>
      <c r="H20" s="39">
        <v>0.18987734854326366</v>
      </c>
      <c r="I20" s="9">
        <v>2.1226491084176263E-2</v>
      </c>
      <c r="J20" s="9">
        <v>0.30490370745191642</v>
      </c>
      <c r="K20" s="6">
        <v>16</v>
      </c>
      <c r="L20" s="16">
        <f t="shared" si="0"/>
        <v>1.2500000000000001E-2</v>
      </c>
      <c r="M20" s="6" t="str">
        <f t="shared" si="1"/>
        <v>-</v>
      </c>
      <c r="N20" s="42"/>
      <c r="O20" s="42"/>
      <c r="P20" s="50"/>
      <c r="Q20" s="50"/>
      <c r="R20" s="50"/>
      <c r="S20" s="50"/>
      <c r="T20" s="50"/>
      <c r="U20" s="50"/>
      <c r="V20" s="6"/>
      <c r="W20" s="6"/>
      <c r="X20" s="6"/>
      <c r="Y20" s="6"/>
      <c r="Z20" s="6"/>
    </row>
    <row r="21" spans="1:26">
      <c r="A21" t="s">
        <v>11</v>
      </c>
      <c r="B21">
        <v>577</v>
      </c>
      <c r="C21" s="39">
        <v>4.2529743424410782</v>
      </c>
      <c r="D21" s="39">
        <v>0.22103489568704723</v>
      </c>
      <c r="E21" s="39">
        <v>4.5471184763710735</v>
      </c>
      <c r="F21" s="39">
        <v>0.22404082737947892</v>
      </c>
      <c r="G21" s="39">
        <v>4.5849984456324231</v>
      </c>
      <c r="H21" s="39">
        <v>0.22733898732831895</v>
      </c>
      <c r="I21" s="9">
        <v>3.6992214620361445E-2</v>
      </c>
      <c r="J21" s="9">
        <v>0.31215051898745561</v>
      </c>
      <c r="K21" s="6">
        <v>17</v>
      </c>
      <c r="L21" s="16">
        <f t="shared" si="0"/>
        <v>1.3281250000000001E-2</v>
      </c>
      <c r="M21" s="6" t="str">
        <f t="shared" si="1"/>
        <v>-</v>
      </c>
      <c r="N21" s="8"/>
      <c r="O21" s="43"/>
      <c r="P21" s="43"/>
      <c r="Q21" s="43"/>
      <c r="R21" s="43"/>
      <c r="S21" s="43"/>
      <c r="T21" s="43"/>
      <c r="U21" s="43"/>
      <c r="V21" s="8"/>
      <c r="W21" s="8"/>
      <c r="X21" s="18"/>
      <c r="Y21" s="18"/>
      <c r="Z21" s="8"/>
    </row>
    <row r="22" spans="1:26">
      <c r="A22" t="s">
        <v>31</v>
      </c>
      <c r="B22">
        <v>577</v>
      </c>
      <c r="C22" s="39">
        <v>15.167495728079393</v>
      </c>
      <c r="D22" s="39">
        <v>0.28822499854138456</v>
      </c>
      <c r="E22" s="39">
        <v>15.31694616201761</v>
      </c>
      <c r="F22" s="39">
        <v>0.28290031900616752</v>
      </c>
      <c r="G22" s="39">
        <v>14.778375596609603</v>
      </c>
      <c r="H22" s="39">
        <v>0.28260852192478747</v>
      </c>
      <c r="I22" s="9">
        <v>-1.3113195687091539E-2</v>
      </c>
      <c r="J22" s="9">
        <v>0.33930104636774827</v>
      </c>
      <c r="K22" s="6">
        <v>18</v>
      </c>
      <c r="L22" s="16">
        <f t="shared" si="0"/>
        <v>1.40625E-2</v>
      </c>
      <c r="M22" s="6" t="str">
        <f t="shared" si="1"/>
        <v>-</v>
      </c>
    </row>
    <row r="23" spans="1:26">
      <c r="A23" t="s">
        <v>43</v>
      </c>
      <c r="B23">
        <v>577</v>
      </c>
      <c r="C23" s="39">
        <v>4.0008583099017292</v>
      </c>
      <c r="D23" s="39">
        <v>0.34430489813264548</v>
      </c>
      <c r="E23" s="39">
        <v>4.1536005086112873</v>
      </c>
      <c r="F23" s="39">
        <v>0.35162098821801602</v>
      </c>
      <c r="G23" s="39">
        <v>4.4938940989716292</v>
      </c>
      <c r="H23" s="39">
        <v>0.38334882639699497</v>
      </c>
      <c r="I23" s="9">
        <v>5.8498761464538786E-2</v>
      </c>
      <c r="J23" s="9">
        <v>0.34375603241855868</v>
      </c>
      <c r="K23" s="6">
        <v>19</v>
      </c>
      <c r="L23" s="16">
        <f t="shared" si="0"/>
        <v>1.4843750000000001E-2</v>
      </c>
      <c r="M23" s="6" t="str">
        <f t="shared" si="1"/>
        <v>-</v>
      </c>
    </row>
    <row r="24" spans="1:26">
      <c r="A24" t="s">
        <v>62</v>
      </c>
      <c r="B24">
        <v>577</v>
      </c>
      <c r="C24" s="39">
        <v>7.8044680287649904</v>
      </c>
      <c r="D24" s="39">
        <v>0.20514577999678005</v>
      </c>
      <c r="E24" s="39">
        <v>8.0180004763939348</v>
      </c>
      <c r="F24" s="39">
        <v>0.20509532606710093</v>
      </c>
      <c r="G24" s="39">
        <v>8.0453628604167307</v>
      </c>
      <c r="H24" s="39">
        <v>0.20956726065297562</v>
      </c>
      <c r="I24" s="9">
        <v>1.5076944828157872E-2</v>
      </c>
      <c r="J24" s="9">
        <v>0.42410564424478414</v>
      </c>
      <c r="K24" s="6">
        <v>20</v>
      </c>
      <c r="L24" s="16">
        <f t="shared" si="0"/>
        <v>1.5625E-2</v>
      </c>
      <c r="M24" s="6" t="str">
        <f t="shared" si="1"/>
        <v>-</v>
      </c>
    </row>
    <row r="25" spans="1:26">
      <c r="A25" t="s">
        <v>50</v>
      </c>
      <c r="B25">
        <v>577</v>
      </c>
      <c r="C25" s="39">
        <v>8.4211963273425052</v>
      </c>
      <c r="D25" s="39">
        <v>0.21644433137756536</v>
      </c>
      <c r="E25" s="39">
        <v>8.3486128854799926</v>
      </c>
      <c r="F25" s="39">
        <v>0.20848378726624711</v>
      </c>
      <c r="G25" s="39">
        <v>8.1848275041851384</v>
      </c>
      <c r="H25" s="39">
        <v>0.20919703560150438</v>
      </c>
      <c r="I25" s="9">
        <v>-1.428415702530373E-2</v>
      </c>
      <c r="J25" s="9">
        <v>0.44014560894032095</v>
      </c>
      <c r="K25" s="6">
        <v>21</v>
      </c>
      <c r="L25" s="16">
        <f t="shared" si="0"/>
        <v>1.6406250000000001E-2</v>
      </c>
      <c r="M25" s="6" t="str">
        <f t="shared" si="1"/>
        <v>-</v>
      </c>
    </row>
    <row r="26" spans="1:26">
      <c r="A26" t="s">
        <v>24</v>
      </c>
      <c r="B26">
        <v>577</v>
      </c>
      <c r="C26" s="39">
        <v>2.8216407853245502</v>
      </c>
      <c r="D26" s="39">
        <v>0.19946319296020068</v>
      </c>
      <c r="E26" s="39">
        <v>2.6445819295152075</v>
      </c>
      <c r="F26" s="39">
        <v>0.18575515199138756</v>
      </c>
      <c r="G26" s="39">
        <v>3.0385419618939613</v>
      </c>
      <c r="H26" s="39">
        <v>0.21229598408610625</v>
      </c>
      <c r="I26" s="9">
        <v>3.8218725478149924E-2</v>
      </c>
      <c r="J26" s="9">
        <v>0.45123310827762775</v>
      </c>
      <c r="K26" s="6">
        <v>22</v>
      </c>
      <c r="L26" s="16">
        <f t="shared" si="0"/>
        <v>1.7187500000000001E-2</v>
      </c>
      <c r="M26" s="6" t="str">
        <f t="shared" si="1"/>
        <v>-</v>
      </c>
    </row>
    <row r="27" spans="1:26">
      <c r="A27" t="s">
        <v>66</v>
      </c>
      <c r="B27">
        <v>577</v>
      </c>
      <c r="C27" s="39">
        <v>11.01410117840749</v>
      </c>
      <c r="D27" s="39">
        <v>0.2444714053015547</v>
      </c>
      <c r="E27" s="39">
        <v>11.199114351160155</v>
      </c>
      <c r="F27" s="39">
        <v>0.24210147593063028</v>
      </c>
      <c r="G27" s="39">
        <v>11.23618925927898</v>
      </c>
      <c r="H27" s="39">
        <v>0.24729536272788205</v>
      </c>
      <c r="I27" s="9">
        <v>9.9126989086809371E-3</v>
      </c>
      <c r="J27" s="9">
        <v>0.53423107170631123</v>
      </c>
      <c r="K27" s="6">
        <v>23</v>
      </c>
      <c r="L27" s="16">
        <f t="shared" si="0"/>
        <v>1.7968750000000002E-2</v>
      </c>
      <c r="M27" s="6" t="str">
        <f t="shared" si="1"/>
        <v>-</v>
      </c>
    </row>
    <row r="28" spans="1:26">
      <c r="A28" t="s">
        <v>54</v>
      </c>
      <c r="B28">
        <v>577</v>
      </c>
      <c r="C28" s="39">
        <v>3.1711465687486968</v>
      </c>
      <c r="D28" s="39">
        <v>0.30053405092597363</v>
      </c>
      <c r="E28" s="39">
        <v>3.167042477098613</v>
      </c>
      <c r="F28" s="39">
        <v>0.29814120991755322</v>
      </c>
      <c r="G28" s="39">
        <v>3.4528742976370279</v>
      </c>
      <c r="H28" s="39">
        <v>0.3351515177751474</v>
      </c>
      <c r="I28" s="9">
        <v>4.291722314030523E-2</v>
      </c>
      <c r="J28" s="9">
        <v>0.53637448885202599</v>
      </c>
      <c r="K28" s="6">
        <v>24</v>
      </c>
      <c r="L28" s="16">
        <f t="shared" si="0"/>
        <v>1.8750000000000003E-2</v>
      </c>
      <c r="M28" s="6" t="str">
        <f t="shared" si="1"/>
        <v>-</v>
      </c>
    </row>
    <row r="29" spans="1:26">
      <c r="A29" t="s">
        <v>55</v>
      </c>
      <c r="B29">
        <v>577</v>
      </c>
      <c r="C29" s="39">
        <v>3.6891934412984568</v>
      </c>
      <c r="D29" s="39">
        <v>0.3071200723417602</v>
      </c>
      <c r="E29" s="39">
        <v>3.8914663328070827</v>
      </c>
      <c r="F29" s="39">
        <v>0.31577944988704792</v>
      </c>
      <c r="G29" s="39">
        <v>3.9685515587738589</v>
      </c>
      <c r="H29" s="39">
        <v>0.33118642191551251</v>
      </c>
      <c r="I29" s="9">
        <v>3.6312514370057364E-2</v>
      </c>
      <c r="J29" s="9">
        <v>0.55026334147939937</v>
      </c>
      <c r="K29" s="6">
        <v>25</v>
      </c>
      <c r="L29" s="16">
        <f t="shared" si="0"/>
        <v>1.953125E-2</v>
      </c>
      <c r="M29" s="6" t="str">
        <f t="shared" si="1"/>
        <v>-</v>
      </c>
    </row>
    <row r="30" spans="1:26">
      <c r="A30" t="s">
        <v>40</v>
      </c>
      <c r="B30">
        <v>577</v>
      </c>
      <c r="C30" s="39">
        <v>4.4673401457224049</v>
      </c>
      <c r="D30" s="39">
        <v>0.17276343772121014</v>
      </c>
      <c r="E30" s="39">
        <v>4.6109329051104622</v>
      </c>
      <c r="F30" s="39">
        <v>0.1747400032510957</v>
      </c>
      <c r="G30" s="39">
        <v>4.6154064720675549</v>
      </c>
      <c r="H30" s="39">
        <v>0.17893269657086427</v>
      </c>
      <c r="I30" s="9">
        <v>1.6181389911945895E-2</v>
      </c>
      <c r="J30" s="9">
        <v>0.56229020485775838</v>
      </c>
      <c r="K30" s="6">
        <v>26</v>
      </c>
      <c r="L30" s="16">
        <f t="shared" si="0"/>
        <v>2.0312500000000001E-2</v>
      </c>
      <c r="M30" s="6" t="str">
        <f t="shared" si="1"/>
        <v>-</v>
      </c>
    </row>
    <row r="31" spans="1:26">
      <c r="A31" t="s">
        <v>34</v>
      </c>
      <c r="B31">
        <v>577</v>
      </c>
      <c r="C31" s="39">
        <v>10.625732380705296</v>
      </c>
      <c r="D31" s="39">
        <v>0.24077318140965756</v>
      </c>
      <c r="E31" s="39">
        <v>10.619415001595156</v>
      </c>
      <c r="F31" s="39">
        <v>0.23565493964787784</v>
      </c>
      <c r="G31" s="39">
        <v>10.426800393964834</v>
      </c>
      <c r="H31" s="39">
        <v>0.23776607901794453</v>
      </c>
      <c r="I31" s="9">
        <v>-9.4960866162086075E-3</v>
      </c>
      <c r="J31" s="9">
        <v>0.56255846677166454</v>
      </c>
      <c r="K31" s="6">
        <v>27</v>
      </c>
      <c r="L31" s="16">
        <f t="shared" si="0"/>
        <v>2.1093750000000001E-2</v>
      </c>
      <c r="M31" s="6" t="str">
        <f t="shared" si="1"/>
        <v>-</v>
      </c>
    </row>
    <row r="32" spans="1:26">
      <c r="A32" t="s">
        <v>18</v>
      </c>
      <c r="B32">
        <v>577</v>
      </c>
      <c r="C32" s="39">
        <v>3.6520497615594665</v>
      </c>
      <c r="D32" s="39">
        <v>0.2112716527400024</v>
      </c>
      <c r="E32" s="39">
        <v>3.408950676502474</v>
      </c>
      <c r="F32" s="39">
        <v>0.19272282549760927</v>
      </c>
      <c r="G32" s="39">
        <v>3.4866151612472267</v>
      </c>
      <c r="H32" s="39">
        <v>0.19751556816561899</v>
      </c>
      <c r="I32" s="9">
        <v>-2.2662690190393964E-2</v>
      </c>
      <c r="J32" s="9">
        <v>0.58234422357896609</v>
      </c>
      <c r="K32" s="6">
        <v>28</v>
      </c>
      <c r="L32" s="16">
        <f t="shared" si="0"/>
        <v>2.1875000000000002E-2</v>
      </c>
      <c r="M32" s="6" t="str">
        <f t="shared" si="1"/>
        <v>-</v>
      </c>
    </row>
    <row r="33" spans="1:13">
      <c r="A33" t="s">
        <v>61</v>
      </c>
      <c r="B33">
        <v>577</v>
      </c>
      <c r="C33" s="39">
        <v>2.7535941840046312</v>
      </c>
      <c r="D33" s="39">
        <v>0.2846377730079942</v>
      </c>
      <c r="E33" s="39">
        <v>2.8819058823661976</v>
      </c>
      <c r="F33" s="39">
        <v>0.29453588710127054</v>
      </c>
      <c r="G33" s="39">
        <v>2.9934711853042693</v>
      </c>
      <c r="H33" s="39">
        <v>0.31794220630172204</v>
      </c>
      <c r="I33" s="9">
        <v>4.1740481796459575E-2</v>
      </c>
      <c r="J33" s="9">
        <v>0.5832790621987447</v>
      </c>
      <c r="K33" s="6">
        <v>29</v>
      </c>
      <c r="L33" s="16">
        <f t="shared" si="0"/>
        <v>2.2656250000000003E-2</v>
      </c>
      <c r="M33" s="6" t="str">
        <f t="shared" si="1"/>
        <v>-</v>
      </c>
    </row>
    <row r="34" spans="1:13">
      <c r="A34" t="s">
        <v>15</v>
      </c>
      <c r="B34">
        <v>577</v>
      </c>
      <c r="C34" s="39">
        <v>8.3862372542513874</v>
      </c>
      <c r="D34" s="39">
        <v>0.21387337033747209</v>
      </c>
      <c r="E34" s="39">
        <v>8.5553251272740312</v>
      </c>
      <c r="F34" s="39">
        <v>0.21145040413468338</v>
      </c>
      <c r="G34" s="39">
        <v>8.5555207376709301</v>
      </c>
      <c r="H34" s="39">
        <v>0.21540004306715665</v>
      </c>
      <c r="I34" s="9">
        <v>9.8756441311373538E-3</v>
      </c>
      <c r="J34" s="9">
        <v>0.58893290128350162</v>
      </c>
      <c r="K34" s="6">
        <v>30</v>
      </c>
      <c r="L34" s="16">
        <f t="shared" si="0"/>
        <v>2.34375E-2</v>
      </c>
      <c r="M34" s="6" t="str">
        <f t="shared" si="1"/>
        <v>-</v>
      </c>
    </row>
    <row r="35" spans="1:13">
      <c r="A35" t="s">
        <v>58</v>
      </c>
      <c r="B35">
        <v>577</v>
      </c>
      <c r="C35" s="39">
        <v>6.6080098459088985</v>
      </c>
      <c r="D35" s="39">
        <v>0.19010283255376864</v>
      </c>
      <c r="E35" s="39">
        <v>6.8263873070159518</v>
      </c>
      <c r="F35" s="39">
        <v>0.18885536351268398</v>
      </c>
      <c r="G35" s="39">
        <v>6.7581954792737964</v>
      </c>
      <c r="H35" s="39">
        <v>0.19120254021523461</v>
      </c>
      <c r="I35" s="9">
        <v>1.0956365832570531E-2</v>
      </c>
      <c r="J35" s="9">
        <v>0.59373737401358306</v>
      </c>
      <c r="K35" s="6">
        <v>31</v>
      </c>
      <c r="L35" s="16">
        <f t="shared" si="0"/>
        <v>2.4218750000000001E-2</v>
      </c>
      <c r="M35" s="6" t="str">
        <f t="shared" si="1"/>
        <v>-</v>
      </c>
    </row>
    <row r="36" spans="1:13">
      <c r="A36" t="s">
        <v>47</v>
      </c>
      <c r="B36">
        <v>577</v>
      </c>
      <c r="C36" s="39">
        <v>1.1818044459250503</v>
      </c>
      <c r="D36" s="39">
        <v>0.20240689966863995</v>
      </c>
      <c r="E36" s="39">
        <v>0.94062908136763745</v>
      </c>
      <c r="F36" s="39">
        <v>0.16334947831459523</v>
      </c>
      <c r="G36" s="39">
        <v>1.3530703524378433</v>
      </c>
      <c r="H36" s="39">
        <v>0.24093677824494103</v>
      </c>
      <c r="I36" s="9">
        <v>6.4531512551097014E-2</v>
      </c>
      <c r="J36" s="9">
        <v>0.60266542995175088</v>
      </c>
      <c r="K36" s="6">
        <v>32</v>
      </c>
      <c r="L36" s="16">
        <f t="shared" si="0"/>
        <v>2.5000000000000001E-2</v>
      </c>
      <c r="M36" s="6" t="str">
        <f t="shared" si="1"/>
        <v>-</v>
      </c>
    </row>
    <row r="37" spans="1:13">
      <c r="A37" t="s">
        <v>13</v>
      </c>
      <c r="B37">
        <v>577</v>
      </c>
      <c r="C37" s="39">
        <v>2.2419184356913062</v>
      </c>
      <c r="D37" s="39">
        <v>0.18370625631685208</v>
      </c>
      <c r="E37" s="39">
        <v>2.3648625733553792</v>
      </c>
      <c r="F37" s="39">
        <v>0.18697798400052054</v>
      </c>
      <c r="G37" s="39">
        <v>2.3797751378302356</v>
      </c>
      <c r="H37" s="39">
        <v>0.19291858750103497</v>
      </c>
      <c r="I37" s="9">
        <v>2.9552431047381193E-2</v>
      </c>
      <c r="J37" s="9">
        <v>0.61562488827220641</v>
      </c>
      <c r="K37" s="6">
        <v>33</v>
      </c>
      <c r="L37" s="16">
        <f t="shared" si="0"/>
        <v>2.5781250000000002E-2</v>
      </c>
      <c r="M37" s="6" t="str">
        <f t="shared" si="1"/>
        <v>-</v>
      </c>
    </row>
    <row r="38" spans="1:13">
      <c r="A38" t="s">
        <v>12</v>
      </c>
      <c r="B38">
        <v>577</v>
      </c>
      <c r="C38" s="39">
        <v>4.0126482454350816</v>
      </c>
      <c r="D38" s="39">
        <v>0.39358245548202664</v>
      </c>
      <c r="E38" s="39">
        <v>3.4424406769879123</v>
      </c>
      <c r="F38" s="39">
        <v>0.33018437971027181</v>
      </c>
      <c r="G38" s="39">
        <v>3.7611306036061887</v>
      </c>
      <c r="H38" s="39">
        <v>0.36651766734325325</v>
      </c>
      <c r="I38" s="9">
        <v>-3.1426692801457289E-2</v>
      </c>
      <c r="J38" s="9">
        <v>0.65346088673895053</v>
      </c>
      <c r="K38" s="6">
        <v>34</v>
      </c>
      <c r="L38" s="16">
        <f t="shared" si="0"/>
        <v>2.6562500000000003E-2</v>
      </c>
      <c r="M38" s="6" t="str">
        <f t="shared" si="1"/>
        <v>-</v>
      </c>
    </row>
    <row r="39" spans="1:13">
      <c r="A39" t="s">
        <v>25</v>
      </c>
      <c r="B39">
        <v>577</v>
      </c>
      <c r="C39" s="39">
        <v>7.4950368973459787</v>
      </c>
      <c r="D39" s="39">
        <v>0.2655851185397583</v>
      </c>
      <c r="E39" s="39">
        <v>7.8042989276550845</v>
      </c>
      <c r="F39" s="39">
        <v>0.27023795846734627</v>
      </c>
      <c r="G39" s="39">
        <v>7.3341041278807211</v>
      </c>
      <c r="H39" s="39">
        <v>0.26351991902960903</v>
      </c>
      <c r="I39" s="9">
        <v>-1.1175793382063469E-2</v>
      </c>
      <c r="J39" s="9">
        <v>0.66462273380859438</v>
      </c>
      <c r="K39" s="6">
        <v>35</v>
      </c>
      <c r="L39" s="16">
        <f t="shared" si="0"/>
        <v>2.734375E-2</v>
      </c>
      <c r="M39" s="6" t="str">
        <f t="shared" si="1"/>
        <v>-</v>
      </c>
    </row>
    <row r="40" spans="1:13">
      <c r="A40" t="s">
        <v>48</v>
      </c>
      <c r="B40">
        <v>577</v>
      </c>
      <c r="C40" s="39">
        <v>6.9339230983593918</v>
      </c>
      <c r="D40" s="39">
        <v>0.19546780004830544</v>
      </c>
      <c r="E40" s="39">
        <v>6.9203874690218337</v>
      </c>
      <c r="F40" s="39">
        <v>0.19000581332674943</v>
      </c>
      <c r="G40" s="39">
        <v>7.0480234171149574</v>
      </c>
      <c r="H40" s="39">
        <v>0.19479502282788744</v>
      </c>
      <c r="I40" s="9">
        <v>8.3013712667449786E-3</v>
      </c>
      <c r="J40" s="9">
        <v>0.68105967970738346</v>
      </c>
      <c r="K40" s="6">
        <v>36</v>
      </c>
      <c r="L40" s="16">
        <f t="shared" si="0"/>
        <v>2.8125000000000001E-2</v>
      </c>
      <c r="M40" s="6" t="str">
        <f t="shared" si="1"/>
        <v>-</v>
      </c>
    </row>
    <row r="41" spans="1:13">
      <c r="A41" t="s">
        <v>22</v>
      </c>
      <c r="B41">
        <v>577</v>
      </c>
      <c r="C41" s="39">
        <v>1.3216784531869608E-3</v>
      </c>
      <c r="D41" s="39">
        <v>2.4522561214017926E-3</v>
      </c>
      <c r="E41" s="39">
        <v>5.2858509124954472E-3</v>
      </c>
      <c r="F41" s="39">
        <v>5.5125734975618205E-3</v>
      </c>
      <c r="G41" s="39">
        <v>3.399651328806483E-3</v>
      </c>
      <c r="H41" s="39">
        <v>4.4720327289228369E-3</v>
      </c>
      <c r="I41" s="9">
        <v>0.35610303248295072</v>
      </c>
      <c r="J41" s="9">
        <v>0.70395560480824515</v>
      </c>
      <c r="K41" s="6">
        <v>37</v>
      </c>
      <c r="L41" s="16">
        <f t="shared" si="0"/>
        <v>2.8906250000000001E-2</v>
      </c>
      <c r="M41" s="6" t="str">
        <f t="shared" si="1"/>
        <v>-</v>
      </c>
    </row>
    <row r="42" spans="1:13">
      <c r="A42" t="s">
        <v>65</v>
      </c>
      <c r="B42">
        <v>577</v>
      </c>
      <c r="C42" s="39">
        <v>12.650383098130272</v>
      </c>
      <c r="D42" s="39">
        <v>0.26280398370109781</v>
      </c>
      <c r="E42" s="39">
        <v>12.960911547002587</v>
      </c>
      <c r="F42" s="39">
        <v>0.26030911313650246</v>
      </c>
      <c r="G42" s="39">
        <v>12.514078996920494</v>
      </c>
      <c r="H42" s="39">
        <v>0.2603392965227479</v>
      </c>
      <c r="I42" s="9">
        <v>-5.62415647806632E-3</v>
      </c>
      <c r="J42" s="9">
        <v>0.70673912861418475</v>
      </c>
      <c r="K42" s="6">
        <v>38</v>
      </c>
      <c r="L42" s="16">
        <f t="shared" si="0"/>
        <v>2.9687500000000002E-2</v>
      </c>
      <c r="M42" s="6" t="str">
        <f t="shared" si="1"/>
        <v>-</v>
      </c>
    </row>
    <row r="43" spans="1:13">
      <c r="A43" t="s">
        <v>33</v>
      </c>
      <c r="B43">
        <v>577</v>
      </c>
      <c r="C43" s="39">
        <v>6.7130188887560021</v>
      </c>
      <c r="D43" s="39">
        <v>0.19317290758723907</v>
      </c>
      <c r="E43" s="39">
        <v>6.5119059799218846</v>
      </c>
      <c r="F43" s="39">
        <v>0.18422817090518459</v>
      </c>
      <c r="G43" s="39">
        <v>6.6102444195427719</v>
      </c>
      <c r="H43" s="39">
        <v>0.18803496357439961</v>
      </c>
      <c r="I43" s="9">
        <v>-7.4649427518683562E-3</v>
      </c>
      <c r="J43" s="9">
        <v>0.71897305731836636</v>
      </c>
      <c r="K43" s="6">
        <v>39</v>
      </c>
      <c r="L43" s="16">
        <f t="shared" si="0"/>
        <v>3.0468750000000003E-2</v>
      </c>
      <c r="M43" s="6" t="str">
        <f t="shared" si="1"/>
        <v>-</v>
      </c>
    </row>
    <row r="44" spans="1:13">
      <c r="A44" t="s">
        <v>20</v>
      </c>
      <c r="B44">
        <v>577</v>
      </c>
      <c r="C44" s="39">
        <v>6.3937957657616247</v>
      </c>
      <c r="D44" s="39">
        <v>0.37362911751459382</v>
      </c>
      <c r="E44" s="39">
        <v>6.5007903597267589</v>
      </c>
      <c r="F44" s="39">
        <v>0.36571519318741769</v>
      </c>
      <c r="G44" s="39">
        <v>6.2483111388835475</v>
      </c>
      <c r="H44" s="39">
        <v>0.35979441940714879</v>
      </c>
      <c r="I44" s="9">
        <v>-1.1853338742080445E-2</v>
      </c>
      <c r="J44" s="9">
        <v>0.77874392658161073</v>
      </c>
      <c r="K44" s="6">
        <v>40</v>
      </c>
      <c r="L44" s="16">
        <f t="shared" si="0"/>
        <v>3.125E-2</v>
      </c>
      <c r="M44" s="6" t="str">
        <f t="shared" si="1"/>
        <v>-</v>
      </c>
    </row>
    <row r="45" spans="1:13">
      <c r="A45" t="s">
        <v>4</v>
      </c>
      <c r="B45">
        <v>577</v>
      </c>
      <c r="C45" s="39">
        <v>2.8557179400515729</v>
      </c>
      <c r="D45" s="39">
        <v>0.26205927485069952</v>
      </c>
      <c r="E45" s="39">
        <v>2.6578260346039468</v>
      </c>
      <c r="F45" s="39">
        <v>0.24463851275023554</v>
      </c>
      <c r="G45" s="39">
        <v>2.7502466605136346</v>
      </c>
      <c r="H45" s="39">
        <v>0.25803291277426765</v>
      </c>
      <c r="I45" s="9">
        <v>-1.8250865902843163E-2</v>
      </c>
      <c r="J45" s="9">
        <v>0.7854637508177853</v>
      </c>
      <c r="K45" s="6">
        <v>41</v>
      </c>
      <c r="L45" s="16">
        <f t="shared" si="0"/>
        <v>3.2031250000000004E-2</v>
      </c>
      <c r="M45" s="6" t="str">
        <f t="shared" si="1"/>
        <v>-</v>
      </c>
    </row>
    <row r="46" spans="1:13">
      <c r="A46" t="s">
        <v>42</v>
      </c>
      <c r="B46">
        <v>577</v>
      </c>
      <c r="C46" s="39">
        <v>0.67106236259597263</v>
      </c>
      <c r="D46" s="39">
        <v>0.17410404410337577</v>
      </c>
      <c r="E46" s="39">
        <v>0.37000240287820529</v>
      </c>
      <c r="F46" s="39">
        <v>0.10189855135984564</v>
      </c>
      <c r="G46" s="39">
        <v>0.59208626787469631</v>
      </c>
      <c r="H46" s="39">
        <v>0.16822727215298316</v>
      </c>
      <c r="I46" s="9">
        <v>-5.2357903969020236E-2</v>
      </c>
      <c r="J46" s="9">
        <v>0.78813304576680654</v>
      </c>
      <c r="K46" s="6">
        <v>42</v>
      </c>
      <c r="L46" s="16">
        <f t="shared" si="0"/>
        <v>3.2812500000000001E-2</v>
      </c>
      <c r="M46" s="6" t="str">
        <f t="shared" si="1"/>
        <v>-</v>
      </c>
    </row>
    <row r="47" spans="1:13">
      <c r="A47" t="s">
        <v>23</v>
      </c>
      <c r="B47">
        <v>577</v>
      </c>
      <c r="C47" s="39">
        <v>8.9315060498556598</v>
      </c>
      <c r="D47" s="39">
        <v>0.22191293800312425</v>
      </c>
      <c r="E47" s="39">
        <v>9.1203159712096458</v>
      </c>
      <c r="F47" s="39">
        <v>0.21810870932387816</v>
      </c>
      <c r="G47" s="39">
        <v>8.8574655179081709</v>
      </c>
      <c r="H47" s="39">
        <v>0.21828591892163393</v>
      </c>
      <c r="I47" s="9">
        <v>-4.4190830045635907E-3</v>
      </c>
      <c r="J47" s="9">
        <v>0.8040128813434041</v>
      </c>
      <c r="K47" s="6">
        <v>43</v>
      </c>
      <c r="L47" s="16">
        <f t="shared" si="0"/>
        <v>3.3593749999999999E-2</v>
      </c>
      <c r="M47" s="6" t="str">
        <f t="shared" si="1"/>
        <v>-</v>
      </c>
    </row>
    <row r="48" spans="1:13">
      <c r="A48" t="s">
        <v>57</v>
      </c>
      <c r="B48">
        <v>577</v>
      </c>
      <c r="C48" s="39">
        <v>10.312143762904929</v>
      </c>
      <c r="D48" s="39">
        <v>0.23708259991691549</v>
      </c>
      <c r="E48" s="39">
        <v>10.475917520324636</v>
      </c>
      <c r="F48" s="39">
        <v>0.23408097144910428</v>
      </c>
      <c r="G48" s="39">
        <v>10.397942375727116</v>
      </c>
      <c r="H48" s="39">
        <v>0.23744789092140586</v>
      </c>
      <c r="I48" s="9">
        <v>4.0307524462180108E-3</v>
      </c>
      <c r="J48" s="9">
        <v>0.80725205840497416</v>
      </c>
      <c r="K48" s="6">
        <v>44</v>
      </c>
      <c r="L48" s="16">
        <f t="shared" si="0"/>
        <v>3.4375000000000003E-2</v>
      </c>
      <c r="M48" s="6" t="str">
        <f t="shared" si="1"/>
        <v>-</v>
      </c>
    </row>
    <row r="49" spans="1:13">
      <c r="A49" t="s">
        <v>63</v>
      </c>
      <c r="B49">
        <v>577</v>
      </c>
      <c r="C49" s="39">
        <v>11.273317272795701</v>
      </c>
      <c r="D49" s="39">
        <v>0.24859140626470616</v>
      </c>
      <c r="E49" s="39">
        <v>11.348759459263896</v>
      </c>
      <c r="F49" s="39">
        <v>0.2434883035574838</v>
      </c>
      <c r="G49" s="39">
        <v>11.192048659911954</v>
      </c>
      <c r="H49" s="39">
        <v>0.2458829197552071</v>
      </c>
      <c r="I49" s="9">
        <v>-3.7064783877309659E-3</v>
      </c>
      <c r="J49" s="9">
        <v>0.81539703461214974</v>
      </c>
      <c r="K49" s="6">
        <v>45</v>
      </c>
      <c r="L49" s="16">
        <f t="shared" si="0"/>
        <v>3.515625E-2</v>
      </c>
      <c r="M49" s="6" t="str">
        <f t="shared" si="1"/>
        <v>-</v>
      </c>
    </row>
    <row r="50" spans="1:13">
      <c r="A50" t="s">
        <v>16</v>
      </c>
      <c r="B50">
        <v>577</v>
      </c>
      <c r="C50" s="39">
        <v>5.178704704620209</v>
      </c>
      <c r="D50" s="39">
        <v>0.2001110141597888</v>
      </c>
      <c r="E50" s="39">
        <v>5.1960200618999801</v>
      </c>
      <c r="F50" s="39">
        <v>0.19326590559790113</v>
      </c>
      <c r="G50" s="39">
        <v>5.2425330361282763</v>
      </c>
      <c r="H50" s="39">
        <v>0.196804551609116</v>
      </c>
      <c r="I50" s="9">
        <v>6.1683970462054127E-3</v>
      </c>
      <c r="J50" s="9">
        <v>0.82260196490486026</v>
      </c>
      <c r="K50" s="6">
        <v>46</v>
      </c>
      <c r="L50" s="16">
        <f t="shared" si="0"/>
        <v>3.5937500000000004E-2</v>
      </c>
      <c r="M50" s="6" t="str">
        <f t="shared" si="1"/>
        <v>-</v>
      </c>
    </row>
    <row r="51" spans="1:13">
      <c r="A51" t="s">
        <v>26</v>
      </c>
      <c r="B51">
        <v>577</v>
      </c>
      <c r="C51" s="39">
        <v>4.6977136618403552</v>
      </c>
      <c r="D51" s="39">
        <v>0.32757717736448405</v>
      </c>
      <c r="E51" s="39">
        <v>4.4241603415075801</v>
      </c>
      <c r="F51" s="39">
        <v>0.30266658492039639</v>
      </c>
      <c r="G51" s="39">
        <v>4.5885454861081891</v>
      </c>
      <c r="H51" s="39">
        <v>0.31825662185166881</v>
      </c>
      <c r="I51" s="9">
        <v>-1.1009160862010635E-2</v>
      </c>
      <c r="J51" s="9">
        <v>0.82686187105072606</v>
      </c>
      <c r="K51" s="6">
        <v>47</v>
      </c>
      <c r="L51" s="16">
        <f t="shared" si="0"/>
        <v>3.6718750000000001E-2</v>
      </c>
      <c r="M51" s="6" t="str">
        <f t="shared" si="1"/>
        <v>-</v>
      </c>
    </row>
    <row r="52" spans="1:13">
      <c r="A52" t="s">
        <v>49</v>
      </c>
      <c r="B52">
        <v>577</v>
      </c>
      <c r="C52" s="39">
        <v>9.5285714365614158</v>
      </c>
      <c r="D52" s="39">
        <v>0.22844209302736601</v>
      </c>
      <c r="E52" s="39">
        <v>9.6658876040996802</v>
      </c>
      <c r="F52" s="39">
        <v>0.22475276227098601</v>
      </c>
      <c r="G52" s="39">
        <v>9.5922763742583754</v>
      </c>
      <c r="H52" s="39">
        <v>0.22762941473250273</v>
      </c>
      <c r="I52" s="9">
        <v>3.2147129361518433E-3</v>
      </c>
      <c r="J52" s="9">
        <v>0.85174249197658425</v>
      </c>
      <c r="K52" s="6">
        <v>48</v>
      </c>
      <c r="L52" s="16">
        <f t="shared" si="0"/>
        <v>3.7500000000000006E-2</v>
      </c>
      <c r="M52" s="6" t="str">
        <f t="shared" si="1"/>
        <v>-</v>
      </c>
    </row>
    <row r="53" spans="1:13">
      <c r="A53" t="s">
        <v>37</v>
      </c>
      <c r="B53">
        <v>577</v>
      </c>
      <c r="C53" s="39">
        <v>1.5729810348620756</v>
      </c>
      <c r="D53" s="39">
        <v>0.20033105453317515</v>
      </c>
      <c r="E53" s="39">
        <v>1.5491643714206553</v>
      </c>
      <c r="F53" s="39">
        <v>0.19531996131226811</v>
      </c>
      <c r="G53" s="39">
        <v>1.6237980168335084</v>
      </c>
      <c r="H53" s="39">
        <v>0.2091654644882765</v>
      </c>
      <c r="I53" s="9">
        <v>1.6245925159290641E-2</v>
      </c>
      <c r="J53" s="9">
        <v>0.86025542124105259</v>
      </c>
      <c r="K53" s="6">
        <v>49</v>
      </c>
      <c r="L53" s="16">
        <f t="shared" si="0"/>
        <v>3.8281250000000003E-2</v>
      </c>
      <c r="M53" s="6" t="str">
        <f t="shared" si="1"/>
        <v>-</v>
      </c>
    </row>
    <row r="54" spans="1:13">
      <c r="A54" t="s">
        <v>32</v>
      </c>
      <c r="B54">
        <v>577</v>
      </c>
      <c r="C54" s="39">
        <v>6.8677305487802807</v>
      </c>
      <c r="D54" s="39">
        <v>0.19447288787927305</v>
      </c>
      <c r="E54" s="39">
        <v>6.885372491803202</v>
      </c>
      <c r="F54" s="39">
        <v>0.18954790823372977</v>
      </c>
      <c r="G54" s="39">
        <v>6.8237336336333136</v>
      </c>
      <c r="H54" s="39">
        <v>0.19166677892689035</v>
      </c>
      <c r="I54" s="9">
        <v>-3.2699176307139127E-3</v>
      </c>
      <c r="J54" s="9">
        <v>0.87238244661010567</v>
      </c>
      <c r="K54" s="6">
        <v>50</v>
      </c>
      <c r="L54" s="16">
        <f t="shared" si="0"/>
        <v>3.90625E-2</v>
      </c>
      <c r="M54" s="6" t="str">
        <f t="shared" si="1"/>
        <v>-</v>
      </c>
    </row>
    <row r="55" spans="1:13">
      <c r="A55" t="s">
        <v>35</v>
      </c>
      <c r="B55">
        <v>577</v>
      </c>
      <c r="C55" s="39">
        <v>2.1444550165738097</v>
      </c>
      <c r="D55" s="39">
        <v>0.25263148919824591</v>
      </c>
      <c r="E55" s="39">
        <v>2.4775472560659204</v>
      </c>
      <c r="F55" s="39">
        <v>0.28860667744808771</v>
      </c>
      <c r="G55" s="39">
        <v>2.0968407470206345</v>
      </c>
      <c r="H55" s="39">
        <v>0.25646522971384406</v>
      </c>
      <c r="I55" s="9">
        <v>-1.305148057089788E-2</v>
      </c>
      <c r="J55" s="9">
        <v>0.88318164103926333</v>
      </c>
      <c r="K55" s="6">
        <v>51</v>
      </c>
      <c r="L55" s="16">
        <f t="shared" si="0"/>
        <v>3.9843750000000004E-2</v>
      </c>
      <c r="M55" s="6" t="str">
        <f t="shared" si="1"/>
        <v>-</v>
      </c>
    </row>
    <row r="56" spans="1:13">
      <c r="A56" t="s">
        <v>44</v>
      </c>
      <c r="B56">
        <v>577</v>
      </c>
      <c r="C56" s="39">
        <v>10.63601167281772</v>
      </c>
      <c r="D56" s="39">
        <v>0.24027680242805055</v>
      </c>
      <c r="E56" s="39">
        <v>11.094562510090025</v>
      </c>
      <c r="F56" s="39">
        <v>0.241043712397811</v>
      </c>
      <c r="G56" s="39">
        <v>10.690190741060459</v>
      </c>
      <c r="H56" s="39">
        <v>0.24100910495265213</v>
      </c>
      <c r="I56" s="9">
        <v>2.2132415652988259E-3</v>
      </c>
      <c r="J56" s="9">
        <v>0.89132563820109401</v>
      </c>
      <c r="K56" s="6">
        <v>52</v>
      </c>
      <c r="L56" s="16">
        <f t="shared" si="0"/>
        <v>4.0625000000000001E-2</v>
      </c>
      <c r="M56" s="6" t="str">
        <f t="shared" si="1"/>
        <v>-</v>
      </c>
    </row>
    <row r="57" spans="1:13">
      <c r="A57" t="s">
        <v>14</v>
      </c>
      <c r="B57">
        <v>577</v>
      </c>
      <c r="C57" s="39">
        <v>4.7188775715480853</v>
      </c>
      <c r="D57" s="39">
        <v>0.2891708651544927</v>
      </c>
      <c r="E57" s="39">
        <v>4.996465036725092</v>
      </c>
      <c r="F57" s="39">
        <v>0.29821328861201785</v>
      </c>
      <c r="G57" s="39">
        <v>4.7737023639321041</v>
      </c>
      <c r="H57" s="39">
        <v>0.29337028451376002</v>
      </c>
      <c r="I57" s="9">
        <v>5.4587197242643749E-3</v>
      </c>
      <c r="J57" s="9">
        <v>0.90241719122818964</v>
      </c>
      <c r="K57" s="6">
        <v>53</v>
      </c>
      <c r="L57" s="16">
        <f t="shared" si="0"/>
        <v>4.1406250000000006E-2</v>
      </c>
      <c r="M57" s="6" t="str">
        <f t="shared" si="1"/>
        <v>-</v>
      </c>
    </row>
    <row r="58" spans="1:13">
      <c r="A58" t="s">
        <v>19</v>
      </c>
      <c r="B58">
        <v>577</v>
      </c>
      <c r="C58" s="39">
        <v>11.708833703527215</v>
      </c>
      <c r="D58" s="39">
        <v>0.25369096438182132</v>
      </c>
      <c r="E58" s="39">
        <v>11.82224491511651</v>
      </c>
      <c r="F58" s="39">
        <v>0.24839738877276896</v>
      </c>
      <c r="G58" s="39">
        <v>11.754133839038872</v>
      </c>
      <c r="H58" s="39">
        <v>0.25175469317492571</v>
      </c>
      <c r="I58" s="9">
        <v>1.844719137570958E-3</v>
      </c>
      <c r="J58" s="9">
        <v>0.90553131551502131</v>
      </c>
      <c r="K58" s="6">
        <v>54</v>
      </c>
      <c r="L58" s="16">
        <f t="shared" si="0"/>
        <v>4.2187500000000003E-2</v>
      </c>
      <c r="M58" s="6" t="str">
        <f t="shared" si="1"/>
        <v>-</v>
      </c>
    </row>
    <row r="59" spans="1:13">
      <c r="A59" t="s">
        <v>17</v>
      </c>
      <c r="B59">
        <v>577</v>
      </c>
      <c r="C59" s="39">
        <v>1.0989795378432803</v>
      </c>
      <c r="D59" s="39">
        <v>0.14832238695761438</v>
      </c>
      <c r="E59" s="39">
        <v>0.97841826709184165</v>
      </c>
      <c r="F59" s="39">
        <v>0.13054049853233032</v>
      </c>
      <c r="G59" s="39">
        <v>1.1190823437528881</v>
      </c>
      <c r="H59" s="39">
        <v>0.14837034980793976</v>
      </c>
      <c r="I59" s="9">
        <v>1.0521435265401596E-2</v>
      </c>
      <c r="J59" s="9">
        <v>0.91266437498116326</v>
      </c>
      <c r="K59" s="6">
        <v>55</v>
      </c>
      <c r="L59" s="16">
        <f t="shared" si="0"/>
        <v>4.296875E-2</v>
      </c>
      <c r="M59" s="6" t="str">
        <f t="shared" si="1"/>
        <v>-</v>
      </c>
    </row>
    <row r="60" spans="1:13">
      <c r="A60" t="s">
        <v>30</v>
      </c>
      <c r="B60">
        <v>577</v>
      </c>
      <c r="C60" s="39">
        <v>12.097341523085182</v>
      </c>
      <c r="D60" s="39">
        <v>0.25748150382847895</v>
      </c>
      <c r="E60" s="39">
        <v>12.385718073594672</v>
      </c>
      <c r="F60" s="39">
        <v>0.25432087052689784</v>
      </c>
      <c r="G60" s="39">
        <v>12.139612230392046</v>
      </c>
      <c r="H60" s="39">
        <v>0.25608776099874453</v>
      </c>
      <c r="I60" s="9">
        <v>1.5184700397193991E-3</v>
      </c>
      <c r="J60" s="9">
        <v>0.9207099993653336</v>
      </c>
      <c r="K60" s="6">
        <v>56</v>
      </c>
      <c r="L60" s="16">
        <f t="shared" si="0"/>
        <v>4.3750000000000004E-2</v>
      </c>
      <c r="M60" s="6" t="str">
        <f t="shared" si="1"/>
        <v>-</v>
      </c>
    </row>
    <row r="61" spans="1:13">
      <c r="A61" t="s">
        <v>67</v>
      </c>
      <c r="B61">
        <v>577</v>
      </c>
      <c r="C61" s="39">
        <v>13.140183208734832</v>
      </c>
      <c r="D61" s="39">
        <v>0.26831817288082338</v>
      </c>
      <c r="E61" s="39">
        <v>13.175797051583388</v>
      </c>
      <c r="F61" s="39">
        <v>0.26236054198604464</v>
      </c>
      <c r="G61" s="39">
        <v>13.104894415870563</v>
      </c>
      <c r="H61" s="39">
        <v>0.26613547520314662</v>
      </c>
      <c r="I61" s="9">
        <v>-1.3818429803082242E-3</v>
      </c>
      <c r="J61" s="9">
        <v>0.92511777229428671</v>
      </c>
      <c r="K61" s="6">
        <v>57</v>
      </c>
      <c r="L61" s="16">
        <f t="shared" si="0"/>
        <v>4.4531250000000001E-2</v>
      </c>
      <c r="M61" s="6" t="str">
        <f t="shared" si="1"/>
        <v>-</v>
      </c>
    </row>
    <row r="62" spans="1:13">
      <c r="A62" t="s">
        <v>51</v>
      </c>
      <c r="B62">
        <v>577</v>
      </c>
      <c r="C62" s="39">
        <v>12.649218230415935</v>
      </c>
      <c r="D62" s="39">
        <v>0.26356599419172899</v>
      </c>
      <c r="E62" s="39">
        <v>12.709384293223051</v>
      </c>
      <c r="F62" s="39">
        <v>0.25763587370064173</v>
      </c>
      <c r="G62" s="39">
        <v>12.619422931170012</v>
      </c>
      <c r="H62" s="39">
        <v>0.2608831062812913</v>
      </c>
      <c r="I62" s="9">
        <v>-1.2377327023255036E-3</v>
      </c>
      <c r="J62" s="9">
        <v>0.93414873638747686</v>
      </c>
      <c r="K62" s="6">
        <v>58</v>
      </c>
      <c r="L62" s="16">
        <f t="shared" si="0"/>
        <v>4.5312500000000006E-2</v>
      </c>
      <c r="M62" s="6" t="str">
        <f t="shared" si="1"/>
        <v>-</v>
      </c>
    </row>
    <row r="63" spans="1:13">
      <c r="A63" t="s">
        <v>28</v>
      </c>
      <c r="B63">
        <v>577</v>
      </c>
      <c r="C63" s="39">
        <v>4.9991776456693247</v>
      </c>
      <c r="D63" s="39">
        <v>0.18576502890119129</v>
      </c>
      <c r="E63" s="39">
        <v>4.9971204155712305</v>
      </c>
      <c r="F63" s="39">
        <v>0.1783429191180434</v>
      </c>
      <c r="G63" s="39">
        <v>4.9791811475352015</v>
      </c>
      <c r="H63" s="39">
        <v>0.17973052400172293</v>
      </c>
      <c r="I63" s="9">
        <v>-2.029395450452534E-3</v>
      </c>
      <c r="J63" s="9">
        <v>0.93880649367559676</v>
      </c>
      <c r="K63" s="6">
        <v>59</v>
      </c>
      <c r="L63" s="16">
        <f t="shared" si="0"/>
        <v>4.6093750000000003E-2</v>
      </c>
      <c r="M63" s="6" t="str">
        <f t="shared" si="1"/>
        <v>-</v>
      </c>
    </row>
    <row r="64" spans="1:13">
      <c r="A64" t="s">
        <v>56</v>
      </c>
      <c r="B64">
        <v>577</v>
      </c>
      <c r="C64" s="39">
        <v>14.452532992112511</v>
      </c>
      <c r="D64" s="39">
        <v>0.28155771469972674</v>
      </c>
      <c r="E64" s="39">
        <v>14.528112786787435</v>
      </c>
      <c r="F64" s="39">
        <v>0.27547398584099853</v>
      </c>
      <c r="G64" s="39">
        <v>14.432485050528831</v>
      </c>
      <c r="H64" s="39">
        <v>0.27914575195533381</v>
      </c>
      <c r="I64" s="9">
        <v>-7.5167951937524854E-4</v>
      </c>
      <c r="J64" s="9">
        <v>0.9572127585161071</v>
      </c>
      <c r="K64" s="6">
        <v>60</v>
      </c>
      <c r="L64" s="16">
        <f t="shared" si="0"/>
        <v>4.6875E-2</v>
      </c>
      <c r="M64" s="6" t="str">
        <f t="shared" si="1"/>
        <v>-</v>
      </c>
    </row>
    <row r="65" spans="1:13">
      <c r="A65" t="s">
        <v>29</v>
      </c>
      <c r="B65">
        <v>577</v>
      </c>
      <c r="C65" s="39">
        <v>2.1828249400247373</v>
      </c>
      <c r="D65" s="39">
        <v>0.25884444371748438</v>
      </c>
      <c r="E65" s="39">
        <v>2.0120684514475058</v>
      </c>
      <c r="F65" s="39">
        <v>0.23172219866901467</v>
      </c>
      <c r="G65" s="39">
        <v>2.2085453795948906</v>
      </c>
      <c r="H65" s="39">
        <v>0.25951032013661979</v>
      </c>
      <c r="I65" s="9">
        <v>4.3882225124692491E-3</v>
      </c>
      <c r="J65" s="9">
        <v>0.9593846099478669</v>
      </c>
      <c r="K65" s="6">
        <v>61</v>
      </c>
      <c r="L65" s="16">
        <f t="shared" si="0"/>
        <v>4.7656250000000004E-2</v>
      </c>
      <c r="M65" s="6" t="str">
        <f t="shared" si="1"/>
        <v>-</v>
      </c>
    </row>
    <row r="66" spans="1:13">
      <c r="A66" t="s">
        <v>60</v>
      </c>
      <c r="B66">
        <v>577</v>
      </c>
      <c r="C66" s="39">
        <v>2.5633226500392179</v>
      </c>
      <c r="D66" s="39">
        <v>0.25791992486950122</v>
      </c>
      <c r="E66" s="39">
        <v>2.8105002888292678</v>
      </c>
      <c r="F66" s="39">
        <v>0.27396881934513834</v>
      </c>
      <c r="G66" s="39">
        <v>2.59026990143431</v>
      </c>
      <c r="H66" s="39">
        <v>0.25828586596749536</v>
      </c>
      <c r="I66" s="9">
        <v>3.3467870665578104E-3</v>
      </c>
      <c r="J66" s="9">
        <v>0.96362388912788799</v>
      </c>
      <c r="K66" s="6">
        <v>62</v>
      </c>
      <c r="L66" s="16">
        <f t="shared" si="0"/>
        <v>4.8437500000000001E-2</v>
      </c>
      <c r="M66" s="6" t="str">
        <f t="shared" si="1"/>
        <v>-</v>
      </c>
    </row>
    <row r="67" spans="1:13">
      <c r="A67" t="s">
        <v>52</v>
      </c>
      <c r="B67">
        <v>577</v>
      </c>
      <c r="C67" s="39">
        <v>6.4524494616824644</v>
      </c>
      <c r="D67" s="39">
        <v>0.21030445775296361</v>
      </c>
      <c r="E67" s="39">
        <v>6.5510015490386211</v>
      </c>
      <c r="F67" s="39">
        <v>0.20756323704264362</v>
      </c>
      <c r="G67" s="39">
        <v>6.4562733717276366</v>
      </c>
      <c r="H67" s="39">
        <v>0.2093966004772079</v>
      </c>
      <c r="I67" s="9">
        <v>1.5054449756638833E-4</v>
      </c>
      <c r="J67" s="9">
        <v>0.99488199291674873</v>
      </c>
      <c r="K67" s="6">
        <v>63</v>
      </c>
      <c r="L67" s="16">
        <f t="shared" si="0"/>
        <v>4.9218750000000006E-2</v>
      </c>
      <c r="M67" s="6" t="str">
        <f t="shared" si="1"/>
        <v>-</v>
      </c>
    </row>
    <row r="68" spans="1:13">
      <c r="A68" t="s">
        <v>39</v>
      </c>
      <c r="B68">
        <v>577</v>
      </c>
      <c r="C68" s="39">
        <v>9.0715366248963818</v>
      </c>
      <c r="D68" s="39">
        <v>0.22272800684013383</v>
      </c>
      <c r="E68" s="39">
        <v>9.0656152704974478</v>
      </c>
      <c r="F68" s="39">
        <v>0.21771031523451437</v>
      </c>
      <c r="G68" s="39">
        <v>9.0708855430992301</v>
      </c>
      <c r="H68" s="39">
        <v>0.22151038270979062</v>
      </c>
      <c r="I68" s="9">
        <v>-3.0334899670720207E-5</v>
      </c>
      <c r="J68" s="9">
        <v>0.99863179253088452</v>
      </c>
      <c r="K68" s="6">
        <v>64</v>
      </c>
      <c r="L68" s="16">
        <f t="shared" si="0"/>
        <v>0.05</v>
      </c>
      <c r="M68" s="6" t="str">
        <f t="shared" si="1"/>
        <v>-</v>
      </c>
    </row>
    <row r="69" spans="1:13">
      <c r="I69" s="6"/>
      <c r="J69" s="6"/>
      <c r="K69" s="6"/>
      <c r="L69" s="6"/>
      <c r="M69" s="6"/>
    </row>
    <row r="70" spans="1:13">
      <c r="I70" s="6"/>
      <c r="J70" s="6"/>
      <c r="K70" s="6"/>
      <c r="L70" s="6"/>
      <c r="M70" s="6"/>
    </row>
  </sheetData>
  <sheetProtection algorithmName="SHA-512" hashValue="OyevEHqjPYp+0R8rjGokkkRjx/cfYjmZtB4eRaeSvhGhZOYauCmIgqLx+C/A7XArgodfne8cCSxOrPmb0Q/IOQ==" saltValue="aM5R4so7qYj26iQCggc8Og==" spinCount="100000" sheet="1" objects="1" scenarios="1"/>
  <mergeCells count="6">
    <mergeCell ref="T20:U20"/>
    <mergeCell ref="C3:D3"/>
    <mergeCell ref="E3:F3"/>
    <mergeCell ref="G3:H3"/>
    <mergeCell ref="P20:Q20"/>
    <mergeCell ref="R20:S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C2F2D-E486-8448-BBFB-8CF2AF633555}">
  <sheetPr>
    <tabColor rgb="FFFF0000"/>
  </sheetPr>
  <dimension ref="A1:Y71"/>
  <sheetViews>
    <sheetView topLeftCell="G1" zoomScale="106" zoomScaleNormal="100" workbookViewId="0">
      <selection activeCell="AC37" sqref="AC37"/>
    </sheetView>
  </sheetViews>
  <sheetFormatPr baseColWidth="10" defaultRowHeight="16"/>
  <cols>
    <col min="1" max="1" width="32.83203125" bestFit="1" customWidth="1"/>
    <col min="2" max="2" width="4.1640625" bestFit="1" customWidth="1"/>
    <col min="3" max="3" width="12.33203125" bestFit="1" customWidth="1"/>
    <col min="4" max="4" width="10.83203125" customWidth="1"/>
    <col min="5" max="5" width="13.6640625" customWidth="1"/>
    <col min="6" max="6" width="10.6640625" bestFit="1" customWidth="1"/>
    <col min="7" max="7" width="13" bestFit="1" customWidth="1"/>
    <col min="8" max="8" width="12.33203125" bestFit="1" customWidth="1"/>
    <col min="9" max="9" width="11.33203125" bestFit="1" customWidth="1"/>
    <col min="10" max="10" width="10.6640625" bestFit="1" customWidth="1"/>
    <col min="11" max="11" width="12.83203125" bestFit="1" customWidth="1"/>
    <col min="12" max="12" width="9.5" customWidth="1"/>
    <col min="13" max="14" width="10.83203125" customWidth="1"/>
    <col min="15" max="15" width="11.6640625" bestFit="1" customWidth="1"/>
    <col min="16" max="16" width="11.83203125" customWidth="1"/>
    <col min="17" max="17" width="10.83203125" customWidth="1"/>
    <col min="23" max="23" width="11.33203125" bestFit="1" customWidth="1"/>
    <col min="24" max="24" width="11" bestFit="1" customWidth="1"/>
  </cols>
  <sheetData>
    <row r="1" spans="1:25">
      <c r="A1" s="10" t="s">
        <v>141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O1" s="52" t="s">
        <v>70</v>
      </c>
      <c r="P1" s="52"/>
      <c r="R1" s="52" t="s">
        <v>68</v>
      </c>
      <c r="S1" s="52"/>
      <c r="T1" s="52"/>
      <c r="V1" s="52" t="s">
        <v>69</v>
      </c>
      <c r="W1" s="52"/>
      <c r="X1" s="52"/>
    </row>
    <row r="2" spans="1:25">
      <c r="A2" s="41" t="s">
        <v>125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0" t="s">
        <v>75</v>
      </c>
      <c r="P2" s="10" t="s">
        <v>123</v>
      </c>
      <c r="R2" s="10"/>
      <c r="S2" s="10"/>
      <c r="T2" s="10"/>
      <c r="V2" s="10"/>
      <c r="W2" s="10"/>
      <c r="X2" s="10"/>
    </row>
    <row r="3" spans="1:25">
      <c r="A3" s="42"/>
      <c r="B3" s="42"/>
      <c r="C3" s="50" t="s">
        <v>164</v>
      </c>
      <c r="D3" s="50"/>
      <c r="E3" s="50" t="s">
        <v>165</v>
      </c>
      <c r="F3" s="50"/>
      <c r="G3" s="50" t="s">
        <v>166</v>
      </c>
      <c r="H3" s="50"/>
      <c r="I3" s="6"/>
      <c r="J3" s="6"/>
      <c r="K3" s="6"/>
      <c r="L3" s="6"/>
      <c r="M3" s="6"/>
      <c r="O3" s="10"/>
      <c r="P3" s="10"/>
      <c r="R3" s="10"/>
      <c r="S3" s="10"/>
      <c r="T3" s="10"/>
      <c r="V3" s="10"/>
      <c r="W3" s="10"/>
      <c r="X3" s="10"/>
    </row>
    <row r="4" spans="1:25">
      <c r="A4" s="8" t="s">
        <v>117</v>
      </c>
      <c r="B4" s="43" t="s">
        <v>113</v>
      </c>
      <c r="C4" s="43" t="s">
        <v>153</v>
      </c>
      <c r="D4" s="43" t="s">
        <v>154</v>
      </c>
      <c r="E4" s="43" t="s">
        <v>153</v>
      </c>
      <c r="F4" s="43" t="s">
        <v>154</v>
      </c>
      <c r="G4" s="43" t="s">
        <v>153</v>
      </c>
      <c r="H4" s="43" t="s">
        <v>154</v>
      </c>
      <c r="I4" s="8" t="s">
        <v>116</v>
      </c>
      <c r="J4" s="8" t="s">
        <v>114</v>
      </c>
      <c r="K4" s="18" t="s">
        <v>115</v>
      </c>
      <c r="L4" s="18" t="s">
        <v>0</v>
      </c>
      <c r="M4" s="8" t="s">
        <v>1</v>
      </c>
      <c r="O4" s="6" t="s">
        <v>72</v>
      </c>
      <c r="P4" s="6" t="s">
        <v>72</v>
      </c>
      <c r="Q4" s="6"/>
      <c r="R4" s="6" t="s">
        <v>119</v>
      </c>
      <c r="S4" s="8" t="s">
        <v>116</v>
      </c>
      <c r="T4" s="8" t="s">
        <v>114</v>
      </c>
      <c r="V4" s="6" t="s">
        <v>119</v>
      </c>
      <c r="W4" s="8" t="s">
        <v>116</v>
      </c>
      <c r="X4" s="8" t="s">
        <v>114</v>
      </c>
    </row>
    <row r="5" spans="1:25">
      <c r="A5" t="s">
        <v>8</v>
      </c>
      <c r="B5">
        <v>577</v>
      </c>
      <c r="C5" s="39">
        <v>2.1488849374788934</v>
      </c>
      <c r="D5" s="39">
        <v>0.24453764495697683</v>
      </c>
      <c r="E5" s="39">
        <v>2.3666170746836892</v>
      </c>
      <c r="F5" s="39">
        <v>0.26237620954799018</v>
      </c>
      <c r="G5" s="39">
        <v>1.358204505549002</v>
      </c>
      <c r="H5" s="39">
        <v>0.16296507489068268</v>
      </c>
      <c r="I5" s="9">
        <v>-0.22163066883012733</v>
      </c>
      <c r="J5" s="9">
        <v>1.1652510056499997E-2</v>
      </c>
      <c r="K5">
        <v>1</v>
      </c>
      <c r="L5" s="9">
        <f>0.05*(K5/64)</f>
        <v>7.8125000000000004E-4</v>
      </c>
      <c r="M5" t="str">
        <f>IF(J5&lt;L5,"sig","-")</f>
        <v>-</v>
      </c>
      <c r="O5" s="9">
        <v>0.1055999059415019</v>
      </c>
      <c r="P5" s="9">
        <v>0.91390600278364431</v>
      </c>
      <c r="R5">
        <v>464</v>
      </c>
      <c r="S5" s="9">
        <v>-0.18571240518049742</v>
      </c>
      <c r="T5" s="9">
        <v>5.5767428489060397E-2</v>
      </c>
      <c r="V5">
        <v>381</v>
      </c>
      <c r="W5" s="9">
        <v>-0.14595293550449193</v>
      </c>
      <c r="X5" s="9">
        <v>0.17406721013407586</v>
      </c>
      <c r="Y5" s="6"/>
    </row>
    <row r="6" spans="1:25">
      <c r="A6" t="s">
        <v>2</v>
      </c>
      <c r="B6">
        <v>577</v>
      </c>
      <c r="C6" s="39">
        <v>7.8914326416317566</v>
      </c>
      <c r="D6" s="39">
        <v>0.2088872958638886</v>
      </c>
      <c r="E6" s="39">
        <v>8.5640537805189219</v>
      </c>
      <c r="F6" s="39">
        <v>0.21221478578301575</v>
      </c>
      <c r="G6" s="39">
        <v>8.6421065399856172</v>
      </c>
      <c r="H6" s="39">
        <v>0.21751568734082627</v>
      </c>
      <c r="I6" s="9">
        <v>4.4652088201597932E-2</v>
      </c>
      <c r="J6" s="9">
        <v>1.6375062472020821E-2</v>
      </c>
      <c r="K6">
        <v>2</v>
      </c>
      <c r="L6" s="9">
        <f>0.05*(K6/64)</f>
        <v>1.5625000000000001E-3</v>
      </c>
      <c r="M6" t="str">
        <f t="shared" ref="M6:M41" si="0">IF(J6&lt;L6,"sig","-")</f>
        <v>-</v>
      </c>
      <c r="O6" s="9">
        <v>0.77507064439784989</v>
      </c>
      <c r="P6" s="9">
        <v>0.864183741136066</v>
      </c>
      <c r="R6">
        <v>464</v>
      </c>
      <c r="S6" s="9">
        <v>3.7534063531796266E-2</v>
      </c>
      <c r="T6" s="9">
        <v>7.470372240090857E-2</v>
      </c>
      <c r="V6">
        <v>381</v>
      </c>
      <c r="W6" s="9">
        <v>1.9481681228528242E-2</v>
      </c>
      <c r="X6" s="9">
        <v>0.39845093725490038</v>
      </c>
    </row>
    <row r="7" spans="1:25">
      <c r="A7" t="s">
        <v>9</v>
      </c>
      <c r="B7">
        <v>577</v>
      </c>
      <c r="C7" s="39">
        <v>0.25300374873575326</v>
      </c>
      <c r="D7" s="39">
        <v>0.13602918555094193</v>
      </c>
      <c r="E7" s="39">
        <v>0.10981513213815768</v>
      </c>
      <c r="F7" s="39">
        <v>5.505524962259991E-2</v>
      </c>
      <c r="G7" s="39">
        <v>5.3069050764862381E-2</v>
      </c>
      <c r="H7" s="39">
        <v>3.0102027257246242E-2</v>
      </c>
      <c r="I7" s="9">
        <v>-0.78401416521917122</v>
      </c>
      <c r="J7" s="9">
        <v>2.3765385457641109E-2</v>
      </c>
      <c r="K7" s="6">
        <v>3</v>
      </c>
      <c r="L7" s="16">
        <f>0.05*(K7/64)</f>
        <v>2.3437500000000003E-3</v>
      </c>
      <c r="M7" t="str">
        <f t="shared" si="0"/>
        <v>-</v>
      </c>
      <c r="O7" s="9">
        <v>0.65007934082677687</v>
      </c>
      <c r="P7" s="9">
        <v>8.9784289351225871E-2</v>
      </c>
      <c r="R7">
        <v>464</v>
      </c>
      <c r="S7" s="9">
        <v>-0.29309940055447309</v>
      </c>
      <c r="T7" s="9">
        <v>0.5195675104558124</v>
      </c>
      <c r="V7">
        <v>381</v>
      </c>
      <c r="W7" s="9">
        <v>-1.9079062467711541</v>
      </c>
      <c r="X7" s="9">
        <v>2.1969160087799242E-2</v>
      </c>
      <c r="Y7" s="6"/>
    </row>
    <row r="8" spans="1:25">
      <c r="A8" t="s">
        <v>7</v>
      </c>
      <c r="B8">
        <v>577</v>
      </c>
      <c r="C8" s="39">
        <v>2.4350926419363463</v>
      </c>
      <c r="D8" s="39">
        <v>0.1912057980950396</v>
      </c>
      <c r="E8" s="39">
        <v>2.8493390706842026</v>
      </c>
      <c r="F8" s="39">
        <v>0.21496594397839736</v>
      </c>
      <c r="G8" s="39">
        <v>3.0555738445346017</v>
      </c>
      <c r="H8" s="39">
        <v>0.23436132303152715</v>
      </c>
      <c r="I8" s="9">
        <v>0.11300933274401949</v>
      </c>
      <c r="J8" s="9">
        <v>4.4427486391082821E-2</v>
      </c>
      <c r="K8" s="6">
        <v>4</v>
      </c>
      <c r="L8" s="16">
        <f t="shared" ref="L8:L68" si="1">0.05*(K8/64)</f>
        <v>3.1250000000000002E-3</v>
      </c>
      <c r="M8" t="str">
        <f t="shared" si="0"/>
        <v>-</v>
      </c>
      <c r="O8" s="9">
        <v>0.75868350712406318</v>
      </c>
      <c r="P8" s="9">
        <v>0.15975551336964736</v>
      </c>
      <c r="R8">
        <v>464</v>
      </c>
      <c r="S8" s="9">
        <v>0.12269907734969933</v>
      </c>
      <c r="T8" s="9">
        <v>5.5710531518626302E-2</v>
      </c>
      <c r="V8">
        <v>381</v>
      </c>
      <c r="W8" s="9">
        <v>9.0331181907476091E-2</v>
      </c>
      <c r="X8" s="9">
        <v>0.21075030395038727</v>
      </c>
      <c r="Y8" s="6"/>
    </row>
    <row r="9" spans="1:25">
      <c r="A9" t="s">
        <v>64</v>
      </c>
      <c r="B9">
        <v>577</v>
      </c>
      <c r="C9" s="39">
        <v>6.1599571245982645</v>
      </c>
      <c r="D9" s="39">
        <v>0.2993900119999271</v>
      </c>
      <c r="E9" s="39">
        <v>6.5241442535121461</v>
      </c>
      <c r="F9" s="39">
        <v>0.30688678001132619</v>
      </c>
      <c r="G9" s="39">
        <v>6.9959254940209608</v>
      </c>
      <c r="H9" s="39">
        <v>0.33489892797208437</v>
      </c>
      <c r="I9" s="9">
        <v>6.3657688559907194E-2</v>
      </c>
      <c r="J9" s="9">
        <v>6.9784905521954335E-2</v>
      </c>
      <c r="K9" s="6">
        <v>5</v>
      </c>
      <c r="L9" s="16">
        <f t="shared" si="1"/>
        <v>3.90625E-3</v>
      </c>
      <c r="M9" t="str">
        <f t="shared" si="0"/>
        <v>-</v>
      </c>
      <c r="O9" s="9">
        <v>0.92444681570511311</v>
      </c>
      <c r="P9" s="9">
        <v>0.39894287733094663</v>
      </c>
      <c r="R9">
        <v>464</v>
      </c>
      <c r="S9" s="9">
        <v>3.2872763808419331E-2</v>
      </c>
      <c r="T9" s="9">
        <v>0.38477595868074427</v>
      </c>
      <c r="V9">
        <v>381</v>
      </c>
      <c r="W9" s="9">
        <v>5.2782346397094497E-2</v>
      </c>
      <c r="X9" s="9">
        <v>0.22447726599883561</v>
      </c>
      <c r="Y9" s="6"/>
    </row>
    <row r="10" spans="1:25">
      <c r="A10" t="s">
        <v>36</v>
      </c>
      <c r="B10">
        <v>577</v>
      </c>
      <c r="C10" s="39">
        <v>6.062245385019855</v>
      </c>
      <c r="D10" s="39">
        <v>0.18362289120848135</v>
      </c>
      <c r="E10" s="39">
        <v>5.8670386334185194</v>
      </c>
      <c r="F10" s="39">
        <v>0.17547974625145707</v>
      </c>
      <c r="G10" s="39">
        <v>5.682838524998636</v>
      </c>
      <c r="H10" s="39">
        <v>0.1762472962753043</v>
      </c>
      <c r="I10" s="9">
        <v>-3.2316660503502605E-2</v>
      </c>
      <c r="J10" s="9">
        <v>0.14581693798228237</v>
      </c>
      <c r="K10" s="6">
        <v>6</v>
      </c>
      <c r="L10" s="16">
        <f t="shared" si="1"/>
        <v>4.6875000000000007E-3</v>
      </c>
      <c r="M10" t="str">
        <f t="shared" si="0"/>
        <v>-</v>
      </c>
      <c r="O10" s="9">
        <v>0.42682835537543762</v>
      </c>
      <c r="P10" s="9">
        <v>0.12053044202374603</v>
      </c>
      <c r="R10">
        <v>464</v>
      </c>
      <c r="S10" s="9">
        <v>-4.154206529674264E-2</v>
      </c>
      <c r="T10" s="9">
        <v>9.5313154136316525E-2</v>
      </c>
      <c r="V10">
        <v>381</v>
      </c>
      <c r="W10" s="9">
        <v>-3.8187024190746197E-2</v>
      </c>
      <c r="X10" s="9">
        <v>0.16993550997047263</v>
      </c>
      <c r="Y10" s="6"/>
    </row>
    <row r="11" spans="1:25">
      <c r="A11" t="s">
        <v>10</v>
      </c>
      <c r="B11">
        <v>577</v>
      </c>
      <c r="C11" s="39">
        <v>8.8342608162328791</v>
      </c>
      <c r="D11" s="39">
        <v>0.35111331319104994</v>
      </c>
      <c r="E11" s="39">
        <v>9.035105284750701</v>
      </c>
      <c r="F11" s="39">
        <v>0.35093439522552389</v>
      </c>
      <c r="G11" s="39">
        <v>9.5879733792964519</v>
      </c>
      <c r="H11" s="39">
        <v>0.37662179768510418</v>
      </c>
      <c r="I11" s="9">
        <v>4.1065836100351361E-2</v>
      </c>
      <c r="J11" s="9">
        <v>0.1506672077407876</v>
      </c>
      <c r="K11" s="6">
        <v>7</v>
      </c>
      <c r="L11" s="16">
        <f t="shared" si="1"/>
        <v>5.4687500000000005E-3</v>
      </c>
      <c r="M11" t="str">
        <f t="shared" si="0"/>
        <v>-</v>
      </c>
      <c r="O11" s="9">
        <v>0.66032706986980072</v>
      </c>
      <c r="P11" s="9">
        <v>0.36725018026131362</v>
      </c>
      <c r="R11">
        <v>464</v>
      </c>
      <c r="S11" s="9">
        <v>3.1955865085076786E-2</v>
      </c>
      <c r="T11" s="9">
        <v>0.32590434335590063</v>
      </c>
      <c r="V11">
        <v>381</v>
      </c>
      <c r="W11" s="9">
        <v>3.3550820018992511E-2</v>
      </c>
      <c r="X11" s="9">
        <v>0.3189579421864166</v>
      </c>
      <c r="Y11" s="6"/>
    </row>
    <row r="12" spans="1:25">
      <c r="A12" t="s">
        <v>21</v>
      </c>
      <c r="B12">
        <v>577</v>
      </c>
      <c r="C12" s="39">
        <v>6.4642306280160486</v>
      </c>
      <c r="D12" s="39">
        <v>0.19054327637666818</v>
      </c>
      <c r="E12" s="39">
        <v>6.7040378854881206</v>
      </c>
      <c r="F12" s="39">
        <v>0.18709343738140582</v>
      </c>
      <c r="G12" s="39">
        <v>6.8367662610545539</v>
      </c>
      <c r="H12" s="39">
        <v>0.19266867320324102</v>
      </c>
      <c r="I12" s="9">
        <v>2.7850081999204496E-2</v>
      </c>
      <c r="J12" s="9">
        <v>0.18194664693014664</v>
      </c>
      <c r="K12" s="6">
        <v>8</v>
      </c>
      <c r="L12" s="16">
        <f t="shared" si="1"/>
        <v>6.2500000000000003E-3</v>
      </c>
      <c r="M12" t="str">
        <f t="shared" si="0"/>
        <v>-</v>
      </c>
      <c r="O12" s="21">
        <v>0.48211700000000002</v>
      </c>
      <c r="P12" s="21">
        <v>0.196379</v>
      </c>
      <c r="Q12" s="45"/>
      <c r="R12" s="45">
        <v>464</v>
      </c>
      <c r="S12" s="21">
        <v>3.5001999999999998E-2</v>
      </c>
      <c r="T12" s="21">
        <v>0.13553899999999999</v>
      </c>
      <c r="U12" s="45"/>
      <c r="V12" s="45">
        <v>381</v>
      </c>
      <c r="W12" s="21">
        <v>4.8898999999999998E-2</v>
      </c>
      <c r="X12" s="21">
        <v>6.2886999999999998E-2</v>
      </c>
      <c r="Y12" s="6"/>
    </row>
    <row r="13" spans="1:25">
      <c r="A13" t="s">
        <v>38</v>
      </c>
      <c r="B13">
        <v>577</v>
      </c>
      <c r="C13" s="39">
        <v>6.9458385977095087</v>
      </c>
      <c r="D13" s="39">
        <v>0.19639681865108291</v>
      </c>
      <c r="E13" s="39">
        <v>6.9817805957361854</v>
      </c>
      <c r="F13" s="39">
        <v>0.19155615574876333</v>
      </c>
      <c r="G13" s="39">
        <v>6.5726061907614133</v>
      </c>
      <c r="H13" s="39">
        <v>0.1896932729969176</v>
      </c>
      <c r="I13" s="9">
        <v>-2.7486636204318276E-2</v>
      </c>
      <c r="J13" s="9">
        <v>0.18232064782843083</v>
      </c>
      <c r="K13" s="6">
        <v>9</v>
      </c>
      <c r="L13" s="16">
        <f t="shared" si="1"/>
        <v>7.0312500000000002E-3</v>
      </c>
      <c r="M13" t="str">
        <f t="shared" si="0"/>
        <v>-</v>
      </c>
      <c r="O13" s="9">
        <v>0.54109502287475664</v>
      </c>
      <c r="P13" s="9">
        <v>7.893173779585208E-2</v>
      </c>
      <c r="R13">
        <v>464</v>
      </c>
      <c r="S13" s="9">
        <v>-2.8442540072886762E-3</v>
      </c>
      <c r="T13" s="9">
        <v>0.90266226886905609</v>
      </c>
      <c r="V13">
        <v>381</v>
      </c>
      <c r="W13" s="9">
        <v>-2.3036005350702167E-2</v>
      </c>
      <c r="X13" s="9">
        <v>0.37249225275879627</v>
      </c>
      <c r="Y13" s="6"/>
    </row>
    <row r="14" spans="1:25">
      <c r="A14" t="s">
        <v>45</v>
      </c>
      <c r="B14">
        <v>577</v>
      </c>
      <c r="C14" s="39">
        <v>0.56432164556068065</v>
      </c>
      <c r="D14" s="39">
        <v>9.4466898582252337E-2</v>
      </c>
      <c r="E14" s="39">
        <v>0.48310658379225491</v>
      </c>
      <c r="F14" s="39">
        <v>8.0659581768002114E-2</v>
      </c>
      <c r="G14" s="39">
        <v>0.75919677185079404</v>
      </c>
      <c r="H14" s="39">
        <v>0.11750551861671965</v>
      </c>
      <c r="I14" s="9">
        <v>0.15198383594760365</v>
      </c>
      <c r="J14" s="9">
        <v>0.18480900056584915</v>
      </c>
      <c r="K14" s="6">
        <v>10</v>
      </c>
      <c r="L14" s="16">
        <f t="shared" si="1"/>
        <v>7.8125E-3</v>
      </c>
      <c r="M14" t="str">
        <f t="shared" si="0"/>
        <v>-</v>
      </c>
      <c r="O14" s="9">
        <v>4.4751098724952698E-2</v>
      </c>
      <c r="P14" s="9">
        <v>0.7344239040696261</v>
      </c>
      <c r="R14">
        <v>464</v>
      </c>
      <c r="S14" s="9">
        <v>0.17317070169102525</v>
      </c>
      <c r="T14" s="9">
        <v>0.18484522477657078</v>
      </c>
      <c r="V14">
        <v>381</v>
      </c>
      <c r="W14" s="9">
        <v>0.32869456839408462</v>
      </c>
      <c r="X14" s="9">
        <v>2.3934824376455402E-2</v>
      </c>
      <c r="Y14" s="6"/>
    </row>
    <row r="15" spans="1:25">
      <c r="A15" t="s">
        <v>43</v>
      </c>
      <c r="B15">
        <v>577</v>
      </c>
      <c r="C15" s="39">
        <v>3.9242733614931034</v>
      </c>
      <c r="D15" s="39">
        <v>0.33609855037416159</v>
      </c>
      <c r="E15" s="39">
        <v>4.1827634121228838</v>
      </c>
      <c r="F15" s="39">
        <v>0.35284678191062097</v>
      </c>
      <c r="G15" s="39">
        <v>4.5464738841213359</v>
      </c>
      <c r="H15" s="39">
        <v>0.38888400143119833</v>
      </c>
      <c r="I15" s="9">
        <v>7.378859329463347E-2</v>
      </c>
      <c r="J15" s="9">
        <v>0.23458118379650184</v>
      </c>
      <c r="K15" s="6">
        <v>11</v>
      </c>
      <c r="L15" s="16">
        <f t="shared" si="1"/>
        <v>8.5937500000000007E-3</v>
      </c>
      <c r="M15" t="str">
        <f t="shared" si="0"/>
        <v>-</v>
      </c>
      <c r="O15" s="9">
        <v>0.87481627800407957</v>
      </c>
      <c r="P15" s="9">
        <v>0.28370129200280614</v>
      </c>
      <c r="R15">
        <v>464</v>
      </c>
      <c r="S15" s="9">
        <v>8.6680656055019151E-2</v>
      </c>
      <c r="T15" s="9">
        <v>0.19003169549534357</v>
      </c>
      <c r="V15">
        <v>381</v>
      </c>
      <c r="W15" s="9">
        <v>6.7510482830180782E-2</v>
      </c>
      <c r="X15" s="9">
        <v>0.37614233326726532</v>
      </c>
      <c r="Y15" s="6"/>
    </row>
    <row r="16" spans="1:25">
      <c r="A16" t="s">
        <v>27</v>
      </c>
      <c r="B16">
        <v>577</v>
      </c>
      <c r="C16" s="39">
        <v>1.9138351468343238</v>
      </c>
      <c r="D16" s="39">
        <v>0.27763242839069474</v>
      </c>
      <c r="E16" s="39">
        <v>1.8855382597124475</v>
      </c>
      <c r="F16" s="39">
        <v>0.27232832772000504</v>
      </c>
      <c r="G16" s="39">
        <v>1.4900340794532974</v>
      </c>
      <c r="H16" s="39">
        <v>0.22377391556035173</v>
      </c>
      <c r="I16" s="9">
        <v>-0.12505701332249949</v>
      </c>
      <c r="J16" s="9">
        <v>0.24099321465559467</v>
      </c>
      <c r="K16" s="6">
        <v>12</v>
      </c>
      <c r="L16" s="16">
        <f t="shared" si="1"/>
        <v>9.3750000000000014E-3</v>
      </c>
      <c r="M16" t="str">
        <f t="shared" si="0"/>
        <v>-</v>
      </c>
      <c r="O16" s="9">
        <v>0.44382293231340325</v>
      </c>
      <c r="P16" s="9">
        <v>0.88804198825285829</v>
      </c>
      <c r="R16">
        <v>464</v>
      </c>
      <c r="S16" s="9">
        <v>-0.21637613063274991</v>
      </c>
      <c r="T16" s="9">
        <v>7.0484411367365524E-2</v>
      </c>
      <c r="V16">
        <v>381</v>
      </c>
      <c r="W16" s="9">
        <v>-0.20510012751635626</v>
      </c>
      <c r="X16" s="9">
        <v>0.12924198500009518</v>
      </c>
      <c r="Y16" s="6"/>
    </row>
    <row r="17" spans="1:25">
      <c r="A17" t="s">
        <v>53</v>
      </c>
      <c r="B17">
        <v>577</v>
      </c>
      <c r="C17" s="39">
        <v>5.265461264585646</v>
      </c>
      <c r="D17" s="39">
        <v>0.28484461033789921</v>
      </c>
      <c r="E17" s="39">
        <v>6.0911856736606316</v>
      </c>
      <c r="F17" s="39">
        <v>0.32035719031195914</v>
      </c>
      <c r="G17" s="39">
        <v>5.7860024117214985</v>
      </c>
      <c r="H17" s="39">
        <v>0.31959409340166001</v>
      </c>
      <c r="I17" s="9">
        <v>4.6424751963498337E-2</v>
      </c>
      <c r="J17" s="9">
        <v>0.2444118602684128</v>
      </c>
      <c r="K17" s="6">
        <v>13</v>
      </c>
      <c r="L17" s="16">
        <f t="shared" si="1"/>
        <v>1.015625E-2</v>
      </c>
      <c r="M17" t="str">
        <f t="shared" si="0"/>
        <v>-</v>
      </c>
      <c r="O17" s="9">
        <v>0.93818888856718152</v>
      </c>
      <c r="P17" s="9">
        <v>0.5529142557137724</v>
      </c>
      <c r="R17">
        <v>464</v>
      </c>
      <c r="S17" s="9">
        <v>7.1273554382440249E-2</v>
      </c>
      <c r="T17" s="9">
        <v>0.10105860592588919</v>
      </c>
      <c r="V17">
        <v>381</v>
      </c>
      <c r="W17" s="9">
        <v>4.2318244446220982E-2</v>
      </c>
      <c r="X17" s="9">
        <v>0.39490819621613854</v>
      </c>
      <c r="Y17" s="6"/>
    </row>
    <row r="18" spans="1:25">
      <c r="A18" t="s">
        <v>11</v>
      </c>
      <c r="B18">
        <v>577</v>
      </c>
      <c r="C18" s="39">
        <v>4.2268612066337612</v>
      </c>
      <c r="D18" s="39">
        <v>0.21818614746861059</v>
      </c>
      <c r="E18" s="39">
        <v>4.559372697796781</v>
      </c>
      <c r="F18" s="39">
        <v>0.22326561423932956</v>
      </c>
      <c r="G18" s="39">
        <v>4.6018469430378985</v>
      </c>
      <c r="H18" s="39">
        <v>0.22836973952736467</v>
      </c>
      <c r="I18" s="9">
        <v>4.2043684135102274E-2</v>
      </c>
      <c r="J18" s="9">
        <v>0.25150184962004607</v>
      </c>
      <c r="K18" s="6">
        <v>14</v>
      </c>
      <c r="L18" s="16">
        <f t="shared" si="1"/>
        <v>1.0937500000000001E-2</v>
      </c>
      <c r="M18" t="str">
        <f t="shared" si="0"/>
        <v>-</v>
      </c>
      <c r="O18" s="9">
        <v>0.39095193825276769</v>
      </c>
      <c r="P18" s="9">
        <v>3.2234626684126848E-2</v>
      </c>
      <c r="R18">
        <v>464</v>
      </c>
      <c r="S18" s="9">
        <v>5.8396808491032431E-2</v>
      </c>
      <c r="T18" s="9">
        <v>0.17156188254836588</v>
      </c>
      <c r="V18">
        <v>381</v>
      </c>
      <c r="W18" s="9">
        <v>5.7118827201369606E-2</v>
      </c>
      <c r="X18" s="9">
        <v>0.22708120964199102</v>
      </c>
      <c r="Y18" s="6"/>
    </row>
    <row r="19" spans="1:25">
      <c r="A19" t="s">
        <v>41</v>
      </c>
      <c r="B19">
        <v>577</v>
      </c>
      <c r="C19" s="39">
        <v>1.064746145831867</v>
      </c>
      <c r="D19" s="39">
        <v>0.16781896426249715</v>
      </c>
      <c r="E19" s="39">
        <v>0.97365465551607921</v>
      </c>
      <c r="F19" s="39">
        <v>0.14991964373680355</v>
      </c>
      <c r="G19" s="39">
        <v>1.3639702715918938</v>
      </c>
      <c r="H19" s="39">
        <v>0.20806848725220853</v>
      </c>
      <c r="I19" s="9">
        <v>0.12726096918960711</v>
      </c>
      <c r="J19" s="9">
        <v>0.25295937592173168</v>
      </c>
      <c r="K19" s="6">
        <v>15</v>
      </c>
      <c r="L19" s="16">
        <f t="shared" si="1"/>
        <v>1.171875E-2</v>
      </c>
      <c r="M19" t="str">
        <f t="shared" si="0"/>
        <v>-</v>
      </c>
      <c r="O19" s="9">
        <v>0.3907798889046617</v>
      </c>
      <c r="P19" s="9">
        <v>0.98623733590769691</v>
      </c>
      <c r="R19">
        <v>464</v>
      </c>
      <c r="S19" s="9">
        <v>0.10004349397696381</v>
      </c>
      <c r="T19" s="9">
        <v>0.40195977323816506</v>
      </c>
      <c r="V19">
        <v>381</v>
      </c>
      <c r="W19" s="9">
        <v>0.26619062859972714</v>
      </c>
      <c r="X19" s="9">
        <v>5.1686598311650185E-2</v>
      </c>
      <c r="Y19" s="6"/>
    </row>
    <row r="20" spans="1:25">
      <c r="A20" t="s">
        <v>46</v>
      </c>
      <c r="B20">
        <v>577</v>
      </c>
      <c r="C20" s="39">
        <v>5.6410640889942645</v>
      </c>
      <c r="D20" s="39">
        <v>0.25988746283448805</v>
      </c>
      <c r="E20" s="39">
        <v>5.8584394736143386</v>
      </c>
      <c r="F20" s="39">
        <v>0.26542047589811757</v>
      </c>
      <c r="G20" s="39">
        <v>6.0511112144835142</v>
      </c>
      <c r="H20" s="39">
        <v>0.27816667295834052</v>
      </c>
      <c r="I20" s="9">
        <v>3.5061263188373375E-2</v>
      </c>
      <c r="J20" s="9">
        <v>0.29376641705835588</v>
      </c>
      <c r="K20" s="6">
        <v>16</v>
      </c>
      <c r="L20" s="16">
        <f t="shared" si="1"/>
        <v>1.2500000000000001E-2</v>
      </c>
      <c r="M20" t="str">
        <f t="shared" si="0"/>
        <v>-</v>
      </c>
      <c r="O20" s="9">
        <v>0.11907073848566699</v>
      </c>
      <c r="P20" s="9">
        <v>0.85888587561346275</v>
      </c>
      <c r="R20">
        <v>464</v>
      </c>
      <c r="S20" s="9">
        <v>3.2101291466145467E-2</v>
      </c>
      <c r="T20" s="9">
        <v>0.39538022078937546</v>
      </c>
      <c r="V20">
        <v>381</v>
      </c>
      <c r="W20" s="9">
        <v>4.3969693207039626E-2</v>
      </c>
      <c r="X20" s="9">
        <v>0.28024709224282057</v>
      </c>
      <c r="Y20" s="6"/>
    </row>
    <row r="21" spans="1:25">
      <c r="A21" t="s">
        <v>59</v>
      </c>
      <c r="B21">
        <v>577</v>
      </c>
      <c r="C21" s="39">
        <v>0.51005593288501705</v>
      </c>
      <c r="D21" s="39">
        <v>0.12469499905577314</v>
      </c>
      <c r="E21" s="39">
        <v>0.37956125955262549</v>
      </c>
      <c r="F21" s="39">
        <v>9.8435209920816752E-2</v>
      </c>
      <c r="G21" s="39">
        <v>0.69868444110101924</v>
      </c>
      <c r="H21" s="39">
        <v>0.17195173146011614</v>
      </c>
      <c r="I21" s="9">
        <v>0.16983504218309123</v>
      </c>
      <c r="J21" s="9">
        <v>0.3334174389129671</v>
      </c>
      <c r="K21" s="6">
        <v>17</v>
      </c>
      <c r="L21" s="16">
        <f t="shared" si="1"/>
        <v>1.3281250000000001E-2</v>
      </c>
      <c r="M21" t="str">
        <f t="shared" si="0"/>
        <v>-</v>
      </c>
      <c r="O21" s="21">
        <v>0.92142400000000002</v>
      </c>
      <c r="P21" s="21">
        <v>0.23794899999999999</v>
      </c>
      <c r="Q21" s="45"/>
      <c r="R21" s="45">
        <v>464</v>
      </c>
      <c r="S21" s="21">
        <v>0.25312200000000001</v>
      </c>
      <c r="T21" s="21">
        <v>0.21885099999999999</v>
      </c>
      <c r="U21" s="45"/>
      <c r="V21" s="45">
        <v>381</v>
      </c>
      <c r="W21" s="21">
        <v>0.137965</v>
      </c>
      <c r="X21" s="21">
        <v>0.54645500000000002</v>
      </c>
      <c r="Y21" s="6"/>
    </row>
    <row r="22" spans="1:25">
      <c r="A22" t="s">
        <v>31</v>
      </c>
      <c r="B22">
        <v>577</v>
      </c>
      <c r="C22" s="39">
        <v>15.165115289835329</v>
      </c>
      <c r="D22" s="39">
        <v>0.28898820672677039</v>
      </c>
      <c r="E22" s="39">
        <v>15.326451345979258</v>
      </c>
      <c r="F22" s="39">
        <v>0.28427775411791034</v>
      </c>
      <c r="G22" s="39">
        <v>14.771539695200985</v>
      </c>
      <c r="H22" s="39">
        <v>0.28482682238107698</v>
      </c>
      <c r="I22" s="9">
        <v>-1.3132007938730528E-2</v>
      </c>
      <c r="J22" s="9">
        <v>0.3428161938786507</v>
      </c>
      <c r="K22" s="6">
        <v>18</v>
      </c>
      <c r="L22" s="16">
        <f t="shared" si="1"/>
        <v>1.40625E-2</v>
      </c>
      <c r="M22" t="str">
        <f t="shared" si="0"/>
        <v>-</v>
      </c>
      <c r="O22" s="9">
        <v>0.4257039080701423</v>
      </c>
      <c r="P22" s="9">
        <v>0.88002158373745998</v>
      </c>
      <c r="R22">
        <v>464</v>
      </c>
      <c r="S22" s="9">
        <v>-5.6008036281952021E-3</v>
      </c>
      <c r="T22" s="9">
        <v>0.72033100156241503</v>
      </c>
      <c r="V22">
        <v>381</v>
      </c>
      <c r="W22" s="9">
        <v>-1.6731013203272332E-2</v>
      </c>
      <c r="X22" s="9">
        <v>0.33238920333676109</v>
      </c>
      <c r="Y22" s="6"/>
    </row>
    <row r="23" spans="1:25">
      <c r="A23" t="s">
        <v>6</v>
      </c>
      <c r="B23">
        <v>577</v>
      </c>
      <c r="C23" s="39">
        <v>4.0960212403983114</v>
      </c>
      <c r="D23" s="39">
        <v>0.14953225206092211</v>
      </c>
      <c r="E23" s="39">
        <v>4.2102555073911212</v>
      </c>
      <c r="F23" s="39">
        <v>0.14874413821831253</v>
      </c>
      <c r="G23" s="39">
        <v>3.9211628912902579</v>
      </c>
      <c r="H23" s="39">
        <v>0.1472555083138915</v>
      </c>
      <c r="I23" s="9">
        <v>-2.1514730901628087E-2</v>
      </c>
      <c r="J23" s="9">
        <v>0.41884855160321321</v>
      </c>
      <c r="K23" s="6">
        <v>19</v>
      </c>
      <c r="L23" s="16">
        <f t="shared" si="1"/>
        <v>1.4843750000000001E-2</v>
      </c>
      <c r="M23" t="str">
        <f t="shared" si="0"/>
        <v>-</v>
      </c>
      <c r="O23" s="9">
        <v>0.83320732231644301</v>
      </c>
      <c r="P23" s="9">
        <v>0.89667878021968472</v>
      </c>
      <c r="R23">
        <v>464</v>
      </c>
      <c r="S23" s="9">
        <v>-2.558493371605124E-2</v>
      </c>
      <c r="T23" s="9">
        <v>0.39166334520932383</v>
      </c>
      <c r="V23">
        <v>381</v>
      </c>
      <c r="W23" s="9">
        <v>-1.7969067718094218E-2</v>
      </c>
      <c r="X23" s="9">
        <v>0.59273620582359166</v>
      </c>
      <c r="Y23" s="6"/>
    </row>
    <row r="24" spans="1:25">
      <c r="A24" t="s">
        <v>62</v>
      </c>
      <c r="B24">
        <v>577</v>
      </c>
      <c r="C24" s="39">
        <v>7.8111440215665713</v>
      </c>
      <c r="D24" s="39">
        <v>0.20585451296375951</v>
      </c>
      <c r="E24" s="39">
        <v>8.0016485563010189</v>
      </c>
      <c r="F24" s="39">
        <v>0.2055501497998605</v>
      </c>
      <c r="G24" s="39">
        <v>8.0548352189004948</v>
      </c>
      <c r="H24" s="39">
        <v>0.21162820284725872</v>
      </c>
      <c r="I24" s="9">
        <v>1.5323090649097711E-2</v>
      </c>
      <c r="J24" s="9">
        <v>0.42089846489696253</v>
      </c>
      <c r="K24" s="6">
        <v>20</v>
      </c>
      <c r="L24" s="16">
        <f t="shared" si="1"/>
        <v>1.5625E-2</v>
      </c>
      <c r="M24" t="str">
        <f t="shared" si="0"/>
        <v>-</v>
      </c>
      <c r="O24" s="9">
        <v>0.51910840183121376</v>
      </c>
      <c r="P24" s="9">
        <v>0.94701481690964096</v>
      </c>
      <c r="R24">
        <v>464</v>
      </c>
      <c r="S24" s="9">
        <v>1.1272671463400958E-2</v>
      </c>
      <c r="T24" s="9">
        <v>0.59979558302421732</v>
      </c>
      <c r="V24">
        <v>381</v>
      </c>
      <c r="W24" s="9">
        <v>7.6598803938647169E-3</v>
      </c>
      <c r="X24" s="9">
        <v>0.74721515340863442</v>
      </c>
      <c r="Y24" s="6"/>
    </row>
    <row r="25" spans="1:25">
      <c r="A25" t="s">
        <v>24</v>
      </c>
      <c r="B25">
        <v>577</v>
      </c>
      <c r="C25" s="39">
        <v>2.8199624727691899</v>
      </c>
      <c r="D25" s="39">
        <v>0.19947338789551991</v>
      </c>
      <c r="E25" s="39">
        <v>2.6483608216933261</v>
      </c>
      <c r="F25" s="39">
        <v>0.18654513124958899</v>
      </c>
      <c r="G25" s="39">
        <v>3.03591006668506</v>
      </c>
      <c r="H25" s="39">
        <v>0.21410145725132157</v>
      </c>
      <c r="I25" s="9">
        <v>3.7182681059917573E-2</v>
      </c>
      <c r="J25" s="9">
        <v>0.46771734378700969</v>
      </c>
      <c r="K25" s="6">
        <v>21</v>
      </c>
      <c r="L25" s="16">
        <f t="shared" si="1"/>
        <v>1.6406250000000001E-2</v>
      </c>
      <c r="M25" t="str">
        <f t="shared" si="0"/>
        <v>-</v>
      </c>
      <c r="O25" s="9">
        <v>0.30815752696713078</v>
      </c>
      <c r="P25" s="9">
        <v>5.8940629414283074E-2</v>
      </c>
      <c r="R25">
        <v>464</v>
      </c>
      <c r="S25" s="9">
        <v>6.3360063404565792E-2</v>
      </c>
      <c r="T25" s="9">
        <v>0.26946717242864332</v>
      </c>
      <c r="V25">
        <v>381</v>
      </c>
      <c r="W25" s="9">
        <v>6.787202255118265E-3</v>
      </c>
      <c r="X25" s="9">
        <v>0.91316319011338509</v>
      </c>
      <c r="Y25" s="6"/>
    </row>
    <row r="26" spans="1:25">
      <c r="A26" t="s">
        <v>40</v>
      </c>
      <c r="B26">
        <v>577</v>
      </c>
      <c r="C26" s="39">
        <v>4.4647842728283793</v>
      </c>
      <c r="D26" s="39">
        <v>0.17162731768290557</v>
      </c>
      <c r="E26" s="39">
        <v>4.597863446986941</v>
      </c>
      <c r="F26" s="39">
        <v>0.1733880915548712</v>
      </c>
      <c r="G26" s="39">
        <v>4.6312274941529923</v>
      </c>
      <c r="H26" s="39">
        <v>0.17949234229121602</v>
      </c>
      <c r="I26" s="9">
        <v>1.8276408030934849E-2</v>
      </c>
      <c r="J26" s="9">
        <v>0.51284410675385073</v>
      </c>
      <c r="K26" s="6">
        <v>22</v>
      </c>
      <c r="L26" s="16">
        <f t="shared" si="1"/>
        <v>1.7187500000000001E-2</v>
      </c>
      <c r="M26" t="str">
        <f t="shared" si="0"/>
        <v>-</v>
      </c>
      <c r="O26" s="9">
        <v>0.94150897290307967</v>
      </c>
      <c r="P26" s="9">
        <v>0.4264294508209876</v>
      </c>
      <c r="R26">
        <v>464</v>
      </c>
      <c r="S26" s="9">
        <v>2.5444567168821437E-2</v>
      </c>
      <c r="T26" s="9">
        <v>0.39366158733268486</v>
      </c>
      <c r="V26">
        <v>381</v>
      </c>
      <c r="W26" s="9">
        <v>4.7021897711402486E-2</v>
      </c>
      <c r="X26" s="9">
        <v>0.15944004067543655</v>
      </c>
      <c r="Y26" s="6"/>
    </row>
    <row r="27" spans="1:25">
      <c r="A27" t="s">
        <v>12</v>
      </c>
      <c r="B27">
        <v>577</v>
      </c>
      <c r="C27" s="39">
        <v>4.0317510567155441</v>
      </c>
      <c r="D27" s="39">
        <v>0.39746446641010719</v>
      </c>
      <c r="E27" s="39">
        <v>3.5000854891997837</v>
      </c>
      <c r="F27" s="39">
        <v>0.34056027508570774</v>
      </c>
      <c r="G27" s="39">
        <v>3.6822951901206546</v>
      </c>
      <c r="H27" s="39">
        <v>0.36246951820439199</v>
      </c>
      <c r="I27" s="9">
        <v>-4.5754117032051532E-2</v>
      </c>
      <c r="J27" s="9">
        <v>0.52012435527157508</v>
      </c>
      <c r="K27" s="6">
        <v>23</v>
      </c>
      <c r="L27" s="16">
        <f t="shared" si="1"/>
        <v>1.7968750000000002E-2</v>
      </c>
      <c r="M27" t="str">
        <f t="shared" si="0"/>
        <v>-</v>
      </c>
      <c r="O27" s="9">
        <v>0.87233737258258304</v>
      </c>
      <c r="P27" s="9">
        <v>0.82153372774500177</v>
      </c>
      <c r="R27">
        <v>464</v>
      </c>
      <c r="S27" s="9">
        <v>-5.8782880557634372E-2</v>
      </c>
      <c r="T27" s="9">
        <v>0.45741667331888741</v>
      </c>
      <c r="V27">
        <v>381</v>
      </c>
      <c r="W27" s="9">
        <v>-3.9030261289233009E-2</v>
      </c>
      <c r="X27" s="9">
        <v>0.65946480513482186</v>
      </c>
      <c r="Y27" s="6"/>
    </row>
    <row r="28" spans="1:25">
      <c r="A28" t="s">
        <v>34</v>
      </c>
      <c r="B28">
        <v>577</v>
      </c>
      <c r="C28" s="39">
        <v>10.623009494161865</v>
      </c>
      <c r="D28" s="39">
        <v>0.24137162912203008</v>
      </c>
      <c r="E28" s="39">
        <v>10.634020136911483</v>
      </c>
      <c r="F28" s="39">
        <v>0.23696326782372065</v>
      </c>
      <c r="G28" s="39">
        <v>10.415153800921628</v>
      </c>
      <c r="H28" s="39">
        <v>0.23947198287271121</v>
      </c>
      <c r="I28" s="9">
        <v>-9.8738322273337256E-3</v>
      </c>
      <c r="J28" s="9">
        <v>0.55048617022867463</v>
      </c>
      <c r="K28" s="6">
        <v>24</v>
      </c>
      <c r="L28" s="16">
        <f t="shared" si="1"/>
        <v>1.8750000000000003E-2</v>
      </c>
      <c r="M28" t="str">
        <f t="shared" si="0"/>
        <v>-</v>
      </c>
      <c r="O28" s="9">
        <v>0.43620196189096316</v>
      </c>
      <c r="P28" s="9">
        <v>0.99039407747274288</v>
      </c>
      <c r="R28">
        <v>464</v>
      </c>
      <c r="S28" s="9">
        <v>-6.2879718242142574E-3</v>
      </c>
      <c r="T28" s="9">
        <v>0.73623802592585452</v>
      </c>
      <c r="V28">
        <v>381</v>
      </c>
      <c r="W28" s="9">
        <v>-1.0347556038740156E-2</v>
      </c>
      <c r="X28" s="9">
        <v>0.61733204511504369</v>
      </c>
      <c r="Y28" s="6"/>
    </row>
    <row r="29" spans="1:25">
      <c r="A29" t="s">
        <v>66</v>
      </c>
      <c r="B29">
        <v>577</v>
      </c>
      <c r="C29" s="39">
        <v>11.012868277586159</v>
      </c>
      <c r="D29" s="39">
        <v>0.24514209946131313</v>
      </c>
      <c r="E29" s="39">
        <v>11.224145819658734</v>
      </c>
      <c r="F29" s="39">
        <v>0.24371453320175371</v>
      </c>
      <c r="G29" s="39">
        <v>11.212317226802575</v>
      </c>
      <c r="H29" s="39">
        <v>0.24893922929388737</v>
      </c>
      <c r="I29" s="9">
        <v>8.9318899822758095E-3</v>
      </c>
      <c r="J29" s="9">
        <v>0.57874123947677802</v>
      </c>
      <c r="K29" s="6">
        <v>25</v>
      </c>
      <c r="L29" s="16">
        <f t="shared" si="1"/>
        <v>1.953125E-2</v>
      </c>
      <c r="M29" t="str">
        <f t="shared" si="0"/>
        <v>-</v>
      </c>
      <c r="O29" s="9">
        <v>0.97829165018567066</v>
      </c>
      <c r="P29" s="9">
        <v>0.35406817491296633</v>
      </c>
      <c r="R29">
        <v>464</v>
      </c>
      <c r="S29" s="9">
        <v>9.7972105330906174E-3</v>
      </c>
      <c r="T29" s="9">
        <v>0.58936299749936172</v>
      </c>
      <c r="V29">
        <v>381</v>
      </c>
      <c r="W29" s="9">
        <v>-4.3001819257638095E-3</v>
      </c>
      <c r="X29" s="9">
        <v>0.82993692072931191</v>
      </c>
      <c r="Y29" s="6"/>
    </row>
    <row r="30" spans="1:25">
      <c r="A30" t="s">
        <v>50</v>
      </c>
      <c r="B30">
        <v>577</v>
      </c>
      <c r="C30" s="39">
        <v>8.4067580241749376</v>
      </c>
      <c r="D30" s="39">
        <v>0.21662820230473714</v>
      </c>
      <c r="E30" s="39">
        <v>8.3101258328629957</v>
      </c>
      <c r="F30" s="39">
        <v>0.20828860822043721</v>
      </c>
      <c r="G30" s="39">
        <v>8.236619174896239</v>
      </c>
      <c r="H30" s="39">
        <v>0.21211109865953284</v>
      </c>
      <c r="I30" s="9">
        <v>-1.0217918812368115E-2</v>
      </c>
      <c r="J30" s="9">
        <v>0.58424409366684182</v>
      </c>
      <c r="K30" s="6">
        <v>26</v>
      </c>
      <c r="L30" s="16">
        <f t="shared" si="1"/>
        <v>2.0312500000000001E-2</v>
      </c>
      <c r="M30" t="str">
        <f t="shared" si="0"/>
        <v>-</v>
      </c>
      <c r="O30" s="9">
        <v>0.84464759060212158</v>
      </c>
      <c r="P30" s="9">
        <v>0.41338986166421871</v>
      </c>
      <c r="R30">
        <v>464</v>
      </c>
      <c r="S30" s="9">
        <v>-8.0888210553098031E-3</v>
      </c>
      <c r="T30" s="9">
        <v>0.70049748299030146</v>
      </c>
      <c r="V30">
        <v>381</v>
      </c>
      <c r="W30" s="9">
        <v>2.6178862857151887E-3</v>
      </c>
      <c r="X30" s="9">
        <v>0.91096680519011974</v>
      </c>
      <c r="Y30" s="6"/>
    </row>
    <row r="31" spans="1:25">
      <c r="A31" t="s">
        <v>61</v>
      </c>
      <c r="B31">
        <v>577</v>
      </c>
      <c r="C31" s="39">
        <v>2.7481782360453404</v>
      </c>
      <c r="D31" s="39">
        <v>0.28510576713469094</v>
      </c>
      <c r="E31" s="39">
        <v>2.8886454665477541</v>
      </c>
      <c r="F31" s="39">
        <v>0.29537831866931902</v>
      </c>
      <c r="G31" s="39">
        <v>2.9872324988245014</v>
      </c>
      <c r="H31" s="39">
        <v>0.31899840980158012</v>
      </c>
      <c r="I31" s="9">
        <v>4.1672365149909719E-2</v>
      </c>
      <c r="J31" s="9">
        <v>0.58762477126938606</v>
      </c>
      <c r="K31" s="6">
        <v>27</v>
      </c>
      <c r="L31" s="16">
        <f t="shared" si="1"/>
        <v>2.1093750000000001E-2</v>
      </c>
      <c r="M31" t="str">
        <f t="shared" si="0"/>
        <v>-</v>
      </c>
      <c r="O31" s="9">
        <v>0.92394566692219426</v>
      </c>
      <c r="P31" s="9">
        <v>0.97210040901382722</v>
      </c>
      <c r="R31">
        <v>464</v>
      </c>
      <c r="S31" s="9">
        <v>0.11922251128127793</v>
      </c>
      <c r="T31" s="9">
        <v>0.15561730102194579</v>
      </c>
      <c r="V31">
        <v>381</v>
      </c>
      <c r="W31" s="9">
        <v>8.8955964814617317E-2</v>
      </c>
      <c r="X31" s="9">
        <v>0.36960148142095633</v>
      </c>
      <c r="Y31" s="6"/>
    </row>
    <row r="32" spans="1:25">
      <c r="A32" t="s">
        <v>58</v>
      </c>
      <c r="B32">
        <v>577</v>
      </c>
      <c r="C32" s="39">
        <v>6.6141036747343964</v>
      </c>
      <c r="D32" s="39">
        <v>0.19079885761206816</v>
      </c>
      <c r="E32" s="39">
        <v>6.8165606045036515</v>
      </c>
      <c r="F32" s="39">
        <v>0.18937115618316464</v>
      </c>
      <c r="G32" s="39">
        <v>6.7616750696404511</v>
      </c>
      <c r="H32" s="39">
        <v>0.19292710926171008</v>
      </c>
      <c r="I32" s="9">
        <v>1.0895129731395118E-2</v>
      </c>
      <c r="J32" s="9">
        <v>0.59920598785623946</v>
      </c>
      <c r="K32" s="6">
        <v>28</v>
      </c>
      <c r="L32" s="16">
        <f t="shared" si="1"/>
        <v>2.1875000000000002E-2</v>
      </c>
      <c r="M32" t="str">
        <f t="shared" si="0"/>
        <v>-</v>
      </c>
      <c r="O32" s="9">
        <v>0.58788130885403311</v>
      </c>
      <c r="P32" s="9">
        <v>0.73699232873686682</v>
      </c>
      <c r="R32">
        <v>464</v>
      </c>
      <c r="S32" s="9">
        <v>1.0958701936710563E-2</v>
      </c>
      <c r="T32" s="9">
        <v>0.6390318099611485</v>
      </c>
      <c r="V32">
        <v>381</v>
      </c>
      <c r="W32" s="9">
        <v>-2.6316114808771439E-3</v>
      </c>
      <c r="X32" s="9">
        <v>0.91902409295158682</v>
      </c>
      <c r="Y32" s="6"/>
    </row>
    <row r="33" spans="1:25">
      <c r="A33" t="s">
        <v>47</v>
      </c>
      <c r="B33">
        <v>577</v>
      </c>
      <c r="C33" s="39">
        <v>1.180953533307959</v>
      </c>
      <c r="D33" s="39">
        <v>0.20700427464008872</v>
      </c>
      <c r="E33" s="39">
        <v>0.94074973294884656</v>
      </c>
      <c r="F33" s="39">
        <v>0.16475682733292354</v>
      </c>
      <c r="G33" s="39">
        <v>1.3539824617122069</v>
      </c>
      <c r="H33" s="39">
        <v>0.24650012480218786</v>
      </c>
      <c r="I33" s="9">
        <v>6.688870364749519E-2</v>
      </c>
      <c r="J33" s="9">
        <v>0.60462032739131621</v>
      </c>
      <c r="K33" s="6">
        <v>29</v>
      </c>
      <c r="L33" s="16">
        <f t="shared" si="1"/>
        <v>2.2656250000000003E-2</v>
      </c>
      <c r="M33" t="str">
        <f t="shared" si="0"/>
        <v>-</v>
      </c>
      <c r="O33" s="9">
        <v>0.54663392196742022</v>
      </c>
      <c r="P33" s="9">
        <v>0.33807984401428193</v>
      </c>
      <c r="R33">
        <v>464</v>
      </c>
      <c r="S33" s="9">
        <v>-1.331020149444816E-2</v>
      </c>
      <c r="T33" s="9">
        <v>0.92719922355993989</v>
      </c>
      <c r="V33">
        <v>381</v>
      </c>
      <c r="W33" s="9">
        <v>0.18176323564556571</v>
      </c>
      <c r="X33" s="9">
        <v>0.29872395767287518</v>
      </c>
      <c r="Y33" s="6"/>
    </row>
    <row r="34" spans="1:25">
      <c r="A34" t="s">
        <v>25</v>
      </c>
      <c r="B34">
        <v>577</v>
      </c>
      <c r="C34" s="39">
        <v>7.498570969218707</v>
      </c>
      <c r="D34" s="39">
        <v>0.26536649087326458</v>
      </c>
      <c r="E34" s="39">
        <v>7.8336724897824785</v>
      </c>
      <c r="F34" s="39">
        <v>0.27131109813620496</v>
      </c>
      <c r="G34" s="39">
        <v>7.3024081702220398</v>
      </c>
      <c r="H34" s="39">
        <v>0.26343199995187944</v>
      </c>
      <c r="I34" s="9">
        <v>-1.3260201327072714E-2</v>
      </c>
      <c r="J34" s="9">
        <v>0.60889009107720871</v>
      </c>
      <c r="K34" s="6">
        <v>30</v>
      </c>
      <c r="L34" s="16">
        <f t="shared" si="1"/>
        <v>2.34375E-2</v>
      </c>
      <c r="M34" t="str">
        <f t="shared" si="0"/>
        <v>-</v>
      </c>
      <c r="O34" s="9">
        <v>7.3753758900748451E-2</v>
      </c>
      <c r="P34" s="9">
        <v>0.73126807589987641</v>
      </c>
      <c r="R34">
        <v>464</v>
      </c>
      <c r="S34" s="9">
        <v>6.6778344030417273E-3</v>
      </c>
      <c r="T34" s="9">
        <v>0.80571130125004964</v>
      </c>
      <c r="V34">
        <v>381</v>
      </c>
      <c r="W34" s="9">
        <v>9.7647588367100776E-4</v>
      </c>
      <c r="X34" s="9">
        <v>0.97297476345327305</v>
      </c>
      <c r="Y34" s="6"/>
    </row>
    <row r="35" spans="1:25">
      <c r="A35" t="s">
        <v>26</v>
      </c>
      <c r="B35">
        <v>577</v>
      </c>
      <c r="C35" s="39">
        <v>4.7552367298520704</v>
      </c>
      <c r="D35" s="39">
        <v>0.33175752650526091</v>
      </c>
      <c r="E35" s="39">
        <v>4.4466382756597369</v>
      </c>
      <c r="F35" s="39">
        <v>0.30343375532754929</v>
      </c>
      <c r="G35" s="39">
        <v>4.5143510955557362</v>
      </c>
      <c r="H35" s="39">
        <v>0.31140600273228919</v>
      </c>
      <c r="I35" s="9">
        <v>-2.5474100299788676E-2</v>
      </c>
      <c r="J35" s="9">
        <v>0.61274490567757933</v>
      </c>
      <c r="K35" s="6">
        <v>31</v>
      </c>
      <c r="L35" s="16">
        <f t="shared" si="1"/>
        <v>2.4218750000000001E-2</v>
      </c>
      <c r="M35" t="str">
        <f t="shared" si="0"/>
        <v>-</v>
      </c>
      <c r="O35" s="9">
        <v>0.72377129474779989</v>
      </c>
      <c r="P35" s="9">
        <v>0.77785548640156665</v>
      </c>
      <c r="R35">
        <v>464</v>
      </c>
      <c r="S35" s="9">
        <v>8.6017699283542394E-3</v>
      </c>
      <c r="T35" s="9">
        <v>0.87728558797067535</v>
      </c>
      <c r="V35">
        <v>381</v>
      </c>
      <c r="W35" s="9">
        <v>4.1247546180110239E-3</v>
      </c>
      <c r="X35" s="9">
        <v>0.94753673665841787</v>
      </c>
      <c r="Y35" s="6"/>
    </row>
    <row r="36" spans="1:25">
      <c r="A36" t="s">
        <v>15</v>
      </c>
      <c r="B36">
        <v>577</v>
      </c>
      <c r="C36" s="39">
        <v>8.3940452729252044</v>
      </c>
      <c r="D36" s="39">
        <v>0.21467368807708173</v>
      </c>
      <c r="E36" s="39">
        <v>8.5549371652533353</v>
      </c>
      <c r="F36" s="39">
        <v>0.21234714010347996</v>
      </c>
      <c r="G36" s="39">
        <v>8.5478512007482639</v>
      </c>
      <c r="H36" s="39">
        <v>0.21701489784576586</v>
      </c>
      <c r="I36" s="9">
        <v>9.0200682415575682E-3</v>
      </c>
      <c r="J36" s="9">
        <v>0.62468201905713694</v>
      </c>
      <c r="K36" s="6">
        <v>32</v>
      </c>
      <c r="L36" s="16">
        <f t="shared" si="1"/>
        <v>2.5000000000000001E-2</v>
      </c>
      <c r="M36" t="str">
        <f t="shared" si="0"/>
        <v>-</v>
      </c>
      <c r="O36" s="9">
        <v>0.9050962128821205</v>
      </c>
      <c r="P36" s="9">
        <v>0.40257041268760108</v>
      </c>
      <c r="R36">
        <v>464</v>
      </c>
      <c r="S36" s="9">
        <v>1.6715915031595127E-2</v>
      </c>
      <c r="T36" s="9">
        <v>0.41982754826303392</v>
      </c>
      <c r="V36">
        <v>381</v>
      </c>
      <c r="W36" s="9">
        <v>5.5012090926356829E-3</v>
      </c>
      <c r="X36" s="9">
        <v>0.81050795046272284</v>
      </c>
      <c r="Y36" s="6"/>
    </row>
    <row r="37" spans="1:25">
      <c r="A37" t="s">
        <v>18</v>
      </c>
      <c r="B37">
        <v>577</v>
      </c>
      <c r="C37" s="39">
        <v>3.6482459812913923</v>
      </c>
      <c r="D37" s="39">
        <v>0.21155097777507936</v>
      </c>
      <c r="E37" s="39">
        <v>3.3876151881091743</v>
      </c>
      <c r="F37" s="39">
        <v>0.19219247472166537</v>
      </c>
      <c r="G37" s="39">
        <v>3.5121594418245827</v>
      </c>
      <c r="H37" s="39">
        <v>0.2015359957400906</v>
      </c>
      <c r="I37" s="9">
        <v>-1.8898809433608627E-2</v>
      </c>
      <c r="J37" s="9">
        <v>0.65042515937277767</v>
      </c>
      <c r="K37" s="6">
        <v>33</v>
      </c>
      <c r="L37" s="16">
        <f t="shared" si="1"/>
        <v>2.5781250000000002E-2</v>
      </c>
      <c r="M37" t="str">
        <f t="shared" si="0"/>
        <v>-</v>
      </c>
      <c r="O37" s="9">
        <v>0.67885391219015401</v>
      </c>
      <c r="P37" s="9">
        <v>0.21213801555940692</v>
      </c>
      <c r="R37">
        <v>464</v>
      </c>
      <c r="S37" s="9">
        <v>1.4114808598163187E-2</v>
      </c>
      <c r="T37" s="9">
        <v>0.75756605194276494</v>
      </c>
      <c r="V37">
        <v>381</v>
      </c>
      <c r="W37" s="9">
        <v>-1.3709220638542829E-2</v>
      </c>
      <c r="X37" s="9">
        <v>0.77961938911582584</v>
      </c>
    </row>
    <row r="38" spans="1:25">
      <c r="A38" t="s">
        <v>55</v>
      </c>
      <c r="B38">
        <v>577</v>
      </c>
      <c r="C38" s="39">
        <v>3.7163145287429256</v>
      </c>
      <c r="D38" s="39">
        <v>0.31015851746905221</v>
      </c>
      <c r="E38" s="39">
        <v>3.9247998602470107</v>
      </c>
      <c r="F38" s="39">
        <v>0.32006400319187889</v>
      </c>
      <c r="G38" s="39">
        <v>3.9050654417915815</v>
      </c>
      <c r="H38" s="39">
        <v>0.3281786107845544</v>
      </c>
      <c r="I38" s="9">
        <v>2.4786343621895149E-2</v>
      </c>
      <c r="J38" s="9">
        <v>0.68671794806528319</v>
      </c>
      <c r="K38" s="6">
        <v>34</v>
      </c>
      <c r="L38" s="16">
        <f t="shared" si="1"/>
        <v>2.6562500000000003E-2</v>
      </c>
      <c r="M38" t="str">
        <f t="shared" si="0"/>
        <v>-</v>
      </c>
      <c r="O38" s="9">
        <v>0.1329690089316802</v>
      </c>
      <c r="P38" s="9">
        <v>0.34283332373408432</v>
      </c>
      <c r="R38">
        <v>464</v>
      </c>
      <c r="S38" s="9">
        <v>2.0905954364931707E-2</v>
      </c>
      <c r="T38" s="9">
        <v>0.75874665777072181</v>
      </c>
      <c r="V38">
        <v>381</v>
      </c>
      <c r="W38" s="9">
        <v>1.9135284641407013E-2</v>
      </c>
      <c r="X38" s="9">
        <v>0.78791699599410248</v>
      </c>
    </row>
    <row r="39" spans="1:25">
      <c r="A39" t="s">
        <v>22</v>
      </c>
      <c r="B39">
        <v>577</v>
      </c>
      <c r="C39" s="39">
        <v>1.3261941149350844E-3</v>
      </c>
      <c r="D39" s="39">
        <v>2.4623977218389513E-3</v>
      </c>
      <c r="E39" s="39">
        <v>5.1285020458145683E-3</v>
      </c>
      <c r="F39" s="39">
        <v>5.4033732838757453E-3</v>
      </c>
      <c r="G39" s="39">
        <v>3.4912920528049466E-3</v>
      </c>
      <c r="H39" s="39">
        <v>4.6750663756863695E-3</v>
      </c>
      <c r="I39" s="9">
        <v>0.38599534311319422</v>
      </c>
      <c r="J39" s="9">
        <v>0.68782929306207974</v>
      </c>
      <c r="K39" s="6">
        <v>35</v>
      </c>
      <c r="L39" s="16">
        <f t="shared" si="1"/>
        <v>2.734375E-2</v>
      </c>
      <c r="M39" t="str">
        <f t="shared" si="0"/>
        <v>-</v>
      </c>
      <c r="O39" s="9">
        <v>0.86493666882121811</v>
      </c>
      <c r="P39" s="9">
        <v>0.7747367466638585</v>
      </c>
      <c r="R39">
        <v>464</v>
      </c>
      <c r="S39" s="9">
        <v>-0.59525687448105935</v>
      </c>
      <c r="T39" s="9">
        <v>0.66952592199415673</v>
      </c>
      <c r="V39">
        <v>381</v>
      </c>
      <c r="W39" s="9">
        <v>-14.585769663786749</v>
      </c>
      <c r="X39" s="9">
        <v>0.99597254534274693</v>
      </c>
    </row>
    <row r="40" spans="1:25">
      <c r="A40" t="s">
        <v>54</v>
      </c>
      <c r="B40">
        <v>577</v>
      </c>
      <c r="C40" s="39">
        <v>3.201164990454104</v>
      </c>
      <c r="D40" s="39">
        <v>0.30334371414633748</v>
      </c>
      <c r="E40" s="39">
        <v>3.2097975316817871</v>
      </c>
      <c r="F40" s="39">
        <v>0.30270958703362144</v>
      </c>
      <c r="G40" s="39">
        <v>3.3769184564627968</v>
      </c>
      <c r="H40" s="39">
        <v>0.32675430913912262</v>
      </c>
      <c r="I40" s="9">
        <v>2.6735444297209872E-2</v>
      </c>
      <c r="J40" s="9">
        <v>0.70066545551493775</v>
      </c>
      <c r="K40" s="6">
        <v>36</v>
      </c>
      <c r="L40" s="16">
        <f t="shared" si="1"/>
        <v>2.8125000000000001E-2</v>
      </c>
      <c r="M40" t="str">
        <f t="shared" si="0"/>
        <v>-</v>
      </c>
      <c r="O40" s="9">
        <v>0.14509156608112972</v>
      </c>
      <c r="P40" s="9">
        <v>0.86025776521127761</v>
      </c>
      <c r="R40">
        <v>464</v>
      </c>
      <c r="S40" s="9">
        <v>5.4151385362355448E-2</v>
      </c>
      <c r="T40" s="9">
        <v>0.44798405264550317</v>
      </c>
      <c r="V40">
        <v>381</v>
      </c>
      <c r="W40" s="9">
        <v>-6.6832766088384338E-3</v>
      </c>
      <c r="X40" s="9">
        <v>0.93359473558126116</v>
      </c>
    </row>
    <row r="41" spans="1:25">
      <c r="A41" t="s">
        <v>32</v>
      </c>
      <c r="B41">
        <v>577</v>
      </c>
      <c r="C41" s="39">
        <v>6.9045434278800446</v>
      </c>
      <c r="D41" s="39">
        <v>0.19613837108258217</v>
      </c>
      <c r="E41" s="39">
        <v>6.8721859991615597</v>
      </c>
      <c r="F41" s="39">
        <v>0.19000719216838996</v>
      </c>
      <c r="G41" s="39">
        <v>6.8005804716983675</v>
      </c>
      <c r="H41" s="39">
        <v>0.19273404823328805</v>
      </c>
      <c r="I41" s="9">
        <v>-7.5955555481995538E-3</v>
      </c>
      <c r="J41" s="9">
        <v>0.71185257789999368</v>
      </c>
      <c r="K41" s="6">
        <v>37</v>
      </c>
      <c r="L41" s="16">
        <f t="shared" si="1"/>
        <v>2.8906250000000001E-2</v>
      </c>
      <c r="M41" t="str">
        <f t="shared" si="0"/>
        <v>-</v>
      </c>
      <c r="O41" s="9">
        <v>0.97454168549242159</v>
      </c>
      <c r="P41" s="9">
        <v>0.8409865602631067</v>
      </c>
      <c r="R41">
        <v>464</v>
      </c>
      <c r="S41" s="9">
        <v>-2.1245251889782664E-2</v>
      </c>
      <c r="T41" s="9">
        <v>0.3599731889854309</v>
      </c>
      <c r="V41">
        <v>381</v>
      </c>
      <c r="W41" s="9">
        <v>-8.7517492546943902E-3</v>
      </c>
      <c r="X41" s="9">
        <v>0.73328666835179013</v>
      </c>
    </row>
    <row r="42" spans="1:25">
      <c r="A42" t="s">
        <v>48</v>
      </c>
      <c r="B42">
        <v>577</v>
      </c>
      <c r="C42" s="39">
        <v>6.9340429014211322</v>
      </c>
      <c r="D42" s="39">
        <v>0.19603540225616092</v>
      </c>
      <c r="E42" s="39">
        <v>6.9325676390725244</v>
      </c>
      <c r="F42" s="39">
        <v>0.19115114163031341</v>
      </c>
      <c r="G42" s="39">
        <v>7.0355702657455907</v>
      </c>
      <c r="H42" s="39">
        <v>0.19607426388958346</v>
      </c>
      <c r="I42" s="9">
        <v>7.329494377719104E-3</v>
      </c>
      <c r="J42" s="9">
        <v>0.71895270134469169</v>
      </c>
      <c r="K42" s="6">
        <v>38</v>
      </c>
      <c r="L42" s="16">
        <f>0.05*(K42/64)</f>
        <v>2.9687500000000002E-2</v>
      </c>
      <c r="M42" t="str">
        <f>IF(J42&lt;L42,"sig","-")</f>
        <v>-</v>
      </c>
      <c r="O42" s="9">
        <v>0.7531541348797286</v>
      </c>
      <c r="P42" s="9">
        <v>0.10134523321152454</v>
      </c>
      <c r="R42">
        <v>464</v>
      </c>
      <c r="S42" s="9">
        <v>2.0228398924586961E-2</v>
      </c>
      <c r="T42" s="9">
        <v>0.37857688229558417</v>
      </c>
      <c r="V42">
        <v>381</v>
      </c>
      <c r="W42" s="9">
        <v>2.0763421683915907E-2</v>
      </c>
      <c r="X42" s="9">
        <v>0.41421804508390436</v>
      </c>
    </row>
    <row r="43" spans="1:25">
      <c r="A43" t="s">
        <v>20</v>
      </c>
      <c r="B43">
        <v>577</v>
      </c>
      <c r="C43" s="39">
        <v>6.4018843990657919</v>
      </c>
      <c r="D43" s="39">
        <v>0.37579552499014157</v>
      </c>
      <c r="E43" s="39">
        <v>6.5227533557187245</v>
      </c>
      <c r="F43" s="39">
        <v>0.36894575894979476</v>
      </c>
      <c r="G43" s="39">
        <v>6.2200738156278401</v>
      </c>
      <c r="H43" s="39">
        <v>0.36113927626313086</v>
      </c>
      <c r="I43" s="9">
        <v>-1.4606125556117271E-2</v>
      </c>
      <c r="J43" s="9">
        <v>0.73211923397253886</v>
      </c>
      <c r="K43" s="6">
        <v>39</v>
      </c>
      <c r="L43" s="16">
        <f t="shared" si="1"/>
        <v>3.0468750000000003E-2</v>
      </c>
      <c r="M43" t="str">
        <f t="shared" ref="M43:M60" si="2">IF(J43&lt;L43,"sig","-")</f>
        <v>-</v>
      </c>
      <c r="O43" s="9">
        <v>0.42073906087727114</v>
      </c>
      <c r="P43" s="9">
        <v>0.89064125318981346</v>
      </c>
      <c r="R43">
        <v>464</v>
      </c>
      <c r="S43" s="9">
        <v>-7.321064044247096E-3</v>
      </c>
      <c r="T43" s="9">
        <v>0.87945113356526783</v>
      </c>
      <c r="V43">
        <v>381</v>
      </c>
      <c r="W43" s="9">
        <v>-6.0798363802555466E-3</v>
      </c>
      <c r="X43" s="9">
        <v>0.90808287805516041</v>
      </c>
    </row>
    <row r="44" spans="1:25">
      <c r="A44" t="s">
        <v>13</v>
      </c>
      <c r="B44">
        <v>577</v>
      </c>
      <c r="C44" s="39">
        <v>2.2547302480018701</v>
      </c>
      <c r="D44" s="39">
        <v>0.18498936063469565</v>
      </c>
      <c r="E44" s="39">
        <v>2.3867948748521091</v>
      </c>
      <c r="F44" s="39">
        <v>0.18832493752206941</v>
      </c>
      <c r="G44" s="39">
        <v>2.3468874536413984</v>
      </c>
      <c r="H44" s="39">
        <v>0.19037555290646366</v>
      </c>
      <c r="I44" s="9">
        <v>1.9757198616091144E-2</v>
      </c>
      <c r="J44" s="9">
        <v>0.73906465611686756</v>
      </c>
      <c r="K44" s="6">
        <v>40</v>
      </c>
      <c r="L44" s="16">
        <f t="shared" si="1"/>
        <v>3.125E-2</v>
      </c>
      <c r="M44" t="str">
        <f t="shared" si="2"/>
        <v>-</v>
      </c>
      <c r="O44" s="9">
        <v>0.3655819485283387</v>
      </c>
      <c r="P44" s="9">
        <v>0.72754707015799369</v>
      </c>
      <c r="R44">
        <v>464</v>
      </c>
      <c r="S44" s="9">
        <v>1.5843019776295139E-2</v>
      </c>
      <c r="T44" s="9">
        <v>0.81412313078654974</v>
      </c>
      <c r="V44">
        <v>381</v>
      </c>
      <c r="W44" s="9">
        <v>2.405398591175389E-3</v>
      </c>
      <c r="X44" s="9">
        <v>0.97327215686290536</v>
      </c>
    </row>
    <row r="45" spans="1:25">
      <c r="A45" t="s">
        <v>65</v>
      </c>
      <c r="B45">
        <v>577</v>
      </c>
      <c r="C45" s="39">
        <v>12.646620001405999</v>
      </c>
      <c r="D45" s="39">
        <v>0.26342670477288882</v>
      </c>
      <c r="E45" s="39">
        <v>12.956125585384967</v>
      </c>
      <c r="F45" s="39">
        <v>0.26128039530276337</v>
      </c>
      <c r="G45" s="39">
        <v>12.522493493020241</v>
      </c>
      <c r="H45" s="39">
        <v>0.2626725765563947</v>
      </c>
      <c r="I45" s="9">
        <v>-4.9643718318595547E-3</v>
      </c>
      <c r="J45" s="9">
        <v>0.7420258671595934</v>
      </c>
      <c r="K45" s="6">
        <v>41</v>
      </c>
      <c r="L45" s="16">
        <f t="shared" si="1"/>
        <v>3.2031250000000004E-2</v>
      </c>
      <c r="M45" t="str">
        <f t="shared" si="2"/>
        <v>-</v>
      </c>
      <c r="O45" s="9">
        <v>0.80193125100977825</v>
      </c>
      <c r="P45" s="9">
        <v>0.29896406871679132</v>
      </c>
      <c r="R45">
        <v>464</v>
      </c>
      <c r="S45" s="9">
        <v>-1.8425608313721612E-3</v>
      </c>
      <c r="T45" s="9">
        <v>0.91356979562133389</v>
      </c>
      <c r="V45">
        <v>381</v>
      </c>
      <c r="W45" s="9">
        <v>-4.2468112921982566E-3</v>
      </c>
      <c r="X45" s="9">
        <v>0.82111529997464061</v>
      </c>
    </row>
    <row r="46" spans="1:25">
      <c r="A46" t="s">
        <v>33</v>
      </c>
      <c r="B46">
        <v>577</v>
      </c>
      <c r="C46" s="39">
        <v>6.7053253231614294</v>
      </c>
      <c r="D46" s="39">
        <v>0.19344457951280375</v>
      </c>
      <c r="E46" s="39">
        <v>6.5064529255590928</v>
      </c>
      <c r="F46" s="39">
        <v>0.18476504150463749</v>
      </c>
      <c r="G46" s="39">
        <v>6.6232269110685129</v>
      </c>
      <c r="H46" s="39">
        <v>0.18983377794331391</v>
      </c>
      <c r="I46" s="9">
        <v>-6.0203587061724633E-3</v>
      </c>
      <c r="J46" s="9">
        <v>0.77346101738470019</v>
      </c>
      <c r="K46" s="6">
        <v>42</v>
      </c>
      <c r="L46" s="16">
        <f t="shared" si="1"/>
        <v>3.2812500000000001E-2</v>
      </c>
      <c r="M46" t="str">
        <f t="shared" si="2"/>
        <v>-</v>
      </c>
      <c r="O46" s="9">
        <v>0.6229648313445374</v>
      </c>
      <c r="P46" s="9">
        <v>0.15700388879415603</v>
      </c>
      <c r="R46">
        <v>464</v>
      </c>
      <c r="S46" s="9">
        <v>-3.2291635067667659E-3</v>
      </c>
      <c r="T46" s="9">
        <v>0.89096511328355665</v>
      </c>
      <c r="V46">
        <v>381</v>
      </c>
      <c r="W46" s="9">
        <v>-5.508613754853597E-3</v>
      </c>
      <c r="X46" s="9">
        <v>0.83385090022509067</v>
      </c>
    </row>
    <row r="47" spans="1:25">
      <c r="A47" t="s">
        <v>63</v>
      </c>
      <c r="B47">
        <v>577</v>
      </c>
      <c r="C47" s="39">
        <v>11.27898799813304</v>
      </c>
      <c r="D47" s="39">
        <v>0.24938642350708781</v>
      </c>
      <c r="E47" s="39">
        <v>11.344759131180949</v>
      </c>
      <c r="F47" s="39">
        <v>0.24438804236542755</v>
      </c>
      <c r="G47" s="39">
        <v>11.190335388005201</v>
      </c>
      <c r="H47" s="39">
        <v>0.24785460062448159</v>
      </c>
      <c r="I47" s="9">
        <v>-3.9737897461791672E-3</v>
      </c>
      <c r="J47" s="9">
        <v>0.80402722209064892</v>
      </c>
      <c r="K47" s="6">
        <v>43</v>
      </c>
      <c r="L47" s="16">
        <f t="shared" si="1"/>
        <v>3.3593749999999999E-2</v>
      </c>
      <c r="M47" t="str">
        <f t="shared" si="2"/>
        <v>-</v>
      </c>
      <c r="O47" s="9">
        <v>0.8485151493341454</v>
      </c>
      <c r="P47" s="9">
        <v>0.94803552177319039</v>
      </c>
      <c r="R47">
        <v>464</v>
      </c>
      <c r="S47" s="9">
        <v>7.2586236273818429E-4</v>
      </c>
      <c r="T47" s="9">
        <v>0.96800479678600371</v>
      </c>
      <c r="V47">
        <v>381</v>
      </c>
      <c r="W47" s="9">
        <v>-6.8475265477567502E-3</v>
      </c>
      <c r="X47" s="9">
        <v>0.73248928821262593</v>
      </c>
    </row>
    <row r="48" spans="1:25">
      <c r="A48" t="s">
        <v>4</v>
      </c>
      <c r="B48">
        <v>577</v>
      </c>
      <c r="C48" s="39">
        <v>2.855813126572972</v>
      </c>
      <c r="D48" s="39">
        <v>0.26247527529044679</v>
      </c>
      <c r="E48" s="39">
        <v>2.6441761847204055</v>
      </c>
      <c r="F48" s="39">
        <v>0.24270322352931137</v>
      </c>
      <c r="G48" s="39">
        <v>2.7620407115395893</v>
      </c>
      <c r="H48" s="39">
        <v>0.26153586059175449</v>
      </c>
      <c r="I48" s="9">
        <v>-1.6478340166838953E-2</v>
      </c>
      <c r="J48" s="9">
        <v>0.80785246494116647</v>
      </c>
      <c r="K48" s="6">
        <v>44</v>
      </c>
      <c r="L48" s="16">
        <f t="shared" si="1"/>
        <v>3.4375000000000003E-2</v>
      </c>
      <c r="M48" t="str">
        <f t="shared" si="2"/>
        <v>-</v>
      </c>
      <c r="O48" s="9">
        <v>0.38506805425370966</v>
      </c>
      <c r="P48" s="9">
        <v>0.1855053347618322</v>
      </c>
      <c r="R48">
        <v>464</v>
      </c>
      <c r="S48" s="9">
        <v>4.0925511641438921E-2</v>
      </c>
      <c r="T48" s="9">
        <v>0.57774919697622562</v>
      </c>
      <c r="V48">
        <v>381</v>
      </c>
      <c r="W48" s="9">
        <v>6.7342727755650048E-2</v>
      </c>
      <c r="X48" s="9">
        <v>0.40258278260832658</v>
      </c>
    </row>
    <row r="49" spans="1:24">
      <c r="A49" t="s">
        <v>57</v>
      </c>
      <c r="B49">
        <v>577</v>
      </c>
      <c r="C49" s="39">
        <v>10.317114749865747</v>
      </c>
      <c r="D49" s="39">
        <v>0.23783268315621486</v>
      </c>
      <c r="E49" s="39">
        <v>10.474470792260602</v>
      </c>
      <c r="F49" s="39">
        <v>0.2350298143407876</v>
      </c>
      <c r="G49" s="39">
        <v>10.394300433755769</v>
      </c>
      <c r="H49" s="39">
        <v>0.23932457447718827</v>
      </c>
      <c r="I49" s="9">
        <v>3.6826126203541106E-3</v>
      </c>
      <c r="J49" s="9">
        <v>0.8251073649922861</v>
      </c>
      <c r="K49" s="6">
        <v>45</v>
      </c>
      <c r="L49" s="16">
        <f t="shared" si="1"/>
        <v>3.515625E-2</v>
      </c>
      <c r="M49" t="str">
        <f t="shared" si="2"/>
        <v>-</v>
      </c>
      <c r="O49" s="9">
        <v>0.76346451959909545</v>
      </c>
      <c r="P49" s="9">
        <v>0.76840353025399355</v>
      </c>
      <c r="R49">
        <v>464</v>
      </c>
      <c r="S49" s="9">
        <v>-1.0489141132164885E-3</v>
      </c>
      <c r="T49" s="9">
        <v>0.95548809258939782</v>
      </c>
      <c r="V49">
        <v>381</v>
      </c>
      <c r="W49" s="9">
        <v>2.598528686337477E-3</v>
      </c>
      <c r="X49" s="9">
        <v>0.90046676195702002</v>
      </c>
    </row>
    <row r="50" spans="1:24">
      <c r="A50" t="s">
        <v>35</v>
      </c>
      <c r="B50">
        <v>577</v>
      </c>
      <c r="C50" s="39">
        <v>2.1488414580945805</v>
      </c>
      <c r="D50" s="39">
        <v>0.25403624009853354</v>
      </c>
      <c r="E50" s="39">
        <v>2.4887364955821032</v>
      </c>
      <c r="F50" s="39">
        <v>0.29030723082402882</v>
      </c>
      <c r="G50" s="39">
        <v>2.0751909616066748</v>
      </c>
      <c r="H50" s="39">
        <v>0.25340443757370662</v>
      </c>
      <c r="I50" s="9">
        <v>-1.9365951911313472E-2</v>
      </c>
      <c r="J50" s="9">
        <v>0.8279128278938197</v>
      </c>
      <c r="K50" s="6">
        <v>46</v>
      </c>
      <c r="L50" s="16">
        <f t="shared" si="1"/>
        <v>3.5937500000000004E-2</v>
      </c>
      <c r="M50" t="str">
        <f t="shared" si="2"/>
        <v>-</v>
      </c>
      <c r="O50" s="9">
        <v>0.37141904923521402</v>
      </c>
      <c r="P50" s="9">
        <v>0.15652970666185459</v>
      </c>
      <c r="R50">
        <v>464</v>
      </c>
      <c r="S50" s="9">
        <v>-7.1419812873797879E-3</v>
      </c>
      <c r="T50" s="9">
        <v>0.94045065267544437</v>
      </c>
      <c r="V50">
        <v>381</v>
      </c>
      <c r="W50" s="9">
        <v>7.6394861309714818E-2</v>
      </c>
      <c r="X50" s="9">
        <v>0.47719306744883844</v>
      </c>
    </row>
    <row r="51" spans="1:24">
      <c r="A51" t="s">
        <v>49</v>
      </c>
      <c r="B51">
        <v>577</v>
      </c>
      <c r="C51" s="39">
        <v>9.5326743030394283</v>
      </c>
      <c r="D51" s="39">
        <v>0.2291720984871648</v>
      </c>
      <c r="E51" s="39">
        <v>9.6553789948959743</v>
      </c>
      <c r="F51" s="39">
        <v>0.22546383375974435</v>
      </c>
      <c r="G51" s="39">
        <v>9.5985652147995761</v>
      </c>
      <c r="H51" s="39">
        <v>0.22968674720438725</v>
      </c>
      <c r="I51" s="9">
        <v>3.398885129397281E-3</v>
      </c>
      <c r="J51" s="9">
        <v>0.84474623131103077</v>
      </c>
      <c r="K51" s="6">
        <v>47</v>
      </c>
      <c r="L51" s="16">
        <f t="shared" si="1"/>
        <v>3.6718750000000001E-2</v>
      </c>
      <c r="M51" t="str">
        <f t="shared" si="2"/>
        <v>-</v>
      </c>
      <c r="O51" s="9">
        <v>0.88646962732565815</v>
      </c>
      <c r="P51" s="9">
        <v>0.57660369387032495</v>
      </c>
      <c r="R51">
        <v>464</v>
      </c>
      <c r="S51" s="9">
        <v>-1.3101974406903609E-3</v>
      </c>
      <c r="T51" s="9">
        <v>0.94664750496068051</v>
      </c>
      <c r="V51">
        <v>381</v>
      </c>
      <c r="W51" s="9">
        <v>-1.0812633395898092E-3</v>
      </c>
      <c r="X51" s="9">
        <v>0.96013743221252046</v>
      </c>
    </row>
    <row r="52" spans="1:24">
      <c r="A52" t="s">
        <v>37</v>
      </c>
      <c r="B52">
        <v>577</v>
      </c>
      <c r="C52" s="39">
        <v>1.5723112597057782</v>
      </c>
      <c r="D52" s="39">
        <v>0.19997282763364191</v>
      </c>
      <c r="E52" s="39">
        <v>1.5486292895717533</v>
      </c>
      <c r="F52" s="39">
        <v>0.19572993353634843</v>
      </c>
      <c r="G52" s="39">
        <v>1.6210113835748563</v>
      </c>
      <c r="H52" s="39">
        <v>0.20881534328377099</v>
      </c>
      <c r="I52" s="9">
        <v>1.5511031823798163E-2</v>
      </c>
      <c r="J52" s="9">
        <v>0.86628367438051534</v>
      </c>
      <c r="K52" s="6">
        <v>48</v>
      </c>
      <c r="L52" s="16">
        <f t="shared" si="1"/>
        <v>3.7500000000000006E-2</v>
      </c>
      <c r="M52" t="str">
        <f t="shared" si="2"/>
        <v>-</v>
      </c>
      <c r="O52" s="9">
        <v>0.37749632549585244</v>
      </c>
      <c r="P52" s="9">
        <v>0.95167561827376923</v>
      </c>
      <c r="R52">
        <v>464</v>
      </c>
      <c r="S52" s="9">
        <v>6.6279918312092581E-2</v>
      </c>
      <c r="T52" s="9">
        <v>0.50260817942967417</v>
      </c>
      <c r="V52">
        <v>381</v>
      </c>
      <c r="W52" s="9">
        <v>-4.118470778877089E-2</v>
      </c>
      <c r="X52" s="9">
        <v>0.70735547877314164</v>
      </c>
    </row>
    <row r="53" spans="1:24">
      <c r="A53" t="s">
        <v>42</v>
      </c>
      <c r="B53">
        <v>577</v>
      </c>
      <c r="C53" s="39">
        <v>0.70363216245340543</v>
      </c>
      <c r="D53" s="39">
        <v>0.19331182211902925</v>
      </c>
      <c r="E53" s="39">
        <v>0.38325699561725873</v>
      </c>
      <c r="F53" s="39">
        <v>0.11064812336949145</v>
      </c>
      <c r="G53" s="39">
        <v>0.65881702897244654</v>
      </c>
      <c r="H53" s="39">
        <v>0.20337021496045865</v>
      </c>
      <c r="I53" s="9">
        <v>-3.2630643607052472E-2</v>
      </c>
      <c r="J53" s="9">
        <v>0.87005183600916047</v>
      </c>
      <c r="K53" s="6">
        <v>49</v>
      </c>
      <c r="L53" s="16">
        <f t="shared" si="1"/>
        <v>3.8281250000000003E-2</v>
      </c>
      <c r="M53" t="str">
        <f t="shared" si="2"/>
        <v>-</v>
      </c>
      <c r="O53" s="9">
        <v>0.32671942289646211</v>
      </c>
      <c r="P53" s="9">
        <v>0.37644931637962364</v>
      </c>
      <c r="R53">
        <v>464</v>
      </c>
      <c r="S53" s="9">
        <v>4.4517495928469708E-2</v>
      </c>
      <c r="T53" s="9">
        <v>0.84065521913504448</v>
      </c>
      <c r="V53">
        <v>381</v>
      </c>
      <c r="W53" s="9">
        <v>-4.832843333131806E-2</v>
      </c>
      <c r="X53" s="9">
        <v>0.83815277892189921</v>
      </c>
    </row>
    <row r="54" spans="1:24">
      <c r="A54" t="s">
        <v>60</v>
      </c>
      <c r="B54">
        <v>577</v>
      </c>
      <c r="C54" s="39">
        <v>2.5558197011522878</v>
      </c>
      <c r="D54" s="39">
        <v>0.25666472640092758</v>
      </c>
      <c r="E54" s="39">
        <v>2.7956133045814502</v>
      </c>
      <c r="F54" s="39">
        <v>0.27263479138571955</v>
      </c>
      <c r="G54" s="39">
        <v>2.6088149885143221</v>
      </c>
      <c r="H54" s="39">
        <v>0.2615465661471158</v>
      </c>
      <c r="I54" s="9">
        <v>8.961542880986318E-3</v>
      </c>
      <c r="J54" s="9">
        <v>0.90294998200593435</v>
      </c>
      <c r="K54" s="6">
        <v>50</v>
      </c>
      <c r="L54" s="16">
        <f t="shared" si="1"/>
        <v>3.90625E-2</v>
      </c>
      <c r="M54" t="str">
        <f t="shared" si="2"/>
        <v>-</v>
      </c>
      <c r="O54" s="9">
        <v>0.42595678297748751</v>
      </c>
      <c r="P54" s="9">
        <v>0.81237243775188261</v>
      </c>
      <c r="R54">
        <v>464</v>
      </c>
      <c r="S54" s="9">
        <v>8.8041550020010774E-3</v>
      </c>
      <c r="T54" s="9">
        <v>0.91257032964168971</v>
      </c>
      <c r="V54">
        <v>381</v>
      </c>
      <c r="W54" s="9">
        <v>1.720295331628785E-2</v>
      </c>
      <c r="X54" s="9">
        <v>0.85432867259572642</v>
      </c>
    </row>
    <row r="55" spans="1:24">
      <c r="A55" t="s">
        <v>14</v>
      </c>
      <c r="B55">
        <v>577</v>
      </c>
      <c r="C55" s="39">
        <v>4.7299701093758166</v>
      </c>
      <c r="D55" s="39">
        <v>0.28923240095962632</v>
      </c>
      <c r="E55" s="39">
        <v>4.9782326441918601</v>
      </c>
      <c r="F55" s="39">
        <v>0.29662322659831147</v>
      </c>
      <c r="G55" s="39">
        <v>4.7803275206473872</v>
      </c>
      <c r="H55" s="39">
        <v>0.29451525288724395</v>
      </c>
      <c r="I55" s="9">
        <v>5.2351945152743235E-3</v>
      </c>
      <c r="J55" s="9">
        <v>0.90649940059015455</v>
      </c>
      <c r="K55" s="6">
        <v>51</v>
      </c>
      <c r="L55" s="16">
        <f t="shared" si="1"/>
        <v>3.9843750000000004E-2</v>
      </c>
      <c r="M55" t="str">
        <f t="shared" si="2"/>
        <v>-</v>
      </c>
      <c r="O55" s="9">
        <v>0.91157950739151261</v>
      </c>
      <c r="P55" s="9">
        <v>0.41907343609311526</v>
      </c>
      <c r="R55">
        <v>464</v>
      </c>
      <c r="S55" s="9">
        <v>3.3951260294797864E-2</v>
      </c>
      <c r="T55" s="9">
        <v>0.4628413619384944</v>
      </c>
      <c r="V55">
        <v>381</v>
      </c>
      <c r="W55" s="9">
        <v>2.2588839448383687E-2</v>
      </c>
      <c r="X55" s="9">
        <v>0.66973909424389366</v>
      </c>
    </row>
    <row r="56" spans="1:24">
      <c r="A56" t="s">
        <v>44</v>
      </c>
      <c r="B56">
        <v>577</v>
      </c>
      <c r="C56" s="39">
        <v>10.639589065202273</v>
      </c>
      <c r="D56" s="39">
        <v>0.24097591201925295</v>
      </c>
      <c r="E56" s="39">
        <v>11.099829026768125</v>
      </c>
      <c r="F56" s="39">
        <v>0.24215711301527423</v>
      </c>
      <c r="G56" s="39">
        <v>10.681432063513434</v>
      </c>
      <c r="H56" s="39">
        <v>0.24281125331446898</v>
      </c>
      <c r="I56" s="9">
        <v>1.8723619928423432E-3</v>
      </c>
      <c r="J56" s="9">
        <v>0.90876940159950081</v>
      </c>
      <c r="K56" s="6">
        <v>52</v>
      </c>
      <c r="L56" s="16">
        <f t="shared" si="1"/>
        <v>4.0625000000000001E-2</v>
      </c>
      <c r="M56" t="str">
        <f t="shared" si="2"/>
        <v>-</v>
      </c>
      <c r="O56" s="9">
        <v>0.77435383838045457</v>
      </c>
      <c r="P56" s="9">
        <v>0.42250342356677512</v>
      </c>
      <c r="R56">
        <v>464</v>
      </c>
      <c r="S56" s="9">
        <v>7.4475533713926336E-3</v>
      </c>
      <c r="T56" s="9">
        <v>0.68486602122378881</v>
      </c>
      <c r="V56">
        <v>381</v>
      </c>
      <c r="W56" s="9">
        <v>1.5159055040966889E-2</v>
      </c>
      <c r="X56" s="9">
        <v>0.45223832987600798</v>
      </c>
    </row>
    <row r="57" spans="1:24">
      <c r="A57" t="s">
        <v>16</v>
      </c>
      <c r="B57">
        <v>577</v>
      </c>
      <c r="C57" s="39">
        <v>5.1716926638435279</v>
      </c>
      <c r="D57" s="39">
        <v>0.19766000170597187</v>
      </c>
      <c r="E57" s="39">
        <v>5.2454100366257332</v>
      </c>
      <c r="F57" s="39">
        <v>0.19344741856560041</v>
      </c>
      <c r="G57" s="39">
        <v>5.2019325932937246</v>
      </c>
      <c r="H57" s="39">
        <v>0.19395443801480497</v>
      </c>
      <c r="I57" s="9">
        <v>2.7983879202635952E-3</v>
      </c>
      <c r="J57" s="9">
        <v>0.91846414576180468</v>
      </c>
      <c r="K57" s="6">
        <v>53</v>
      </c>
      <c r="L57" s="16">
        <f t="shared" si="1"/>
        <v>4.1406250000000006E-2</v>
      </c>
      <c r="M57" t="str">
        <f t="shared" si="2"/>
        <v>-</v>
      </c>
      <c r="O57" s="9">
        <v>0.86169450438706929</v>
      </c>
      <c r="P57" s="9">
        <v>0.55702773334575495</v>
      </c>
      <c r="R57">
        <v>464</v>
      </c>
      <c r="S57" s="9">
        <v>-5.4186608284196199E-3</v>
      </c>
      <c r="T57" s="9">
        <v>0.85803579476852354</v>
      </c>
      <c r="V57">
        <v>381</v>
      </c>
      <c r="W57" s="9">
        <v>-1.8618672239330298E-2</v>
      </c>
      <c r="X57" s="9">
        <v>0.59388780534809471</v>
      </c>
    </row>
    <row r="58" spans="1:24">
      <c r="A58" t="s">
        <v>51</v>
      </c>
      <c r="B58">
        <v>577</v>
      </c>
      <c r="C58" s="39">
        <v>12.652486748789254</v>
      </c>
      <c r="D58" s="39">
        <v>0.26437249850893402</v>
      </c>
      <c r="E58" s="39">
        <v>12.708094379164679</v>
      </c>
      <c r="F58" s="39">
        <v>0.2586918213639795</v>
      </c>
      <c r="G58" s="39">
        <v>12.617435182797967</v>
      </c>
      <c r="H58" s="39">
        <v>0.26301842794193098</v>
      </c>
      <c r="I58" s="9">
        <v>-1.4107634185046643E-3</v>
      </c>
      <c r="J58" s="9">
        <v>0.92562600516329563</v>
      </c>
      <c r="K58" s="6">
        <v>54</v>
      </c>
      <c r="L58" s="16">
        <f t="shared" si="1"/>
        <v>4.2187500000000003E-2</v>
      </c>
      <c r="M58" t="str">
        <f t="shared" si="2"/>
        <v>-</v>
      </c>
      <c r="O58" s="9">
        <v>0.61708370909144272</v>
      </c>
      <c r="P58" s="9">
        <v>0.78957934580416334</v>
      </c>
      <c r="R58">
        <v>464</v>
      </c>
      <c r="S58" s="9">
        <v>-6.4643495841186348E-3</v>
      </c>
      <c r="T58" s="9">
        <v>0.70488655415575729</v>
      </c>
      <c r="V58">
        <v>381</v>
      </c>
      <c r="W58" s="9">
        <v>-5.323573543184937E-3</v>
      </c>
      <c r="X58" s="9">
        <v>0.77754690005185378</v>
      </c>
    </row>
    <row r="59" spans="1:24">
      <c r="A59" t="s">
        <v>17</v>
      </c>
      <c r="B59">
        <v>577</v>
      </c>
      <c r="C59" s="39">
        <v>1.1051487164223108</v>
      </c>
      <c r="D59" s="39">
        <v>0.14871394940096164</v>
      </c>
      <c r="E59" s="39">
        <v>0.99727397716455057</v>
      </c>
      <c r="F59" s="39">
        <v>0.1333865971254809</v>
      </c>
      <c r="G59" s="39">
        <v>1.0874977786728823</v>
      </c>
      <c r="H59" s="39">
        <v>0.14318630768648885</v>
      </c>
      <c r="I59" s="9">
        <v>-7.2170236852287274E-3</v>
      </c>
      <c r="J59" s="9">
        <v>0.93974163011641665</v>
      </c>
      <c r="K59" s="6">
        <v>55</v>
      </c>
      <c r="L59" s="16">
        <f t="shared" si="1"/>
        <v>4.296875E-2</v>
      </c>
      <c r="M59" t="str">
        <f t="shared" si="2"/>
        <v>-</v>
      </c>
      <c r="O59" s="9">
        <v>0.75411140380168384</v>
      </c>
      <c r="P59" s="9">
        <v>0.97187418703080408</v>
      </c>
      <c r="R59">
        <v>464</v>
      </c>
      <c r="S59" s="9">
        <v>1.3394221076547898E-2</v>
      </c>
      <c r="T59" s="9">
        <v>0.90576131535231075</v>
      </c>
      <c r="V59">
        <v>381</v>
      </c>
      <c r="W59" s="9">
        <v>1.5167067701133904E-2</v>
      </c>
      <c r="X59" s="9">
        <v>0.90793135589221519</v>
      </c>
    </row>
    <row r="60" spans="1:24">
      <c r="A60" t="s">
        <v>23</v>
      </c>
      <c r="B60">
        <v>577</v>
      </c>
      <c r="C60" s="39">
        <v>8.9115394148008829</v>
      </c>
      <c r="D60" s="39">
        <v>0.22195759186679379</v>
      </c>
      <c r="E60" s="39">
        <v>9.1074710585331555</v>
      </c>
      <c r="F60" s="39">
        <v>0.21863446156187116</v>
      </c>
      <c r="G60" s="39">
        <v>8.8898350498771155</v>
      </c>
      <c r="H60" s="39">
        <v>0.22075221192001357</v>
      </c>
      <c r="I60" s="9">
        <v>-1.3337029891878076E-3</v>
      </c>
      <c r="J60" s="9">
        <v>0.94079499772374076</v>
      </c>
      <c r="K60" s="6">
        <v>56</v>
      </c>
      <c r="L60" s="16">
        <f t="shared" si="1"/>
        <v>4.3750000000000004E-2</v>
      </c>
      <c r="M60" t="str">
        <f t="shared" si="2"/>
        <v>-</v>
      </c>
      <c r="O60" s="9">
        <v>0.21783940303176455</v>
      </c>
      <c r="P60" s="9">
        <v>0.14040949206006101</v>
      </c>
      <c r="R60">
        <v>464</v>
      </c>
      <c r="S60" s="9">
        <v>1.7611785554334167E-3</v>
      </c>
      <c r="T60" s="9">
        <v>0.93044338766701051</v>
      </c>
      <c r="V60">
        <v>381</v>
      </c>
      <c r="W60" s="9">
        <v>-7.9554689548252903E-3</v>
      </c>
      <c r="X60" s="9">
        <v>0.72311561875007691</v>
      </c>
    </row>
    <row r="61" spans="1:24">
      <c r="A61" t="s">
        <v>52</v>
      </c>
      <c r="B61">
        <v>577</v>
      </c>
      <c r="C61" s="39">
        <v>6.4603863971150837</v>
      </c>
      <c r="D61" s="39">
        <v>0.21009811505491069</v>
      </c>
      <c r="E61" s="39">
        <v>6.5604468334735433</v>
      </c>
      <c r="F61" s="39">
        <v>0.20767337360582899</v>
      </c>
      <c r="G61" s="39">
        <v>6.4389387685638004</v>
      </c>
      <c r="H61" s="39">
        <v>0.20954788415757422</v>
      </c>
      <c r="I61" s="9">
        <v>-1.7227107631202635E-3</v>
      </c>
      <c r="J61" s="9">
        <v>0.94171885478923134</v>
      </c>
      <c r="K61" s="6">
        <v>57</v>
      </c>
      <c r="L61" s="16">
        <f>0.05*(K61/64)</f>
        <v>4.4531250000000001E-2</v>
      </c>
      <c r="M61" t="str">
        <f>IF(J61&lt;L61,"sig","-")</f>
        <v>-</v>
      </c>
      <c r="O61" s="9">
        <v>0.99114901915323583</v>
      </c>
      <c r="P61" s="9">
        <v>2.7493777027097679E-2</v>
      </c>
      <c r="R61">
        <v>464</v>
      </c>
      <c r="S61" s="9">
        <v>-1.7914279409078011E-4</v>
      </c>
      <c r="T61" s="9">
        <v>0.99451648881191013</v>
      </c>
      <c r="V61">
        <v>381</v>
      </c>
      <c r="W61" s="9">
        <v>4.8799252066011557E-3</v>
      </c>
      <c r="X61" s="9">
        <v>0.86622771054228787</v>
      </c>
    </row>
    <row r="62" spans="1:24">
      <c r="A62" t="s">
        <v>30</v>
      </c>
      <c r="B62">
        <v>577</v>
      </c>
      <c r="C62" s="39">
        <v>12.097529181667872</v>
      </c>
      <c r="D62" s="39">
        <v>0.2582127972151444</v>
      </c>
      <c r="E62" s="39">
        <v>12.399313820024187</v>
      </c>
      <c r="F62" s="39">
        <v>0.25568878800033867</v>
      </c>
      <c r="G62" s="39">
        <v>12.126115094212034</v>
      </c>
      <c r="H62" s="39">
        <v>0.25792749391612269</v>
      </c>
      <c r="I62" s="9">
        <v>1.072435606080756E-3</v>
      </c>
      <c r="J62" s="9">
        <v>0.9444338017806363</v>
      </c>
      <c r="K62" s="6">
        <v>58</v>
      </c>
      <c r="L62" s="16">
        <f t="shared" si="1"/>
        <v>4.5312500000000006E-2</v>
      </c>
      <c r="M62" t="str">
        <f t="shared" ref="M62:M68" si="3">IF(J62&lt;L62,"sig","-")</f>
        <v>-</v>
      </c>
      <c r="O62" s="9">
        <v>0.8525350448949286</v>
      </c>
      <c r="P62" s="9">
        <v>0.87564673823552597</v>
      </c>
      <c r="R62">
        <v>464</v>
      </c>
      <c r="S62" s="9">
        <v>4.4057689637266194E-3</v>
      </c>
      <c r="T62" s="9">
        <v>0.79937536256353237</v>
      </c>
      <c r="V62">
        <v>381</v>
      </c>
      <c r="W62" s="9">
        <v>-1.3648768505994115E-2</v>
      </c>
      <c r="X62" s="9">
        <v>0.47698968449844481</v>
      </c>
    </row>
    <row r="63" spans="1:24">
      <c r="A63" t="s">
        <v>67</v>
      </c>
      <c r="B63">
        <v>577</v>
      </c>
      <c r="C63" s="39">
        <v>13.137487802045928</v>
      </c>
      <c r="D63" s="39">
        <v>0.26898249424795556</v>
      </c>
      <c r="E63" s="39">
        <v>13.171091009637122</v>
      </c>
      <c r="F63" s="39">
        <v>0.2633327476772625</v>
      </c>
      <c r="G63" s="39">
        <v>13.112293206183033</v>
      </c>
      <c r="H63" s="39">
        <v>0.26846101605864348</v>
      </c>
      <c r="I63" s="9">
        <v>-9.7218002412601684E-4</v>
      </c>
      <c r="J63" s="9">
        <v>0.9477315501162541</v>
      </c>
      <c r="K63" s="6">
        <v>59</v>
      </c>
      <c r="L63" s="16">
        <f t="shared" si="1"/>
        <v>4.6093750000000003E-2</v>
      </c>
      <c r="M63" t="str">
        <f t="shared" si="3"/>
        <v>-</v>
      </c>
      <c r="O63" s="9">
        <v>0.82788901221953581</v>
      </c>
      <c r="P63" s="9">
        <v>0.76651308201921764</v>
      </c>
      <c r="R63">
        <v>464</v>
      </c>
      <c r="S63" s="9">
        <v>-1.9213250960250432E-3</v>
      </c>
      <c r="T63" s="9">
        <v>0.90846521804208169</v>
      </c>
      <c r="V63">
        <v>381</v>
      </c>
      <c r="W63" s="9">
        <v>-5.5593034205398729E-4</v>
      </c>
      <c r="X63" s="9">
        <v>0.97603070271763848</v>
      </c>
    </row>
    <row r="64" spans="1:24">
      <c r="A64" t="s">
        <v>19</v>
      </c>
      <c r="B64">
        <v>577</v>
      </c>
      <c r="C64" s="39">
        <v>11.728719576551338</v>
      </c>
      <c r="D64" s="39">
        <v>0.25487911244410349</v>
      </c>
      <c r="E64" s="39">
        <v>11.817437018685849</v>
      </c>
      <c r="F64" s="39">
        <v>0.24936290963293309</v>
      </c>
      <c r="G64" s="39">
        <v>11.738982549579225</v>
      </c>
      <c r="H64" s="39">
        <v>0.25360882293290288</v>
      </c>
      <c r="I64" s="9">
        <v>4.0084715266950558E-4</v>
      </c>
      <c r="J64" s="9">
        <v>0.97961763902974763</v>
      </c>
      <c r="K64" s="6">
        <v>60</v>
      </c>
      <c r="L64" s="16">
        <f t="shared" si="1"/>
        <v>4.6875E-2</v>
      </c>
      <c r="M64" t="str">
        <f t="shared" si="3"/>
        <v>-</v>
      </c>
      <c r="O64" s="9">
        <v>0.6134937714032529</v>
      </c>
      <c r="P64" s="9">
        <v>0.60820880773135144</v>
      </c>
      <c r="R64">
        <v>464</v>
      </c>
      <c r="S64" s="9">
        <v>-5.0872781269504681E-3</v>
      </c>
      <c r="T64" s="9">
        <v>0.77411763071192219</v>
      </c>
      <c r="V64">
        <v>381</v>
      </c>
      <c r="W64" s="9">
        <v>-4.2523610954725757E-3</v>
      </c>
      <c r="X64" s="9">
        <v>0.82767509044088639</v>
      </c>
    </row>
    <row r="65" spans="1:24">
      <c r="A65" t="s">
        <v>29</v>
      </c>
      <c r="B65">
        <v>577</v>
      </c>
      <c r="C65" s="39">
        <v>2.2004274605283443</v>
      </c>
      <c r="D65" s="39">
        <v>0.26263517494944683</v>
      </c>
      <c r="E65" s="39">
        <v>2.0080308880048934</v>
      </c>
      <c r="F65" s="39">
        <v>0.23180694824560297</v>
      </c>
      <c r="G65" s="39">
        <v>2.1983478786858339</v>
      </c>
      <c r="H65" s="39">
        <v>0.2582458919570324</v>
      </c>
      <c r="I65" s="9">
        <v>-1.9520915764761383E-3</v>
      </c>
      <c r="J65" s="9">
        <v>0.98198955218621164</v>
      </c>
      <c r="K65" s="6">
        <v>61</v>
      </c>
      <c r="L65" s="16">
        <f t="shared" si="1"/>
        <v>4.7656250000000004E-2</v>
      </c>
      <c r="M65" t="str">
        <f t="shared" si="3"/>
        <v>-</v>
      </c>
      <c r="O65" s="9">
        <v>0.21068138666038774</v>
      </c>
      <c r="P65" s="9">
        <v>0.19861508078517354</v>
      </c>
      <c r="R65">
        <v>464</v>
      </c>
      <c r="S65" s="9">
        <v>-9.9867669905745415E-2</v>
      </c>
      <c r="T65" s="9">
        <v>0.2862120731474192</v>
      </c>
      <c r="V65">
        <v>381</v>
      </c>
      <c r="W65" s="9">
        <v>-6.1657553640332839E-2</v>
      </c>
      <c r="X65" s="9">
        <v>0.54608012161981168</v>
      </c>
    </row>
    <row r="66" spans="1:24">
      <c r="A66" t="s">
        <v>56</v>
      </c>
      <c r="B66">
        <v>577</v>
      </c>
      <c r="C66" s="39">
        <v>14.445276084002531</v>
      </c>
      <c r="D66" s="39">
        <v>0.28218040987612525</v>
      </c>
      <c r="E66" s="39">
        <v>14.529542806951262</v>
      </c>
      <c r="F66" s="39">
        <v>0.27664087087255118</v>
      </c>
      <c r="G66" s="39">
        <v>14.438352119934624</v>
      </c>
      <c r="H66" s="39">
        <v>0.28155407341944044</v>
      </c>
      <c r="I66" s="9">
        <v>-2.6431945610763875E-4</v>
      </c>
      <c r="J66" s="9">
        <v>0.98507707227069508</v>
      </c>
      <c r="K66" s="6">
        <v>62</v>
      </c>
      <c r="L66" s="16">
        <f t="shared" si="1"/>
        <v>4.8437500000000001E-2</v>
      </c>
      <c r="M66" t="str">
        <f t="shared" si="3"/>
        <v>-</v>
      </c>
      <c r="O66" s="9">
        <v>0.89936560214540151</v>
      </c>
      <c r="P66" s="9">
        <v>0.83575052312573217</v>
      </c>
      <c r="R66">
        <v>464</v>
      </c>
      <c r="S66" s="9">
        <v>-3.0279464494650811E-3</v>
      </c>
      <c r="T66" s="9">
        <v>0.84950705981553898</v>
      </c>
      <c r="V66">
        <v>381</v>
      </c>
      <c r="W66" s="9">
        <v>-3.6222586513496146E-3</v>
      </c>
      <c r="X66" s="9">
        <v>0.83767595472349765</v>
      </c>
    </row>
    <row r="67" spans="1:24">
      <c r="A67" t="s">
        <v>39</v>
      </c>
      <c r="B67">
        <v>577</v>
      </c>
      <c r="C67" s="39">
        <v>9.0730420605382864</v>
      </c>
      <c r="D67" s="39">
        <v>0.22339439052609739</v>
      </c>
      <c r="E67" s="39">
        <v>9.0652221603406566</v>
      </c>
      <c r="F67" s="39">
        <v>0.21863608519705699</v>
      </c>
      <c r="G67" s="39">
        <v>9.0697598997198146</v>
      </c>
      <c r="H67" s="39">
        <v>0.22336994929781046</v>
      </c>
      <c r="I67" s="9">
        <v>-1.7879504583924528E-4</v>
      </c>
      <c r="J67" s="9">
        <v>0.99200740554142885</v>
      </c>
      <c r="K67" s="6">
        <v>63</v>
      </c>
      <c r="L67" s="16">
        <f t="shared" si="1"/>
        <v>4.9218750000000006E-2</v>
      </c>
      <c r="M67" t="str">
        <f t="shared" si="3"/>
        <v>-</v>
      </c>
      <c r="O67" s="9">
        <v>0.90169609148702257</v>
      </c>
      <c r="P67" s="9">
        <v>0.48431076832176151</v>
      </c>
      <c r="R67">
        <v>464</v>
      </c>
      <c r="S67" s="9">
        <v>-2.0413342583946613E-3</v>
      </c>
      <c r="T67" s="9">
        <v>0.91938912313467203</v>
      </c>
      <c r="V67">
        <v>381</v>
      </c>
      <c r="W67" s="9">
        <v>7.083990535184651E-3</v>
      </c>
      <c r="X67" s="9">
        <v>0.74976123766390446</v>
      </c>
    </row>
    <row r="68" spans="1:24">
      <c r="A68" t="s">
        <v>28</v>
      </c>
      <c r="B68">
        <v>577</v>
      </c>
      <c r="C68" s="39">
        <v>4.9887148873094747</v>
      </c>
      <c r="D68" s="39">
        <v>0.18532252443456049</v>
      </c>
      <c r="E68" s="39">
        <v>4.995870606601553</v>
      </c>
      <c r="F68" s="39">
        <v>0.17847936494302097</v>
      </c>
      <c r="G68" s="39">
        <v>4.9912043242271755</v>
      </c>
      <c r="H68" s="39">
        <v>0.18118026791877473</v>
      </c>
      <c r="I68" s="9">
        <v>2.37433861691461E-4</v>
      </c>
      <c r="J68" s="9">
        <v>0.9928770670528253</v>
      </c>
      <c r="K68" s="6">
        <v>64</v>
      </c>
      <c r="L68" s="16">
        <f t="shared" si="1"/>
        <v>0.05</v>
      </c>
      <c r="M68" t="str">
        <f t="shared" si="3"/>
        <v>-</v>
      </c>
      <c r="O68" s="9">
        <v>0.52945479091959835</v>
      </c>
      <c r="P68" s="9">
        <v>8.9604757883878769E-2</v>
      </c>
      <c r="R68">
        <v>464</v>
      </c>
      <c r="S68" s="9">
        <v>2.8009048189108311E-2</v>
      </c>
      <c r="T68" s="9">
        <v>0.33999936376351864</v>
      </c>
      <c r="V68">
        <v>381</v>
      </c>
      <c r="W68" s="9">
        <v>4.351903746973388E-2</v>
      </c>
      <c r="X68" s="9">
        <v>0.17402888623399912</v>
      </c>
    </row>
    <row r="69" spans="1:24">
      <c r="K69" s="6"/>
      <c r="L69" s="6"/>
    </row>
    <row r="70" spans="1:24">
      <c r="K70" s="6"/>
      <c r="L70" s="6"/>
    </row>
    <row r="71" spans="1:24">
      <c r="K71" s="6"/>
      <c r="L71" s="6"/>
    </row>
  </sheetData>
  <sheetProtection algorithmName="SHA-512" hashValue="yRDT7EwmA04m+hUZUPLiyQVeNJ/GeniFTHl1jIH/TW6ebur4zgqyoR0Yht6/UWgGT5tfjtBOxro1EQPnXUTbSA==" saltValue="fhi5biVQ814WhgbH6gzHXA==" spinCount="100000" sheet="1" objects="1" scenarios="1"/>
  <mergeCells count="6">
    <mergeCell ref="O1:P1"/>
    <mergeCell ref="R1:T1"/>
    <mergeCell ref="V1:X1"/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Table of Content Supplement</vt:lpstr>
      <vt:lpstr>Figure S1</vt:lpstr>
      <vt:lpstr>S1 - Added sugar (basic)</vt:lpstr>
      <vt:lpstr>S2 - Added sugar (1)</vt:lpstr>
      <vt:lpstr>S3 - Added sugar (1+fiber)</vt:lpstr>
      <vt:lpstr>S4 - Added sugar (1+BMI)</vt:lpstr>
      <vt:lpstr>S5 - Added sugar (2)</vt:lpstr>
      <vt:lpstr>S6 - PC added×U-sugars (basic)</vt:lpstr>
      <vt:lpstr>S7 - PC added×U-sugars (1)</vt:lpstr>
      <vt:lpstr>S8- PC added×U-sugars (1+fiber)</vt:lpstr>
      <vt:lpstr>S9 - PC added×U-sugars (1+BMI)</vt:lpstr>
      <vt:lpstr>S10 - PC added×U-sugars (2)</vt:lpstr>
      <vt:lpstr>S11 - SSB (basic)</vt:lpstr>
      <vt:lpstr>S12 - SSB (1) </vt:lpstr>
      <vt:lpstr>S13 - SSB (1+fiber)</vt:lpstr>
      <vt:lpstr>S14 - SSB (1+BMI)</vt:lpstr>
      <vt:lpstr>S15 - SSB (2)</vt:lpstr>
      <vt:lpstr>S16 - ASB (basic)</vt:lpstr>
      <vt:lpstr>S17 - ASB (1)</vt:lpstr>
      <vt:lpstr>S18 - ASB (1+fiber)</vt:lpstr>
      <vt:lpstr>S19 - ASB (1+BMI)</vt:lpstr>
      <vt:lpstr>S20 - ASB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Stina Ramne</dc:creator>
  <cp:lastModifiedBy>Stina Ramne</cp:lastModifiedBy>
  <dcterms:created xsi:type="dcterms:W3CDTF">2020-01-14T07:46:25Z</dcterms:created>
  <dcterms:modified xsi:type="dcterms:W3CDTF">2020-09-11T08:25:46Z</dcterms:modified>
</cp:coreProperties>
</file>