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ging Study\GSEA\"/>
    </mc:Choice>
  </mc:AlternateContent>
  <bookViews>
    <workbookView xWindow="-120" yWindow="-120" windowWidth="29040" windowHeight="15720" tabRatio="890"/>
  </bookViews>
  <sheets>
    <sheet name="WT pathways" sheetId="12" r:id="rId1"/>
    <sheet name="KO pathways" sheetId="16" r:id="rId2"/>
  </sheets>
  <definedNames>
    <definedName name="_xlnm._FilterDatabase" localSheetId="0" hidden="1">'WT pathways'!$A$1:$A$98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2" l="1"/>
  <c r="J2" i="16" l="1"/>
  <c r="J11" i="16"/>
  <c r="J12" i="16"/>
  <c r="J13" i="16"/>
  <c r="J17" i="16"/>
  <c r="J30" i="16"/>
  <c r="J34" i="16"/>
  <c r="J36" i="16"/>
  <c r="J37" i="16"/>
  <c r="J43" i="16"/>
  <c r="J46" i="16"/>
  <c r="J53" i="16"/>
  <c r="J54" i="16"/>
  <c r="J63" i="16"/>
  <c r="J64" i="16"/>
  <c r="J27" i="12" l="1"/>
  <c r="J58" i="12"/>
  <c r="J49" i="12" l="1"/>
  <c r="J47" i="12"/>
  <c r="J48" i="12"/>
  <c r="J46" i="12"/>
  <c r="J42" i="12"/>
  <c r="J24" i="12"/>
  <c r="J23" i="12"/>
  <c r="J19" i="12"/>
  <c r="J16" i="12"/>
  <c r="J15" i="12"/>
  <c r="J14" i="12"/>
  <c r="J4" i="12"/>
  <c r="J2" i="12"/>
  <c r="J97" i="12"/>
  <c r="J93" i="12"/>
  <c r="J89" i="12"/>
  <c r="J88" i="12"/>
  <c r="J81" i="12"/>
  <c r="J77" i="12"/>
  <c r="J75" i="12"/>
  <c r="J73" i="12"/>
  <c r="J70" i="12"/>
  <c r="J68" i="12"/>
  <c r="J62" i="12"/>
  <c r="J53" i="12"/>
</calcChain>
</file>

<file path=xl/sharedStrings.xml><?xml version="1.0" encoding="utf-8"?>
<sst xmlns="http://schemas.openxmlformats.org/spreadsheetml/2006/main" count="666" uniqueCount="283">
  <si>
    <t>pvalue</t>
  </si>
  <si>
    <t>ES</t>
  </si>
  <si>
    <t>NES</t>
  </si>
  <si>
    <t>Size</t>
  </si>
  <si>
    <t>complement activation</t>
  </si>
  <si>
    <t>neutrophil migration</t>
  </si>
  <si>
    <t>humoral immune response</t>
  </si>
  <si>
    <t>granulocyte migration</t>
  </si>
  <si>
    <t>oligodendrocyte differentiation</t>
  </si>
  <si>
    <t>positive regulation of cell adhesion</t>
  </si>
  <si>
    <t>cell adhesion</t>
  </si>
  <si>
    <t>biological process involved in interspecies interaction between organisms</t>
  </si>
  <si>
    <t>defense response to other organism</t>
  </si>
  <si>
    <t>response to bacterium</t>
  </si>
  <si>
    <t>regulation of cell adhesion</t>
  </si>
  <si>
    <t>negative regulation of immune system process</t>
  </si>
  <si>
    <t>cell killing</t>
  </si>
  <si>
    <t>granulocyte chemotaxis</t>
  </si>
  <si>
    <t>neutrophil chemotaxis</t>
  </si>
  <si>
    <t>cell adhesion mediated by integrin</t>
  </si>
  <si>
    <t>positive regulation of immune system process</t>
  </si>
  <si>
    <t>anatomical structure formation involved in morphogenesis</t>
  </si>
  <si>
    <t>response to chemokine</t>
  </si>
  <si>
    <t>immune response</t>
  </si>
  <si>
    <t>defense response</t>
  </si>
  <si>
    <t>myeloid leukocyte migration</t>
  </si>
  <si>
    <t>defense response to bacterium</t>
  </si>
  <si>
    <t>regulation of nervous system process</t>
  </si>
  <si>
    <t>regulation of cell adhesion mediated by integrin</t>
  </si>
  <si>
    <t>innate immune response</t>
  </si>
  <si>
    <t>external encapsulating structure organization</t>
  </si>
  <si>
    <t>cellular extravasation</t>
  </si>
  <si>
    <t>antimicrobial humoral immune response mediated by antimicrobial peptide</t>
  </si>
  <si>
    <t>negative regulation of lymphocyte differentiation</t>
  </si>
  <si>
    <t>regulation of immune system process</t>
  </si>
  <si>
    <t>positive regulation of multicellular organismal process</t>
  </si>
  <si>
    <t>response to cytokine</t>
  </si>
  <si>
    <t>animal organ morphogenesis</t>
  </si>
  <si>
    <t>mesonephros development</t>
  </si>
  <si>
    <t>antimicrobial humoral response</t>
  </si>
  <si>
    <t>cytokine production</t>
  </si>
  <si>
    <t>regulation of system process</t>
  </si>
  <si>
    <t>regulation of response to biotic stimulus</t>
  </si>
  <si>
    <t>positive regulation of viral process</t>
  </si>
  <si>
    <t>biological process involved in symbiotic interaction</t>
  </si>
  <si>
    <t>gland development</t>
  </si>
  <si>
    <t>regulation of immune response</t>
  </si>
  <si>
    <t>mitochondrial gene expression</t>
  </si>
  <si>
    <t>regulation of cell division</t>
  </si>
  <si>
    <t>cellular lipid catabolic process</t>
  </si>
  <si>
    <t>lipid catabolic process</t>
  </si>
  <si>
    <t>cell division</t>
  </si>
  <si>
    <t>generation of precursor metabolites and energy</t>
  </si>
  <si>
    <t>organic acid catabolic process</t>
  </si>
  <si>
    <t>organophosphate biosynthetic process</t>
  </si>
  <si>
    <t>nuclear chromosome segregation</t>
  </si>
  <si>
    <t>carbohydrate derivative biosynthetic process</t>
  </si>
  <si>
    <t>small molecule catabolic process</t>
  </si>
  <si>
    <t>ribonucleoprotein complex biogenesis</t>
  </si>
  <si>
    <t>ribose phosphate metabolic process</t>
  </si>
  <si>
    <t>peptide metabolic process</t>
  </si>
  <si>
    <t>peptide biosynthetic process</t>
  </si>
  <si>
    <t>monocarboxylic acid metabolic process</t>
  </si>
  <si>
    <t>cellular macromolecule biosynthetic process</t>
  </si>
  <si>
    <t>carbohydrate derivative metabolic process</t>
  </si>
  <si>
    <t>organic acid metabolic process</t>
  </si>
  <si>
    <t>organophosphate metabolic process</t>
  </si>
  <si>
    <t>lipoprotein biosynthetic process</t>
  </si>
  <si>
    <t>protein folding</t>
  </si>
  <si>
    <t>mitochondrial translation</t>
  </si>
  <si>
    <t>GO:0006956</t>
  </si>
  <si>
    <t>GO:1990266</t>
  </si>
  <si>
    <t>GO:0006959</t>
  </si>
  <si>
    <t>GO:0097530</t>
  </si>
  <si>
    <t>GO:0022409</t>
  </si>
  <si>
    <t>GO:0022407</t>
  </si>
  <si>
    <t>GO:0045785</t>
  </si>
  <si>
    <t>GO:0098609</t>
  </si>
  <si>
    <t>GO:0007155</t>
  </si>
  <si>
    <t>GO:0098542</t>
  </si>
  <si>
    <t>GO:0009617</t>
  </si>
  <si>
    <t>GO:0002683</t>
  </si>
  <si>
    <t>GO:0001906</t>
  </si>
  <si>
    <t>GO:0071621</t>
  </si>
  <si>
    <t>GO:0033627</t>
  </si>
  <si>
    <t>GO:0002684</t>
  </si>
  <si>
    <t>GO:1990868</t>
  </si>
  <si>
    <t>GO:0006952</t>
  </si>
  <si>
    <t>GO:0097529</t>
  </si>
  <si>
    <t>GO:0042742</t>
  </si>
  <si>
    <t>GO:0031644</t>
  </si>
  <si>
    <t>GO:0033628</t>
  </si>
  <si>
    <t>GO:0045087</t>
  </si>
  <si>
    <t>GO:0045229</t>
  </si>
  <si>
    <t>GO:0045123</t>
  </si>
  <si>
    <t>GO:0061844</t>
  </si>
  <si>
    <t>GO:0045620</t>
  </si>
  <si>
    <t>GO:0002682</t>
  </si>
  <si>
    <t>GO:0051240</t>
  </si>
  <si>
    <t>GO:0034097</t>
  </si>
  <si>
    <t>GO:0009887</t>
  </si>
  <si>
    <t>GO:0001823</t>
  </si>
  <si>
    <t>GO:0019730</t>
  </si>
  <si>
    <t>GO:0001816</t>
  </si>
  <si>
    <t>GO:0044057</t>
  </si>
  <si>
    <t>GO:0002831</t>
  </si>
  <si>
    <t>GO:0048524</t>
  </si>
  <si>
    <t>GO:0044403</t>
  </si>
  <si>
    <t>GO:0048732</t>
  </si>
  <si>
    <t>GO:0050776</t>
  </si>
  <si>
    <t>GO:0140053</t>
  </si>
  <si>
    <t>GO:0051302</t>
  </si>
  <si>
    <t>GO:0044242</t>
  </si>
  <si>
    <t>GO:0016042</t>
  </si>
  <si>
    <t>GO:0051301</t>
  </si>
  <si>
    <t>GO:0006091</t>
  </si>
  <si>
    <t>GO:0016054</t>
  </si>
  <si>
    <t>GO:0090407</t>
  </si>
  <si>
    <t>GO:0098813</t>
  </si>
  <si>
    <t>GO:1901137</t>
  </si>
  <si>
    <t>GO:0044282</t>
  </si>
  <si>
    <t>GO:0022613</t>
  </si>
  <si>
    <t>GO:0019693</t>
  </si>
  <si>
    <t>GO:0006518</t>
  </si>
  <si>
    <t>GO:0043043</t>
  </si>
  <si>
    <t>GO:0032787</t>
  </si>
  <si>
    <t>GO:0034645</t>
  </si>
  <si>
    <t>GO:1901135</t>
  </si>
  <si>
    <t>GO:0006082</t>
  </si>
  <si>
    <t>GO:0019637</t>
  </si>
  <si>
    <t>GO:0042158</t>
  </si>
  <si>
    <t>GO:0006457</t>
  </si>
  <si>
    <t>GO:0032543</t>
  </si>
  <si>
    <t>sister chromatid segregation</t>
  </si>
  <si>
    <t>temperature homeostasis</t>
  </si>
  <si>
    <t>cell activation</t>
  </si>
  <si>
    <t>positive regulation of cytokine production</t>
  </si>
  <si>
    <t>immune effector process</t>
  </si>
  <si>
    <t>activation of immune response</t>
  </si>
  <si>
    <t>leukocyte mediated immunity</t>
  </si>
  <si>
    <t>regulation of immune effector process</t>
  </si>
  <si>
    <t>positive regulation of immune effector process</t>
  </si>
  <si>
    <t>positive regulation of leukocyte mediated immunity</t>
  </si>
  <si>
    <t>oxidative phosphorylation</t>
  </si>
  <si>
    <t>calcium ion transport</t>
  </si>
  <si>
    <t>mitochondrial transport</t>
  </si>
  <si>
    <t>phagocytosis</t>
  </si>
  <si>
    <t>inflammatory response</t>
  </si>
  <si>
    <t>cell recognition</t>
  </si>
  <si>
    <t>aerobic respiration</t>
  </si>
  <si>
    <t>nucleoside triphosphate biosynthetic process</t>
  </si>
  <si>
    <t>energy derivation by oxidation of organic compounds</t>
  </si>
  <si>
    <t>viral life cycle</t>
  </si>
  <si>
    <t>aerobic electron transport chain</t>
  </si>
  <si>
    <t>electron transport chain</t>
  </si>
  <si>
    <t>mitochondrial respiratory chain complex assembly</t>
  </si>
  <si>
    <t>ribosome biogenesis</t>
  </si>
  <si>
    <t>regulation of cellular respiration</t>
  </si>
  <si>
    <t>cellular respiration</t>
  </si>
  <si>
    <t>ribose phosphate biosynthetic process</t>
  </si>
  <si>
    <t>regulation of phagocytosis</t>
  </si>
  <si>
    <t>positive regulation of immune response</t>
  </si>
  <si>
    <t>regulation of viral process</t>
  </si>
  <si>
    <t>regulation of cell activation</t>
  </si>
  <si>
    <t>positive regulation of cell activation</t>
  </si>
  <si>
    <t>regulation of transport</t>
  </si>
  <si>
    <t>positive regulation of transport</t>
  </si>
  <si>
    <t>regulation of lymphocyte activation</t>
  </si>
  <si>
    <t>positive regulation of lymphocyte activation</t>
  </si>
  <si>
    <t>biological process involved in interaction with host</t>
  </si>
  <si>
    <t>leukocyte proliferation</t>
  </si>
  <si>
    <t>positive regulation of leukocyte proliferation</t>
  </si>
  <si>
    <t>establishment of protein localization to membrane</t>
  </si>
  <si>
    <t>nucleoside phosphate biosynthetic process</t>
  </si>
  <si>
    <t>mononuclear cell differentiation</t>
  </si>
  <si>
    <t>regulation of calcium ion transmembrane transport</t>
  </si>
  <si>
    <t>regulation of viral life cycle</t>
  </si>
  <si>
    <t>cell-cell adhesion</t>
  </si>
  <si>
    <t>GO:0043603</t>
  </si>
  <si>
    <t>GO:0048646</t>
  </si>
  <si>
    <t>GO:0044419</t>
  </si>
  <si>
    <t>GO:0019221</t>
  </si>
  <si>
    <t>cytokine-mediated signaling pathway</t>
  </si>
  <si>
    <t>GO:0006635</t>
  </si>
  <si>
    <t>GO:0006955</t>
  </si>
  <si>
    <t>GO:0007159</t>
  </si>
  <si>
    <t>GO:0034470</t>
  </si>
  <si>
    <t>GO:0030593</t>
  </si>
  <si>
    <t>GO:0048709</t>
  </si>
  <si>
    <t>GO:1903039</t>
  </si>
  <si>
    <t>leukocyte cell-cell adhesion</t>
  </si>
  <si>
    <t>positive regulation of cell-cell adhesion</t>
  </si>
  <si>
    <t>positive regulation of leukocyte cell-cell adhesion</t>
  </si>
  <si>
    <t>regulation of cell-cell adhesion</t>
  </si>
  <si>
    <t>GO:0030155</t>
  </si>
  <si>
    <t>GO:0006119</t>
  </si>
  <si>
    <t>GO:0009060</t>
  </si>
  <si>
    <t>GO:0046390</t>
  </si>
  <si>
    <t>GO:1901293</t>
  </si>
  <si>
    <t>GO:0009142</t>
  </si>
  <si>
    <t>GO:0045333</t>
  </si>
  <si>
    <t>GO:0000819</t>
  </si>
  <si>
    <t>GO:0022900</t>
  </si>
  <si>
    <t>GO:0019646</t>
  </si>
  <si>
    <t>GO:0043457</t>
  </si>
  <si>
    <t>GO:0033108</t>
  </si>
  <si>
    <t>GO:0015980</t>
  </si>
  <si>
    <t>GO:0042254</t>
  </si>
  <si>
    <t>GO:0042110</t>
  </si>
  <si>
    <t>GO:0050863</t>
  </si>
  <si>
    <t>GO:0006754</t>
  </si>
  <si>
    <t>GO:0072522</t>
  </si>
  <si>
    <t>GO:0010257</t>
  </si>
  <si>
    <t>GO:0042773</t>
  </si>
  <si>
    <t>GO:0015986</t>
  </si>
  <si>
    <t>GO:0006399</t>
  </si>
  <si>
    <t>GO:0072521</t>
  </si>
  <si>
    <t>fatty acid beta-oxidation</t>
  </si>
  <si>
    <t>T cell activation</t>
  </si>
  <si>
    <t>regulation of T cell activation</t>
  </si>
  <si>
    <t>GO</t>
  </si>
  <si>
    <t>cluster</t>
  </si>
  <si>
    <t>parentSIMscore</t>
  </si>
  <si>
    <t>score</t>
  </si>
  <si>
    <t>term</t>
  </si>
  <si>
    <t>parent term</t>
  </si>
  <si>
    <t>ATP biosynthetic process</t>
  </si>
  <si>
    <t>ATP synthesis coupled proton transport</t>
  </si>
  <si>
    <t>ATP synthesis coupled electron transport</t>
  </si>
  <si>
    <t>ncRNA processing</t>
  </si>
  <si>
    <t>tRNA metabolic process</t>
  </si>
  <si>
    <t>NADH dehydrogenase complex assembly</t>
  </si>
  <si>
    <t>purine-containing compound biosynthetic process</t>
  </si>
  <si>
    <t>purine-containing compound metabolic process</t>
  </si>
  <si>
    <t>cellular amide metabolic process</t>
  </si>
  <si>
    <t>GO:0008037</t>
  </si>
  <si>
    <t>GO:0001819</t>
  </si>
  <si>
    <t>GO:0042102</t>
  </si>
  <si>
    <t>positive regulation of T cell proliferation</t>
  </si>
  <si>
    <t>GO:1903900</t>
  </si>
  <si>
    <t>GO:0001659</t>
  </si>
  <si>
    <t>GO:0016192</t>
  </si>
  <si>
    <t>vesicle-mediated transport</t>
  </si>
  <si>
    <t>GO:0051050</t>
  </si>
  <si>
    <t>GO:0051049</t>
  </si>
  <si>
    <t>GO:1903169</t>
  </si>
  <si>
    <t>GO:0050764</t>
  </si>
  <si>
    <t>GO:0090150</t>
  </si>
  <si>
    <t>GO:0006839</t>
  </si>
  <si>
    <t>GO:0006909</t>
  </si>
  <si>
    <t>GO:0006816</t>
  </si>
  <si>
    <t>GO:0050865</t>
  </si>
  <si>
    <t>GO:0051249</t>
  </si>
  <si>
    <t>GO:0050867</t>
  </si>
  <si>
    <t>GO:0051251</t>
  </si>
  <si>
    <t>GO:0001775</t>
  </si>
  <si>
    <t>B cell activation</t>
  </si>
  <si>
    <t>GO:0042113</t>
  </si>
  <si>
    <t>GO:0019058</t>
  </si>
  <si>
    <t>GO:0050792</t>
  </si>
  <si>
    <t>GO:0070665</t>
  </si>
  <si>
    <t>GO:0070661</t>
  </si>
  <si>
    <t>regulation of T cell proliferation</t>
  </si>
  <si>
    <t>GO:0042129</t>
  </si>
  <si>
    <t>T cell proliferation</t>
  </si>
  <si>
    <t>GO:0042098</t>
  </si>
  <si>
    <t>GO:0006954</t>
  </si>
  <si>
    <t>GO:0002252</t>
  </si>
  <si>
    <t>GO:0002705</t>
  </si>
  <si>
    <t>GO:0002697</t>
  </si>
  <si>
    <t>GO:1903131</t>
  </si>
  <si>
    <t>GO:0002699</t>
  </si>
  <si>
    <t>GO:0002253</t>
  </si>
  <si>
    <t>GO:0002443</t>
  </si>
  <si>
    <t>GO:0050778</t>
  </si>
  <si>
    <t>GO:0051701</t>
  </si>
  <si>
    <t>negative regulation of leukocyte cell-cell adhesion</t>
  </si>
  <si>
    <t>GO:1903038</t>
  </si>
  <si>
    <t>negative regulation of cell-cell adhesion</t>
  </si>
  <si>
    <t>GO:0022408</t>
  </si>
  <si>
    <t>Set Size</t>
  </si>
  <si>
    <t>Rich Factor</t>
  </si>
  <si>
    <t>parent 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</si>
</sst>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4" borderId="0" xfId="0" applyFill="1"/>
    <xf numFmtId="0" fontId="0" fillId="3" borderId="0" xfId="0" applyFill="1"/>
    <xf numFmtId="164" fontId="0" fillId="0" borderId="0" xfId="0" applyNumberFormat="1"/>
    <xf numFmtId="164" fontId="0" fillId="3" borderId="0" xfId="0" applyNumberFormat="1" applyFill="1"/>
    <xf numFmtId="164" fontId="0" fillId="4" borderId="0" xfId="0" applyNumberFormat="1" applyFill="1"/>
    <xf numFmtId="0" fontId="0" fillId="2" borderId="0" xfId="0" applyFill="1"/>
    <xf numFmtId="0" fontId="0" fillId="6" borderId="0" xfId="0" applyFill="1"/>
    <xf numFmtId="164" fontId="0" fillId="2" borderId="0" xfId="0" applyNumberFormat="1" applyFill="1"/>
    <xf numFmtId="0" fontId="0" fillId="0" borderId="0" xfId="0" applyFill="1"/>
    <xf numFmtId="0" fontId="0" fillId="0" borderId="0" xfId="0" applyBorder="1"/>
    <xf numFmtId="0" fontId="0" fillId="6" borderId="0" xfId="0" applyFill="1" applyBorder="1"/>
    <xf numFmtId="0" fontId="0" fillId="2" borderId="0" xfId="0" applyFill="1" applyBorder="1"/>
    <xf numFmtId="0" fontId="0" fillId="3" borderId="3" xfId="0" applyFill="1" applyBorder="1"/>
    <xf numFmtId="0" fontId="0" fillId="3" borderId="4" xfId="0" applyFill="1" applyBorder="1"/>
    <xf numFmtId="0" fontId="0" fillId="6" borderId="4" xfId="0" applyFill="1" applyBorder="1"/>
    <xf numFmtId="0" fontId="0" fillId="5" borderId="4" xfId="0" applyFill="1" applyBorder="1"/>
    <xf numFmtId="0" fontId="0" fillId="5" borderId="1" xfId="0" applyFill="1" applyBorder="1"/>
    <xf numFmtId="0" fontId="0" fillId="3" borderId="1" xfId="0" applyFill="1" applyBorder="1"/>
    <xf numFmtId="0" fontId="0" fillId="0" borderId="0" xfId="0" applyFill="1" applyBorder="1"/>
    <xf numFmtId="0" fontId="0" fillId="0" borderId="5" xfId="0" applyFill="1" applyBorder="1"/>
    <xf numFmtId="0" fontId="0" fillId="4" borderId="1" xfId="0" applyFill="1" applyBorder="1"/>
    <xf numFmtId="164" fontId="0" fillId="3" borderId="1" xfId="0" applyNumberFormat="1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0" fontId="0" fillId="0" borderId="1" xfId="0" applyBorder="1"/>
    <xf numFmtId="164" fontId="0" fillId="0" borderId="2" xfId="0" applyNumberFormat="1" applyBorder="1"/>
    <xf numFmtId="164" fontId="0" fillId="0" borderId="4" xfId="0" applyNumberFormat="1" applyBorder="1"/>
    <xf numFmtId="0" fontId="0" fillId="0" borderId="4" xfId="0" applyBorder="1"/>
    <xf numFmtId="0" fontId="0" fillId="0" borderId="2" xfId="0" applyBorder="1"/>
    <xf numFmtId="0" fontId="0" fillId="0" borderId="6" xfId="0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"/>
  <sheetViews>
    <sheetView tabSelected="1" topLeftCell="B1" workbookViewId="0">
      <pane ySplit="1" topLeftCell="A2" activePane="bottomLeft" state="frozen"/>
      <selection pane="bottomLeft" activeCell="L40" sqref="L40"/>
    </sheetView>
  </sheetViews>
  <sheetFormatPr baseColWidth="10" defaultRowHeight="15" x14ac:dyDescent="0.25"/>
  <cols>
    <col min="2" max="2" width="7.5703125" customWidth="1"/>
    <col min="3" max="3" width="17.42578125" customWidth="1"/>
    <col min="4" max="4" width="15.7109375" customWidth="1"/>
    <col min="5" max="5" width="6.140625" customWidth="1"/>
    <col min="6" max="6" width="47.85546875" customWidth="1"/>
    <col min="7" max="7" width="36.5703125" customWidth="1"/>
    <col min="8" max="8" width="5.5703125" customWidth="1"/>
    <col min="9" max="9" width="7.5703125" customWidth="1"/>
    <col min="10" max="10" width="10.85546875" customWidth="1"/>
    <col min="11" max="11" width="6.42578125" customWidth="1"/>
    <col min="12" max="13" width="6.7109375" customWidth="1"/>
  </cols>
  <sheetData>
    <row r="1" spans="1:13" x14ac:dyDescent="0.25">
      <c r="A1" s="6" t="s">
        <v>220</v>
      </c>
      <c r="B1" s="6" t="s">
        <v>221</v>
      </c>
      <c r="C1" s="6" t="s">
        <v>282</v>
      </c>
      <c r="D1" s="6" t="s">
        <v>222</v>
      </c>
      <c r="E1" s="6" t="s">
        <v>223</v>
      </c>
      <c r="F1" s="12" t="s">
        <v>224</v>
      </c>
      <c r="G1" s="6" t="s">
        <v>225</v>
      </c>
      <c r="H1" s="6" t="s">
        <v>3</v>
      </c>
      <c r="I1" s="6" t="s">
        <v>280</v>
      </c>
      <c r="J1" s="8" t="s">
        <v>281</v>
      </c>
      <c r="K1" s="8" t="s">
        <v>1</v>
      </c>
      <c r="L1" s="8" t="s">
        <v>2</v>
      </c>
      <c r="M1" s="8" t="s">
        <v>0</v>
      </c>
    </row>
    <row r="2" spans="1:13" x14ac:dyDescent="0.25">
      <c r="A2" t="s">
        <v>100</v>
      </c>
      <c r="B2" s="2">
        <v>6</v>
      </c>
      <c r="C2" t="s">
        <v>100</v>
      </c>
      <c r="D2">
        <v>0.98399999999999999</v>
      </c>
      <c r="E2">
        <v>169</v>
      </c>
      <c r="F2" s="17" t="s">
        <v>37</v>
      </c>
      <c r="G2" s="10" t="s">
        <v>37</v>
      </c>
      <c r="H2" s="2">
        <v>172</v>
      </c>
      <c r="I2" s="2">
        <v>1138</v>
      </c>
      <c r="J2" s="22">
        <f t="shared" ref="J2" si="0">H2/I2</f>
        <v>0.15114235500878734</v>
      </c>
      <c r="K2" s="22">
        <v>0.41540270000000001</v>
      </c>
      <c r="L2" s="4">
        <v>1.3867309000000001</v>
      </c>
      <c r="M2" s="4">
        <v>5.0150450000000001E-3</v>
      </c>
    </row>
    <row r="3" spans="1:13" x14ac:dyDescent="0.25">
      <c r="A3" t="s">
        <v>179</v>
      </c>
      <c r="B3" s="2">
        <v>6</v>
      </c>
      <c r="C3" t="s">
        <v>100</v>
      </c>
      <c r="D3">
        <v>0.68300000000000005</v>
      </c>
      <c r="E3">
        <v>25</v>
      </c>
      <c r="F3" s="13" t="s">
        <v>21</v>
      </c>
      <c r="G3" s="10" t="s">
        <v>37</v>
      </c>
      <c r="J3" s="23"/>
      <c r="K3" s="23"/>
      <c r="L3" s="3"/>
      <c r="M3" s="3"/>
    </row>
    <row r="4" spans="1:13" x14ac:dyDescent="0.25">
      <c r="A4" t="s">
        <v>78</v>
      </c>
      <c r="B4" s="2">
        <v>2</v>
      </c>
      <c r="C4" t="s">
        <v>78</v>
      </c>
      <c r="D4">
        <v>0.98299999999999998</v>
      </c>
      <c r="E4">
        <v>617</v>
      </c>
      <c r="F4" s="17" t="s">
        <v>10</v>
      </c>
      <c r="G4" s="10" t="s">
        <v>10</v>
      </c>
      <c r="H4" s="2">
        <v>286</v>
      </c>
      <c r="I4" s="2">
        <v>1494</v>
      </c>
      <c r="J4" s="22">
        <f t="shared" ref="J4" si="1">H4/I4</f>
        <v>0.19143239625167335</v>
      </c>
      <c r="K4" s="22">
        <v>0.43401557000000002</v>
      </c>
      <c r="L4" s="4">
        <v>1.4704372000000001</v>
      </c>
      <c r="M4" s="4">
        <v>0</v>
      </c>
    </row>
    <row r="5" spans="1:13" x14ac:dyDescent="0.25">
      <c r="A5" t="s">
        <v>77</v>
      </c>
      <c r="B5" s="2">
        <v>2</v>
      </c>
      <c r="C5" t="s">
        <v>78</v>
      </c>
      <c r="D5">
        <v>0.91400000000000003</v>
      </c>
      <c r="E5">
        <v>202</v>
      </c>
      <c r="F5" s="18" t="s">
        <v>177</v>
      </c>
      <c r="G5" s="10" t="s">
        <v>10</v>
      </c>
      <c r="J5" s="23"/>
      <c r="K5" s="23"/>
      <c r="L5" s="3"/>
      <c r="M5" s="3"/>
    </row>
    <row r="6" spans="1:13" x14ac:dyDescent="0.25">
      <c r="A6" t="s">
        <v>76</v>
      </c>
      <c r="B6" s="2">
        <v>2</v>
      </c>
      <c r="C6" t="s">
        <v>78</v>
      </c>
      <c r="D6">
        <v>0.84299999999999997</v>
      </c>
      <c r="E6">
        <v>72</v>
      </c>
      <c r="F6" s="18" t="s">
        <v>9</v>
      </c>
      <c r="G6" s="10" t="s">
        <v>10</v>
      </c>
      <c r="J6" s="23"/>
      <c r="K6" s="23"/>
      <c r="L6" s="3"/>
      <c r="M6" s="3"/>
    </row>
    <row r="7" spans="1:13" x14ac:dyDescent="0.25">
      <c r="A7" t="s">
        <v>194</v>
      </c>
      <c r="B7" s="2">
        <v>2</v>
      </c>
      <c r="C7" t="s">
        <v>78</v>
      </c>
      <c r="D7">
        <v>0.89700000000000002</v>
      </c>
      <c r="E7">
        <v>48</v>
      </c>
      <c r="F7" s="14" t="s">
        <v>14</v>
      </c>
      <c r="G7" s="10" t="s">
        <v>10</v>
      </c>
      <c r="J7" s="23"/>
      <c r="K7" s="23"/>
      <c r="L7" s="3"/>
      <c r="M7" s="3"/>
    </row>
    <row r="8" spans="1:13" x14ac:dyDescent="0.25">
      <c r="A8" t="s">
        <v>185</v>
      </c>
      <c r="B8" s="2">
        <v>2</v>
      </c>
      <c r="C8" t="s">
        <v>78</v>
      </c>
      <c r="D8">
        <v>0.83899999999999997</v>
      </c>
      <c r="E8">
        <v>40</v>
      </c>
      <c r="F8" s="18" t="s">
        <v>190</v>
      </c>
      <c r="G8" s="10" t="s">
        <v>10</v>
      </c>
      <c r="J8" s="23"/>
      <c r="K8" s="23"/>
      <c r="L8" s="3"/>
      <c r="M8" s="3"/>
    </row>
    <row r="9" spans="1:13" x14ac:dyDescent="0.25">
      <c r="A9" t="s">
        <v>84</v>
      </c>
      <c r="B9" s="2">
        <v>2</v>
      </c>
      <c r="C9" t="s">
        <v>78</v>
      </c>
      <c r="D9">
        <v>0.68899999999999995</v>
      </c>
      <c r="E9">
        <v>30</v>
      </c>
      <c r="F9" s="18" t="s">
        <v>19</v>
      </c>
      <c r="G9" s="10" t="s">
        <v>10</v>
      </c>
      <c r="J9" s="23"/>
      <c r="K9" s="23"/>
      <c r="L9" s="3"/>
      <c r="M9" s="3"/>
    </row>
    <row r="10" spans="1:13" x14ac:dyDescent="0.25">
      <c r="A10" t="s">
        <v>74</v>
      </c>
      <c r="B10" s="2">
        <v>2</v>
      </c>
      <c r="C10" t="s">
        <v>78</v>
      </c>
      <c r="D10">
        <v>0.80900000000000005</v>
      </c>
      <c r="E10">
        <v>29</v>
      </c>
      <c r="F10" s="18" t="s">
        <v>191</v>
      </c>
      <c r="G10" s="10" t="s">
        <v>10</v>
      </c>
      <c r="J10" s="23"/>
      <c r="K10" s="23"/>
      <c r="L10" s="3"/>
      <c r="M10" s="3"/>
    </row>
    <row r="11" spans="1:13" x14ac:dyDescent="0.25">
      <c r="A11" t="s">
        <v>75</v>
      </c>
      <c r="B11" s="2">
        <v>2</v>
      </c>
      <c r="C11" t="s">
        <v>78</v>
      </c>
      <c r="D11">
        <v>0.85199999999999998</v>
      </c>
      <c r="E11">
        <v>19</v>
      </c>
      <c r="F11" s="18" t="s">
        <v>193</v>
      </c>
      <c r="G11" s="10" t="s">
        <v>10</v>
      </c>
      <c r="J11" s="23"/>
      <c r="K11" s="23"/>
      <c r="L11" s="3"/>
      <c r="M11" s="3"/>
    </row>
    <row r="12" spans="1:13" x14ac:dyDescent="0.25">
      <c r="A12" t="s">
        <v>91</v>
      </c>
      <c r="B12" s="2">
        <v>2</v>
      </c>
      <c r="C12" t="s">
        <v>78</v>
      </c>
      <c r="D12">
        <v>0.66100000000000003</v>
      </c>
      <c r="E12">
        <v>13</v>
      </c>
      <c r="F12" s="14" t="s">
        <v>28</v>
      </c>
      <c r="G12" s="10" t="s">
        <v>10</v>
      </c>
      <c r="J12" s="23"/>
      <c r="K12" s="23"/>
      <c r="L12" s="3"/>
      <c r="M12" s="3"/>
    </row>
    <row r="13" spans="1:13" x14ac:dyDescent="0.25">
      <c r="A13" t="s">
        <v>189</v>
      </c>
      <c r="B13" s="2">
        <v>2</v>
      </c>
      <c r="C13" t="s">
        <v>78</v>
      </c>
      <c r="D13">
        <v>0.79500000000000004</v>
      </c>
      <c r="E13">
        <v>5</v>
      </c>
      <c r="F13" s="18" t="s">
        <v>192</v>
      </c>
      <c r="G13" s="10" t="s">
        <v>10</v>
      </c>
      <c r="J13" s="23"/>
      <c r="K13" s="23"/>
      <c r="L13" s="3"/>
      <c r="M13" s="3"/>
    </row>
    <row r="14" spans="1:13" x14ac:dyDescent="0.25">
      <c r="A14" t="s">
        <v>82</v>
      </c>
      <c r="B14" s="2">
        <v>12</v>
      </c>
      <c r="C14" t="s">
        <v>82</v>
      </c>
      <c r="D14">
        <v>0.998</v>
      </c>
      <c r="E14">
        <v>1</v>
      </c>
      <c r="F14" s="17" t="s">
        <v>16</v>
      </c>
      <c r="G14" s="10" t="s">
        <v>16</v>
      </c>
      <c r="H14" s="18">
        <v>55</v>
      </c>
      <c r="I14" s="18">
        <v>239</v>
      </c>
      <c r="J14" s="22">
        <f t="shared" ref="J14:J16" si="2">H14/I14</f>
        <v>0.23012552301255229</v>
      </c>
      <c r="K14" s="22">
        <v>0.53655310000000001</v>
      </c>
      <c r="L14" s="4">
        <v>1.6342270000000001</v>
      </c>
      <c r="M14" s="4">
        <v>1.0593219999999999E-3</v>
      </c>
    </row>
    <row r="15" spans="1:13" x14ac:dyDescent="0.25">
      <c r="A15" t="s">
        <v>103</v>
      </c>
      <c r="B15" s="2">
        <v>7</v>
      </c>
      <c r="C15" t="s">
        <v>103</v>
      </c>
      <c r="D15">
        <v>0.98799999999999999</v>
      </c>
      <c r="E15">
        <v>38</v>
      </c>
      <c r="F15" s="17" t="s">
        <v>40</v>
      </c>
      <c r="G15" s="10" t="s">
        <v>40</v>
      </c>
      <c r="H15" s="18">
        <v>207</v>
      </c>
      <c r="I15" s="18">
        <v>892</v>
      </c>
      <c r="J15" s="22">
        <f t="shared" si="2"/>
        <v>0.2320627802690583</v>
      </c>
      <c r="K15" s="22">
        <v>0.39634522999999999</v>
      </c>
      <c r="L15" s="4">
        <v>1.3346051999999999</v>
      </c>
      <c r="M15" s="4">
        <v>7.007007E-3</v>
      </c>
    </row>
    <row r="16" spans="1:13" x14ac:dyDescent="0.25">
      <c r="A16" t="s">
        <v>181</v>
      </c>
      <c r="B16" s="2">
        <v>5</v>
      </c>
      <c r="C16" t="s">
        <v>181</v>
      </c>
      <c r="D16">
        <v>0.996</v>
      </c>
      <c r="E16">
        <v>175</v>
      </c>
      <c r="F16" s="17" t="s">
        <v>182</v>
      </c>
      <c r="G16" s="10" t="s">
        <v>182</v>
      </c>
      <c r="H16" s="18">
        <v>104</v>
      </c>
      <c r="I16" s="18">
        <v>428</v>
      </c>
      <c r="J16" s="22">
        <f t="shared" si="2"/>
        <v>0.24299065420560748</v>
      </c>
      <c r="K16" s="22">
        <v>0.47148814999999999</v>
      </c>
      <c r="L16" s="4">
        <v>1.5507485000000001</v>
      </c>
      <c r="M16" s="4">
        <v>3.0674845999999999E-3</v>
      </c>
    </row>
    <row r="17" spans="1:13" x14ac:dyDescent="0.25">
      <c r="A17" t="s">
        <v>99</v>
      </c>
      <c r="B17" s="2">
        <v>5</v>
      </c>
      <c r="C17" t="s">
        <v>181</v>
      </c>
      <c r="D17">
        <v>0.89900000000000002</v>
      </c>
      <c r="E17">
        <v>64</v>
      </c>
      <c r="F17" s="18" t="s">
        <v>36</v>
      </c>
      <c r="G17" s="10" t="s">
        <v>182</v>
      </c>
      <c r="J17" s="23"/>
      <c r="K17" s="23"/>
      <c r="L17" s="3"/>
      <c r="M17" s="3"/>
    </row>
    <row r="18" spans="1:13" x14ac:dyDescent="0.25">
      <c r="A18" t="s">
        <v>86</v>
      </c>
      <c r="B18" s="2">
        <v>5</v>
      </c>
      <c r="C18" t="s">
        <v>181</v>
      </c>
      <c r="D18">
        <v>0.70299999999999996</v>
      </c>
      <c r="E18">
        <v>0</v>
      </c>
      <c r="F18" s="18" t="s">
        <v>22</v>
      </c>
      <c r="G18" s="10" t="s">
        <v>182</v>
      </c>
      <c r="J18" s="23"/>
      <c r="K18" s="23"/>
      <c r="L18" s="3"/>
      <c r="M18" s="3"/>
    </row>
    <row r="19" spans="1:13" x14ac:dyDescent="0.25">
      <c r="A19" t="s">
        <v>89</v>
      </c>
      <c r="B19" s="2">
        <v>4</v>
      </c>
      <c r="C19" t="s">
        <v>89</v>
      </c>
      <c r="D19">
        <v>0.995</v>
      </c>
      <c r="E19">
        <v>349</v>
      </c>
      <c r="F19" s="17" t="s">
        <v>26</v>
      </c>
      <c r="G19" s="10" t="s">
        <v>26</v>
      </c>
      <c r="H19" s="2">
        <v>62</v>
      </c>
      <c r="I19" s="2">
        <v>363</v>
      </c>
      <c r="J19" s="22">
        <f t="shared" ref="J19" si="3">H19/I19</f>
        <v>0.17079889807162535</v>
      </c>
      <c r="K19" s="22">
        <v>0.52250649999999998</v>
      </c>
      <c r="L19" s="4">
        <v>1.631699</v>
      </c>
      <c r="M19" s="4">
        <v>3.1479540000000001E-3</v>
      </c>
    </row>
    <row r="20" spans="1:13" x14ac:dyDescent="0.25">
      <c r="A20" t="s">
        <v>80</v>
      </c>
      <c r="B20" s="2">
        <v>4</v>
      </c>
      <c r="C20" t="s">
        <v>89</v>
      </c>
      <c r="D20">
        <v>0.92</v>
      </c>
      <c r="E20">
        <v>290</v>
      </c>
      <c r="F20" s="18" t="s">
        <v>13</v>
      </c>
      <c r="G20" s="10" t="s">
        <v>26</v>
      </c>
      <c r="J20" s="23"/>
      <c r="K20" s="23"/>
      <c r="L20" s="3"/>
      <c r="M20" s="3"/>
    </row>
    <row r="21" spans="1:13" x14ac:dyDescent="0.25">
      <c r="A21" t="s">
        <v>180</v>
      </c>
      <c r="B21" s="2">
        <v>4</v>
      </c>
      <c r="C21" t="s">
        <v>89</v>
      </c>
      <c r="D21">
        <v>0.79900000000000004</v>
      </c>
      <c r="E21">
        <v>0</v>
      </c>
      <c r="F21" s="14" t="s">
        <v>11</v>
      </c>
      <c r="G21" s="10" t="s">
        <v>26</v>
      </c>
      <c r="J21" s="23"/>
      <c r="K21" s="23"/>
      <c r="L21" s="3"/>
      <c r="M21" s="3"/>
    </row>
    <row r="22" spans="1:13" x14ac:dyDescent="0.25">
      <c r="A22" t="s">
        <v>107</v>
      </c>
      <c r="B22" s="2">
        <v>4</v>
      </c>
      <c r="C22" t="s">
        <v>89</v>
      </c>
      <c r="D22">
        <v>0.63200000000000001</v>
      </c>
      <c r="E22">
        <v>0</v>
      </c>
      <c r="F22" s="13" t="s">
        <v>44</v>
      </c>
      <c r="G22" s="10" t="s">
        <v>26</v>
      </c>
      <c r="J22" s="23"/>
      <c r="K22" s="23"/>
      <c r="L22" s="3"/>
      <c r="M22" s="3"/>
    </row>
    <row r="23" spans="1:13" x14ac:dyDescent="0.25">
      <c r="A23" t="s">
        <v>93</v>
      </c>
      <c r="B23" s="2">
        <v>13</v>
      </c>
      <c r="C23" t="s">
        <v>93</v>
      </c>
      <c r="D23">
        <v>0.998</v>
      </c>
      <c r="E23">
        <v>0</v>
      </c>
      <c r="F23" s="16" t="s">
        <v>30</v>
      </c>
      <c r="G23" s="10" t="s">
        <v>30</v>
      </c>
      <c r="H23" s="18">
        <v>77</v>
      </c>
      <c r="I23" s="18">
        <v>324</v>
      </c>
      <c r="J23" s="22">
        <f t="shared" ref="J23:J24" si="4">H23/I23</f>
        <v>0.23765432098765432</v>
      </c>
      <c r="K23" s="22">
        <v>0.49528413999999998</v>
      </c>
      <c r="L23" s="4">
        <v>1.5691082000000001</v>
      </c>
      <c r="M23" s="4">
        <v>4.1025640000000004E-3</v>
      </c>
    </row>
    <row r="24" spans="1:13" x14ac:dyDescent="0.25">
      <c r="A24" t="s">
        <v>184</v>
      </c>
      <c r="B24" s="2">
        <v>3</v>
      </c>
      <c r="C24" t="s">
        <v>184</v>
      </c>
      <c r="D24">
        <v>0.96799999999999997</v>
      </c>
      <c r="E24">
        <v>412</v>
      </c>
      <c r="F24" s="17" t="s">
        <v>23</v>
      </c>
      <c r="G24" s="10" t="s">
        <v>23</v>
      </c>
      <c r="H24" s="18">
        <v>356</v>
      </c>
      <c r="I24" s="18">
        <v>1805</v>
      </c>
      <c r="J24" s="22">
        <f t="shared" si="4"/>
        <v>0.19722991689750694</v>
      </c>
      <c r="K24" s="22">
        <v>0.38513350000000002</v>
      </c>
      <c r="L24" s="4">
        <v>1.3254634000000001</v>
      </c>
      <c r="M24" s="4">
        <v>3.0000000000000001E-3</v>
      </c>
    </row>
    <row r="25" spans="1:13" x14ac:dyDescent="0.25">
      <c r="A25" t="s">
        <v>95</v>
      </c>
      <c r="B25" s="2">
        <v>3</v>
      </c>
      <c r="C25" t="s">
        <v>184</v>
      </c>
      <c r="D25">
        <v>0.63800000000000001</v>
      </c>
      <c r="E25">
        <v>149</v>
      </c>
      <c r="F25" s="18" t="s">
        <v>32</v>
      </c>
      <c r="G25" s="10" t="s">
        <v>23</v>
      </c>
      <c r="J25" s="23"/>
      <c r="K25" s="23"/>
      <c r="L25" s="3"/>
      <c r="M25" s="3"/>
    </row>
    <row r="26" spans="1:13" x14ac:dyDescent="0.25">
      <c r="A26" t="s">
        <v>187</v>
      </c>
      <c r="B26" s="2">
        <v>3</v>
      </c>
      <c r="C26" t="s">
        <v>184</v>
      </c>
      <c r="D26">
        <v>0.49</v>
      </c>
      <c r="E26">
        <v>94</v>
      </c>
      <c r="F26" s="18" t="s">
        <v>18</v>
      </c>
      <c r="G26" s="10" t="s">
        <v>23</v>
      </c>
      <c r="J26" s="23"/>
      <c r="K26" s="23"/>
      <c r="L26" s="3"/>
      <c r="M26" s="3"/>
    </row>
    <row r="27" spans="1:13" x14ac:dyDescent="0.25">
      <c r="A27" t="s">
        <v>208</v>
      </c>
      <c r="B27" s="2">
        <v>3</v>
      </c>
      <c r="C27" t="s">
        <v>184</v>
      </c>
      <c r="D27">
        <v>0.61599999999999999</v>
      </c>
      <c r="E27">
        <v>58</v>
      </c>
      <c r="F27" s="18" t="s">
        <v>218</v>
      </c>
      <c r="G27" s="10" t="s">
        <v>23</v>
      </c>
      <c r="H27" s="2">
        <v>140</v>
      </c>
      <c r="I27" s="2">
        <v>618</v>
      </c>
      <c r="J27" s="22">
        <f t="shared" ref="J27" si="5">H27/I27</f>
        <v>0.22653721682847897</v>
      </c>
      <c r="K27" s="22">
        <v>0.42760484999999998</v>
      </c>
      <c r="L27" s="4">
        <v>1.4255154999999999</v>
      </c>
      <c r="M27" s="4">
        <v>2.0120723999999999E-3</v>
      </c>
    </row>
    <row r="28" spans="1:13" x14ac:dyDescent="0.25">
      <c r="A28" t="s">
        <v>109</v>
      </c>
      <c r="B28" s="2">
        <v>3</v>
      </c>
      <c r="C28" t="s">
        <v>184</v>
      </c>
      <c r="D28">
        <v>0.84499999999999997</v>
      </c>
      <c r="E28">
        <v>52</v>
      </c>
      <c r="F28" s="18" t="s">
        <v>46</v>
      </c>
      <c r="G28" s="10" t="s">
        <v>23</v>
      </c>
      <c r="J28" s="23"/>
      <c r="K28" s="23"/>
      <c r="L28" s="3"/>
      <c r="M28" s="3"/>
    </row>
    <row r="29" spans="1:13" x14ac:dyDescent="0.25">
      <c r="A29" t="s">
        <v>72</v>
      </c>
      <c r="B29" s="2">
        <v>3</v>
      </c>
      <c r="C29" t="s">
        <v>184</v>
      </c>
      <c r="D29">
        <v>0.73499999999999999</v>
      </c>
      <c r="E29">
        <v>50</v>
      </c>
      <c r="F29" s="18" t="s">
        <v>6</v>
      </c>
      <c r="G29" s="10" t="s">
        <v>23</v>
      </c>
      <c r="J29" s="23"/>
      <c r="K29" s="23"/>
      <c r="L29" s="3"/>
      <c r="M29" s="3"/>
    </row>
    <row r="30" spans="1:13" x14ac:dyDescent="0.25">
      <c r="A30" t="s">
        <v>70</v>
      </c>
      <c r="B30" s="2">
        <v>3</v>
      </c>
      <c r="C30" t="s">
        <v>184</v>
      </c>
      <c r="D30">
        <v>0.67200000000000004</v>
      </c>
      <c r="E30">
        <v>21</v>
      </c>
      <c r="F30" s="18" t="s">
        <v>4</v>
      </c>
      <c r="G30" s="10" t="s">
        <v>23</v>
      </c>
      <c r="H30" s="2">
        <v>18</v>
      </c>
      <c r="I30" s="2">
        <v>58</v>
      </c>
      <c r="J30" s="4">
        <f t="shared" ref="J30" si="6">H30/I30</f>
        <v>0.31034482758620691</v>
      </c>
      <c r="K30" s="4">
        <v>0.75624190000000002</v>
      </c>
      <c r="L30" s="4">
        <v>1.9655186</v>
      </c>
      <c r="M30" s="4">
        <v>0</v>
      </c>
    </row>
    <row r="31" spans="1:13" x14ac:dyDescent="0.25">
      <c r="A31" t="s">
        <v>209</v>
      </c>
      <c r="B31" s="2">
        <v>3</v>
      </c>
      <c r="C31" t="s">
        <v>184</v>
      </c>
      <c r="D31">
        <v>0.58099999999999996</v>
      </c>
      <c r="E31">
        <v>16</v>
      </c>
      <c r="F31" s="18" t="s">
        <v>219</v>
      </c>
      <c r="G31" s="10" t="s">
        <v>23</v>
      </c>
      <c r="J31" s="23"/>
      <c r="K31" s="23"/>
      <c r="L31" s="3"/>
      <c r="M31" s="3"/>
    </row>
    <row r="32" spans="1:13" x14ac:dyDescent="0.25">
      <c r="A32" t="s">
        <v>97</v>
      </c>
      <c r="B32" s="2">
        <v>3</v>
      </c>
      <c r="C32" t="s">
        <v>184</v>
      </c>
      <c r="D32">
        <v>0.72499999999999998</v>
      </c>
      <c r="E32">
        <v>13</v>
      </c>
      <c r="F32" s="18" t="s">
        <v>34</v>
      </c>
      <c r="G32" s="10" t="s">
        <v>23</v>
      </c>
      <c r="J32" s="23"/>
      <c r="K32" s="23"/>
      <c r="L32" s="3"/>
      <c r="M32" s="3"/>
    </row>
    <row r="33" spans="1:13" x14ac:dyDescent="0.25">
      <c r="A33" t="s">
        <v>71</v>
      </c>
      <c r="B33" s="2">
        <v>3</v>
      </c>
      <c r="C33" t="s">
        <v>184</v>
      </c>
      <c r="D33">
        <v>0.503</v>
      </c>
      <c r="E33">
        <v>12</v>
      </c>
      <c r="F33" s="18" t="s">
        <v>5</v>
      </c>
      <c r="G33" s="10" t="s">
        <v>23</v>
      </c>
      <c r="J33" s="23"/>
      <c r="K33" s="23"/>
      <c r="L33" s="3"/>
      <c r="M33" s="3"/>
    </row>
    <row r="34" spans="1:13" x14ac:dyDescent="0.25">
      <c r="A34" t="s">
        <v>94</v>
      </c>
      <c r="B34" s="2">
        <v>3</v>
      </c>
      <c r="C34" t="s">
        <v>184</v>
      </c>
      <c r="D34">
        <v>0.48799999999999999</v>
      </c>
      <c r="E34">
        <v>8</v>
      </c>
      <c r="F34" s="14" t="s">
        <v>31</v>
      </c>
      <c r="G34" s="10" t="s">
        <v>23</v>
      </c>
      <c r="J34" s="23"/>
      <c r="K34" s="23"/>
      <c r="L34" s="3"/>
      <c r="M34" s="3"/>
    </row>
    <row r="35" spans="1:13" x14ac:dyDescent="0.25">
      <c r="A35" t="s">
        <v>102</v>
      </c>
      <c r="B35" s="2">
        <v>3</v>
      </c>
      <c r="C35" t="s">
        <v>184</v>
      </c>
      <c r="D35">
        <v>0.67700000000000005</v>
      </c>
      <c r="E35">
        <v>5</v>
      </c>
      <c r="F35" s="18" t="s">
        <v>39</v>
      </c>
      <c r="G35" s="10" t="s">
        <v>23</v>
      </c>
      <c r="J35" s="23"/>
      <c r="K35" s="23"/>
      <c r="L35" s="3"/>
      <c r="M35" s="3"/>
    </row>
    <row r="36" spans="1:13" x14ac:dyDescent="0.25">
      <c r="A36" t="s">
        <v>83</v>
      </c>
      <c r="B36" s="2">
        <v>3</v>
      </c>
      <c r="C36" t="s">
        <v>184</v>
      </c>
      <c r="D36">
        <v>0.50900000000000001</v>
      </c>
      <c r="E36">
        <v>4</v>
      </c>
      <c r="F36" s="18" t="s">
        <v>17</v>
      </c>
      <c r="G36" s="10" t="s">
        <v>23</v>
      </c>
      <c r="J36" s="23"/>
      <c r="K36" s="23"/>
      <c r="L36" s="3"/>
      <c r="M36" s="3"/>
    </row>
    <row r="37" spans="1:13" x14ac:dyDescent="0.25">
      <c r="A37" t="s">
        <v>73</v>
      </c>
      <c r="B37" s="2">
        <v>3</v>
      </c>
      <c r="C37" t="s">
        <v>184</v>
      </c>
      <c r="D37">
        <v>0.52</v>
      </c>
      <c r="E37">
        <v>3</v>
      </c>
      <c r="F37" s="18" t="s">
        <v>7</v>
      </c>
      <c r="G37" s="10" t="s">
        <v>23</v>
      </c>
      <c r="J37" s="23"/>
      <c r="K37" s="23"/>
      <c r="L37" s="3"/>
      <c r="M37" s="3"/>
    </row>
    <row r="38" spans="1:13" x14ac:dyDescent="0.25">
      <c r="A38" t="s">
        <v>81</v>
      </c>
      <c r="B38" s="2">
        <v>3</v>
      </c>
      <c r="C38" t="s">
        <v>184</v>
      </c>
      <c r="D38">
        <v>0.58899999999999997</v>
      </c>
      <c r="E38">
        <v>2</v>
      </c>
      <c r="F38" s="18" t="s">
        <v>15</v>
      </c>
      <c r="G38" s="10" t="s">
        <v>23</v>
      </c>
      <c r="J38" s="23"/>
      <c r="K38" s="23"/>
      <c r="L38" s="3"/>
      <c r="M38" s="3"/>
    </row>
    <row r="39" spans="1:13" x14ac:dyDescent="0.25">
      <c r="A39" t="s">
        <v>96</v>
      </c>
      <c r="B39" s="2">
        <v>3</v>
      </c>
      <c r="C39" t="s">
        <v>184</v>
      </c>
      <c r="D39">
        <v>0.46500000000000002</v>
      </c>
      <c r="E39">
        <v>2</v>
      </c>
      <c r="F39" s="18" t="s">
        <v>33</v>
      </c>
      <c r="G39" s="10" t="s">
        <v>23</v>
      </c>
      <c r="J39" s="23"/>
      <c r="K39" s="23"/>
      <c r="L39" s="3"/>
      <c r="M39" s="3"/>
    </row>
    <row r="40" spans="1:13" x14ac:dyDescent="0.25">
      <c r="A40" t="s">
        <v>85</v>
      </c>
      <c r="B40" s="2">
        <v>3</v>
      </c>
      <c r="C40" t="s">
        <v>184</v>
      </c>
      <c r="D40">
        <v>0.67700000000000005</v>
      </c>
      <c r="E40">
        <v>2</v>
      </c>
      <c r="F40" s="18" t="s">
        <v>20</v>
      </c>
      <c r="G40" s="10" t="s">
        <v>23</v>
      </c>
      <c r="J40" s="23"/>
      <c r="K40" s="23"/>
      <c r="L40" s="3"/>
      <c r="M40" s="3"/>
    </row>
    <row r="41" spans="1:13" x14ac:dyDescent="0.25">
      <c r="A41" t="s">
        <v>88</v>
      </c>
      <c r="B41" s="2">
        <v>3</v>
      </c>
      <c r="C41" t="s">
        <v>184</v>
      </c>
      <c r="D41">
        <v>0.54800000000000004</v>
      </c>
      <c r="E41">
        <v>0</v>
      </c>
      <c r="F41" s="18" t="s">
        <v>25</v>
      </c>
      <c r="G41" s="10" t="s">
        <v>23</v>
      </c>
      <c r="J41" s="23"/>
      <c r="K41" s="23"/>
      <c r="L41" s="3"/>
      <c r="M41" s="3"/>
    </row>
    <row r="42" spans="1:13" x14ac:dyDescent="0.25">
      <c r="A42" t="s">
        <v>92</v>
      </c>
      <c r="B42" s="2">
        <v>1</v>
      </c>
      <c r="C42" t="s">
        <v>92</v>
      </c>
      <c r="D42">
        <v>0.99199999999999999</v>
      </c>
      <c r="E42">
        <v>688</v>
      </c>
      <c r="F42" s="17" t="s">
        <v>29</v>
      </c>
      <c r="G42" s="10" t="s">
        <v>29</v>
      </c>
      <c r="H42" s="2">
        <v>203</v>
      </c>
      <c r="I42" s="2">
        <v>893</v>
      </c>
      <c r="J42" s="22">
        <f t="shared" ref="J42" si="7">H42/I42</f>
        <v>0.22732362821948487</v>
      </c>
      <c r="K42" s="22">
        <v>0.4152496</v>
      </c>
      <c r="L42" s="4">
        <v>1.3957147999999999</v>
      </c>
      <c r="M42" s="4">
        <v>4.0120360000000001E-3</v>
      </c>
    </row>
    <row r="43" spans="1:13" x14ac:dyDescent="0.25">
      <c r="A43" t="s">
        <v>87</v>
      </c>
      <c r="B43" s="2">
        <v>1</v>
      </c>
      <c r="C43" t="s">
        <v>92</v>
      </c>
      <c r="D43">
        <v>0.85099999999999998</v>
      </c>
      <c r="E43">
        <v>139</v>
      </c>
      <c r="F43" s="18" t="s">
        <v>24</v>
      </c>
      <c r="G43" s="10" t="s">
        <v>29</v>
      </c>
      <c r="J43" s="23"/>
      <c r="K43" s="23"/>
      <c r="L43" s="3"/>
      <c r="M43" s="3"/>
    </row>
    <row r="44" spans="1:13" x14ac:dyDescent="0.25">
      <c r="A44" t="s">
        <v>79</v>
      </c>
      <c r="B44" s="2">
        <v>1</v>
      </c>
      <c r="C44" t="s">
        <v>92</v>
      </c>
      <c r="D44">
        <v>0.90900000000000003</v>
      </c>
      <c r="E44">
        <v>1</v>
      </c>
      <c r="F44" s="18" t="s">
        <v>12</v>
      </c>
      <c r="G44" s="10" t="s">
        <v>29</v>
      </c>
      <c r="J44" s="23"/>
      <c r="K44" s="23"/>
      <c r="L44" s="3"/>
      <c r="M44" s="3"/>
    </row>
    <row r="45" spans="1:13" x14ac:dyDescent="0.25">
      <c r="A45" t="s">
        <v>101</v>
      </c>
      <c r="B45" s="2">
        <v>9</v>
      </c>
      <c r="C45" t="s">
        <v>101</v>
      </c>
      <c r="D45">
        <v>0.999</v>
      </c>
      <c r="E45">
        <v>11</v>
      </c>
      <c r="F45" s="17" t="s">
        <v>38</v>
      </c>
      <c r="G45" s="10" t="s">
        <v>38</v>
      </c>
      <c r="J45" s="26"/>
      <c r="K45" s="26"/>
      <c r="L45" s="3"/>
      <c r="M45" s="3"/>
    </row>
    <row r="46" spans="1:13" x14ac:dyDescent="0.25">
      <c r="A46" t="s">
        <v>108</v>
      </c>
      <c r="B46" s="2">
        <v>9</v>
      </c>
      <c r="C46" t="s">
        <v>101</v>
      </c>
      <c r="D46">
        <v>0.40600000000000003</v>
      </c>
      <c r="E46">
        <v>7</v>
      </c>
      <c r="F46" s="13" t="s">
        <v>45</v>
      </c>
      <c r="G46" s="10" t="s">
        <v>38</v>
      </c>
      <c r="H46" s="18">
        <v>15</v>
      </c>
      <c r="I46" s="18">
        <v>115</v>
      </c>
      <c r="J46" s="22">
        <f t="shared" ref="J46:J47" si="8">H46/I46</f>
        <v>0.13043478260869565</v>
      </c>
      <c r="K46" s="22">
        <v>0.66905420000000004</v>
      </c>
      <c r="L46" s="22">
        <v>1.6474435000000001</v>
      </c>
      <c r="M46" s="22">
        <v>5.2219320000000003E-3</v>
      </c>
    </row>
    <row r="47" spans="1:13" x14ac:dyDescent="0.25">
      <c r="A47" t="s">
        <v>188</v>
      </c>
      <c r="B47" s="2">
        <v>8</v>
      </c>
      <c r="C47" t="s">
        <v>188</v>
      </c>
      <c r="D47">
        <v>0.999</v>
      </c>
      <c r="E47">
        <v>37</v>
      </c>
      <c r="F47" s="16" t="s">
        <v>8</v>
      </c>
      <c r="G47" s="10" t="s">
        <v>8</v>
      </c>
      <c r="H47" s="18">
        <v>22</v>
      </c>
      <c r="I47" s="18">
        <v>122</v>
      </c>
      <c r="J47" s="22">
        <f t="shared" si="8"/>
        <v>0.18032786885245902</v>
      </c>
      <c r="K47" s="22">
        <v>0.66486650000000003</v>
      </c>
      <c r="L47" s="22">
        <v>1.7548804</v>
      </c>
      <c r="M47" s="22">
        <v>0</v>
      </c>
    </row>
    <row r="48" spans="1:13" x14ac:dyDescent="0.25">
      <c r="A48" t="s">
        <v>106</v>
      </c>
      <c r="B48" s="2">
        <v>11</v>
      </c>
      <c r="C48" t="s">
        <v>106</v>
      </c>
      <c r="D48">
        <v>1</v>
      </c>
      <c r="E48">
        <v>2</v>
      </c>
      <c r="F48" s="17" t="s">
        <v>43</v>
      </c>
      <c r="G48" s="10" t="s">
        <v>43</v>
      </c>
      <c r="H48" s="18">
        <v>20</v>
      </c>
      <c r="I48" s="18">
        <v>69</v>
      </c>
      <c r="J48" s="22">
        <f t="shared" ref="J48:J49" si="9">H48/I48</f>
        <v>0.28985507246376813</v>
      </c>
      <c r="K48" s="22">
        <v>0.62966745999999996</v>
      </c>
      <c r="L48" s="22">
        <v>1.6719828000000001</v>
      </c>
      <c r="M48" s="22">
        <v>7.1513710000000001E-3</v>
      </c>
    </row>
    <row r="49" spans="1:13" x14ac:dyDescent="0.25">
      <c r="A49" t="s">
        <v>90</v>
      </c>
      <c r="B49" s="2">
        <v>10</v>
      </c>
      <c r="C49" t="s">
        <v>90</v>
      </c>
      <c r="D49">
        <v>0.999</v>
      </c>
      <c r="E49">
        <v>3</v>
      </c>
      <c r="F49" s="17" t="s">
        <v>27</v>
      </c>
      <c r="G49" s="10" t="s">
        <v>27</v>
      </c>
      <c r="H49" s="18">
        <v>28</v>
      </c>
      <c r="I49" s="18">
        <v>204</v>
      </c>
      <c r="J49" s="22">
        <f t="shared" si="9"/>
        <v>0.13725490196078433</v>
      </c>
      <c r="K49" s="22">
        <v>0.61377230000000005</v>
      </c>
      <c r="L49" s="22">
        <v>1.7141470000000001</v>
      </c>
      <c r="M49" s="22">
        <v>3.3594625999999999E-3</v>
      </c>
    </row>
    <row r="50" spans="1:13" x14ac:dyDescent="0.25">
      <c r="A50" t="s">
        <v>98</v>
      </c>
      <c r="B50" s="2">
        <v>10</v>
      </c>
      <c r="C50" t="s">
        <v>90</v>
      </c>
      <c r="D50">
        <v>0.57799999999999996</v>
      </c>
      <c r="E50">
        <v>0</v>
      </c>
      <c r="F50" s="18" t="s">
        <v>35</v>
      </c>
      <c r="G50" s="10" t="s">
        <v>27</v>
      </c>
      <c r="J50" s="27"/>
      <c r="K50" s="27"/>
      <c r="L50" s="3"/>
      <c r="M50" s="3"/>
    </row>
    <row r="51" spans="1:13" x14ac:dyDescent="0.25">
      <c r="A51" t="s">
        <v>104</v>
      </c>
      <c r="B51" s="2">
        <v>10</v>
      </c>
      <c r="C51" t="s">
        <v>90</v>
      </c>
      <c r="D51">
        <v>0.84899999999999998</v>
      </c>
      <c r="E51">
        <v>0</v>
      </c>
      <c r="F51" s="18" t="s">
        <v>41</v>
      </c>
      <c r="G51" s="10" t="s">
        <v>27</v>
      </c>
      <c r="J51" s="23"/>
      <c r="K51" s="23"/>
      <c r="L51" s="3"/>
      <c r="M51" s="3"/>
    </row>
    <row r="52" spans="1:13" x14ac:dyDescent="0.25">
      <c r="A52" t="s">
        <v>105</v>
      </c>
      <c r="B52" s="2">
        <v>14</v>
      </c>
      <c r="C52" t="s">
        <v>105</v>
      </c>
      <c r="D52">
        <v>0.997</v>
      </c>
      <c r="E52">
        <v>0</v>
      </c>
      <c r="F52" s="18" t="s">
        <v>42</v>
      </c>
      <c r="G52" s="10" t="s">
        <v>42</v>
      </c>
      <c r="J52" s="26"/>
      <c r="K52" s="26"/>
      <c r="L52" s="3"/>
      <c r="M52" s="3"/>
    </row>
    <row r="53" spans="1:13" x14ac:dyDescent="0.25">
      <c r="A53" t="s">
        <v>196</v>
      </c>
      <c r="B53" s="7">
        <v>8</v>
      </c>
      <c r="C53" t="s">
        <v>196</v>
      </c>
      <c r="D53">
        <v>0.999</v>
      </c>
      <c r="E53" s="9">
        <v>24</v>
      </c>
      <c r="F53" s="15" t="s">
        <v>149</v>
      </c>
      <c r="G53" s="19" t="s">
        <v>149</v>
      </c>
      <c r="H53" s="1">
        <v>69</v>
      </c>
      <c r="I53" s="21">
        <v>193</v>
      </c>
      <c r="J53" s="24">
        <f t="shared" ref="J53" si="10">H53/I53</f>
        <v>0.35751295336787564</v>
      </c>
      <c r="K53" s="24">
        <v>-0.43339726000000001</v>
      </c>
      <c r="L53" s="24">
        <v>-2.1021899999999998</v>
      </c>
      <c r="M53" s="5">
        <v>0</v>
      </c>
    </row>
    <row r="54" spans="1:13" x14ac:dyDescent="0.25">
      <c r="A54" t="s">
        <v>200</v>
      </c>
      <c r="B54" s="7">
        <v>8</v>
      </c>
      <c r="C54" t="s">
        <v>196</v>
      </c>
      <c r="D54">
        <v>0.97499999999999998</v>
      </c>
      <c r="E54">
        <v>16</v>
      </c>
      <c r="F54" s="10" t="s">
        <v>158</v>
      </c>
      <c r="G54" s="19" t="s">
        <v>149</v>
      </c>
      <c r="I54" s="25"/>
      <c r="J54" s="25"/>
      <c r="K54" s="25"/>
      <c r="L54" s="25"/>
    </row>
    <row r="55" spans="1:13" x14ac:dyDescent="0.25">
      <c r="A55" t="s">
        <v>115</v>
      </c>
      <c r="B55" s="7">
        <v>8</v>
      </c>
      <c r="C55" t="s">
        <v>196</v>
      </c>
      <c r="D55">
        <v>0.90300000000000002</v>
      </c>
      <c r="E55">
        <v>14</v>
      </c>
      <c r="F55" s="10" t="s">
        <v>52</v>
      </c>
      <c r="G55" s="19" t="s">
        <v>149</v>
      </c>
      <c r="J55" s="28"/>
      <c r="K55" s="28"/>
    </row>
    <row r="56" spans="1:13" x14ac:dyDescent="0.25">
      <c r="A56" t="s">
        <v>202</v>
      </c>
      <c r="B56" s="7">
        <v>8</v>
      </c>
      <c r="C56" t="s">
        <v>196</v>
      </c>
      <c r="D56">
        <v>0.79500000000000004</v>
      </c>
      <c r="E56">
        <v>12</v>
      </c>
      <c r="F56" s="10" t="s">
        <v>154</v>
      </c>
      <c r="G56" s="19" t="s">
        <v>149</v>
      </c>
      <c r="J56" s="25"/>
      <c r="K56" s="25"/>
    </row>
    <row r="57" spans="1:13" x14ac:dyDescent="0.25">
      <c r="A57" t="s">
        <v>204</v>
      </c>
      <c r="B57" s="7">
        <v>8</v>
      </c>
      <c r="C57" t="s">
        <v>196</v>
      </c>
      <c r="D57">
        <v>0.88100000000000001</v>
      </c>
      <c r="E57">
        <v>9</v>
      </c>
      <c r="F57" s="10" t="s">
        <v>157</v>
      </c>
      <c r="G57" s="19" t="s">
        <v>149</v>
      </c>
      <c r="J57" s="25"/>
      <c r="K57" s="25"/>
    </row>
    <row r="58" spans="1:13" x14ac:dyDescent="0.25">
      <c r="A58" t="s">
        <v>195</v>
      </c>
      <c r="B58" s="7">
        <v>8</v>
      </c>
      <c r="C58" t="s">
        <v>196</v>
      </c>
      <c r="D58">
        <v>0.96799999999999997</v>
      </c>
      <c r="E58">
        <v>6</v>
      </c>
      <c r="F58" s="10" t="s">
        <v>143</v>
      </c>
      <c r="G58" s="19" t="s">
        <v>149</v>
      </c>
      <c r="H58" s="1">
        <v>58</v>
      </c>
      <c r="I58" s="1">
        <v>145</v>
      </c>
      <c r="J58" s="24">
        <f t="shared" ref="J58" si="11">H58/I58</f>
        <v>0.4</v>
      </c>
      <c r="K58" s="24">
        <v>-0.4334481</v>
      </c>
      <c r="L58" s="5">
        <v>-2.1038481999999998</v>
      </c>
      <c r="M58" s="5">
        <v>0</v>
      </c>
    </row>
    <row r="59" spans="1:13" x14ac:dyDescent="0.25">
      <c r="A59" t="s">
        <v>213</v>
      </c>
      <c r="B59" s="7">
        <v>8</v>
      </c>
      <c r="C59" t="s">
        <v>196</v>
      </c>
      <c r="D59">
        <v>0.93400000000000005</v>
      </c>
      <c r="E59">
        <v>6</v>
      </c>
      <c r="F59" s="10" t="s">
        <v>228</v>
      </c>
      <c r="G59" s="19" t="s">
        <v>149</v>
      </c>
      <c r="J59" s="25"/>
      <c r="K59" s="25"/>
    </row>
    <row r="60" spans="1:13" x14ac:dyDescent="0.25">
      <c r="A60" t="s">
        <v>203</v>
      </c>
      <c r="B60" s="7">
        <v>8</v>
      </c>
      <c r="C60" t="s">
        <v>196</v>
      </c>
      <c r="D60">
        <v>0.91500000000000004</v>
      </c>
      <c r="E60">
        <v>1</v>
      </c>
      <c r="F60" s="10" t="s">
        <v>153</v>
      </c>
      <c r="G60" s="19" t="s">
        <v>149</v>
      </c>
      <c r="J60" s="25"/>
      <c r="K60" s="25"/>
    </row>
    <row r="61" spans="1:13" x14ac:dyDescent="0.25">
      <c r="A61" t="s">
        <v>206</v>
      </c>
      <c r="B61" s="7">
        <v>8</v>
      </c>
      <c r="C61" t="s">
        <v>196</v>
      </c>
      <c r="D61">
        <v>0.94</v>
      </c>
      <c r="E61">
        <v>0</v>
      </c>
      <c r="F61" s="10" t="s">
        <v>151</v>
      </c>
      <c r="G61" s="19" t="s">
        <v>149</v>
      </c>
      <c r="J61" s="25"/>
      <c r="K61" s="25"/>
    </row>
    <row r="62" spans="1:13" x14ac:dyDescent="0.25">
      <c r="A62" t="s">
        <v>210</v>
      </c>
      <c r="B62" s="7">
        <v>7</v>
      </c>
      <c r="C62" t="s">
        <v>210</v>
      </c>
      <c r="D62">
        <v>1</v>
      </c>
      <c r="E62" s="9">
        <v>25</v>
      </c>
      <c r="F62" s="11" t="s">
        <v>226</v>
      </c>
      <c r="G62" s="10" t="s">
        <v>226</v>
      </c>
      <c r="H62" s="1">
        <v>38</v>
      </c>
      <c r="I62" s="1">
        <v>104</v>
      </c>
      <c r="J62" s="24">
        <f t="shared" ref="J62" si="12">H62/I62</f>
        <v>0.36538461538461536</v>
      </c>
      <c r="K62" s="24">
        <v>-0.46188279999999998</v>
      </c>
      <c r="L62" s="5">
        <v>-1.9941187</v>
      </c>
      <c r="M62" s="5">
        <v>0</v>
      </c>
    </row>
    <row r="63" spans="1:13" x14ac:dyDescent="0.25">
      <c r="A63" t="s">
        <v>214</v>
      </c>
      <c r="B63" s="7">
        <v>7</v>
      </c>
      <c r="C63" t="s">
        <v>210</v>
      </c>
      <c r="D63">
        <v>0.95</v>
      </c>
      <c r="E63" s="9">
        <v>18</v>
      </c>
      <c r="F63" s="10" t="s">
        <v>227</v>
      </c>
      <c r="G63" s="10" t="s">
        <v>226</v>
      </c>
      <c r="J63" s="25"/>
      <c r="K63" s="25"/>
    </row>
    <row r="64" spans="1:13" x14ac:dyDescent="0.25">
      <c r="A64" t="s">
        <v>199</v>
      </c>
      <c r="B64" s="7">
        <v>7</v>
      </c>
      <c r="C64" t="s">
        <v>210</v>
      </c>
      <c r="D64">
        <v>0.96799999999999997</v>
      </c>
      <c r="E64" s="9">
        <v>14</v>
      </c>
      <c r="F64" s="10" t="s">
        <v>150</v>
      </c>
      <c r="G64" s="10" t="s">
        <v>226</v>
      </c>
      <c r="J64" s="25"/>
      <c r="K64" s="25"/>
    </row>
    <row r="65" spans="1:13" x14ac:dyDescent="0.25">
      <c r="A65" t="s">
        <v>129</v>
      </c>
      <c r="B65" s="7">
        <v>7</v>
      </c>
      <c r="C65" t="s">
        <v>210</v>
      </c>
      <c r="D65">
        <v>0.72499999999999998</v>
      </c>
      <c r="E65" s="9">
        <v>1</v>
      </c>
      <c r="F65" s="10" t="s">
        <v>66</v>
      </c>
      <c r="G65" s="10" t="s">
        <v>226</v>
      </c>
      <c r="J65" s="25"/>
      <c r="K65" s="25"/>
    </row>
    <row r="66" spans="1:13" x14ac:dyDescent="0.25">
      <c r="A66" t="s">
        <v>198</v>
      </c>
      <c r="B66" s="7">
        <v>7</v>
      </c>
      <c r="C66" t="s">
        <v>210</v>
      </c>
      <c r="D66">
        <v>0.86299999999999999</v>
      </c>
      <c r="E66" s="9">
        <v>0</v>
      </c>
      <c r="F66" s="10" t="s">
        <v>173</v>
      </c>
      <c r="G66" s="10" t="s">
        <v>226</v>
      </c>
      <c r="J66" s="25"/>
      <c r="K66" s="25"/>
    </row>
    <row r="67" spans="1:13" x14ac:dyDescent="0.25">
      <c r="A67" t="s">
        <v>117</v>
      </c>
      <c r="B67" s="7">
        <v>7</v>
      </c>
      <c r="C67" t="s">
        <v>210</v>
      </c>
      <c r="D67">
        <v>0.80700000000000005</v>
      </c>
      <c r="E67" s="9">
        <v>0</v>
      </c>
      <c r="F67" s="10" t="s">
        <v>54</v>
      </c>
      <c r="G67" s="10" t="s">
        <v>226</v>
      </c>
      <c r="J67" s="25"/>
      <c r="K67" s="25"/>
    </row>
    <row r="68" spans="1:13" x14ac:dyDescent="0.25">
      <c r="A68" t="s">
        <v>114</v>
      </c>
      <c r="B68" s="7">
        <v>1</v>
      </c>
      <c r="C68" t="s">
        <v>114</v>
      </c>
      <c r="D68">
        <v>0.996</v>
      </c>
      <c r="E68" s="9">
        <v>385</v>
      </c>
      <c r="F68" s="11" t="s">
        <v>51</v>
      </c>
      <c r="G68" s="10" t="s">
        <v>51</v>
      </c>
      <c r="H68" s="1">
        <v>106</v>
      </c>
      <c r="I68" s="1">
        <v>628</v>
      </c>
      <c r="J68" s="24">
        <f t="shared" ref="J68" si="13">H68/I68</f>
        <v>0.16878980891719744</v>
      </c>
      <c r="K68" s="24">
        <v>-0.3399665</v>
      </c>
      <c r="L68" s="5">
        <v>-1.691567</v>
      </c>
      <c r="M68" s="5">
        <v>0</v>
      </c>
    </row>
    <row r="69" spans="1:13" x14ac:dyDescent="0.25">
      <c r="A69" t="s">
        <v>111</v>
      </c>
      <c r="B69" s="7">
        <v>1</v>
      </c>
      <c r="C69" t="s">
        <v>114</v>
      </c>
      <c r="D69">
        <v>0.88400000000000001</v>
      </c>
      <c r="E69" s="9">
        <v>12</v>
      </c>
      <c r="F69" s="10" t="s">
        <v>48</v>
      </c>
      <c r="G69" s="19" t="s">
        <v>51</v>
      </c>
      <c r="J69" s="25"/>
      <c r="K69" s="25"/>
    </row>
    <row r="70" spans="1:13" x14ac:dyDescent="0.25">
      <c r="A70" t="s">
        <v>113</v>
      </c>
      <c r="B70" s="7">
        <v>3</v>
      </c>
      <c r="C70" t="s">
        <v>113</v>
      </c>
      <c r="D70">
        <v>0.996</v>
      </c>
      <c r="E70" s="9">
        <v>116</v>
      </c>
      <c r="F70" s="11" t="s">
        <v>50</v>
      </c>
      <c r="G70" s="10" t="s">
        <v>50</v>
      </c>
      <c r="H70" s="1">
        <v>61</v>
      </c>
      <c r="I70" s="1">
        <v>342</v>
      </c>
      <c r="J70" s="24">
        <f t="shared" ref="J70" si="14">H70/I70</f>
        <v>0.17836257309941519</v>
      </c>
      <c r="K70" s="24">
        <v>-0.36090070000000002</v>
      </c>
      <c r="L70" s="5">
        <v>-1.721101</v>
      </c>
      <c r="M70" s="5">
        <v>0</v>
      </c>
    </row>
    <row r="71" spans="1:13" x14ac:dyDescent="0.25">
      <c r="A71" t="s">
        <v>183</v>
      </c>
      <c r="B71" s="7">
        <v>3</v>
      </c>
      <c r="C71" t="s">
        <v>113</v>
      </c>
      <c r="D71">
        <v>0.87</v>
      </c>
      <c r="E71" s="9">
        <v>71</v>
      </c>
      <c r="F71" s="10" t="s">
        <v>217</v>
      </c>
      <c r="G71" s="10" t="s">
        <v>50</v>
      </c>
      <c r="J71" s="25"/>
      <c r="K71" s="25"/>
    </row>
    <row r="72" spans="1:13" x14ac:dyDescent="0.25">
      <c r="A72" t="s">
        <v>112</v>
      </c>
      <c r="B72" s="7">
        <v>3</v>
      </c>
      <c r="C72" t="s">
        <v>113</v>
      </c>
      <c r="D72">
        <v>0.96499999999999997</v>
      </c>
      <c r="E72" s="9">
        <v>6</v>
      </c>
      <c r="F72" s="10" t="s">
        <v>49</v>
      </c>
      <c r="G72" s="10" t="s">
        <v>50</v>
      </c>
      <c r="J72" s="25"/>
      <c r="K72" s="25"/>
    </row>
    <row r="73" spans="1:13" x14ac:dyDescent="0.25">
      <c r="A73" t="s">
        <v>130</v>
      </c>
      <c r="B73" s="7">
        <v>10</v>
      </c>
      <c r="C73" t="s">
        <v>130</v>
      </c>
      <c r="D73">
        <v>0.999</v>
      </c>
      <c r="E73" s="9">
        <v>9</v>
      </c>
      <c r="F73" s="11" t="s">
        <v>67</v>
      </c>
      <c r="G73" s="19" t="s">
        <v>67</v>
      </c>
      <c r="H73" s="1">
        <v>18</v>
      </c>
      <c r="I73" s="1">
        <v>104</v>
      </c>
      <c r="J73" s="24">
        <f t="shared" ref="J73" si="15">H73/I73</f>
        <v>0.17307692307692307</v>
      </c>
      <c r="K73" s="24">
        <v>-0.48365647</v>
      </c>
      <c r="L73" s="5">
        <v>-1.7202336</v>
      </c>
      <c r="M73" s="5">
        <v>5.6497175E-3</v>
      </c>
    </row>
    <row r="74" spans="1:13" x14ac:dyDescent="0.25">
      <c r="A74" t="s">
        <v>126</v>
      </c>
      <c r="B74" s="7">
        <v>10</v>
      </c>
      <c r="C74" t="s">
        <v>130</v>
      </c>
      <c r="D74">
        <v>0.52900000000000003</v>
      </c>
      <c r="E74" s="9">
        <v>3</v>
      </c>
      <c r="F74" s="10" t="s">
        <v>63</v>
      </c>
      <c r="G74" s="19" t="s">
        <v>67</v>
      </c>
      <c r="J74" s="25"/>
      <c r="K74" s="25"/>
    </row>
    <row r="75" spans="1:13" x14ac:dyDescent="0.25">
      <c r="A75" t="s">
        <v>132</v>
      </c>
      <c r="B75" s="7">
        <v>6</v>
      </c>
      <c r="C75" t="s">
        <v>132</v>
      </c>
      <c r="D75">
        <v>0.999</v>
      </c>
      <c r="E75" s="9">
        <v>45</v>
      </c>
      <c r="F75" s="11" t="s">
        <v>69</v>
      </c>
      <c r="G75" s="10" t="s">
        <v>69</v>
      </c>
      <c r="H75" s="1">
        <v>29</v>
      </c>
      <c r="I75" s="1">
        <v>132</v>
      </c>
      <c r="J75" s="24">
        <f t="shared" ref="J75" si="16">H75/I75</f>
        <v>0.2196969696969697</v>
      </c>
      <c r="K75" s="24">
        <v>-0.46075474999999999</v>
      </c>
      <c r="L75" s="5">
        <v>-1.8528924</v>
      </c>
      <c r="M75" s="5">
        <v>7.4626863999999998E-3</v>
      </c>
    </row>
    <row r="76" spans="1:13" x14ac:dyDescent="0.25">
      <c r="A76" t="s">
        <v>110</v>
      </c>
      <c r="B76" s="7">
        <v>6</v>
      </c>
      <c r="C76" t="s">
        <v>132</v>
      </c>
      <c r="D76">
        <v>0.96199999999999997</v>
      </c>
      <c r="E76" s="9">
        <v>1</v>
      </c>
      <c r="F76" s="10" t="s">
        <v>47</v>
      </c>
      <c r="G76" s="10" t="s">
        <v>69</v>
      </c>
      <c r="J76" s="25"/>
      <c r="K76" s="25"/>
    </row>
    <row r="77" spans="1:13" x14ac:dyDescent="0.25">
      <c r="A77" t="s">
        <v>128</v>
      </c>
      <c r="B77" s="7">
        <v>5</v>
      </c>
      <c r="C77" t="s">
        <v>128</v>
      </c>
      <c r="D77">
        <v>0.98599999999999999</v>
      </c>
      <c r="E77" s="9">
        <v>51</v>
      </c>
      <c r="F77" s="11" t="s">
        <v>65</v>
      </c>
      <c r="G77" s="19" t="s">
        <v>65</v>
      </c>
      <c r="H77" s="1">
        <v>174</v>
      </c>
      <c r="I77" s="1">
        <v>1008</v>
      </c>
      <c r="J77" s="24">
        <f t="shared" ref="J77" si="17">H77/I77</f>
        <v>0.17261904761904762</v>
      </c>
      <c r="K77" s="24">
        <v>-0.20822187</v>
      </c>
      <c r="L77" s="5">
        <v>-1.1447843</v>
      </c>
      <c r="M77" s="5">
        <v>0</v>
      </c>
    </row>
    <row r="78" spans="1:13" x14ac:dyDescent="0.25">
      <c r="A78" t="s">
        <v>125</v>
      </c>
      <c r="B78" s="7">
        <v>5</v>
      </c>
      <c r="C78" t="s">
        <v>128</v>
      </c>
      <c r="D78">
        <v>0.93</v>
      </c>
      <c r="E78" s="9">
        <v>1</v>
      </c>
      <c r="F78" s="10" t="s">
        <v>62</v>
      </c>
      <c r="G78" s="19" t="s">
        <v>65</v>
      </c>
      <c r="J78" s="25"/>
      <c r="K78" s="25"/>
    </row>
    <row r="79" spans="1:13" x14ac:dyDescent="0.25">
      <c r="A79" t="s">
        <v>116</v>
      </c>
      <c r="B79" s="7">
        <v>5</v>
      </c>
      <c r="C79" t="s">
        <v>128</v>
      </c>
      <c r="D79">
        <v>0.81499999999999995</v>
      </c>
      <c r="E79" s="9">
        <v>0</v>
      </c>
      <c r="F79" s="10" t="s">
        <v>53</v>
      </c>
      <c r="G79" s="19" t="s">
        <v>65</v>
      </c>
      <c r="J79" s="25"/>
      <c r="K79" s="25"/>
    </row>
    <row r="80" spans="1:13" x14ac:dyDescent="0.25">
      <c r="A80" t="s">
        <v>120</v>
      </c>
      <c r="B80" s="7">
        <v>5</v>
      </c>
      <c r="C80" t="s">
        <v>128</v>
      </c>
      <c r="D80">
        <v>0.70299999999999996</v>
      </c>
      <c r="E80" s="9">
        <v>0</v>
      </c>
      <c r="F80" s="10" t="s">
        <v>57</v>
      </c>
      <c r="G80" s="19" t="s">
        <v>65</v>
      </c>
      <c r="J80" s="25"/>
      <c r="K80" s="25"/>
    </row>
    <row r="81" spans="1:13" x14ac:dyDescent="0.25">
      <c r="A81" t="s">
        <v>123</v>
      </c>
      <c r="B81" s="7">
        <v>9</v>
      </c>
      <c r="C81" t="s">
        <v>123</v>
      </c>
      <c r="D81">
        <v>0.99</v>
      </c>
      <c r="E81" s="9">
        <v>17</v>
      </c>
      <c r="F81" s="11" t="s">
        <v>60</v>
      </c>
      <c r="G81" s="10" t="s">
        <v>60</v>
      </c>
      <c r="H81" s="1">
        <v>187</v>
      </c>
      <c r="I81" s="1">
        <v>867</v>
      </c>
      <c r="J81" s="24">
        <f t="shared" ref="J81" si="18">H81/I81</f>
        <v>0.21568627450980393</v>
      </c>
      <c r="K81" s="24">
        <v>-0.21151152000000001</v>
      </c>
      <c r="L81" s="5">
        <v>-1.2844871</v>
      </c>
      <c r="M81" s="5">
        <v>0</v>
      </c>
    </row>
    <row r="82" spans="1:13" x14ac:dyDescent="0.25">
      <c r="A82" t="s">
        <v>124</v>
      </c>
      <c r="B82" s="7">
        <v>9</v>
      </c>
      <c r="C82" t="s">
        <v>123</v>
      </c>
      <c r="D82">
        <v>0.97099999999999997</v>
      </c>
      <c r="E82" s="9">
        <v>5</v>
      </c>
      <c r="F82" s="10" t="s">
        <v>61</v>
      </c>
      <c r="G82" s="10" t="s">
        <v>60</v>
      </c>
      <c r="J82" s="25"/>
      <c r="K82" s="25"/>
    </row>
    <row r="83" spans="1:13" x14ac:dyDescent="0.25">
      <c r="A83" t="s">
        <v>186</v>
      </c>
      <c r="B83" s="7">
        <v>9</v>
      </c>
      <c r="C83" t="s">
        <v>123</v>
      </c>
      <c r="D83">
        <v>0.39600000000000002</v>
      </c>
      <c r="E83" s="9">
        <v>3</v>
      </c>
      <c r="F83" s="10" t="s">
        <v>229</v>
      </c>
      <c r="G83" s="10" t="s">
        <v>60</v>
      </c>
      <c r="J83" s="25"/>
      <c r="K83" s="25"/>
    </row>
    <row r="84" spans="1:13" x14ac:dyDescent="0.25">
      <c r="A84" t="s">
        <v>215</v>
      </c>
      <c r="B84" s="7">
        <v>9</v>
      </c>
      <c r="C84" t="s">
        <v>123</v>
      </c>
      <c r="D84">
        <v>0.375</v>
      </c>
      <c r="E84" s="9">
        <v>2</v>
      </c>
      <c r="F84" s="10" t="s">
        <v>230</v>
      </c>
      <c r="G84" s="10" t="s">
        <v>60</v>
      </c>
      <c r="J84" s="25"/>
      <c r="K84" s="25"/>
    </row>
    <row r="85" spans="1:13" x14ac:dyDescent="0.25">
      <c r="A85" t="s">
        <v>211</v>
      </c>
      <c r="B85" s="7">
        <v>9</v>
      </c>
      <c r="C85" t="s">
        <v>123</v>
      </c>
      <c r="D85">
        <v>0.39800000000000002</v>
      </c>
      <c r="E85" s="9">
        <v>0</v>
      </c>
      <c r="F85" s="10" t="s">
        <v>232</v>
      </c>
      <c r="G85" s="10" t="s">
        <v>60</v>
      </c>
      <c r="J85" s="25"/>
      <c r="K85" s="25"/>
    </row>
    <row r="86" spans="1:13" x14ac:dyDescent="0.25">
      <c r="A86" t="s">
        <v>216</v>
      </c>
      <c r="B86" s="7">
        <v>9</v>
      </c>
      <c r="C86" t="s">
        <v>123</v>
      </c>
      <c r="D86">
        <v>0.433</v>
      </c>
      <c r="E86" s="9">
        <v>0</v>
      </c>
      <c r="F86" s="10" t="s">
        <v>233</v>
      </c>
      <c r="G86" s="10" t="s">
        <v>60</v>
      </c>
      <c r="J86" s="25"/>
      <c r="K86" s="25"/>
    </row>
    <row r="87" spans="1:13" x14ac:dyDescent="0.25">
      <c r="A87" t="s">
        <v>178</v>
      </c>
      <c r="B87" s="7">
        <v>9</v>
      </c>
      <c r="C87" t="s">
        <v>123</v>
      </c>
      <c r="D87">
        <v>0.95899999999999996</v>
      </c>
      <c r="E87" s="9">
        <v>0</v>
      </c>
      <c r="F87" s="10" t="s">
        <v>234</v>
      </c>
      <c r="G87" s="10" t="s">
        <v>60</v>
      </c>
      <c r="J87" s="29"/>
      <c r="K87" s="29"/>
    </row>
    <row r="88" spans="1:13" x14ac:dyDescent="0.25">
      <c r="A88" t="s">
        <v>131</v>
      </c>
      <c r="B88" s="7">
        <v>2</v>
      </c>
      <c r="C88" t="s">
        <v>131</v>
      </c>
      <c r="D88">
        <v>0.999</v>
      </c>
      <c r="E88" s="9">
        <v>127</v>
      </c>
      <c r="F88" s="11" t="s">
        <v>68</v>
      </c>
      <c r="G88" s="19" t="s">
        <v>68</v>
      </c>
      <c r="H88" s="21">
        <v>25</v>
      </c>
      <c r="I88" s="21">
        <v>169</v>
      </c>
      <c r="J88" s="24">
        <f t="shared" ref="J88:J89" si="19">H88/I88</f>
        <v>0.14792899408284024</v>
      </c>
      <c r="K88" s="24">
        <v>-0.45216970000000001</v>
      </c>
      <c r="L88" s="24">
        <v>-1.7659100999999999</v>
      </c>
      <c r="M88" s="24">
        <v>7.0921984000000002E-3</v>
      </c>
    </row>
    <row r="89" spans="1:13" x14ac:dyDescent="0.25">
      <c r="A89" t="s">
        <v>122</v>
      </c>
      <c r="B89" s="7">
        <v>11</v>
      </c>
      <c r="C89" t="s">
        <v>122</v>
      </c>
      <c r="D89">
        <v>0.996</v>
      </c>
      <c r="E89" s="9">
        <v>5</v>
      </c>
      <c r="F89" s="10" t="s">
        <v>59</v>
      </c>
      <c r="G89" s="10" t="s">
        <v>59</v>
      </c>
      <c r="H89" s="21">
        <v>95</v>
      </c>
      <c r="I89" s="21">
        <v>464</v>
      </c>
      <c r="J89" s="24">
        <f t="shared" si="19"/>
        <v>0.20474137931034483</v>
      </c>
      <c r="K89" s="24">
        <v>-0.27335693999999999</v>
      </c>
      <c r="L89" s="24">
        <v>-1.3883308999999999</v>
      </c>
      <c r="M89" s="24">
        <v>0</v>
      </c>
    </row>
    <row r="90" spans="1:13" x14ac:dyDescent="0.25">
      <c r="A90" t="s">
        <v>197</v>
      </c>
      <c r="B90" s="7">
        <v>11</v>
      </c>
      <c r="C90" t="s">
        <v>122</v>
      </c>
      <c r="D90">
        <v>0.93100000000000005</v>
      </c>
      <c r="E90" s="9">
        <v>4</v>
      </c>
      <c r="F90" s="10" t="s">
        <v>159</v>
      </c>
      <c r="G90" s="10" t="s">
        <v>59</v>
      </c>
      <c r="J90" s="28"/>
      <c r="K90" s="28"/>
    </row>
    <row r="91" spans="1:13" x14ac:dyDescent="0.25">
      <c r="A91" t="s">
        <v>127</v>
      </c>
      <c r="B91" s="7">
        <v>11</v>
      </c>
      <c r="C91" t="s">
        <v>122</v>
      </c>
      <c r="D91">
        <v>0.88100000000000001</v>
      </c>
      <c r="E91" s="9">
        <v>3</v>
      </c>
      <c r="F91" s="10" t="s">
        <v>64</v>
      </c>
      <c r="G91" s="10" t="s">
        <v>59</v>
      </c>
      <c r="J91" s="25"/>
      <c r="K91" s="25"/>
    </row>
    <row r="92" spans="1:13" x14ac:dyDescent="0.25">
      <c r="A92" t="s">
        <v>119</v>
      </c>
      <c r="B92" s="7">
        <v>11</v>
      </c>
      <c r="C92" t="s">
        <v>122</v>
      </c>
      <c r="D92">
        <v>0.82299999999999995</v>
      </c>
      <c r="E92" s="9">
        <v>2</v>
      </c>
      <c r="F92" s="10" t="s">
        <v>56</v>
      </c>
      <c r="G92" s="10" t="s">
        <v>59</v>
      </c>
      <c r="J92" s="25"/>
      <c r="K92" s="25"/>
    </row>
    <row r="93" spans="1:13" x14ac:dyDescent="0.25">
      <c r="A93" t="s">
        <v>207</v>
      </c>
      <c r="B93" s="7">
        <v>4</v>
      </c>
      <c r="C93" t="s">
        <v>207</v>
      </c>
      <c r="D93">
        <v>0.997</v>
      </c>
      <c r="E93" s="9">
        <v>106</v>
      </c>
      <c r="F93" s="11" t="s">
        <v>156</v>
      </c>
      <c r="G93" s="10" t="s">
        <v>156</v>
      </c>
      <c r="H93" s="1">
        <v>68</v>
      </c>
      <c r="I93" s="1">
        <v>305</v>
      </c>
      <c r="J93" s="24">
        <f t="shared" ref="J93" si="20">H93/I93</f>
        <v>0.22295081967213115</v>
      </c>
      <c r="K93" s="24">
        <v>-0.36737278000000001</v>
      </c>
      <c r="L93" s="5">
        <v>-1.8608910000000001</v>
      </c>
      <c r="M93" s="5">
        <v>0</v>
      </c>
    </row>
    <row r="94" spans="1:13" x14ac:dyDescent="0.25">
      <c r="A94" t="s">
        <v>205</v>
      </c>
      <c r="B94" s="7">
        <v>4</v>
      </c>
      <c r="C94" t="s">
        <v>207</v>
      </c>
      <c r="D94">
        <v>0.52400000000000002</v>
      </c>
      <c r="E94" s="9">
        <v>10</v>
      </c>
      <c r="F94" s="10" t="s">
        <v>155</v>
      </c>
      <c r="G94" s="10" t="s">
        <v>156</v>
      </c>
      <c r="J94" s="25"/>
      <c r="K94" s="25"/>
    </row>
    <row r="95" spans="1:13" x14ac:dyDescent="0.25">
      <c r="A95" t="s">
        <v>212</v>
      </c>
      <c r="B95" s="7">
        <v>4</v>
      </c>
      <c r="C95" t="s">
        <v>207</v>
      </c>
      <c r="D95">
        <v>0.501</v>
      </c>
      <c r="E95" s="9">
        <v>2</v>
      </c>
      <c r="F95" s="10" t="s">
        <v>231</v>
      </c>
      <c r="G95" s="10" t="s">
        <v>156</v>
      </c>
      <c r="J95" s="25"/>
      <c r="K95" s="25"/>
    </row>
    <row r="96" spans="1:13" x14ac:dyDescent="0.25">
      <c r="A96" t="s">
        <v>121</v>
      </c>
      <c r="B96" s="7">
        <v>4</v>
      </c>
      <c r="C96" t="s">
        <v>207</v>
      </c>
      <c r="D96">
        <v>0.97199999999999998</v>
      </c>
      <c r="E96" s="9">
        <v>0</v>
      </c>
      <c r="F96" s="10" t="s">
        <v>58</v>
      </c>
      <c r="G96" s="10" t="s">
        <v>156</v>
      </c>
      <c r="J96" s="25"/>
      <c r="K96" s="25"/>
    </row>
    <row r="97" spans="1:13" x14ac:dyDescent="0.25">
      <c r="A97" t="s">
        <v>201</v>
      </c>
      <c r="B97" s="7">
        <v>12</v>
      </c>
      <c r="C97" t="s">
        <v>201</v>
      </c>
      <c r="D97">
        <v>0.998</v>
      </c>
      <c r="E97" s="9">
        <v>3</v>
      </c>
      <c r="F97" s="11" t="s">
        <v>133</v>
      </c>
      <c r="G97" s="10" t="s">
        <v>133</v>
      </c>
      <c r="H97" s="1">
        <v>35</v>
      </c>
      <c r="I97" s="1">
        <v>244</v>
      </c>
      <c r="J97" s="24">
        <f t="shared" ref="J97" si="21">H97/I97</f>
        <v>0.14344262295081966</v>
      </c>
      <c r="K97" s="24">
        <v>-0.45449325000000002</v>
      </c>
      <c r="L97" s="5">
        <v>-2.0035194999999999</v>
      </c>
      <c r="M97" s="5">
        <v>0</v>
      </c>
    </row>
    <row r="98" spans="1:13" x14ac:dyDescent="0.25">
      <c r="A98" t="s">
        <v>118</v>
      </c>
      <c r="B98" s="7">
        <v>12</v>
      </c>
      <c r="C98" t="s">
        <v>201</v>
      </c>
      <c r="D98">
        <v>0.95399999999999996</v>
      </c>
      <c r="E98">
        <v>1</v>
      </c>
      <c r="F98" s="10" t="s">
        <v>55</v>
      </c>
      <c r="G98" s="10" t="s">
        <v>133</v>
      </c>
      <c r="J98" s="25"/>
      <c r="K98" s="25"/>
    </row>
    <row r="99" spans="1:13" x14ac:dyDescent="0.25">
      <c r="J99" s="25"/>
      <c r="K99" s="25"/>
    </row>
    <row r="100" spans="1:13" x14ac:dyDescent="0.25">
      <c r="J100" s="25"/>
      <c r="K100" s="25"/>
    </row>
    <row r="101" spans="1:13" x14ac:dyDescent="0.25">
      <c r="J101" s="25"/>
      <c r="K101" s="25"/>
    </row>
    <row r="102" spans="1:13" x14ac:dyDescent="0.25">
      <c r="J102" s="25"/>
      <c r="K102" s="25"/>
    </row>
    <row r="103" spans="1:13" x14ac:dyDescent="0.25">
      <c r="J103" s="25"/>
      <c r="K103" s="25"/>
    </row>
    <row r="104" spans="1:13" x14ac:dyDescent="0.25">
      <c r="J104" s="25"/>
      <c r="K104" s="25"/>
    </row>
    <row r="105" spans="1:13" x14ac:dyDescent="0.25">
      <c r="J105" s="25"/>
      <c r="K105" s="25"/>
    </row>
    <row r="106" spans="1:13" x14ac:dyDescent="0.25">
      <c r="J106" s="25"/>
      <c r="K106" s="25"/>
    </row>
    <row r="107" spans="1:13" x14ac:dyDescent="0.25">
      <c r="J107" s="25"/>
      <c r="K107" s="25"/>
    </row>
    <row r="108" spans="1:13" x14ac:dyDescent="0.25">
      <c r="J108" s="25"/>
      <c r="K108" s="25"/>
    </row>
    <row r="109" spans="1:13" x14ac:dyDescent="0.25">
      <c r="J109" s="25"/>
      <c r="K109" s="25"/>
    </row>
    <row r="110" spans="1:13" x14ac:dyDescent="0.25">
      <c r="J110" s="25"/>
      <c r="K110" s="25"/>
    </row>
    <row r="111" spans="1:13" x14ac:dyDescent="0.25">
      <c r="J111" s="25"/>
      <c r="K111" s="25"/>
    </row>
    <row r="112" spans="1:13" x14ac:dyDescent="0.25">
      <c r="J112" s="25"/>
      <c r="K112" s="25"/>
    </row>
    <row r="113" spans="10:11" x14ac:dyDescent="0.25">
      <c r="J113" s="25"/>
      <c r="K113" s="25"/>
    </row>
    <row r="114" spans="10:11" x14ac:dyDescent="0.25">
      <c r="J114" s="25"/>
      <c r="K114" s="25"/>
    </row>
    <row r="115" spans="10:11" x14ac:dyDescent="0.25">
      <c r="J115" s="25"/>
      <c r="K115" s="25"/>
    </row>
    <row r="116" spans="10:11" x14ac:dyDescent="0.25">
      <c r="J116" s="25"/>
      <c r="K116" s="25"/>
    </row>
    <row r="117" spans="10:11" x14ac:dyDescent="0.25">
      <c r="J117" s="25"/>
      <c r="K117" s="25"/>
    </row>
    <row r="118" spans="10:11" x14ac:dyDescent="0.25">
      <c r="J118" s="25"/>
      <c r="K118" s="25"/>
    </row>
    <row r="119" spans="10:11" x14ac:dyDescent="0.25">
      <c r="J119" s="25"/>
      <c r="K119" s="25"/>
    </row>
    <row r="120" spans="10:11" x14ac:dyDescent="0.25">
      <c r="J120" s="25"/>
      <c r="K120" s="25"/>
    </row>
    <row r="121" spans="10:11" x14ac:dyDescent="0.25">
      <c r="J121" s="25"/>
      <c r="K121" s="25"/>
    </row>
    <row r="122" spans="10:11" x14ac:dyDescent="0.25">
      <c r="J122" s="25"/>
      <c r="K122" s="25"/>
    </row>
    <row r="123" spans="10:11" x14ac:dyDescent="0.25">
      <c r="J123" s="25"/>
      <c r="K123" s="25"/>
    </row>
    <row r="124" spans="10:11" x14ac:dyDescent="0.25">
      <c r="J124" s="25"/>
      <c r="K124" s="25"/>
    </row>
    <row r="125" spans="10:11" x14ac:dyDescent="0.25">
      <c r="J125" s="25"/>
      <c r="K125" s="25"/>
    </row>
    <row r="126" spans="10:11" x14ac:dyDescent="0.25">
      <c r="J126" s="25"/>
      <c r="K126" s="25"/>
    </row>
    <row r="127" spans="10:11" x14ac:dyDescent="0.25">
      <c r="J127" s="25"/>
      <c r="K127" s="25"/>
    </row>
    <row r="128" spans="10:11" x14ac:dyDescent="0.25">
      <c r="J128" s="25"/>
      <c r="K128" s="25"/>
    </row>
    <row r="129" spans="10:11" x14ac:dyDescent="0.25">
      <c r="J129" s="25"/>
      <c r="K129" s="25"/>
    </row>
    <row r="130" spans="10:11" x14ac:dyDescent="0.25">
      <c r="J130" s="25"/>
      <c r="K130" s="25"/>
    </row>
    <row r="131" spans="10:11" x14ac:dyDescent="0.25">
      <c r="J131" s="25"/>
      <c r="K131" s="25"/>
    </row>
    <row r="132" spans="10:11" x14ac:dyDescent="0.25">
      <c r="J132" s="25"/>
      <c r="K132" s="25"/>
    </row>
    <row r="133" spans="10:11" x14ac:dyDescent="0.25">
      <c r="J133" s="25"/>
      <c r="K133" s="25"/>
    </row>
    <row r="134" spans="10:11" x14ac:dyDescent="0.25">
      <c r="J134" s="25"/>
      <c r="K134" s="25"/>
    </row>
    <row r="135" spans="10:11" x14ac:dyDescent="0.25">
      <c r="J135" s="25"/>
      <c r="K135" s="25"/>
    </row>
    <row r="136" spans="10:11" x14ac:dyDescent="0.25">
      <c r="J136" s="25"/>
      <c r="K136" s="25"/>
    </row>
    <row r="137" spans="10:11" x14ac:dyDescent="0.25">
      <c r="J137" s="25"/>
      <c r="K137" s="25"/>
    </row>
    <row r="138" spans="10:11" x14ac:dyDescent="0.25">
      <c r="J138" s="25"/>
      <c r="K138" s="25"/>
    </row>
    <row r="139" spans="10:11" x14ac:dyDescent="0.25">
      <c r="J139" s="25"/>
      <c r="K139" s="25"/>
    </row>
    <row r="140" spans="10:11" x14ac:dyDescent="0.25">
      <c r="J140" s="25"/>
      <c r="K140" s="25"/>
    </row>
    <row r="141" spans="10:11" x14ac:dyDescent="0.25">
      <c r="J141" s="25"/>
      <c r="K141" s="25"/>
    </row>
    <row r="142" spans="10:11" x14ac:dyDescent="0.25">
      <c r="J142" s="25"/>
      <c r="K142" s="25"/>
    </row>
    <row r="143" spans="10:11" x14ac:dyDescent="0.25">
      <c r="J143" s="25"/>
      <c r="K143" s="25"/>
    </row>
    <row r="144" spans="10:11" x14ac:dyDescent="0.25">
      <c r="J144" s="25"/>
      <c r="K144" s="25"/>
    </row>
    <row r="145" spans="10:11" x14ac:dyDescent="0.25">
      <c r="J145" s="25"/>
      <c r="K145" s="25"/>
    </row>
    <row r="146" spans="10:11" x14ac:dyDescent="0.25">
      <c r="J146" s="25"/>
      <c r="K146" s="25"/>
    </row>
    <row r="147" spans="10:11" x14ac:dyDescent="0.25">
      <c r="J147" s="25"/>
      <c r="K147" s="25"/>
    </row>
    <row r="148" spans="10:11" x14ac:dyDescent="0.25">
      <c r="J148" s="25"/>
      <c r="K148" s="25"/>
    </row>
    <row r="149" spans="10:11" x14ac:dyDescent="0.25">
      <c r="J149" s="25"/>
      <c r="K149" s="25"/>
    </row>
    <row r="150" spans="10:11" x14ac:dyDescent="0.25">
      <c r="J150" s="25"/>
      <c r="K150" s="25"/>
    </row>
    <row r="151" spans="10:11" x14ac:dyDescent="0.25">
      <c r="J151" s="25"/>
      <c r="K151" s="25"/>
    </row>
    <row r="152" spans="10:11" x14ac:dyDescent="0.25">
      <c r="J152" s="25"/>
      <c r="K152" s="25"/>
    </row>
    <row r="153" spans="10:11" x14ac:dyDescent="0.25">
      <c r="J153" s="25"/>
      <c r="K153" s="25"/>
    </row>
    <row r="154" spans="10:11" x14ac:dyDescent="0.25">
      <c r="J154" s="25"/>
      <c r="K154" s="25"/>
    </row>
    <row r="155" spans="10:11" x14ac:dyDescent="0.25">
      <c r="J155" s="25"/>
      <c r="K155" s="25"/>
    </row>
    <row r="156" spans="10:11" x14ac:dyDescent="0.25">
      <c r="J156" s="25"/>
      <c r="K156" s="25"/>
    </row>
    <row r="157" spans="10:11" x14ac:dyDescent="0.25">
      <c r="J157" s="25"/>
      <c r="K157" s="25"/>
    </row>
    <row r="158" spans="10:11" x14ac:dyDescent="0.25">
      <c r="J158" s="25"/>
      <c r="K158" s="25"/>
    </row>
    <row r="159" spans="10:11" x14ac:dyDescent="0.25">
      <c r="J159" s="25"/>
      <c r="K159" s="25"/>
    </row>
    <row r="160" spans="10:11" x14ac:dyDescent="0.25">
      <c r="J160" s="25"/>
      <c r="K160" s="25"/>
    </row>
    <row r="161" spans="10:11" x14ac:dyDescent="0.25">
      <c r="J161" s="25"/>
      <c r="K161" s="25"/>
    </row>
    <row r="162" spans="10:11" x14ac:dyDescent="0.25">
      <c r="J162" s="25"/>
      <c r="K162" s="25"/>
    </row>
    <row r="163" spans="10:11" x14ac:dyDescent="0.25">
      <c r="J163" s="25"/>
      <c r="K163" s="25"/>
    </row>
    <row r="164" spans="10:11" x14ac:dyDescent="0.25">
      <c r="J164" s="25"/>
      <c r="K164" s="25"/>
    </row>
    <row r="165" spans="10:11" x14ac:dyDescent="0.25">
      <c r="J165" s="25"/>
      <c r="K165" s="25"/>
    </row>
    <row r="166" spans="10:11" x14ac:dyDescent="0.25">
      <c r="J166" s="25"/>
      <c r="K166" s="25"/>
    </row>
    <row r="167" spans="10:11" x14ac:dyDescent="0.25">
      <c r="J167" s="25"/>
      <c r="K167" s="25"/>
    </row>
    <row r="168" spans="10:11" x14ac:dyDescent="0.25">
      <c r="J168" s="25"/>
      <c r="K168" s="25"/>
    </row>
    <row r="169" spans="10:11" x14ac:dyDescent="0.25">
      <c r="J169" s="25"/>
      <c r="K169" s="25"/>
    </row>
    <row r="170" spans="10:11" x14ac:dyDescent="0.25">
      <c r="J170" s="25"/>
      <c r="K170" s="25"/>
    </row>
    <row r="171" spans="10:11" x14ac:dyDescent="0.25">
      <c r="J171" s="25"/>
      <c r="K171" s="25"/>
    </row>
    <row r="172" spans="10:11" x14ac:dyDescent="0.25">
      <c r="J172" s="25"/>
      <c r="K172" s="25"/>
    </row>
    <row r="173" spans="10:11" x14ac:dyDescent="0.25">
      <c r="J173" s="25"/>
      <c r="K173" s="25"/>
    </row>
    <row r="174" spans="10:11" x14ac:dyDescent="0.25">
      <c r="J174" s="25"/>
      <c r="K174" s="25"/>
    </row>
    <row r="175" spans="10:11" x14ac:dyDescent="0.25">
      <c r="J175" s="25"/>
      <c r="K175" s="25"/>
    </row>
    <row r="176" spans="10:11" x14ac:dyDescent="0.25">
      <c r="J176" s="25"/>
      <c r="K176" s="25"/>
    </row>
    <row r="177" spans="10:11" x14ac:dyDescent="0.25">
      <c r="J177" s="25"/>
      <c r="K177" s="25"/>
    </row>
    <row r="178" spans="10:11" x14ac:dyDescent="0.25">
      <c r="J178" s="25"/>
      <c r="K178" s="25"/>
    </row>
    <row r="179" spans="10:11" x14ac:dyDescent="0.25">
      <c r="J179" s="25"/>
      <c r="K179" s="25"/>
    </row>
    <row r="180" spans="10:11" x14ac:dyDescent="0.25">
      <c r="J180" s="25"/>
      <c r="K180" s="25"/>
    </row>
    <row r="181" spans="10:11" x14ac:dyDescent="0.25">
      <c r="J181" s="25"/>
      <c r="K181" s="25"/>
    </row>
    <row r="182" spans="10:11" x14ac:dyDescent="0.25">
      <c r="J182" s="25"/>
      <c r="K182" s="25"/>
    </row>
    <row r="183" spans="10:11" x14ac:dyDescent="0.25">
      <c r="J183" s="25"/>
      <c r="K183" s="25"/>
    </row>
    <row r="184" spans="10:11" x14ac:dyDescent="0.25">
      <c r="J184" s="25"/>
      <c r="K184" s="25"/>
    </row>
    <row r="185" spans="10:11" x14ac:dyDescent="0.25">
      <c r="J185" s="25"/>
      <c r="K185" s="25"/>
    </row>
    <row r="186" spans="10:11" x14ac:dyDescent="0.25">
      <c r="J186" s="25"/>
      <c r="K186" s="25"/>
    </row>
    <row r="187" spans="10:11" x14ac:dyDescent="0.25">
      <c r="J187" s="25"/>
      <c r="K187" s="25"/>
    </row>
    <row r="188" spans="10:11" x14ac:dyDescent="0.25">
      <c r="J188" s="25"/>
      <c r="K188" s="25"/>
    </row>
    <row r="189" spans="10:11" x14ac:dyDescent="0.25">
      <c r="J189" s="25"/>
      <c r="K189" s="25"/>
    </row>
    <row r="190" spans="10:11" x14ac:dyDescent="0.25">
      <c r="J190" s="25"/>
      <c r="K190" s="2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opLeftCell="C1" workbookViewId="0">
      <pane ySplit="1" topLeftCell="A2" activePane="bottomLeft" state="frozen"/>
      <selection pane="bottomLeft" activeCell="L30" sqref="L30"/>
    </sheetView>
  </sheetViews>
  <sheetFormatPr baseColWidth="10" defaultColWidth="8.140625" defaultRowHeight="15" x14ac:dyDescent="0.25"/>
  <cols>
    <col min="1" max="1" width="11.28515625" customWidth="1"/>
    <col min="2" max="2" width="6.28515625" customWidth="1"/>
    <col min="3" max="3" width="11.28515625" customWidth="1"/>
    <col min="4" max="4" width="14.85546875" customWidth="1"/>
    <col min="6" max="6" width="46.7109375" customWidth="1"/>
    <col min="7" max="7" width="37.42578125" customWidth="1"/>
    <col min="11" max="11" width="6.5703125" customWidth="1"/>
    <col min="12" max="12" width="6.42578125" customWidth="1"/>
    <col min="13" max="13" width="6.7109375" customWidth="1"/>
  </cols>
  <sheetData>
    <row r="1" spans="1:13" x14ac:dyDescent="0.25">
      <c r="A1" s="6" t="s">
        <v>220</v>
      </c>
      <c r="B1" s="6" t="s">
        <v>221</v>
      </c>
      <c r="C1" s="6" t="s">
        <v>282</v>
      </c>
      <c r="D1" s="6" t="s">
        <v>222</v>
      </c>
      <c r="E1" s="6" t="s">
        <v>223</v>
      </c>
      <c r="F1" s="12" t="s">
        <v>224</v>
      </c>
      <c r="G1" s="6" t="s">
        <v>225</v>
      </c>
      <c r="H1" s="6" t="s">
        <v>3</v>
      </c>
      <c r="I1" s="6" t="s">
        <v>280</v>
      </c>
      <c r="J1" s="8" t="s">
        <v>281</v>
      </c>
      <c r="K1" s="8" t="s">
        <v>1</v>
      </c>
      <c r="L1" s="8" t="s">
        <v>2</v>
      </c>
      <c r="M1" s="8" t="s">
        <v>0</v>
      </c>
    </row>
    <row r="2" spans="1:13" x14ac:dyDescent="0.25">
      <c r="A2" t="s">
        <v>78</v>
      </c>
      <c r="B2" s="2">
        <v>2</v>
      </c>
      <c r="C2" t="s">
        <v>78</v>
      </c>
      <c r="D2">
        <v>0.98299999999999998</v>
      </c>
      <c r="E2">
        <v>617</v>
      </c>
      <c r="F2" s="17" t="s">
        <v>10</v>
      </c>
      <c r="G2" s="19" t="s">
        <v>10</v>
      </c>
      <c r="H2" s="18">
        <v>148</v>
      </c>
      <c r="I2" s="18">
        <v>1494</v>
      </c>
      <c r="J2" s="22">
        <f>H2/I2</f>
        <v>9.906291834002677E-2</v>
      </c>
      <c r="K2" s="22">
        <v>0.60220850000000004</v>
      </c>
      <c r="L2" s="22">
        <v>1.4081147000000001</v>
      </c>
      <c r="M2" s="22">
        <v>0</v>
      </c>
    </row>
    <row r="3" spans="1:13" x14ac:dyDescent="0.25">
      <c r="A3" t="s">
        <v>77</v>
      </c>
      <c r="B3" s="2">
        <v>2</v>
      </c>
      <c r="C3" t="s">
        <v>78</v>
      </c>
      <c r="D3">
        <v>0.91400000000000003</v>
      </c>
      <c r="E3">
        <v>202</v>
      </c>
      <c r="F3" s="18" t="s">
        <v>177</v>
      </c>
      <c r="G3" s="20" t="s">
        <v>10</v>
      </c>
      <c r="I3" s="30"/>
    </row>
    <row r="4" spans="1:13" x14ac:dyDescent="0.25">
      <c r="A4" t="s">
        <v>76</v>
      </c>
      <c r="B4" s="2">
        <v>2</v>
      </c>
      <c r="C4" t="s">
        <v>78</v>
      </c>
      <c r="D4">
        <v>0.84299999999999997</v>
      </c>
      <c r="E4">
        <v>72</v>
      </c>
      <c r="F4" s="18" t="s">
        <v>9</v>
      </c>
      <c r="G4" s="19" t="s">
        <v>10</v>
      </c>
      <c r="I4" s="30"/>
    </row>
    <row r="5" spans="1:13" x14ac:dyDescent="0.25">
      <c r="A5" t="s">
        <v>194</v>
      </c>
      <c r="B5" s="2">
        <v>2</v>
      </c>
      <c r="C5" t="s">
        <v>78</v>
      </c>
      <c r="D5">
        <v>0.89700000000000002</v>
      </c>
      <c r="E5">
        <v>48</v>
      </c>
      <c r="F5" s="18" t="s">
        <v>14</v>
      </c>
      <c r="G5" s="19" t="s">
        <v>10</v>
      </c>
      <c r="I5" s="30"/>
    </row>
    <row r="6" spans="1:13" x14ac:dyDescent="0.25">
      <c r="A6" t="s">
        <v>185</v>
      </c>
      <c r="B6" s="2">
        <v>2</v>
      </c>
      <c r="C6" t="s">
        <v>78</v>
      </c>
      <c r="D6">
        <v>0.83899999999999997</v>
      </c>
      <c r="E6">
        <v>40</v>
      </c>
      <c r="F6" s="18" t="s">
        <v>190</v>
      </c>
      <c r="G6" s="19" t="s">
        <v>10</v>
      </c>
      <c r="I6" s="30"/>
    </row>
    <row r="7" spans="1:13" x14ac:dyDescent="0.25">
      <c r="A7" t="s">
        <v>74</v>
      </c>
      <c r="B7" s="2">
        <v>2</v>
      </c>
      <c r="C7" t="s">
        <v>78</v>
      </c>
      <c r="D7">
        <v>0.80900000000000005</v>
      </c>
      <c r="E7">
        <v>29</v>
      </c>
      <c r="F7" s="18" t="s">
        <v>191</v>
      </c>
      <c r="G7" s="19" t="s">
        <v>10</v>
      </c>
      <c r="I7" s="30"/>
    </row>
    <row r="8" spans="1:13" x14ac:dyDescent="0.25">
      <c r="A8" t="s">
        <v>279</v>
      </c>
      <c r="B8" s="2">
        <v>2</v>
      </c>
      <c r="C8" t="s">
        <v>78</v>
      </c>
      <c r="D8">
        <v>0.76300000000000001</v>
      </c>
      <c r="E8">
        <v>24</v>
      </c>
      <c r="F8" s="18" t="s">
        <v>278</v>
      </c>
      <c r="G8" s="19" t="s">
        <v>10</v>
      </c>
      <c r="I8" s="30"/>
    </row>
    <row r="9" spans="1:13" x14ac:dyDescent="0.25">
      <c r="A9" t="s">
        <v>277</v>
      </c>
      <c r="B9" s="2">
        <v>2</v>
      </c>
      <c r="C9" t="s">
        <v>78</v>
      </c>
      <c r="D9">
        <v>0.74099999999999999</v>
      </c>
      <c r="E9">
        <v>6</v>
      </c>
      <c r="F9" s="18" t="s">
        <v>276</v>
      </c>
      <c r="G9" s="19" t="s">
        <v>10</v>
      </c>
      <c r="I9" s="30"/>
    </row>
    <row r="10" spans="1:13" x14ac:dyDescent="0.25">
      <c r="A10" t="s">
        <v>189</v>
      </c>
      <c r="B10" s="2">
        <v>2</v>
      </c>
      <c r="C10" t="s">
        <v>78</v>
      </c>
      <c r="D10">
        <v>0.79500000000000004</v>
      </c>
      <c r="E10">
        <v>5</v>
      </c>
      <c r="F10" s="18" t="s">
        <v>192</v>
      </c>
      <c r="G10" s="19" t="s">
        <v>10</v>
      </c>
      <c r="I10" s="30"/>
    </row>
    <row r="11" spans="1:13" x14ac:dyDescent="0.25">
      <c r="A11" t="s">
        <v>82</v>
      </c>
      <c r="B11" s="2">
        <v>12</v>
      </c>
      <c r="C11" t="s">
        <v>82</v>
      </c>
      <c r="D11">
        <v>0.998</v>
      </c>
      <c r="E11">
        <v>1</v>
      </c>
      <c r="F11" s="17" t="s">
        <v>16</v>
      </c>
      <c r="G11" s="19" t="s">
        <v>16</v>
      </c>
      <c r="H11" s="18">
        <v>27</v>
      </c>
      <c r="I11" s="18">
        <v>239</v>
      </c>
      <c r="J11" s="22">
        <f>H11/I11</f>
        <v>0.11297071129707113</v>
      </c>
      <c r="K11" s="22">
        <v>0.73024860000000003</v>
      </c>
      <c r="L11" s="22">
        <v>1.562794</v>
      </c>
      <c r="M11" s="22">
        <v>4.3243244000000002E-3</v>
      </c>
    </row>
    <row r="12" spans="1:13" x14ac:dyDescent="0.25">
      <c r="A12" t="s">
        <v>235</v>
      </c>
      <c r="B12" s="2">
        <v>10</v>
      </c>
      <c r="C12" t="s">
        <v>235</v>
      </c>
      <c r="D12">
        <v>0.998</v>
      </c>
      <c r="E12">
        <v>6</v>
      </c>
      <c r="F12" s="17" t="s">
        <v>148</v>
      </c>
      <c r="G12" s="19" t="s">
        <v>148</v>
      </c>
      <c r="H12" s="18">
        <v>16</v>
      </c>
      <c r="I12" s="18">
        <v>165</v>
      </c>
      <c r="J12" s="22">
        <f>H12/I12</f>
        <v>9.696969696969697E-2</v>
      </c>
      <c r="K12" s="22">
        <v>0.77330332999999996</v>
      </c>
      <c r="L12" s="22">
        <v>1.5505731</v>
      </c>
      <c r="M12" s="22">
        <v>5.8754410000000003E-3</v>
      </c>
    </row>
    <row r="13" spans="1:13" x14ac:dyDescent="0.25">
      <c r="A13" t="s">
        <v>89</v>
      </c>
      <c r="B13" s="2">
        <v>4</v>
      </c>
      <c r="C13" t="s">
        <v>89</v>
      </c>
      <c r="D13">
        <v>0.995</v>
      </c>
      <c r="E13">
        <v>349</v>
      </c>
      <c r="F13" s="17" t="s">
        <v>26</v>
      </c>
      <c r="G13" s="19" t="s">
        <v>26</v>
      </c>
      <c r="H13" s="18">
        <v>39</v>
      </c>
      <c r="I13" s="18">
        <v>363</v>
      </c>
      <c r="J13" s="22">
        <f>H13/I13</f>
        <v>0.10743801652892562</v>
      </c>
      <c r="K13" s="22">
        <v>0.70129779999999997</v>
      </c>
      <c r="L13" s="22">
        <v>1.5420605000000001</v>
      </c>
      <c r="M13" s="22">
        <v>0</v>
      </c>
    </row>
    <row r="14" spans="1:13" x14ac:dyDescent="0.25">
      <c r="A14" t="s">
        <v>80</v>
      </c>
      <c r="B14" s="2">
        <v>4</v>
      </c>
      <c r="C14" t="s">
        <v>89</v>
      </c>
      <c r="D14">
        <v>0.92</v>
      </c>
      <c r="E14">
        <v>290</v>
      </c>
      <c r="F14" s="18" t="s">
        <v>13</v>
      </c>
      <c r="G14" s="19" t="s">
        <v>26</v>
      </c>
      <c r="I14" s="30"/>
    </row>
    <row r="15" spans="1:13" x14ac:dyDescent="0.25">
      <c r="A15" t="s">
        <v>275</v>
      </c>
      <c r="B15" s="2">
        <v>4</v>
      </c>
      <c r="C15" t="s">
        <v>89</v>
      </c>
      <c r="D15">
        <v>0.60499999999999998</v>
      </c>
      <c r="E15">
        <v>4</v>
      </c>
      <c r="F15" s="18" t="s">
        <v>169</v>
      </c>
      <c r="G15" s="19" t="s">
        <v>26</v>
      </c>
    </row>
    <row r="16" spans="1:13" x14ac:dyDescent="0.25">
      <c r="A16" t="s">
        <v>180</v>
      </c>
      <c r="B16" s="2">
        <v>4</v>
      </c>
      <c r="C16" t="s">
        <v>89</v>
      </c>
      <c r="D16">
        <v>0.79900000000000004</v>
      </c>
      <c r="E16">
        <v>0</v>
      </c>
      <c r="F16" s="18" t="s">
        <v>11</v>
      </c>
      <c r="G16" s="19" t="s">
        <v>26</v>
      </c>
    </row>
    <row r="17" spans="1:13" x14ac:dyDescent="0.25">
      <c r="A17" t="s">
        <v>184</v>
      </c>
      <c r="B17" s="2">
        <v>3</v>
      </c>
      <c r="C17" t="s">
        <v>184</v>
      </c>
      <c r="D17">
        <v>0.96799999999999997</v>
      </c>
      <c r="E17">
        <v>412</v>
      </c>
      <c r="F17" s="17" t="s">
        <v>23</v>
      </c>
      <c r="G17" s="19" t="s">
        <v>23</v>
      </c>
      <c r="H17" s="2">
        <v>173</v>
      </c>
      <c r="I17" s="2">
        <v>1805</v>
      </c>
      <c r="J17" s="4">
        <f>H17/I17</f>
        <v>9.5844875346260391E-2</v>
      </c>
      <c r="K17" s="4">
        <v>0.63865510000000003</v>
      </c>
      <c r="L17" s="4">
        <v>1.4907790000000001</v>
      </c>
      <c r="M17" s="4">
        <v>0</v>
      </c>
    </row>
    <row r="18" spans="1:13" x14ac:dyDescent="0.25">
      <c r="A18" t="s">
        <v>109</v>
      </c>
      <c r="B18" s="2">
        <v>3</v>
      </c>
      <c r="C18" t="s">
        <v>184</v>
      </c>
      <c r="D18">
        <v>0.84499999999999997</v>
      </c>
      <c r="E18">
        <v>52</v>
      </c>
      <c r="F18" s="18" t="s">
        <v>46</v>
      </c>
      <c r="G18" s="19" t="s">
        <v>23</v>
      </c>
    </row>
    <row r="19" spans="1:13" x14ac:dyDescent="0.25">
      <c r="A19" t="s">
        <v>72</v>
      </c>
      <c r="B19" s="2">
        <v>3</v>
      </c>
      <c r="C19" t="s">
        <v>184</v>
      </c>
      <c r="D19">
        <v>0.73499999999999999</v>
      </c>
      <c r="E19">
        <v>50</v>
      </c>
      <c r="F19" s="18" t="s">
        <v>6</v>
      </c>
      <c r="G19" s="19" t="s">
        <v>23</v>
      </c>
    </row>
    <row r="20" spans="1:13" x14ac:dyDescent="0.25">
      <c r="A20" t="s">
        <v>274</v>
      </c>
      <c r="B20" s="2">
        <v>3</v>
      </c>
      <c r="C20" t="s">
        <v>184</v>
      </c>
      <c r="D20">
        <v>0.79500000000000004</v>
      </c>
      <c r="E20">
        <v>17</v>
      </c>
      <c r="F20" s="18" t="s">
        <v>161</v>
      </c>
      <c r="G20" s="19" t="s">
        <v>23</v>
      </c>
    </row>
    <row r="21" spans="1:13" x14ac:dyDescent="0.25">
      <c r="A21" t="s">
        <v>97</v>
      </c>
      <c r="B21" s="2">
        <v>3</v>
      </c>
      <c r="C21" t="s">
        <v>184</v>
      </c>
      <c r="D21">
        <v>0.72499999999999998</v>
      </c>
      <c r="E21">
        <v>13</v>
      </c>
      <c r="F21" s="18" t="s">
        <v>34</v>
      </c>
      <c r="G21" s="19" t="s">
        <v>23</v>
      </c>
    </row>
    <row r="22" spans="1:13" x14ac:dyDescent="0.25">
      <c r="A22" t="s">
        <v>273</v>
      </c>
      <c r="B22" s="2">
        <v>3</v>
      </c>
      <c r="C22" t="s">
        <v>184</v>
      </c>
      <c r="D22">
        <v>0.59499999999999997</v>
      </c>
      <c r="E22">
        <v>2</v>
      </c>
      <c r="F22" s="18" t="s">
        <v>139</v>
      </c>
      <c r="G22" s="19" t="s">
        <v>23</v>
      </c>
    </row>
    <row r="23" spans="1:13" x14ac:dyDescent="0.25">
      <c r="A23" t="s">
        <v>85</v>
      </c>
      <c r="B23" s="2">
        <v>3</v>
      </c>
      <c r="C23" t="s">
        <v>184</v>
      </c>
      <c r="D23">
        <v>0.67700000000000005</v>
      </c>
      <c r="E23">
        <v>2</v>
      </c>
      <c r="F23" s="18" t="s">
        <v>20</v>
      </c>
      <c r="G23" s="19" t="s">
        <v>23</v>
      </c>
    </row>
    <row r="24" spans="1:13" x14ac:dyDescent="0.25">
      <c r="A24" t="s">
        <v>272</v>
      </c>
      <c r="B24" s="2">
        <v>3</v>
      </c>
      <c r="C24" t="s">
        <v>184</v>
      </c>
      <c r="D24">
        <v>0.75</v>
      </c>
      <c r="E24">
        <v>2</v>
      </c>
      <c r="F24" s="18" t="s">
        <v>138</v>
      </c>
      <c r="G24" s="19" t="s">
        <v>23</v>
      </c>
    </row>
    <row r="25" spans="1:13" x14ac:dyDescent="0.25">
      <c r="A25" t="s">
        <v>271</v>
      </c>
      <c r="B25" s="2">
        <v>3</v>
      </c>
      <c r="C25" t="s">
        <v>184</v>
      </c>
      <c r="D25">
        <v>0.55800000000000005</v>
      </c>
      <c r="E25">
        <v>1</v>
      </c>
      <c r="F25" s="18" t="s">
        <v>141</v>
      </c>
      <c r="G25" s="19" t="s">
        <v>23</v>
      </c>
    </row>
    <row r="26" spans="1:13" x14ac:dyDescent="0.25">
      <c r="A26" t="s">
        <v>270</v>
      </c>
      <c r="B26" s="2">
        <v>3</v>
      </c>
      <c r="C26" t="s">
        <v>184</v>
      </c>
      <c r="D26">
        <v>0.59899999999999998</v>
      </c>
      <c r="E26">
        <v>0</v>
      </c>
      <c r="F26" s="18" t="s">
        <v>174</v>
      </c>
      <c r="G26" s="19" t="s">
        <v>23</v>
      </c>
    </row>
    <row r="27" spans="1:13" x14ac:dyDescent="0.25">
      <c r="A27" t="s">
        <v>269</v>
      </c>
      <c r="B27" s="2">
        <v>3</v>
      </c>
      <c r="C27" t="s">
        <v>184</v>
      </c>
      <c r="D27">
        <v>0.58299999999999996</v>
      </c>
      <c r="E27">
        <v>0</v>
      </c>
      <c r="F27" s="18" t="s">
        <v>140</v>
      </c>
      <c r="G27" s="19" t="s">
        <v>23</v>
      </c>
    </row>
    <row r="28" spans="1:13" x14ac:dyDescent="0.25">
      <c r="A28" t="s">
        <v>268</v>
      </c>
      <c r="B28" s="2">
        <v>3</v>
      </c>
      <c r="C28" t="s">
        <v>184</v>
      </c>
      <c r="D28">
        <v>0.52800000000000002</v>
      </c>
      <c r="E28">
        <v>0</v>
      </c>
      <c r="F28" s="18" t="s">
        <v>142</v>
      </c>
      <c r="G28" s="19" t="s">
        <v>23</v>
      </c>
    </row>
    <row r="29" spans="1:13" x14ac:dyDescent="0.25">
      <c r="A29" t="s">
        <v>267</v>
      </c>
      <c r="B29" s="2">
        <v>3</v>
      </c>
      <c r="C29" t="s">
        <v>184</v>
      </c>
      <c r="D29">
        <v>0.63200000000000001</v>
      </c>
      <c r="E29">
        <v>0</v>
      </c>
      <c r="F29" s="18" t="s">
        <v>137</v>
      </c>
      <c r="G29" s="19" t="s">
        <v>23</v>
      </c>
    </row>
    <row r="30" spans="1:13" x14ac:dyDescent="0.25">
      <c r="A30" t="s">
        <v>92</v>
      </c>
      <c r="B30" s="2">
        <v>1</v>
      </c>
      <c r="C30" t="s">
        <v>92</v>
      </c>
      <c r="D30">
        <v>0.99199999999999999</v>
      </c>
      <c r="E30">
        <v>688</v>
      </c>
      <c r="F30" s="17" t="s">
        <v>29</v>
      </c>
      <c r="G30" s="19" t="s">
        <v>29</v>
      </c>
      <c r="H30" s="2">
        <v>101</v>
      </c>
      <c r="I30" s="2">
        <v>893</v>
      </c>
      <c r="J30" s="4">
        <f>H30/I30</f>
        <v>0.11310190369540873</v>
      </c>
      <c r="K30" s="4">
        <v>0.60039730000000002</v>
      </c>
      <c r="L30" s="4">
        <v>1.3884221000000001</v>
      </c>
      <c r="M30" s="4">
        <v>2.0080319999999999E-3</v>
      </c>
    </row>
    <row r="31" spans="1:13" x14ac:dyDescent="0.25">
      <c r="A31" t="s">
        <v>266</v>
      </c>
      <c r="B31" s="2">
        <v>1</v>
      </c>
      <c r="C31" t="s">
        <v>92</v>
      </c>
      <c r="D31">
        <v>0.74299999999999999</v>
      </c>
      <c r="E31">
        <v>428</v>
      </c>
      <c r="F31" s="18" t="s">
        <v>147</v>
      </c>
      <c r="G31" s="19" t="s">
        <v>29</v>
      </c>
    </row>
    <row r="32" spans="1:13" x14ac:dyDescent="0.25">
      <c r="A32" t="s">
        <v>87</v>
      </c>
      <c r="B32" s="2">
        <v>1</v>
      </c>
      <c r="C32" t="s">
        <v>92</v>
      </c>
      <c r="D32">
        <v>0.85099999999999998</v>
      </c>
      <c r="E32">
        <v>139</v>
      </c>
      <c r="F32" s="18" t="s">
        <v>24</v>
      </c>
      <c r="G32" s="19" t="s">
        <v>29</v>
      </c>
    </row>
    <row r="33" spans="1:14" x14ac:dyDescent="0.25">
      <c r="A33" t="s">
        <v>79</v>
      </c>
      <c r="B33" s="2">
        <v>1</v>
      </c>
      <c r="C33" t="s">
        <v>92</v>
      </c>
      <c r="D33">
        <v>0.90900000000000003</v>
      </c>
      <c r="E33">
        <v>1</v>
      </c>
      <c r="F33" s="18" t="s">
        <v>12</v>
      </c>
      <c r="G33" s="19" t="s">
        <v>29</v>
      </c>
    </row>
    <row r="34" spans="1:14" x14ac:dyDescent="0.25">
      <c r="A34" t="s">
        <v>236</v>
      </c>
      <c r="B34" s="2">
        <v>7</v>
      </c>
      <c r="C34" t="s">
        <v>236</v>
      </c>
      <c r="D34">
        <v>0.99299999999999999</v>
      </c>
      <c r="E34">
        <v>87</v>
      </c>
      <c r="F34" s="17" t="s">
        <v>136</v>
      </c>
      <c r="G34" s="19" t="s">
        <v>136</v>
      </c>
      <c r="H34" s="2">
        <v>68</v>
      </c>
      <c r="I34" s="2">
        <v>521</v>
      </c>
      <c r="J34" s="4">
        <f>H34/I34</f>
        <v>0.13051823416506717</v>
      </c>
      <c r="K34" s="4">
        <v>0.63214409999999999</v>
      </c>
      <c r="L34" s="4">
        <v>1.4524646999999999</v>
      </c>
      <c r="M34" s="4">
        <v>1.0060361999999999E-3</v>
      </c>
    </row>
    <row r="35" spans="1:14" x14ac:dyDescent="0.25">
      <c r="A35" t="s">
        <v>103</v>
      </c>
      <c r="B35" s="2">
        <v>7</v>
      </c>
      <c r="C35" t="s">
        <v>236</v>
      </c>
      <c r="D35">
        <v>0.93</v>
      </c>
      <c r="E35">
        <v>38</v>
      </c>
      <c r="F35" s="18" t="s">
        <v>40</v>
      </c>
      <c r="G35" s="19" t="s">
        <v>136</v>
      </c>
    </row>
    <row r="36" spans="1:14" x14ac:dyDescent="0.25">
      <c r="A36" t="s">
        <v>98</v>
      </c>
      <c r="B36" s="2">
        <v>13</v>
      </c>
      <c r="C36" t="s">
        <v>98</v>
      </c>
      <c r="D36">
        <v>0.98</v>
      </c>
      <c r="E36">
        <v>0</v>
      </c>
      <c r="F36" s="17" t="s">
        <v>35</v>
      </c>
      <c r="G36" s="19" t="s">
        <v>35</v>
      </c>
      <c r="H36" s="18">
        <v>180</v>
      </c>
      <c r="I36" s="18">
        <v>1870</v>
      </c>
      <c r="J36" s="22">
        <f>H36/I36</f>
        <v>9.6256684491978606E-2</v>
      </c>
      <c r="K36" s="22">
        <v>0.57605576999999997</v>
      </c>
      <c r="L36" s="22">
        <v>1.3577737000000001</v>
      </c>
      <c r="M36" s="22">
        <v>2E-3</v>
      </c>
      <c r="N36" s="25"/>
    </row>
    <row r="37" spans="1:14" x14ac:dyDescent="0.25">
      <c r="A37" t="s">
        <v>237</v>
      </c>
      <c r="B37" s="2">
        <v>6</v>
      </c>
      <c r="C37" t="s">
        <v>237</v>
      </c>
      <c r="D37">
        <v>0.999</v>
      </c>
      <c r="E37">
        <v>91</v>
      </c>
      <c r="F37" s="17" t="s">
        <v>238</v>
      </c>
      <c r="G37" s="19" t="s">
        <v>238</v>
      </c>
      <c r="H37" s="18">
        <v>19</v>
      </c>
      <c r="I37" s="18">
        <v>114</v>
      </c>
      <c r="J37" s="22">
        <f>H37/I37</f>
        <v>0.16666666666666666</v>
      </c>
      <c r="K37" s="22">
        <v>0.75406419999999996</v>
      </c>
      <c r="L37" s="22">
        <v>1.5328208000000001</v>
      </c>
      <c r="M37" s="22">
        <v>3.3898305000000001E-3</v>
      </c>
      <c r="N37" s="25"/>
    </row>
    <row r="38" spans="1:14" x14ac:dyDescent="0.25">
      <c r="A38" t="s">
        <v>265</v>
      </c>
      <c r="B38" s="2">
        <v>6</v>
      </c>
      <c r="C38" t="s">
        <v>237</v>
      </c>
      <c r="D38">
        <v>0.94399999999999995</v>
      </c>
      <c r="E38">
        <v>29</v>
      </c>
      <c r="F38" s="18" t="s">
        <v>264</v>
      </c>
      <c r="G38" s="19" t="s">
        <v>238</v>
      </c>
    </row>
    <row r="39" spans="1:14" x14ac:dyDescent="0.25">
      <c r="A39" t="s">
        <v>263</v>
      </c>
      <c r="B39" s="2">
        <v>6</v>
      </c>
      <c r="C39" t="s">
        <v>237</v>
      </c>
      <c r="D39">
        <v>0.95699999999999996</v>
      </c>
      <c r="E39">
        <v>17</v>
      </c>
      <c r="F39" s="18" t="s">
        <v>262</v>
      </c>
      <c r="G39" s="19" t="s">
        <v>238</v>
      </c>
    </row>
    <row r="40" spans="1:14" x14ac:dyDescent="0.25">
      <c r="A40" t="s">
        <v>261</v>
      </c>
      <c r="B40" s="2">
        <v>6</v>
      </c>
      <c r="C40" t="s">
        <v>237</v>
      </c>
      <c r="D40">
        <v>0.89900000000000002</v>
      </c>
      <c r="E40">
        <v>1</v>
      </c>
      <c r="F40" s="18" t="s">
        <v>170</v>
      </c>
      <c r="G40" s="19" t="s">
        <v>238</v>
      </c>
    </row>
    <row r="41" spans="1:14" x14ac:dyDescent="0.25">
      <c r="A41" t="s">
        <v>260</v>
      </c>
      <c r="B41" s="2">
        <v>6</v>
      </c>
      <c r="C41" t="s">
        <v>237</v>
      </c>
      <c r="D41">
        <v>0.96499999999999997</v>
      </c>
      <c r="E41">
        <v>0</v>
      </c>
      <c r="F41" s="18" t="s">
        <v>171</v>
      </c>
      <c r="G41" s="19" t="s">
        <v>238</v>
      </c>
    </row>
    <row r="42" spans="1:14" x14ac:dyDescent="0.25">
      <c r="A42" t="s">
        <v>105</v>
      </c>
      <c r="B42" s="2">
        <v>14</v>
      </c>
      <c r="C42" t="s">
        <v>105</v>
      </c>
      <c r="D42">
        <v>0.997</v>
      </c>
      <c r="E42">
        <v>0</v>
      </c>
      <c r="F42" s="18" t="s">
        <v>42</v>
      </c>
      <c r="G42" s="19" t="s">
        <v>42</v>
      </c>
    </row>
    <row r="43" spans="1:14" x14ac:dyDescent="0.25">
      <c r="A43" t="s">
        <v>239</v>
      </c>
      <c r="B43" s="2">
        <v>11</v>
      </c>
      <c r="C43" t="s">
        <v>239</v>
      </c>
      <c r="D43">
        <v>0.999</v>
      </c>
      <c r="E43">
        <v>2</v>
      </c>
      <c r="F43" s="17" t="s">
        <v>176</v>
      </c>
      <c r="G43" s="19" t="s">
        <v>176</v>
      </c>
      <c r="H43" s="2">
        <v>19</v>
      </c>
      <c r="I43" s="2">
        <v>164</v>
      </c>
      <c r="J43" s="4">
        <f>H43/I43</f>
        <v>0.11585365853658537</v>
      </c>
      <c r="K43" s="4">
        <v>0.72918974999999997</v>
      </c>
      <c r="L43" s="4">
        <v>1.5140651000000001</v>
      </c>
      <c r="M43" s="4">
        <v>7.8563409999999993E-3</v>
      </c>
    </row>
    <row r="44" spans="1:14" x14ac:dyDescent="0.25">
      <c r="A44" t="s">
        <v>259</v>
      </c>
      <c r="B44" s="2">
        <v>11</v>
      </c>
      <c r="C44" t="s">
        <v>239</v>
      </c>
      <c r="D44">
        <v>0.98499999999999999</v>
      </c>
      <c r="E44">
        <v>1</v>
      </c>
      <c r="F44" s="18" t="s">
        <v>162</v>
      </c>
      <c r="G44" s="19" t="s">
        <v>176</v>
      </c>
    </row>
    <row r="45" spans="1:14" x14ac:dyDescent="0.25">
      <c r="A45" t="s">
        <v>258</v>
      </c>
      <c r="B45" s="2">
        <v>11</v>
      </c>
      <c r="C45" t="s">
        <v>239</v>
      </c>
      <c r="D45">
        <v>0.95199999999999996</v>
      </c>
      <c r="E45">
        <v>1</v>
      </c>
      <c r="F45" s="18" t="s">
        <v>152</v>
      </c>
      <c r="G45" s="19" t="s">
        <v>176</v>
      </c>
    </row>
    <row r="46" spans="1:14" x14ac:dyDescent="0.25">
      <c r="A46" t="s">
        <v>208</v>
      </c>
      <c r="B46" s="2">
        <v>8</v>
      </c>
      <c r="C46" t="s">
        <v>208</v>
      </c>
      <c r="D46">
        <v>0.99399999999999999</v>
      </c>
      <c r="E46">
        <v>58</v>
      </c>
      <c r="F46" s="17" t="s">
        <v>218</v>
      </c>
      <c r="G46" s="19" t="s">
        <v>218</v>
      </c>
      <c r="H46" s="2">
        <v>69</v>
      </c>
      <c r="I46" s="2">
        <v>618</v>
      </c>
      <c r="J46" s="4">
        <f>H46/I46</f>
        <v>0.11165048543689321</v>
      </c>
      <c r="K46" s="4">
        <v>0.69447829999999999</v>
      </c>
      <c r="L46" s="4">
        <v>1.5809823999999999</v>
      </c>
      <c r="M46" s="4">
        <v>0</v>
      </c>
    </row>
    <row r="47" spans="1:14" x14ac:dyDescent="0.25">
      <c r="A47" t="s">
        <v>257</v>
      </c>
      <c r="B47" s="2">
        <v>8</v>
      </c>
      <c r="C47" t="s">
        <v>208</v>
      </c>
      <c r="D47">
        <v>0.83099999999999996</v>
      </c>
      <c r="E47">
        <v>42</v>
      </c>
      <c r="F47" s="18" t="s">
        <v>256</v>
      </c>
      <c r="G47" s="19" t="s">
        <v>218</v>
      </c>
    </row>
    <row r="48" spans="1:14" x14ac:dyDescent="0.25">
      <c r="A48" t="s">
        <v>255</v>
      </c>
      <c r="B48" s="2">
        <v>8</v>
      </c>
      <c r="C48" t="s">
        <v>208</v>
      </c>
      <c r="D48">
        <v>0.89700000000000002</v>
      </c>
      <c r="E48">
        <v>12</v>
      </c>
      <c r="F48" s="18" t="s">
        <v>135</v>
      </c>
      <c r="G48" s="19" t="s">
        <v>218</v>
      </c>
    </row>
    <row r="49" spans="1:13" x14ac:dyDescent="0.25">
      <c r="A49" t="s">
        <v>254</v>
      </c>
      <c r="B49" s="2">
        <v>8</v>
      </c>
      <c r="C49" t="s">
        <v>208</v>
      </c>
      <c r="D49">
        <v>0.84299999999999997</v>
      </c>
      <c r="E49">
        <v>3</v>
      </c>
      <c r="F49" s="18" t="s">
        <v>168</v>
      </c>
      <c r="G49" s="19" t="s">
        <v>218</v>
      </c>
    </row>
    <row r="50" spans="1:13" x14ac:dyDescent="0.25">
      <c r="A50" t="s">
        <v>253</v>
      </c>
      <c r="B50" s="2">
        <v>8</v>
      </c>
      <c r="C50" t="s">
        <v>208</v>
      </c>
      <c r="D50">
        <v>0.79900000000000004</v>
      </c>
      <c r="E50">
        <v>3</v>
      </c>
      <c r="F50" s="18" t="s">
        <v>164</v>
      </c>
      <c r="G50" s="19" t="s">
        <v>218</v>
      </c>
    </row>
    <row r="51" spans="1:13" x14ac:dyDescent="0.25">
      <c r="A51" t="s">
        <v>252</v>
      </c>
      <c r="B51" s="2">
        <v>8</v>
      </c>
      <c r="C51" t="s">
        <v>208</v>
      </c>
      <c r="D51">
        <v>0.88</v>
      </c>
      <c r="E51">
        <v>1</v>
      </c>
      <c r="F51" s="18" t="s">
        <v>167</v>
      </c>
      <c r="G51" s="19" t="s">
        <v>218</v>
      </c>
    </row>
    <row r="52" spans="1:13" x14ac:dyDescent="0.25">
      <c r="A52" t="s">
        <v>251</v>
      </c>
      <c r="B52" s="2">
        <v>8</v>
      </c>
      <c r="C52" t="s">
        <v>208</v>
      </c>
      <c r="D52">
        <v>0.83899999999999997</v>
      </c>
      <c r="E52">
        <v>1</v>
      </c>
      <c r="F52" s="18" t="s">
        <v>163</v>
      </c>
      <c r="G52" s="19" t="s">
        <v>218</v>
      </c>
    </row>
    <row r="53" spans="1:13" x14ac:dyDescent="0.25">
      <c r="A53" t="s">
        <v>240</v>
      </c>
      <c r="B53" s="2">
        <v>9</v>
      </c>
      <c r="C53" t="s">
        <v>240</v>
      </c>
      <c r="D53">
        <v>0.999</v>
      </c>
      <c r="E53">
        <v>27</v>
      </c>
      <c r="F53" s="17" t="s">
        <v>134</v>
      </c>
      <c r="G53" s="19" t="s">
        <v>134</v>
      </c>
      <c r="H53" s="18">
        <v>19</v>
      </c>
      <c r="I53" s="18">
        <v>192</v>
      </c>
      <c r="J53" s="22">
        <f>H53/I53</f>
        <v>9.8958333333333329E-2</v>
      </c>
      <c r="K53" s="22">
        <v>0.73578054000000004</v>
      </c>
      <c r="L53" s="22">
        <v>1.5352479999999999</v>
      </c>
      <c r="M53" s="22">
        <v>6.7950170000000004E-3</v>
      </c>
    </row>
    <row r="54" spans="1:13" x14ac:dyDescent="0.25">
      <c r="A54" t="s">
        <v>241</v>
      </c>
      <c r="B54" s="2">
        <v>5</v>
      </c>
      <c r="C54" t="s">
        <v>241</v>
      </c>
      <c r="D54">
        <v>0.97699999999999998</v>
      </c>
      <c r="E54">
        <v>277</v>
      </c>
      <c r="F54" s="17" t="s">
        <v>242</v>
      </c>
      <c r="G54" s="19" t="s">
        <v>242</v>
      </c>
      <c r="H54" s="18">
        <v>121</v>
      </c>
      <c r="I54" s="18">
        <v>1538</v>
      </c>
      <c r="J54" s="22">
        <f>H54/I54</f>
        <v>7.8673602080624183E-2</v>
      </c>
      <c r="K54" s="22">
        <v>0.58124465000000003</v>
      </c>
      <c r="L54" s="22">
        <v>1.3547583000000001</v>
      </c>
      <c r="M54" s="22">
        <v>0</v>
      </c>
    </row>
    <row r="55" spans="1:13" x14ac:dyDescent="0.25">
      <c r="A55" t="s">
        <v>250</v>
      </c>
      <c r="B55" s="2">
        <v>5</v>
      </c>
      <c r="C55" t="s">
        <v>241</v>
      </c>
      <c r="D55">
        <v>0.502</v>
      </c>
      <c r="E55">
        <v>183</v>
      </c>
      <c r="F55" s="18" t="s">
        <v>144</v>
      </c>
      <c r="G55" s="19" t="s">
        <v>242</v>
      </c>
    </row>
    <row r="56" spans="1:13" x14ac:dyDescent="0.25">
      <c r="A56" t="s">
        <v>249</v>
      </c>
      <c r="B56" s="2">
        <v>5</v>
      </c>
      <c r="C56" t="s">
        <v>241</v>
      </c>
      <c r="D56">
        <v>0.78900000000000003</v>
      </c>
      <c r="E56">
        <v>104</v>
      </c>
      <c r="F56" s="18" t="s">
        <v>146</v>
      </c>
      <c r="G56" s="19" t="s">
        <v>242</v>
      </c>
    </row>
    <row r="57" spans="1:13" x14ac:dyDescent="0.25">
      <c r="A57" t="s">
        <v>248</v>
      </c>
      <c r="B57" s="2">
        <v>5</v>
      </c>
      <c r="C57" t="s">
        <v>241</v>
      </c>
      <c r="D57">
        <v>0.44700000000000001</v>
      </c>
      <c r="E57">
        <v>18</v>
      </c>
      <c r="F57" s="18" t="s">
        <v>145</v>
      </c>
      <c r="G57" s="19" t="s">
        <v>242</v>
      </c>
    </row>
    <row r="58" spans="1:13" x14ac:dyDescent="0.25">
      <c r="A58" t="s">
        <v>247</v>
      </c>
      <c r="B58" s="2">
        <v>5</v>
      </c>
      <c r="C58" t="s">
        <v>241</v>
      </c>
      <c r="D58">
        <v>0.44800000000000001</v>
      </c>
      <c r="E58">
        <v>11</v>
      </c>
      <c r="F58" s="18" t="s">
        <v>172</v>
      </c>
      <c r="G58" s="19" t="s">
        <v>242</v>
      </c>
    </row>
    <row r="59" spans="1:13" x14ac:dyDescent="0.25">
      <c r="A59" t="s">
        <v>246</v>
      </c>
      <c r="B59" s="2">
        <v>5</v>
      </c>
      <c r="C59" t="s">
        <v>241</v>
      </c>
      <c r="D59">
        <v>0.68100000000000005</v>
      </c>
      <c r="E59">
        <v>11</v>
      </c>
      <c r="F59" s="18" t="s">
        <v>160</v>
      </c>
      <c r="G59" s="19" t="s">
        <v>242</v>
      </c>
    </row>
    <row r="60" spans="1:13" x14ac:dyDescent="0.25">
      <c r="A60" t="s">
        <v>245</v>
      </c>
      <c r="B60" s="2">
        <v>5</v>
      </c>
      <c r="C60" t="s">
        <v>241</v>
      </c>
      <c r="D60">
        <v>0.441</v>
      </c>
      <c r="E60">
        <v>9</v>
      </c>
      <c r="F60" s="18" t="s">
        <v>175</v>
      </c>
      <c r="G60" s="19" t="s">
        <v>242</v>
      </c>
    </row>
    <row r="61" spans="1:13" x14ac:dyDescent="0.25">
      <c r="A61" t="s">
        <v>244</v>
      </c>
      <c r="B61" s="2">
        <v>5</v>
      </c>
      <c r="C61" t="s">
        <v>241</v>
      </c>
      <c r="D61">
        <v>0.59299999999999997</v>
      </c>
      <c r="E61">
        <v>3</v>
      </c>
      <c r="F61" s="18" t="s">
        <v>165</v>
      </c>
      <c r="G61" s="19" t="s">
        <v>242</v>
      </c>
    </row>
    <row r="62" spans="1:13" x14ac:dyDescent="0.25">
      <c r="A62" t="s">
        <v>243</v>
      </c>
      <c r="B62" s="2">
        <v>5</v>
      </c>
      <c r="C62" t="s">
        <v>241</v>
      </c>
      <c r="D62">
        <v>0.53300000000000003</v>
      </c>
      <c r="E62">
        <v>1</v>
      </c>
      <c r="F62" s="18" t="s">
        <v>166</v>
      </c>
      <c r="G62" s="19" t="s">
        <v>242</v>
      </c>
    </row>
    <row r="63" spans="1:13" x14ac:dyDescent="0.25">
      <c r="A63" t="s">
        <v>195</v>
      </c>
      <c r="B63" s="1">
        <v>1</v>
      </c>
      <c r="C63" t="s">
        <v>195</v>
      </c>
      <c r="D63">
        <v>0.999</v>
      </c>
      <c r="E63">
        <v>6</v>
      </c>
      <c r="F63" s="21" t="s">
        <v>143</v>
      </c>
      <c r="G63" s="19" t="s">
        <v>143</v>
      </c>
      <c r="H63" s="21">
        <v>41</v>
      </c>
      <c r="I63" s="21">
        <v>145</v>
      </c>
      <c r="J63" s="24">
        <f>H63/I63</f>
        <v>0.28275862068965518</v>
      </c>
      <c r="K63" s="24">
        <v>-0.34920442000000002</v>
      </c>
      <c r="L63" s="24">
        <v>-1.3046644999999999</v>
      </c>
      <c r="M63" s="24">
        <v>0</v>
      </c>
    </row>
    <row r="64" spans="1:13" x14ac:dyDescent="0.25">
      <c r="A64" t="s">
        <v>110</v>
      </c>
      <c r="B64" s="1">
        <v>2</v>
      </c>
      <c r="C64" t="s">
        <v>110</v>
      </c>
      <c r="D64">
        <v>0.999</v>
      </c>
      <c r="E64">
        <v>1</v>
      </c>
      <c r="F64" s="21" t="s">
        <v>47</v>
      </c>
      <c r="G64" s="19" t="s">
        <v>47</v>
      </c>
      <c r="H64" s="21">
        <v>21</v>
      </c>
      <c r="I64" s="21">
        <v>167</v>
      </c>
      <c r="J64" s="24">
        <f>H64/I64</f>
        <v>0.12574850299401197</v>
      </c>
      <c r="K64" s="24">
        <v>-0.55744749999999998</v>
      </c>
      <c r="L64" s="24">
        <v>-1.757555</v>
      </c>
      <c r="M64" s="24">
        <v>0.01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WT pathways</vt:lpstr>
      <vt:lpstr>KO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Galuppo, Paolo Dr.</dc:creator>
  <cp:lastModifiedBy>Galuppo, Paolo Dr.</cp:lastModifiedBy>
  <cp:lastPrinted>2023-08-23T09:06:35Z</cp:lastPrinted>
  <dcterms:created xsi:type="dcterms:W3CDTF">2023-08-21T12:47:29Z</dcterms:created>
  <dcterms:modified xsi:type="dcterms:W3CDTF">2023-09-06T12:42:17Z</dcterms:modified>
</cp:coreProperties>
</file>