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0" yWindow="-460" windowWidth="25600" windowHeight="16000" tabRatio="500" activeTab="5"/>
  </bookViews>
  <sheets>
    <sheet name="Firefly" sheetId="1" r:id="rId1"/>
    <sheet name="Ranilla" sheetId="2" r:id="rId2"/>
    <sheet name="Firefly (2)" sheetId="4" r:id="rId3"/>
    <sheet name="Ranilla (2)" sheetId="5" r:id="rId4"/>
    <sheet name="Firefly_Together" sheetId="6" r:id="rId5"/>
    <sheet name="Ranila_Together" sheetId="7" r:id="rId6"/>
  </sheet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3" i="7" l="1"/>
  <c r="R3" i="7"/>
  <c r="S3" i="7"/>
  <c r="Q4" i="7"/>
  <c r="R4" i="7"/>
  <c r="S4" i="7"/>
  <c r="Q5" i="7"/>
  <c r="R5" i="7"/>
  <c r="S5" i="7"/>
  <c r="Q6" i="7"/>
  <c r="R6" i="7"/>
  <c r="S6" i="7"/>
  <c r="Q7" i="7"/>
  <c r="R7" i="7"/>
  <c r="S7" i="7"/>
  <c r="Q8" i="7"/>
  <c r="R8" i="7"/>
  <c r="S8" i="7"/>
  <c r="Q9" i="7"/>
  <c r="R9" i="7"/>
  <c r="S9" i="7"/>
  <c r="Q10" i="7"/>
  <c r="R10" i="7"/>
  <c r="S10" i="7"/>
  <c r="Q11" i="7"/>
  <c r="R11" i="7"/>
  <c r="S11" i="7"/>
  <c r="Q12" i="7"/>
  <c r="R12" i="7"/>
  <c r="S12" i="7"/>
  <c r="Q13" i="7"/>
  <c r="R13" i="7"/>
  <c r="S13" i="7"/>
  <c r="Q14" i="7"/>
  <c r="R14" i="7"/>
  <c r="S14" i="7"/>
  <c r="Q15" i="7"/>
  <c r="R15" i="7"/>
  <c r="S15" i="7"/>
  <c r="Q16" i="7"/>
  <c r="R16" i="7"/>
  <c r="S16" i="7"/>
  <c r="Q17" i="7"/>
  <c r="R17" i="7"/>
  <c r="S17" i="7"/>
  <c r="Q18" i="7"/>
  <c r="R18" i="7"/>
  <c r="S18" i="7"/>
  <c r="Q19" i="7"/>
  <c r="R19" i="7"/>
  <c r="S19" i="7"/>
  <c r="Q20" i="7"/>
  <c r="R20" i="7"/>
  <c r="S20" i="7"/>
  <c r="Q21" i="7"/>
  <c r="R21" i="7"/>
  <c r="S21" i="7"/>
  <c r="Q22" i="7"/>
  <c r="R22" i="7"/>
  <c r="S22" i="7"/>
  <c r="Q23" i="7"/>
  <c r="R23" i="7"/>
  <c r="S23" i="7"/>
  <c r="Q24" i="7"/>
  <c r="R24" i="7"/>
  <c r="S24" i="7"/>
  <c r="Q25" i="7"/>
  <c r="R25" i="7"/>
  <c r="S25" i="7"/>
  <c r="Q26" i="7"/>
  <c r="R26" i="7"/>
  <c r="S26" i="7"/>
  <c r="Q27" i="7"/>
  <c r="R27" i="7"/>
  <c r="S27" i="7"/>
  <c r="Q28" i="7"/>
  <c r="R28" i="7"/>
  <c r="S28" i="7"/>
  <c r="Q29" i="7"/>
  <c r="R29" i="7"/>
  <c r="S29" i="7"/>
  <c r="Q30" i="7"/>
  <c r="R30" i="7"/>
  <c r="S30" i="7"/>
  <c r="Q31" i="7"/>
  <c r="R31" i="7"/>
  <c r="S31" i="7"/>
  <c r="Q32" i="7"/>
  <c r="R32" i="7"/>
  <c r="S32" i="7"/>
  <c r="Q33" i="7"/>
  <c r="R33" i="7"/>
  <c r="S33" i="7"/>
  <c r="Q34" i="7"/>
  <c r="R34" i="7"/>
  <c r="S34" i="7"/>
  <c r="Q35" i="7"/>
  <c r="R35" i="7"/>
  <c r="S35" i="7"/>
  <c r="Q36" i="7"/>
  <c r="R36" i="7"/>
  <c r="S36" i="7"/>
  <c r="Q37" i="7"/>
  <c r="R37" i="7"/>
  <c r="S37" i="7"/>
  <c r="Q38" i="7"/>
  <c r="R38" i="7"/>
  <c r="S38" i="7"/>
  <c r="Q39" i="7"/>
  <c r="R39" i="7"/>
  <c r="S39" i="7"/>
  <c r="Q40" i="7"/>
  <c r="R40" i="7"/>
  <c r="S40" i="7"/>
  <c r="Q41" i="7"/>
  <c r="R41" i="7"/>
  <c r="S41" i="7"/>
  <c r="Q42" i="7"/>
  <c r="R42" i="7"/>
  <c r="S42" i="7"/>
  <c r="Q43" i="7"/>
  <c r="R43" i="7"/>
  <c r="S43" i="7"/>
  <c r="Q44" i="7"/>
  <c r="R44" i="7"/>
  <c r="S44" i="7"/>
  <c r="Q45" i="7"/>
  <c r="R45" i="7"/>
  <c r="S45" i="7"/>
  <c r="Q46" i="7"/>
  <c r="R46" i="7"/>
  <c r="S46" i="7"/>
  <c r="S2" i="7"/>
  <c r="R2" i="7"/>
  <c r="Q2" i="7"/>
  <c r="S3" i="6"/>
  <c r="S4" i="6"/>
  <c r="S5" i="6"/>
  <c r="S6" i="6"/>
  <c r="S7" i="6"/>
  <c r="S8" i="6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25" i="6"/>
  <c r="S26" i="6"/>
  <c r="S27" i="6"/>
  <c r="S28" i="6"/>
  <c r="S29" i="6"/>
  <c r="S30" i="6"/>
  <c r="S31" i="6"/>
  <c r="S32" i="6"/>
  <c r="S33" i="6"/>
  <c r="S34" i="6"/>
  <c r="S35" i="6"/>
  <c r="S36" i="6"/>
  <c r="S37" i="6"/>
  <c r="S38" i="6"/>
  <c r="S39" i="6"/>
  <c r="S40" i="6"/>
  <c r="S41" i="6"/>
  <c r="S42" i="6"/>
  <c r="S43" i="6"/>
  <c r="S44" i="6"/>
  <c r="S45" i="6"/>
  <c r="S46" i="6"/>
  <c r="S2" i="6"/>
  <c r="Q3" i="6"/>
  <c r="R3" i="6"/>
  <c r="Q4" i="6"/>
  <c r="R4" i="6"/>
  <c r="Q5" i="6"/>
  <c r="R5" i="6"/>
  <c r="Q6" i="6"/>
  <c r="R6" i="6"/>
  <c r="Q7" i="6"/>
  <c r="R7" i="6"/>
  <c r="Q8" i="6"/>
  <c r="R8" i="6"/>
  <c r="Q9" i="6"/>
  <c r="R9" i="6"/>
  <c r="Q10" i="6"/>
  <c r="R10" i="6"/>
  <c r="Q11" i="6"/>
  <c r="R11" i="6"/>
  <c r="Q12" i="6"/>
  <c r="R12" i="6"/>
  <c r="Q13" i="6"/>
  <c r="R13" i="6"/>
  <c r="Q14" i="6"/>
  <c r="R14" i="6"/>
  <c r="Q15" i="6"/>
  <c r="R15" i="6"/>
  <c r="Q16" i="6"/>
  <c r="R16" i="6"/>
  <c r="Q17" i="6"/>
  <c r="R17" i="6"/>
  <c r="Q18" i="6"/>
  <c r="R18" i="6"/>
  <c r="Q19" i="6"/>
  <c r="R19" i="6"/>
  <c r="Q20" i="6"/>
  <c r="R20" i="6"/>
  <c r="Q21" i="6"/>
  <c r="R21" i="6"/>
  <c r="Q22" i="6"/>
  <c r="R22" i="6"/>
  <c r="Q23" i="6"/>
  <c r="R23" i="6"/>
  <c r="Q24" i="6"/>
  <c r="R24" i="6"/>
  <c r="Q25" i="6"/>
  <c r="R25" i="6"/>
  <c r="Q26" i="6"/>
  <c r="R26" i="6"/>
  <c r="Q27" i="6"/>
  <c r="R27" i="6"/>
  <c r="Q28" i="6"/>
  <c r="R28" i="6"/>
  <c r="Q29" i="6"/>
  <c r="R29" i="6"/>
  <c r="Q30" i="6"/>
  <c r="R30" i="6"/>
  <c r="Q31" i="6"/>
  <c r="R31" i="6"/>
  <c r="Q32" i="6"/>
  <c r="R32" i="6"/>
  <c r="Q33" i="6"/>
  <c r="R33" i="6"/>
  <c r="Q34" i="6"/>
  <c r="R34" i="6"/>
  <c r="Q35" i="6"/>
  <c r="R35" i="6"/>
  <c r="Q36" i="6"/>
  <c r="R36" i="6"/>
  <c r="Q37" i="6"/>
  <c r="R37" i="6"/>
  <c r="Q38" i="6"/>
  <c r="R38" i="6"/>
  <c r="Q39" i="6"/>
  <c r="R39" i="6"/>
  <c r="Q40" i="6"/>
  <c r="R40" i="6"/>
  <c r="Q41" i="6"/>
  <c r="R41" i="6"/>
  <c r="Q42" i="6"/>
  <c r="R42" i="6"/>
  <c r="Q43" i="6"/>
  <c r="R43" i="6"/>
  <c r="Q44" i="6"/>
  <c r="R44" i="6"/>
  <c r="Q45" i="6"/>
  <c r="R45" i="6"/>
  <c r="Q46" i="6"/>
  <c r="R46" i="6"/>
  <c r="R2" i="6"/>
  <c r="Q2" i="6"/>
  <c r="H155" i="4"/>
  <c r="P155" i="5"/>
  <c r="P193" i="5"/>
  <c r="O193" i="5"/>
  <c r="N193" i="5"/>
  <c r="M193" i="5"/>
  <c r="L193" i="5"/>
  <c r="K193" i="5"/>
  <c r="J193" i="5"/>
  <c r="I193" i="5"/>
  <c r="H193" i="5"/>
  <c r="G193" i="5"/>
  <c r="F193" i="5"/>
  <c r="E193" i="5"/>
  <c r="P191" i="5"/>
  <c r="O191" i="5"/>
  <c r="N191" i="5"/>
  <c r="M191" i="5"/>
  <c r="L191" i="5"/>
  <c r="K191" i="5"/>
  <c r="J191" i="5"/>
  <c r="I191" i="5"/>
  <c r="H191" i="5"/>
  <c r="G191" i="5"/>
  <c r="F191" i="5"/>
  <c r="E191" i="5"/>
  <c r="P189" i="5"/>
  <c r="O189" i="5"/>
  <c r="N189" i="5"/>
  <c r="M189" i="5"/>
  <c r="L189" i="5"/>
  <c r="K189" i="5"/>
  <c r="J189" i="5"/>
  <c r="I189" i="5"/>
  <c r="H189" i="5"/>
  <c r="G189" i="5"/>
  <c r="F189" i="5"/>
  <c r="E189" i="5"/>
  <c r="P187" i="5"/>
  <c r="O187" i="5"/>
  <c r="N187" i="5"/>
  <c r="M187" i="5"/>
  <c r="L187" i="5"/>
  <c r="K187" i="5"/>
  <c r="J187" i="5"/>
  <c r="I187" i="5"/>
  <c r="H187" i="5"/>
  <c r="G187" i="5"/>
  <c r="F187" i="5"/>
  <c r="E187" i="5"/>
  <c r="P185" i="5"/>
  <c r="O185" i="5"/>
  <c r="N185" i="5"/>
  <c r="M185" i="5"/>
  <c r="L185" i="5"/>
  <c r="K185" i="5"/>
  <c r="J185" i="5"/>
  <c r="I185" i="5"/>
  <c r="H185" i="5"/>
  <c r="G185" i="5"/>
  <c r="F185" i="5"/>
  <c r="E185" i="5"/>
  <c r="P183" i="5"/>
  <c r="O183" i="5"/>
  <c r="N183" i="5"/>
  <c r="M183" i="5"/>
  <c r="L183" i="5"/>
  <c r="K183" i="5"/>
  <c r="J183" i="5"/>
  <c r="I183" i="5"/>
  <c r="H183" i="5"/>
  <c r="G183" i="5"/>
  <c r="F183" i="5"/>
  <c r="E183" i="5"/>
  <c r="P181" i="5"/>
  <c r="O181" i="5"/>
  <c r="N181" i="5"/>
  <c r="M181" i="5"/>
  <c r="L181" i="5"/>
  <c r="K181" i="5"/>
  <c r="J181" i="5"/>
  <c r="I181" i="5"/>
  <c r="H181" i="5"/>
  <c r="G181" i="5"/>
  <c r="F181" i="5"/>
  <c r="E181" i="5"/>
  <c r="P179" i="5"/>
  <c r="O179" i="5"/>
  <c r="N179" i="5"/>
  <c r="M179" i="5"/>
  <c r="L179" i="5"/>
  <c r="K179" i="5"/>
  <c r="J179" i="5"/>
  <c r="I179" i="5"/>
  <c r="H179" i="5"/>
  <c r="G179" i="5"/>
  <c r="F179" i="5"/>
  <c r="E179" i="5"/>
  <c r="P177" i="5"/>
  <c r="O177" i="5"/>
  <c r="N177" i="5"/>
  <c r="M177" i="5"/>
  <c r="L177" i="5"/>
  <c r="K177" i="5"/>
  <c r="J177" i="5"/>
  <c r="I177" i="5"/>
  <c r="H177" i="5"/>
  <c r="G177" i="5"/>
  <c r="F177" i="5"/>
  <c r="E177" i="5"/>
  <c r="P175" i="5"/>
  <c r="O175" i="5"/>
  <c r="N175" i="5"/>
  <c r="M175" i="5"/>
  <c r="L175" i="5"/>
  <c r="K175" i="5"/>
  <c r="J175" i="5"/>
  <c r="I175" i="5"/>
  <c r="H175" i="5"/>
  <c r="G175" i="5"/>
  <c r="F175" i="5"/>
  <c r="E175" i="5"/>
  <c r="P173" i="5"/>
  <c r="O173" i="5"/>
  <c r="N173" i="5"/>
  <c r="M173" i="5"/>
  <c r="L173" i="5"/>
  <c r="K173" i="5"/>
  <c r="J173" i="5"/>
  <c r="I173" i="5"/>
  <c r="H173" i="5"/>
  <c r="G173" i="5"/>
  <c r="F173" i="5"/>
  <c r="E173" i="5"/>
  <c r="P171" i="5"/>
  <c r="O171" i="5"/>
  <c r="N171" i="5"/>
  <c r="M171" i="5"/>
  <c r="L171" i="5"/>
  <c r="K171" i="5"/>
  <c r="J171" i="5"/>
  <c r="I171" i="5"/>
  <c r="H171" i="5"/>
  <c r="G171" i="5"/>
  <c r="F171" i="5"/>
  <c r="E171" i="5"/>
  <c r="P169" i="5"/>
  <c r="O169" i="5"/>
  <c r="N169" i="5"/>
  <c r="M169" i="5"/>
  <c r="L169" i="5"/>
  <c r="K169" i="5"/>
  <c r="J169" i="5"/>
  <c r="I169" i="5"/>
  <c r="H169" i="5"/>
  <c r="G169" i="5"/>
  <c r="F169" i="5"/>
  <c r="E169" i="5"/>
  <c r="P167" i="5"/>
  <c r="O167" i="5"/>
  <c r="N167" i="5"/>
  <c r="M167" i="5"/>
  <c r="L167" i="5"/>
  <c r="K167" i="5"/>
  <c r="J167" i="5"/>
  <c r="I167" i="5"/>
  <c r="H167" i="5"/>
  <c r="G167" i="5"/>
  <c r="F167" i="5"/>
  <c r="E167" i="5"/>
  <c r="P165" i="5"/>
  <c r="O165" i="5"/>
  <c r="N165" i="5"/>
  <c r="M165" i="5"/>
  <c r="L165" i="5"/>
  <c r="K165" i="5"/>
  <c r="J165" i="5"/>
  <c r="I165" i="5"/>
  <c r="H165" i="5"/>
  <c r="G165" i="5"/>
  <c r="F165" i="5"/>
  <c r="E165" i="5"/>
  <c r="P163" i="5"/>
  <c r="O163" i="5"/>
  <c r="N163" i="5"/>
  <c r="M163" i="5"/>
  <c r="L163" i="5"/>
  <c r="K163" i="5"/>
  <c r="J163" i="5"/>
  <c r="I163" i="5"/>
  <c r="H163" i="5"/>
  <c r="G163" i="5"/>
  <c r="F163" i="5"/>
  <c r="E163" i="5"/>
  <c r="P161" i="5"/>
  <c r="O161" i="5"/>
  <c r="N161" i="5"/>
  <c r="M161" i="5"/>
  <c r="L161" i="5"/>
  <c r="K161" i="5"/>
  <c r="J161" i="5"/>
  <c r="I161" i="5"/>
  <c r="H161" i="5"/>
  <c r="G161" i="5"/>
  <c r="F161" i="5"/>
  <c r="E161" i="5"/>
  <c r="P159" i="5"/>
  <c r="O159" i="5"/>
  <c r="N159" i="5"/>
  <c r="M159" i="5"/>
  <c r="L159" i="5"/>
  <c r="K159" i="5"/>
  <c r="J159" i="5"/>
  <c r="I159" i="5"/>
  <c r="H159" i="5"/>
  <c r="G159" i="5"/>
  <c r="F159" i="5"/>
  <c r="E159" i="5"/>
  <c r="P157" i="5"/>
  <c r="O157" i="5"/>
  <c r="N157" i="5"/>
  <c r="M157" i="5"/>
  <c r="L157" i="5"/>
  <c r="K157" i="5"/>
  <c r="J157" i="5"/>
  <c r="I157" i="5"/>
  <c r="H157" i="5"/>
  <c r="G157" i="5"/>
  <c r="F157" i="5"/>
  <c r="E157" i="5"/>
  <c r="O155" i="5"/>
  <c r="N155" i="5"/>
  <c r="M155" i="5"/>
  <c r="L155" i="5"/>
  <c r="K155" i="5"/>
  <c r="J155" i="5"/>
  <c r="I155" i="5"/>
  <c r="H155" i="5"/>
  <c r="G155" i="5"/>
  <c r="F155" i="5"/>
  <c r="E155" i="5"/>
  <c r="P153" i="5"/>
  <c r="O153" i="5"/>
  <c r="N153" i="5"/>
  <c r="M153" i="5"/>
  <c r="L153" i="5"/>
  <c r="K153" i="5"/>
  <c r="J153" i="5"/>
  <c r="I153" i="5"/>
  <c r="H153" i="5"/>
  <c r="G153" i="5"/>
  <c r="F153" i="5"/>
  <c r="E153" i="5"/>
  <c r="P151" i="5"/>
  <c r="O151" i="5"/>
  <c r="N151" i="5"/>
  <c r="M151" i="5"/>
  <c r="L151" i="5"/>
  <c r="K151" i="5"/>
  <c r="J151" i="5"/>
  <c r="I151" i="5"/>
  <c r="H151" i="5"/>
  <c r="G151" i="5"/>
  <c r="F151" i="5"/>
  <c r="E151" i="5"/>
  <c r="P149" i="5"/>
  <c r="O149" i="5"/>
  <c r="N149" i="5"/>
  <c r="M149" i="5"/>
  <c r="L149" i="5"/>
  <c r="K149" i="5"/>
  <c r="J149" i="5"/>
  <c r="I149" i="5"/>
  <c r="H149" i="5"/>
  <c r="G149" i="5"/>
  <c r="F149" i="5"/>
  <c r="E149" i="5"/>
  <c r="P147" i="5"/>
  <c r="O147" i="5"/>
  <c r="N147" i="5"/>
  <c r="M147" i="5"/>
  <c r="L147" i="5"/>
  <c r="K147" i="5"/>
  <c r="J147" i="5"/>
  <c r="I147" i="5"/>
  <c r="H147" i="5"/>
  <c r="G147" i="5"/>
  <c r="F147" i="5"/>
  <c r="E147" i="5"/>
  <c r="P145" i="5"/>
  <c r="O145" i="5"/>
  <c r="N145" i="5"/>
  <c r="M145" i="5"/>
  <c r="L145" i="5"/>
  <c r="K145" i="5"/>
  <c r="J145" i="5"/>
  <c r="I145" i="5"/>
  <c r="H145" i="5"/>
  <c r="G145" i="5"/>
  <c r="F145" i="5"/>
  <c r="E145" i="5"/>
  <c r="P143" i="5"/>
  <c r="O143" i="5"/>
  <c r="N143" i="5"/>
  <c r="M143" i="5"/>
  <c r="L143" i="5"/>
  <c r="K143" i="5"/>
  <c r="J143" i="5"/>
  <c r="I143" i="5"/>
  <c r="H143" i="5"/>
  <c r="G143" i="5"/>
  <c r="F143" i="5"/>
  <c r="E143" i="5"/>
  <c r="P141" i="5"/>
  <c r="O141" i="5"/>
  <c r="N141" i="5"/>
  <c r="M141" i="5"/>
  <c r="L141" i="5"/>
  <c r="K141" i="5"/>
  <c r="J141" i="5"/>
  <c r="I141" i="5"/>
  <c r="H141" i="5"/>
  <c r="G141" i="5"/>
  <c r="F141" i="5"/>
  <c r="E141" i="5"/>
  <c r="P139" i="5"/>
  <c r="O139" i="5"/>
  <c r="N139" i="5"/>
  <c r="M139" i="5"/>
  <c r="L139" i="5"/>
  <c r="K139" i="5"/>
  <c r="J139" i="5"/>
  <c r="I139" i="5"/>
  <c r="H139" i="5"/>
  <c r="G139" i="5"/>
  <c r="F139" i="5"/>
  <c r="E139" i="5"/>
  <c r="P137" i="5"/>
  <c r="O137" i="5"/>
  <c r="N137" i="5"/>
  <c r="M137" i="5"/>
  <c r="L137" i="5"/>
  <c r="K137" i="5"/>
  <c r="J137" i="5"/>
  <c r="I137" i="5"/>
  <c r="H137" i="5"/>
  <c r="G137" i="5"/>
  <c r="F137" i="5"/>
  <c r="E137" i="5"/>
  <c r="P135" i="5"/>
  <c r="O135" i="5"/>
  <c r="N135" i="5"/>
  <c r="M135" i="5"/>
  <c r="L135" i="5"/>
  <c r="K135" i="5"/>
  <c r="J135" i="5"/>
  <c r="I135" i="5"/>
  <c r="H135" i="5"/>
  <c r="G135" i="5"/>
  <c r="F135" i="5"/>
  <c r="E135" i="5"/>
  <c r="P133" i="5"/>
  <c r="O133" i="5"/>
  <c r="N133" i="5"/>
  <c r="M133" i="5"/>
  <c r="L133" i="5"/>
  <c r="K133" i="5"/>
  <c r="J133" i="5"/>
  <c r="I133" i="5"/>
  <c r="H133" i="5"/>
  <c r="G133" i="5"/>
  <c r="F133" i="5"/>
  <c r="E133" i="5"/>
  <c r="P131" i="5"/>
  <c r="O131" i="5"/>
  <c r="N131" i="5"/>
  <c r="M131" i="5"/>
  <c r="L131" i="5"/>
  <c r="K131" i="5"/>
  <c r="J131" i="5"/>
  <c r="I131" i="5"/>
  <c r="H131" i="5"/>
  <c r="G131" i="5"/>
  <c r="F131" i="5"/>
  <c r="E131" i="5"/>
  <c r="P129" i="5"/>
  <c r="O129" i="5"/>
  <c r="N129" i="5"/>
  <c r="M129" i="5"/>
  <c r="L129" i="5"/>
  <c r="K129" i="5"/>
  <c r="J129" i="5"/>
  <c r="I129" i="5"/>
  <c r="H129" i="5"/>
  <c r="G129" i="5"/>
  <c r="F129" i="5"/>
  <c r="E129" i="5"/>
  <c r="P127" i="5"/>
  <c r="O127" i="5"/>
  <c r="N127" i="5"/>
  <c r="M127" i="5"/>
  <c r="L127" i="5"/>
  <c r="K127" i="5"/>
  <c r="J127" i="5"/>
  <c r="I127" i="5"/>
  <c r="H127" i="5"/>
  <c r="G127" i="5"/>
  <c r="F127" i="5"/>
  <c r="E127" i="5"/>
  <c r="P125" i="5"/>
  <c r="O125" i="5"/>
  <c r="N125" i="5"/>
  <c r="M125" i="5"/>
  <c r="L125" i="5"/>
  <c r="K125" i="5"/>
  <c r="J125" i="5"/>
  <c r="I125" i="5"/>
  <c r="H125" i="5"/>
  <c r="G125" i="5"/>
  <c r="F125" i="5"/>
  <c r="E125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P121" i="5"/>
  <c r="O121" i="5"/>
  <c r="N121" i="5"/>
  <c r="M121" i="5"/>
  <c r="L121" i="5"/>
  <c r="K121" i="5"/>
  <c r="J121" i="5"/>
  <c r="I121" i="5"/>
  <c r="H121" i="5"/>
  <c r="G121" i="5"/>
  <c r="F121" i="5"/>
  <c r="E121" i="5"/>
  <c r="P119" i="5"/>
  <c r="O119" i="5"/>
  <c r="N119" i="5"/>
  <c r="M119" i="5"/>
  <c r="L119" i="5"/>
  <c r="K119" i="5"/>
  <c r="J119" i="5"/>
  <c r="I119" i="5"/>
  <c r="H119" i="5"/>
  <c r="G119" i="5"/>
  <c r="F119" i="5"/>
  <c r="E119" i="5"/>
  <c r="P117" i="5"/>
  <c r="O117" i="5"/>
  <c r="N117" i="5"/>
  <c r="M117" i="5"/>
  <c r="L117" i="5"/>
  <c r="K117" i="5"/>
  <c r="J117" i="5"/>
  <c r="I117" i="5"/>
  <c r="H117" i="5"/>
  <c r="G117" i="5"/>
  <c r="F117" i="5"/>
  <c r="E117" i="5"/>
  <c r="P115" i="5"/>
  <c r="O115" i="5"/>
  <c r="N115" i="5"/>
  <c r="M115" i="5"/>
  <c r="L115" i="5"/>
  <c r="K115" i="5"/>
  <c r="J115" i="5"/>
  <c r="I115" i="5"/>
  <c r="H115" i="5"/>
  <c r="G115" i="5"/>
  <c r="F115" i="5"/>
  <c r="E115" i="5"/>
  <c r="P113" i="5"/>
  <c r="O113" i="5"/>
  <c r="N113" i="5"/>
  <c r="M113" i="5"/>
  <c r="L113" i="5"/>
  <c r="K113" i="5"/>
  <c r="J113" i="5"/>
  <c r="I113" i="5"/>
  <c r="H113" i="5"/>
  <c r="G113" i="5"/>
  <c r="F113" i="5"/>
  <c r="E113" i="5"/>
  <c r="P111" i="5"/>
  <c r="O111" i="5"/>
  <c r="N111" i="5"/>
  <c r="M111" i="5"/>
  <c r="L111" i="5"/>
  <c r="K111" i="5"/>
  <c r="J111" i="5"/>
  <c r="I111" i="5"/>
  <c r="H111" i="5"/>
  <c r="G111" i="5"/>
  <c r="F111" i="5"/>
  <c r="E111" i="5"/>
  <c r="P109" i="5"/>
  <c r="O109" i="5"/>
  <c r="N109" i="5"/>
  <c r="M109" i="5"/>
  <c r="L109" i="5"/>
  <c r="K109" i="5"/>
  <c r="J109" i="5"/>
  <c r="I109" i="5"/>
  <c r="H109" i="5"/>
  <c r="G109" i="5"/>
  <c r="F109" i="5"/>
  <c r="E109" i="5"/>
  <c r="P107" i="5"/>
  <c r="O107" i="5"/>
  <c r="N107" i="5"/>
  <c r="M107" i="5"/>
  <c r="L107" i="5"/>
  <c r="K107" i="5"/>
  <c r="J107" i="5"/>
  <c r="I107" i="5"/>
  <c r="H107" i="5"/>
  <c r="G107" i="5"/>
  <c r="F107" i="5"/>
  <c r="E107" i="5"/>
  <c r="P105" i="5"/>
  <c r="O105" i="5"/>
  <c r="N105" i="5"/>
  <c r="M105" i="5"/>
  <c r="L105" i="5"/>
  <c r="K105" i="5"/>
  <c r="J105" i="5"/>
  <c r="I105" i="5"/>
  <c r="H105" i="5"/>
  <c r="G105" i="5"/>
  <c r="F105" i="5"/>
  <c r="E105" i="5"/>
  <c r="F193" i="4"/>
  <c r="F191" i="4"/>
  <c r="F189" i="4"/>
  <c r="F187" i="4"/>
  <c r="F185" i="4"/>
  <c r="F183" i="4"/>
  <c r="F181" i="4"/>
  <c r="F179" i="4"/>
  <c r="F177" i="4"/>
  <c r="F175" i="4"/>
  <c r="F173" i="4"/>
  <c r="F171" i="4"/>
  <c r="F169" i="4"/>
  <c r="F167" i="4"/>
  <c r="F165" i="4"/>
  <c r="F163" i="4"/>
  <c r="F161" i="4"/>
  <c r="F159" i="4"/>
  <c r="F157" i="4"/>
  <c r="F155" i="4"/>
  <c r="F153" i="4"/>
  <c r="F151" i="4"/>
  <c r="F149" i="4"/>
  <c r="F147" i="4"/>
  <c r="F145" i="4"/>
  <c r="F143" i="4"/>
  <c r="F141" i="4"/>
  <c r="F139" i="4"/>
  <c r="F137" i="4"/>
  <c r="F135" i="4"/>
  <c r="F133" i="4"/>
  <c r="F131" i="4"/>
  <c r="F129" i="4"/>
  <c r="F127" i="4"/>
  <c r="F125" i="4"/>
  <c r="F123" i="4"/>
  <c r="F121" i="4"/>
  <c r="F119" i="4"/>
  <c r="F117" i="4"/>
  <c r="F115" i="4"/>
  <c r="F113" i="4"/>
  <c r="F111" i="4"/>
  <c r="F109" i="4"/>
  <c r="F107" i="4"/>
  <c r="F105" i="4"/>
  <c r="F193" i="2"/>
  <c r="F191" i="2"/>
  <c r="F189" i="2"/>
  <c r="F187" i="2"/>
  <c r="F185" i="2"/>
  <c r="F183" i="2"/>
  <c r="F181" i="2"/>
  <c r="F179" i="2"/>
  <c r="F177" i="2"/>
  <c r="F175" i="2"/>
  <c r="F173" i="2"/>
  <c r="F171" i="2"/>
  <c r="F169" i="2"/>
  <c r="F167" i="2"/>
  <c r="F165" i="2"/>
  <c r="F163" i="2"/>
  <c r="F161" i="2"/>
  <c r="F159" i="2"/>
  <c r="F157" i="2"/>
  <c r="F155" i="2"/>
  <c r="F153" i="2"/>
  <c r="F151" i="2"/>
  <c r="F149" i="2"/>
  <c r="F147" i="2"/>
  <c r="F145" i="2"/>
  <c r="F143" i="2"/>
  <c r="F141" i="2"/>
  <c r="F139" i="2"/>
  <c r="F137" i="2"/>
  <c r="F135" i="2"/>
  <c r="F133" i="2"/>
  <c r="F131" i="2"/>
  <c r="F129" i="2"/>
  <c r="F127" i="2"/>
  <c r="F125" i="2"/>
  <c r="F123" i="2"/>
  <c r="F121" i="2"/>
  <c r="F119" i="2"/>
  <c r="F117" i="2"/>
  <c r="F115" i="2"/>
  <c r="F113" i="2"/>
  <c r="F111" i="2"/>
  <c r="F109" i="2"/>
  <c r="F107" i="2"/>
  <c r="F105" i="2"/>
  <c r="F107" i="1"/>
  <c r="F109" i="1"/>
  <c r="F111" i="1"/>
  <c r="F113" i="1"/>
  <c r="F115" i="1"/>
  <c r="F117" i="1"/>
  <c r="F119" i="1"/>
  <c r="F121" i="1"/>
  <c r="F123" i="1"/>
  <c r="F125" i="1"/>
  <c r="F127" i="1"/>
  <c r="F129" i="1"/>
  <c r="F131" i="1"/>
  <c r="F133" i="1"/>
  <c r="F135" i="1"/>
  <c r="F137" i="1"/>
  <c r="F139" i="1"/>
  <c r="F141" i="1"/>
  <c r="F143" i="1"/>
  <c r="F145" i="1"/>
  <c r="F147" i="1"/>
  <c r="F149" i="1"/>
  <c r="F151" i="1"/>
  <c r="F153" i="1"/>
  <c r="F155" i="1"/>
  <c r="F157" i="1"/>
  <c r="F159" i="1"/>
  <c r="F161" i="1"/>
  <c r="F163" i="1"/>
  <c r="F165" i="1"/>
  <c r="F167" i="1"/>
  <c r="F169" i="1"/>
  <c r="F171" i="1"/>
  <c r="F173" i="1"/>
  <c r="F175" i="1"/>
  <c r="F177" i="1"/>
  <c r="F179" i="1"/>
  <c r="F181" i="1"/>
  <c r="F183" i="1"/>
  <c r="F185" i="1"/>
  <c r="F187" i="1"/>
  <c r="F189" i="1"/>
  <c r="F191" i="1"/>
  <c r="F193" i="1"/>
  <c r="F105" i="1"/>
  <c r="E105" i="4"/>
  <c r="M109" i="2"/>
  <c r="P193" i="2"/>
  <c r="O193" i="2"/>
  <c r="N193" i="2"/>
  <c r="M193" i="2"/>
  <c r="L193" i="2"/>
  <c r="K193" i="2"/>
  <c r="J193" i="2"/>
  <c r="I193" i="2"/>
  <c r="H193" i="2"/>
  <c r="G193" i="2"/>
  <c r="E193" i="2"/>
  <c r="P191" i="2"/>
  <c r="O191" i="2"/>
  <c r="N191" i="2"/>
  <c r="M191" i="2"/>
  <c r="L191" i="2"/>
  <c r="K191" i="2"/>
  <c r="J191" i="2"/>
  <c r="I191" i="2"/>
  <c r="H191" i="2"/>
  <c r="G191" i="2"/>
  <c r="E191" i="2"/>
  <c r="P189" i="2"/>
  <c r="O189" i="2"/>
  <c r="N189" i="2"/>
  <c r="M189" i="2"/>
  <c r="L189" i="2"/>
  <c r="K189" i="2"/>
  <c r="J189" i="2"/>
  <c r="I189" i="2"/>
  <c r="H189" i="2"/>
  <c r="G189" i="2"/>
  <c r="E189" i="2"/>
  <c r="P187" i="2"/>
  <c r="O187" i="2"/>
  <c r="N187" i="2"/>
  <c r="M187" i="2"/>
  <c r="L187" i="2"/>
  <c r="K187" i="2"/>
  <c r="J187" i="2"/>
  <c r="I187" i="2"/>
  <c r="H187" i="2"/>
  <c r="G187" i="2"/>
  <c r="E187" i="2"/>
  <c r="P185" i="2"/>
  <c r="O185" i="2"/>
  <c r="N185" i="2"/>
  <c r="M185" i="2"/>
  <c r="L185" i="2"/>
  <c r="K185" i="2"/>
  <c r="J185" i="2"/>
  <c r="I185" i="2"/>
  <c r="H185" i="2"/>
  <c r="G185" i="2"/>
  <c r="E185" i="2"/>
  <c r="P183" i="2"/>
  <c r="O183" i="2"/>
  <c r="N183" i="2"/>
  <c r="M183" i="2"/>
  <c r="L183" i="2"/>
  <c r="K183" i="2"/>
  <c r="J183" i="2"/>
  <c r="I183" i="2"/>
  <c r="H183" i="2"/>
  <c r="G183" i="2"/>
  <c r="E183" i="2"/>
  <c r="P181" i="2"/>
  <c r="O181" i="2"/>
  <c r="N181" i="2"/>
  <c r="M181" i="2"/>
  <c r="L181" i="2"/>
  <c r="K181" i="2"/>
  <c r="J181" i="2"/>
  <c r="I181" i="2"/>
  <c r="H181" i="2"/>
  <c r="G181" i="2"/>
  <c r="E181" i="2"/>
  <c r="P179" i="2"/>
  <c r="O179" i="2"/>
  <c r="N179" i="2"/>
  <c r="M179" i="2"/>
  <c r="L179" i="2"/>
  <c r="K179" i="2"/>
  <c r="J179" i="2"/>
  <c r="I179" i="2"/>
  <c r="H179" i="2"/>
  <c r="G179" i="2"/>
  <c r="E179" i="2"/>
  <c r="P177" i="2"/>
  <c r="O177" i="2"/>
  <c r="N177" i="2"/>
  <c r="M177" i="2"/>
  <c r="L177" i="2"/>
  <c r="K177" i="2"/>
  <c r="J177" i="2"/>
  <c r="I177" i="2"/>
  <c r="H177" i="2"/>
  <c r="G177" i="2"/>
  <c r="E177" i="2"/>
  <c r="P175" i="2"/>
  <c r="O175" i="2"/>
  <c r="N175" i="2"/>
  <c r="M175" i="2"/>
  <c r="L175" i="2"/>
  <c r="K175" i="2"/>
  <c r="J175" i="2"/>
  <c r="I175" i="2"/>
  <c r="H175" i="2"/>
  <c r="G175" i="2"/>
  <c r="E175" i="2"/>
  <c r="P173" i="2"/>
  <c r="O173" i="2"/>
  <c r="N173" i="2"/>
  <c r="M173" i="2"/>
  <c r="L173" i="2"/>
  <c r="K173" i="2"/>
  <c r="J173" i="2"/>
  <c r="I173" i="2"/>
  <c r="H173" i="2"/>
  <c r="G173" i="2"/>
  <c r="E173" i="2"/>
  <c r="P171" i="2"/>
  <c r="O171" i="2"/>
  <c r="N171" i="2"/>
  <c r="M171" i="2"/>
  <c r="L171" i="2"/>
  <c r="K171" i="2"/>
  <c r="J171" i="2"/>
  <c r="I171" i="2"/>
  <c r="H171" i="2"/>
  <c r="G171" i="2"/>
  <c r="E171" i="2"/>
  <c r="P169" i="2"/>
  <c r="O169" i="2"/>
  <c r="N169" i="2"/>
  <c r="M169" i="2"/>
  <c r="L169" i="2"/>
  <c r="K169" i="2"/>
  <c r="J169" i="2"/>
  <c r="I169" i="2"/>
  <c r="H169" i="2"/>
  <c r="G169" i="2"/>
  <c r="E169" i="2"/>
  <c r="P167" i="2"/>
  <c r="O167" i="2"/>
  <c r="N167" i="2"/>
  <c r="M167" i="2"/>
  <c r="L167" i="2"/>
  <c r="K167" i="2"/>
  <c r="J167" i="2"/>
  <c r="I167" i="2"/>
  <c r="H167" i="2"/>
  <c r="G167" i="2"/>
  <c r="E167" i="2"/>
  <c r="P165" i="2"/>
  <c r="O165" i="2"/>
  <c r="N165" i="2"/>
  <c r="M165" i="2"/>
  <c r="L165" i="2"/>
  <c r="K165" i="2"/>
  <c r="J165" i="2"/>
  <c r="I165" i="2"/>
  <c r="H165" i="2"/>
  <c r="G165" i="2"/>
  <c r="E165" i="2"/>
  <c r="P163" i="2"/>
  <c r="O163" i="2"/>
  <c r="N163" i="2"/>
  <c r="M163" i="2"/>
  <c r="L163" i="2"/>
  <c r="K163" i="2"/>
  <c r="J163" i="2"/>
  <c r="I163" i="2"/>
  <c r="H163" i="2"/>
  <c r="G163" i="2"/>
  <c r="E163" i="2"/>
  <c r="P161" i="2"/>
  <c r="O161" i="2"/>
  <c r="N161" i="2"/>
  <c r="M161" i="2"/>
  <c r="L161" i="2"/>
  <c r="K161" i="2"/>
  <c r="J161" i="2"/>
  <c r="I161" i="2"/>
  <c r="H161" i="2"/>
  <c r="G161" i="2"/>
  <c r="E161" i="2"/>
  <c r="P159" i="2"/>
  <c r="O159" i="2"/>
  <c r="N159" i="2"/>
  <c r="M159" i="2"/>
  <c r="L159" i="2"/>
  <c r="K159" i="2"/>
  <c r="J159" i="2"/>
  <c r="I159" i="2"/>
  <c r="H159" i="2"/>
  <c r="G159" i="2"/>
  <c r="E159" i="2"/>
  <c r="P157" i="2"/>
  <c r="O157" i="2"/>
  <c r="N157" i="2"/>
  <c r="M157" i="2"/>
  <c r="L157" i="2"/>
  <c r="K157" i="2"/>
  <c r="J157" i="2"/>
  <c r="I157" i="2"/>
  <c r="H157" i="2"/>
  <c r="G157" i="2"/>
  <c r="E157" i="2"/>
  <c r="P155" i="2"/>
  <c r="O155" i="2"/>
  <c r="N155" i="2"/>
  <c r="M155" i="2"/>
  <c r="L155" i="2"/>
  <c r="K155" i="2"/>
  <c r="J155" i="2"/>
  <c r="I155" i="2"/>
  <c r="H155" i="2"/>
  <c r="G155" i="2"/>
  <c r="E155" i="2"/>
  <c r="P153" i="2"/>
  <c r="O153" i="2"/>
  <c r="N153" i="2"/>
  <c r="M153" i="2"/>
  <c r="L153" i="2"/>
  <c r="K153" i="2"/>
  <c r="J153" i="2"/>
  <c r="I153" i="2"/>
  <c r="H153" i="2"/>
  <c r="G153" i="2"/>
  <c r="E153" i="2"/>
  <c r="P151" i="2"/>
  <c r="O151" i="2"/>
  <c r="N151" i="2"/>
  <c r="M151" i="2"/>
  <c r="L151" i="2"/>
  <c r="K151" i="2"/>
  <c r="J151" i="2"/>
  <c r="I151" i="2"/>
  <c r="H151" i="2"/>
  <c r="G151" i="2"/>
  <c r="E151" i="2"/>
  <c r="P149" i="2"/>
  <c r="O149" i="2"/>
  <c r="N149" i="2"/>
  <c r="M149" i="2"/>
  <c r="L149" i="2"/>
  <c r="K149" i="2"/>
  <c r="J149" i="2"/>
  <c r="I149" i="2"/>
  <c r="H149" i="2"/>
  <c r="G149" i="2"/>
  <c r="E149" i="2"/>
  <c r="P147" i="2"/>
  <c r="O147" i="2"/>
  <c r="N147" i="2"/>
  <c r="M147" i="2"/>
  <c r="L147" i="2"/>
  <c r="K147" i="2"/>
  <c r="J147" i="2"/>
  <c r="I147" i="2"/>
  <c r="H147" i="2"/>
  <c r="G147" i="2"/>
  <c r="E147" i="2"/>
  <c r="P145" i="2"/>
  <c r="O145" i="2"/>
  <c r="N145" i="2"/>
  <c r="M145" i="2"/>
  <c r="L145" i="2"/>
  <c r="K145" i="2"/>
  <c r="J145" i="2"/>
  <c r="I145" i="2"/>
  <c r="H145" i="2"/>
  <c r="G145" i="2"/>
  <c r="E145" i="2"/>
  <c r="P143" i="2"/>
  <c r="O143" i="2"/>
  <c r="N143" i="2"/>
  <c r="M143" i="2"/>
  <c r="L143" i="2"/>
  <c r="K143" i="2"/>
  <c r="J143" i="2"/>
  <c r="I143" i="2"/>
  <c r="H143" i="2"/>
  <c r="G143" i="2"/>
  <c r="E143" i="2"/>
  <c r="P141" i="2"/>
  <c r="O141" i="2"/>
  <c r="N141" i="2"/>
  <c r="M141" i="2"/>
  <c r="L141" i="2"/>
  <c r="K141" i="2"/>
  <c r="J141" i="2"/>
  <c r="I141" i="2"/>
  <c r="H141" i="2"/>
  <c r="G141" i="2"/>
  <c r="E141" i="2"/>
  <c r="P139" i="2"/>
  <c r="O139" i="2"/>
  <c r="N139" i="2"/>
  <c r="M139" i="2"/>
  <c r="L139" i="2"/>
  <c r="K139" i="2"/>
  <c r="J139" i="2"/>
  <c r="I139" i="2"/>
  <c r="H139" i="2"/>
  <c r="G139" i="2"/>
  <c r="E139" i="2"/>
  <c r="P137" i="2"/>
  <c r="O137" i="2"/>
  <c r="N137" i="2"/>
  <c r="M137" i="2"/>
  <c r="L137" i="2"/>
  <c r="K137" i="2"/>
  <c r="J137" i="2"/>
  <c r="I137" i="2"/>
  <c r="H137" i="2"/>
  <c r="G137" i="2"/>
  <c r="E137" i="2"/>
  <c r="P135" i="2"/>
  <c r="O135" i="2"/>
  <c r="N135" i="2"/>
  <c r="M135" i="2"/>
  <c r="L135" i="2"/>
  <c r="K135" i="2"/>
  <c r="J135" i="2"/>
  <c r="I135" i="2"/>
  <c r="H135" i="2"/>
  <c r="G135" i="2"/>
  <c r="E135" i="2"/>
  <c r="P133" i="2"/>
  <c r="O133" i="2"/>
  <c r="N133" i="2"/>
  <c r="M133" i="2"/>
  <c r="L133" i="2"/>
  <c r="K133" i="2"/>
  <c r="J133" i="2"/>
  <c r="I133" i="2"/>
  <c r="H133" i="2"/>
  <c r="G133" i="2"/>
  <c r="E133" i="2"/>
  <c r="P131" i="2"/>
  <c r="O131" i="2"/>
  <c r="N131" i="2"/>
  <c r="M131" i="2"/>
  <c r="L131" i="2"/>
  <c r="K131" i="2"/>
  <c r="J131" i="2"/>
  <c r="I131" i="2"/>
  <c r="H131" i="2"/>
  <c r="G131" i="2"/>
  <c r="E131" i="2"/>
  <c r="P129" i="2"/>
  <c r="O129" i="2"/>
  <c r="N129" i="2"/>
  <c r="M129" i="2"/>
  <c r="L129" i="2"/>
  <c r="K129" i="2"/>
  <c r="J129" i="2"/>
  <c r="I129" i="2"/>
  <c r="H129" i="2"/>
  <c r="G129" i="2"/>
  <c r="E129" i="2"/>
  <c r="P127" i="2"/>
  <c r="O127" i="2"/>
  <c r="N127" i="2"/>
  <c r="M127" i="2"/>
  <c r="L127" i="2"/>
  <c r="K127" i="2"/>
  <c r="J127" i="2"/>
  <c r="I127" i="2"/>
  <c r="H127" i="2"/>
  <c r="G127" i="2"/>
  <c r="E127" i="2"/>
  <c r="P125" i="2"/>
  <c r="O125" i="2"/>
  <c r="N125" i="2"/>
  <c r="M125" i="2"/>
  <c r="L125" i="2"/>
  <c r="K125" i="2"/>
  <c r="J125" i="2"/>
  <c r="I125" i="2"/>
  <c r="H125" i="2"/>
  <c r="G125" i="2"/>
  <c r="E125" i="2"/>
  <c r="P123" i="2"/>
  <c r="O123" i="2"/>
  <c r="N123" i="2"/>
  <c r="M123" i="2"/>
  <c r="L123" i="2"/>
  <c r="K123" i="2"/>
  <c r="J123" i="2"/>
  <c r="I123" i="2"/>
  <c r="H123" i="2"/>
  <c r="G123" i="2"/>
  <c r="E123" i="2"/>
  <c r="P121" i="2"/>
  <c r="O121" i="2"/>
  <c r="N121" i="2"/>
  <c r="M121" i="2"/>
  <c r="L121" i="2"/>
  <c r="K121" i="2"/>
  <c r="J121" i="2"/>
  <c r="I121" i="2"/>
  <c r="H121" i="2"/>
  <c r="G121" i="2"/>
  <c r="E121" i="2"/>
  <c r="P119" i="2"/>
  <c r="O119" i="2"/>
  <c r="N119" i="2"/>
  <c r="M119" i="2"/>
  <c r="L119" i="2"/>
  <c r="K119" i="2"/>
  <c r="J119" i="2"/>
  <c r="I119" i="2"/>
  <c r="H119" i="2"/>
  <c r="G119" i="2"/>
  <c r="E119" i="2"/>
  <c r="P117" i="2"/>
  <c r="O117" i="2"/>
  <c r="N117" i="2"/>
  <c r="M117" i="2"/>
  <c r="L117" i="2"/>
  <c r="K117" i="2"/>
  <c r="J117" i="2"/>
  <c r="I117" i="2"/>
  <c r="H117" i="2"/>
  <c r="G117" i="2"/>
  <c r="E117" i="2"/>
  <c r="P115" i="2"/>
  <c r="O115" i="2"/>
  <c r="N115" i="2"/>
  <c r="M115" i="2"/>
  <c r="L115" i="2"/>
  <c r="K115" i="2"/>
  <c r="J115" i="2"/>
  <c r="I115" i="2"/>
  <c r="H115" i="2"/>
  <c r="G115" i="2"/>
  <c r="E115" i="2"/>
  <c r="P113" i="2"/>
  <c r="O113" i="2"/>
  <c r="N113" i="2"/>
  <c r="M113" i="2"/>
  <c r="L113" i="2"/>
  <c r="K113" i="2"/>
  <c r="J113" i="2"/>
  <c r="I113" i="2"/>
  <c r="H113" i="2"/>
  <c r="G113" i="2"/>
  <c r="E113" i="2"/>
  <c r="P111" i="2"/>
  <c r="O111" i="2"/>
  <c r="N111" i="2"/>
  <c r="M111" i="2"/>
  <c r="L111" i="2"/>
  <c r="K111" i="2"/>
  <c r="J111" i="2"/>
  <c r="I111" i="2"/>
  <c r="H111" i="2"/>
  <c r="G111" i="2"/>
  <c r="E111" i="2"/>
  <c r="P109" i="2"/>
  <c r="O109" i="2"/>
  <c r="N109" i="2"/>
  <c r="L109" i="2"/>
  <c r="K109" i="2"/>
  <c r="J109" i="2"/>
  <c r="I109" i="2"/>
  <c r="H109" i="2"/>
  <c r="G109" i="2"/>
  <c r="E109" i="2"/>
  <c r="P107" i="2"/>
  <c r="O107" i="2"/>
  <c r="N107" i="2"/>
  <c r="M107" i="2"/>
  <c r="L107" i="2"/>
  <c r="K107" i="2"/>
  <c r="J107" i="2"/>
  <c r="I107" i="2"/>
  <c r="H107" i="2"/>
  <c r="G107" i="2"/>
  <c r="E107" i="2"/>
  <c r="P105" i="2"/>
  <c r="O105" i="2"/>
  <c r="N105" i="2"/>
  <c r="M105" i="2"/>
  <c r="L105" i="2"/>
  <c r="K105" i="2"/>
  <c r="J105" i="2"/>
  <c r="I105" i="2"/>
  <c r="H105" i="2"/>
  <c r="G105" i="2"/>
  <c r="E105" i="2"/>
  <c r="P193" i="4"/>
  <c r="O193" i="4"/>
  <c r="N193" i="4"/>
  <c r="M193" i="4"/>
  <c r="L193" i="4"/>
  <c r="K193" i="4"/>
  <c r="J193" i="4"/>
  <c r="I193" i="4"/>
  <c r="H193" i="4"/>
  <c r="G193" i="4"/>
  <c r="E193" i="4"/>
  <c r="P191" i="4"/>
  <c r="O191" i="4"/>
  <c r="N191" i="4"/>
  <c r="M191" i="4"/>
  <c r="L191" i="4"/>
  <c r="K191" i="4"/>
  <c r="J191" i="4"/>
  <c r="I191" i="4"/>
  <c r="H191" i="4"/>
  <c r="G191" i="4"/>
  <c r="E191" i="4"/>
  <c r="P189" i="4"/>
  <c r="O189" i="4"/>
  <c r="N189" i="4"/>
  <c r="M189" i="4"/>
  <c r="L189" i="4"/>
  <c r="K189" i="4"/>
  <c r="J189" i="4"/>
  <c r="I189" i="4"/>
  <c r="H189" i="4"/>
  <c r="G189" i="4"/>
  <c r="E189" i="4"/>
  <c r="P187" i="4"/>
  <c r="O187" i="4"/>
  <c r="N187" i="4"/>
  <c r="M187" i="4"/>
  <c r="L187" i="4"/>
  <c r="K187" i="4"/>
  <c r="J187" i="4"/>
  <c r="I187" i="4"/>
  <c r="H187" i="4"/>
  <c r="G187" i="4"/>
  <c r="E187" i="4"/>
  <c r="P185" i="4"/>
  <c r="O185" i="4"/>
  <c r="N185" i="4"/>
  <c r="M185" i="4"/>
  <c r="L185" i="4"/>
  <c r="K185" i="4"/>
  <c r="J185" i="4"/>
  <c r="I185" i="4"/>
  <c r="H185" i="4"/>
  <c r="G185" i="4"/>
  <c r="E185" i="4"/>
  <c r="P183" i="4"/>
  <c r="O183" i="4"/>
  <c r="N183" i="4"/>
  <c r="M183" i="4"/>
  <c r="L183" i="4"/>
  <c r="K183" i="4"/>
  <c r="J183" i="4"/>
  <c r="I183" i="4"/>
  <c r="H183" i="4"/>
  <c r="G183" i="4"/>
  <c r="E183" i="4"/>
  <c r="P181" i="4"/>
  <c r="O181" i="4"/>
  <c r="N181" i="4"/>
  <c r="M181" i="4"/>
  <c r="L181" i="4"/>
  <c r="K181" i="4"/>
  <c r="J181" i="4"/>
  <c r="I181" i="4"/>
  <c r="H181" i="4"/>
  <c r="G181" i="4"/>
  <c r="E181" i="4"/>
  <c r="P179" i="4"/>
  <c r="O179" i="4"/>
  <c r="N179" i="4"/>
  <c r="M179" i="4"/>
  <c r="L179" i="4"/>
  <c r="K179" i="4"/>
  <c r="J179" i="4"/>
  <c r="I179" i="4"/>
  <c r="H179" i="4"/>
  <c r="G179" i="4"/>
  <c r="E179" i="4"/>
  <c r="P177" i="4"/>
  <c r="O177" i="4"/>
  <c r="N177" i="4"/>
  <c r="M177" i="4"/>
  <c r="L177" i="4"/>
  <c r="K177" i="4"/>
  <c r="J177" i="4"/>
  <c r="I177" i="4"/>
  <c r="H177" i="4"/>
  <c r="G177" i="4"/>
  <c r="E177" i="4"/>
  <c r="P175" i="4"/>
  <c r="O175" i="4"/>
  <c r="N175" i="4"/>
  <c r="M175" i="4"/>
  <c r="L175" i="4"/>
  <c r="K175" i="4"/>
  <c r="J175" i="4"/>
  <c r="I175" i="4"/>
  <c r="H175" i="4"/>
  <c r="G175" i="4"/>
  <c r="E175" i="4"/>
  <c r="P173" i="4"/>
  <c r="O173" i="4"/>
  <c r="N173" i="4"/>
  <c r="M173" i="4"/>
  <c r="L173" i="4"/>
  <c r="K173" i="4"/>
  <c r="J173" i="4"/>
  <c r="I173" i="4"/>
  <c r="H173" i="4"/>
  <c r="G173" i="4"/>
  <c r="E173" i="4"/>
  <c r="P171" i="4"/>
  <c r="O171" i="4"/>
  <c r="N171" i="4"/>
  <c r="M171" i="4"/>
  <c r="L171" i="4"/>
  <c r="K171" i="4"/>
  <c r="J171" i="4"/>
  <c r="I171" i="4"/>
  <c r="H171" i="4"/>
  <c r="G171" i="4"/>
  <c r="E171" i="4"/>
  <c r="P169" i="4"/>
  <c r="O169" i="4"/>
  <c r="N169" i="4"/>
  <c r="M169" i="4"/>
  <c r="L169" i="4"/>
  <c r="K169" i="4"/>
  <c r="J169" i="4"/>
  <c r="I169" i="4"/>
  <c r="H169" i="4"/>
  <c r="G169" i="4"/>
  <c r="E169" i="4"/>
  <c r="P167" i="4"/>
  <c r="O167" i="4"/>
  <c r="N167" i="4"/>
  <c r="M167" i="4"/>
  <c r="L167" i="4"/>
  <c r="K167" i="4"/>
  <c r="J167" i="4"/>
  <c r="I167" i="4"/>
  <c r="H167" i="4"/>
  <c r="G167" i="4"/>
  <c r="E167" i="4"/>
  <c r="P165" i="4"/>
  <c r="O165" i="4"/>
  <c r="N165" i="4"/>
  <c r="M165" i="4"/>
  <c r="L165" i="4"/>
  <c r="K165" i="4"/>
  <c r="J165" i="4"/>
  <c r="I165" i="4"/>
  <c r="H165" i="4"/>
  <c r="G165" i="4"/>
  <c r="E165" i="4"/>
  <c r="P163" i="4"/>
  <c r="O163" i="4"/>
  <c r="N163" i="4"/>
  <c r="M163" i="4"/>
  <c r="L163" i="4"/>
  <c r="K163" i="4"/>
  <c r="J163" i="4"/>
  <c r="I163" i="4"/>
  <c r="H163" i="4"/>
  <c r="G163" i="4"/>
  <c r="E163" i="4"/>
  <c r="P161" i="4"/>
  <c r="O161" i="4"/>
  <c r="N161" i="4"/>
  <c r="M161" i="4"/>
  <c r="L161" i="4"/>
  <c r="K161" i="4"/>
  <c r="J161" i="4"/>
  <c r="I161" i="4"/>
  <c r="H161" i="4"/>
  <c r="G161" i="4"/>
  <c r="E161" i="4"/>
  <c r="P159" i="4"/>
  <c r="O159" i="4"/>
  <c r="N159" i="4"/>
  <c r="M159" i="4"/>
  <c r="L159" i="4"/>
  <c r="K159" i="4"/>
  <c r="J159" i="4"/>
  <c r="I159" i="4"/>
  <c r="H159" i="4"/>
  <c r="G159" i="4"/>
  <c r="E159" i="4"/>
  <c r="P157" i="4"/>
  <c r="O157" i="4"/>
  <c r="N157" i="4"/>
  <c r="M157" i="4"/>
  <c r="L157" i="4"/>
  <c r="K157" i="4"/>
  <c r="J157" i="4"/>
  <c r="I157" i="4"/>
  <c r="H157" i="4"/>
  <c r="G157" i="4"/>
  <c r="E157" i="4"/>
  <c r="P155" i="4"/>
  <c r="O155" i="4"/>
  <c r="N155" i="4"/>
  <c r="M155" i="4"/>
  <c r="L155" i="4"/>
  <c r="K155" i="4"/>
  <c r="J155" i="4"/>
  <c r="I155" i="4"/>
  <c r="G155" i="4"/>
  <c r="E155" i="4"/>
  <c r="P153" i="4"/>
  <c r="O153" i="4"/>
  <c r="N153" i="4"/>
  <c r="M153" i="4"/>
  <c r="L153" i="4"/>
  <c r="K153" i="4"/>
  <c r="J153" i="4"/>
  <c r="I153" i="4"/>
  <c r="H153" i="4"/>
  <c r="G153" i="4"/>
  <c r="E153" i="4"/>
  <c r="P151" i="4"/>
  <c r="O151" i="4"/>
  <c r="N151" i="4"/>
  <c r="M151" i="4"/>
  <c r="L151" i="4"/>
  <c r="K151" i="4"/>
  <c r="J151" i="4"/>
  <c r="I151" i="4"/>
  <c r="H151" i="4"/>
  <c r="G151" i="4"/>
  <c r="E151" i="4"/>
  <c r="P149" i="4"/>
  <c r="O149" i="4"/>
  <c r="N149" i="4"/>
  <c r="M149" i="4"/>
  <c r="L149" i="4"/>
  <c r="K149" i="4"/>
  <c r="J149" i="4"/>
  <c r="I149" i="4"/>
  <c r="H149" i="4"/>
  <c r="G149" i="4"/>
  <c r="E149" i="4"/>
  <c r="P147" i="4"/>
  <c r="O147" i="4"/>
  <c r="N147" i="4"/>
  <c r="M147" i="4"/>
  <c r="L147" i="4"/>
  <c r="K147" i="4"/>
  <c r="J147" i="4"/>
  <c r="I147" i="4"/>
  <c r="H147" i="4"/>
  <c r="G147" i="4"/>
  <c r="E147" i="4"/>
  <c r="P145" i="4"/>
  <c r="O145" i="4"/>
  <c r="N145" i="4"/>
  <c r="M145" i="4"/>
  <c r="L145" i="4"/>
  <c r="K145" i="4"/>
  <c r="J145" i="4"/>
  <c r="I145" i="4"/>
  <c r="H145" i="4"/>
  <c r="G145" i="4"/>
  <c r="E145" i="4"/>
  <c r="P143" i="4"/>
  <c r="O143" i="4"/>
  <c r="N143" i="4"/>
  <c r="M143" i="4"/>
  <c r="L143" i="4"/>
  <c r="K143" i="4"/>
  <c r="J143" i="4"/>
  <c r="I143" i="4"/>
  <c r="H143" i="4"/>
  <c r="G143" i="4"/>
  <c r="E143" i="4"/>
  <c r="P141" i="4"/>
  <c r="O141" i="4"/>
  <c r="N141" i="4"/>
  <c r="M141" i="4"/>
  <c r="L141" i="4"/>
  <c r="K141" i="4"/>
  <c r="J141" i="4"/>
  <c r="I141" i="4"/>
  <c r="H141" i="4"/>
  <c r="G141" i="4"/>
  <c r="E141" i="4"/>
  <c r="P139" i="4"/>
  <c r="O139" i="4"/>
  <c r="N139" i="4"/>
  <c r="M139" i="4"/>
  <c r="L139" i="4"/>
  <c r="K139" i="4"/>
  <c r="J139" i="4"/>
  <c r="I139" i="4"/>
  <c r="H139" i="4"/>
  <c r="G139" i="4"/>
  <c r="E139" i="4"/>
  <c r="P137" i="4"/>
  <c r="O137" i="4"/>
  <c r="N137" i="4"/>
  <c r="M137" i="4"/>
  <c r="L137" i="4"/>
  <c r="K137" i="4"/>
  <c r="J137" i="4"/>
  <c r="I137" i="4"/>
  <c r="H137" i="4"/>
  <c r="G137" i="4"/>
  <c r="E137" i="4"/>
  <c r="P135" i="4"/>
  <c r="O135" i="4"/>
  <c r="N135" i="4"/>
  <c r="M135" i="4"/>
  <c r="L135" i="4"/>
  <c r="K135" i="4"/>
  <c r="J135" i="4"/>
  <c r="I135" i="4"/>
  <c r="H135" i="4"/>
  <c r="G135" i="4"/>
  <c r="E135" i="4"/>
  <c r="P133" i="4"/>
  <c r="O133" i="4"/>
  <c r="N133" i="4"/>
  <c r="M133" i="4"/>
  <c r="L133" i="4"/>
  <c r="K133" i="4"/>
  <c r="J133" i="4"/>
  <c r="I133" i="4"/>
  <c r="H133" i="4"/>
  <c r="G133" i="4"/>
  <c r="E133" i="4"/>
  <c r="P131" i="4"/>
  <c r="O131" i="4"/>
  <c r="N131" i="4"/>
  <c r="M131" i="4"/>
  <c r="L131" i="4"/>
  <c r="K131" i="4"/>
  <c r="J131" i="4"/>
  <c r="I131" i="4"/>
  <c r="H131" i="4"/>
  <c r="G131" i="4"/>
  <c r="E131" i="4"/>
  <c r="P129" i="4"/>
  <c r="O129" i="4"/>
  <c r="N129" i="4"/>
  <c r="M129" i="4"/>
  <c r="L129" i="4"/>
  <c r="K129" i="4"/>
  <c r="J129" i="4"/>
  <c r="I129" i="4"/>
  <c r="H129" i="4"/>
  <c r="G129" i="4"/>
  <c r="E129" i="4"/>
  <c r="P127" i="4"/>
  <c r="O127" i="4"/>
  <c r="N127" i="4"/>
  <c r="M127" i="4"/>
  <c r="L127" i="4"/>
  <c r="K127" i="4"/>
  <c r="J127" i="4"/>
  <c r="I127" i="4"/>
  <c r="H127" i="4"/>
  <c r="G127" i="4"/>
  <c r="E127" i="4"/>
  <c r="P125" i="4"/>
  <c r="O125" i="4"/>
  <c r="N125" i="4"/>
  <c r="M125" i="4"/>
  <c r="L125" i="4"/>
  <c r="K125" i="4"/>
  <c r="J125" i="4"/>
  <c r="I125" i="4"/>
  <c r="H125" i="4"/>
  <c r="G125" i="4"/>
  <c r="E125" i="4"/>
  <c r="P123" i="4"/>
  <c r="O123" i="4"/>
  <c r="N123" i="4"/>
  <c r="M123" i="4"/>
  <c r="L123" i="4"/>
  <c r="K123" i="4"/>
  <c r="J123" i="4"/>
  <c r="I123" i="4"/>
  <c r="H123" i="4"/>
  <c r="G123" i="4"/>
  <c r="E123" i="4"/>
  <c r="P121" i="4"/>
  <c r="O121" i="4"/>
  <c r="N121" i="4"/>
  <c r="M121" i="4"/>
  <c r="L121" i="4"/>
  <c r="K121" i="4"/>
  <c r="J121" i="4"/>
  <c r="I121" i="4"/>
  <c r="H121" i="4"/>
  <c r="G121" i="4"/>
  <c r="E121" i="4"/>
  <c r="P119" i="4"/>
  <c r="O119" i="4"/>
  <c r="N119" i="4"/>
  <c r="M119" i="4"/>
  <c r="L119" i="4"/>
  <c r="K119" i="4"/>
  <c r="J119" i="4"/>
  <c r="I119" i="4"/>
  <c r="H119" i="4"/>
  <c r="G119" i="4"/>
  <c r="E119" i="4"/>
  <c r="P117" i="4"/>
  <c r="O117" i="4"/>
  <c r="N117" i="4"/>
  <c r="M117" i="4"/>
  <c r="L117" i="4"/>
  <c r="K117" i="4"/>
  <c r="J117" i="4"/>
  <c r="I117" i="4"/>
  <c r="H117" i="4"/>
  <c r="G117" i="4"/>
  <c r="E117" i="4"/>
  <c r="P115" i="4"/>
  <c r="O115" i="4"/>
  <c r="N115" i="4"/>
  <c r="M115" i="4"/>
  <c r="L115" i="4"/>
  <c r="K115" i="4"/>
  <c r="J115" i="4"/>
  <c r="I115" i="4"/>
  <c r="H115" i="4"/>
  <c r="G115" i="4"/>
  <c r="E115" i="4"/>
  <c r="P113" i="4"/>
  <c r="O113" i="4"/>
  <c r="N113" i="4"/>
  <c r="M113" i="4"/>
  <c r="L113" i="4"/>
  <c r="K113" i="4"/>
  <c r="J113" i="4"/>
  <c r="I113" i="4"/>
  <c r="H113" i="4"/>
  <c r="G113" i="4"/>
  <c r="E113" i="4"/>
  <c r="P111" i="4"/>
  <c r="O111" i="4"/>
  <c r="N111" i="4"/>
  <c r="M111" i="4"/>
  <c r="L111" i="4"/>
  <c r="K111" i="4"/>
  <c r="J111" i="4"/>
  <c r="I111" i="4"/>
  <c r="H111" i="4"/>
  <c r="G111" i="4"/>
  <c r="E111" i="4"/>
  <c r="P109" i="4"/>
  <c r="O109" i="4"/>
  <c r="N109" i="4"/>
  <c r="M109" i="4"/>
  <c r="L109" i="4"/>
  <c r="K109" i="4"/>
  <c r="J109" i="4"/>
  <c r="I109" i="4"/>
  <c r="H109" i="4"/>
  <c r="G109" i="4"/>
  <c r="E109" i="4"/>
  <c r="P107" i="4"/>
  <c r="O107" i="4"/>
  <c r="N107" i="4"/>
  <c r="M107" i="4"/>
  <c r="L107" i="4"/>
  <c r="K107" i="4"/>
  <c r="J107" i="4"/>
  <c r="I107" i="4"/>
  <c r="H107" i="4"/>
  <c r="G107" i="4"/>
  <c r="E107" i="4"/>
  <c r="P105" i="4"/>
  <c r="O105" i="4"/>
  <c r="N105" i="4"/>
  <c r="M105" i="4"/>
  <c r="L105" i="4"/>
  <c r="K105" i="4"/>
  <c r="J105" i="4"/>
  <c r="I105" i="4"/>
  <c r="H105" i="4"/>
  <c r="G105" i="4"/>
  <c r="O189" i="1"/>
  <c r="O107" i="1"/>
  <c r="K107" i="1"/>
  <c r="L107" i="1"/>
  <c r="M107" i="1"/>
  <c r="N107" i="1"/>
  <c r="P107" i="1"/>
  <c r="K109" i="1"/>
  <c r="L109" i="1"/>
  <c r="M109" i="1"/>
  <c r="N109" i="1"/>
  <c r="O109" i="1"/>
  <c r="P109" i="1"/>
  <c r="K111" i="1"/>
  <c r="L111" i="1"/>
  <c r="M111" i="1"/>
  <c r="N111" i="1"/>
  <c r="O111" i="1"/>
  <c r="P111" i="1"/>
  <c r="K113" i="1"/>
  <c r="L113" i="1"/>
  <c r="M113" i="1"/>
  <c r="N113" i="1"/>
  <c r="O113" i="1"/>
  <c r="P113" i="1"/>
  <c r="K115" i="1"/>
  <c r="L115" i="1"/>
  <c r="M115" i="1"/>
  <c r="N115" i="1"/>
  <c r="O115" i="1"/>
  <c r="P115" i="1"/>
  <c r="K117" i="1"/>
  <c r="L117" i="1"/>
  <c r="M117" i="1"/>
  <c r="N117" i="1"/>
  <c r="O117" i="1"/>
  <c r="P117" i="1"/>
  <c r="K119" i="1"/>
  <c r="L119" i="1"/>
  <c r="M119" i="1"/>
  <c r="N119" i="1"/>
  <c r="O119" i="1"/>
  <c r="P119" i="1"/>
  <c r="K121" i="1"/>
  <c r="L121" i="1"/>
  <c r="M121" i="1"/>
  <c r="N121" i="1"/>
  <c r="O121" i="1"/>
  <c r="P121" i="1"/>
  <c r="K123" i="1"/>
  <c r="L123" i="1"/>
  <c r="M123" i="1"/>
  <c r="N123" i="1"/>
  <c r="O123" i="1"/>
  <c r="P123" i="1"/>
  <c r="K125" i="1"/>
  <c r="L125" i="1"/>
  <c r="M125" i="1"/>
  <c r="N125" i="1"/>
  <c r="O125" i="1"/>
  <c r="P125" i="1"/>
  <c r="K127" i="1"/>
  <c r="L127" i="1"/>
  <c r="M127" i="1"/>
  <c r="N127" i="1"/>
  <c r="O127" i="1"/>
  <c r="P127" i="1"/>
  <c r="K129" i="1"/>
  <c r="L129" i="1"/>
  <c r="M129" i="1"/>
  <c r="N129" i="1"/>
  <c r="O129" i="1"/>
  <c r="P129" i="1"/>
  <c r="K131" i="1"/>
  <c r="L131" i="1"/>
  <c r="M131" i="1"/>
  <c r="N131" i="1"/>
  <c r="O131" i="1"/>
  <c r="P131" i="1"/>
  <c r="K133" i="1"/>
  <c r="L133" i="1"/>
  <c r="M133" i="1"/>
  <c r="N133" i="1"/>
  <c r="O133" i="1"/>
  <c r="P133" i="1"/>
  <c r="K135" i="1"/>
  <c r="L135" i="1"/>
  <c r="M135" i="1"/>
  <c r="N135" i="1"/>
  <c r="O135" i="1"/>
  <c r="P135" i="1"/>
  <c r="K137" i="1"/>
  <c r="L137" i="1"/>
  <c r="M137" i="1"/>
  <c r="N137" i="1"/>
  <c r="O137" i="1"/>
  <c r="P137" i="1"/>
  <c r="K139" i="1"/>
  <c r="L139" i="1"/>
  <c r="M139" i="1"/>
  <c r="N139" i="1"/>
  <c r="O139" i="1"/>
  <c r="P139" i="1"/>
  <c r="K141" i="1"/>
  <c r="L141" i="1"/>
  <c r="M141" i="1"/>
  <c r="N141" i="1"/>
  <c r="O141" i="1"/>
  <c r="P141" i="1"/>
  <c r="K143" i="1"/>
  <c r="L143" i="1"/>
  <c r="M143" i="1"/>
  <c r="N143" i="1"/>
  <c r="O143" i="1"/>
  <c r="P143" i="1"/>
  <c r="K145" i="1"/>
  <c r="L145" i="1"/>
  <c r="M145" i="1"/>
  <c r="N145" i="1"/>
  <c r="O145" i="1"/>
  <c r="P145" i="1"/>
  <c r="K147" i="1"/>
  <c r="L147" i="1"/>
  <c r="M147" i="1"/>
  <c r="N147" i="1"/>
  <c r="O147" i="1"/>
  <c r="P147" i="1"/>
  <c r="K149" i="1"/>
  <c r="L149" i="1"/>
  <c r="M149" i="1"/>
  <c r="N149" i="1"/>
  <c r="O149" i="1"/>
  <c r="P149" i="1"/>
  <c r="K151" i="1"/>
  <c r="L151" i="1"/>
  <c r="M151" i="1"/>
  <c r="N151" i="1"/>
  <c r="O151" i="1"/>
  <c r="P151" i="1"/>
  <c r="K153" i="1"/>
  <c r="L153" i="1"/>
  <c r="M153" i="1"/>
  <c r="N153" i="1"/>
  <c r="O153" i="1"/>
  <c r="P153" i="1"/>
  <c r="K155" i="1"/>
  <c r="L155" i="1"/>
  <c r="M155" i="1"/>
  <c r="N155" i="1"/>
  <c r="O155" i="1"/>
  <c r="P155" i="1"/>
  <c r="K157" i="1"/>
  <c r="L157" i="1"/>
  <c r="M157" i="1"/>
  <c r="N157" i="1"/>
  <c r="O157" i="1"/>
  <c r="P157" i="1"/>
  <c r="K159" i="1"/>
  <c r="L159" i="1"/>
  <c r="M159" i="1"/>
  <c r="N159" i="1"/>
  <c r="O159" i="1"/>
  <c r="P159" i="1"/>
  <c r="K161" i="1"/>
  <c r="L161" i="1"/>
  <c r="M161" i="1"/>
  <c r="N161" i="1"/>
  <c r="O161" i="1"/>
  <c r="P161" i="1"/>
  <c r="K163" i="1"/>
  <c r="L163" i="1"/>
  <c r="M163" i="1"/>
  <c r="N163" i="1"/>
  <c r="O163" i="1"/>
  <c r="P163" i="1"/>
  <c r="K165" i="1"/>
  <c r="L165" i="1"/>
  <c r="M165" i="1"/>
  <c r="N165" i="1"/>
  <c r="O165" i="1"/>
  <c r="P165" i="1"/>
  <c r="K167" i="1"/>
  <c r="L167" i="1"/>
  <c r="M167" i="1"/>
  <c r="N167" i="1"/>
  <c r="O167" i="1"/>
  <c r="P167" i="1"/>
  <c r="K169" i="1"/>
  <c r="L169" i="1"/>
  <c r="M169" i="1"/>
  <c r="N169" i="1"/>
  <c r="O169" i="1"/>
  <c r="P169" i="1"/>
  <c r="K171" i="1"/>
  <c r="L171" i="1"/>
  <c r="M171" i="1"/>
  <c r="N171" i="1"/>
  <c r="O171" i="1"/>
  <c r="P171" i="1"/>
  <c r="K173" i="1"/>
  <c r="L173" i="1"/>
  <c r="M173" i="1"/>
  <c r="N173" i="1"/>
  <c r="O173" i="1"/>
  <c r="P173" i="1"/>
  <c r="K175" i="1"/>
  <c r="L175" i="1"/>
  <c r="M175" i="1"/>
  <c r="N175" i="1"/>
  <c r="O175" i="1"/>
  <c r="P175" i="1"/>
  <c r="K177" i="1"/>
  <c r="L177" i="1"/>
  <c r="M177" i="1"/>
  <c r="N177" i="1"/>
  <c r="O177" i="1"/>
  <c r="P177" i="1"/>
  <c r="K179" i="1"/>
  <c r="L179" i="1"/>
  <c r="M179" i="1"/>
  <c r="N179" i="1"/>
  <c r="O179" i="1"/>
  <c r="P179" i="1"/>
  <c r="K181" i="1"/>
  <c r="L181" i="1"/>
  <c r="M181" i="1"/>
  <c r="N181" i="1"/>
  <c r="O181" i="1"/>
  <c r="P181" i="1"/>
  <c r="K183" i="1"/>
  <c r="L183" i="1"/>
  <c r="M183" i="1"/>
  <c r="N183" i="1"/>
  <c r="O183" i="1"/>
  <c r="P183" i="1"/>
  <c r="K185" i="1"/>
  <c r="L185" i="1"/>
  <c r="M185" i="1"/>
  <c r="N185" i="1"/>
  <c r="O185" i="1"/>
  <c r="P185" i="1"/>
  <c r="K187" i="1"/>
  <c r="L187" i="1"/>
  <c r="M187" i="1"/>
  <c r="N187" i="1"/>
  <c r="O187" i="1"/>
  <c r="P187" i="1"/>
  <c r="K189" i="1"/>
  <c r="L189" i="1"/>
  <c r="M189" i="1"/>
  <c r="N189" i="1"/>
  <c r="P189" i="1"/>
  <c r="K191" i="1"/>
  <c r="L191" i="1"/>
  <c r="M191" i="1"/>
  <c r="N191" i="1"/>
  <c r="O191" i="1"/>
  <c r="P191" i="1"/>
  <c r="K193" i="1"/>
  <c r="L193" i="1"/>
  <c r="M193" i="1"/>
  <c r="N193" i="1"/>
  <c r="O193" i="1"/>
  <c r="P193" i="1"/>
  <c r="P105" i="1"/>
  <c r="O105" i="1"/>
  <c r="N105" i="1"/>
  <c r="M105" i="1"/>
  <c r="L105" i="1"/>
  <c r="K105" i="1"/>
  <c r="J107" i="1"/>
  <c r="J109" i="1"/>
  <c r="J111" i="1"/>
  <c r="J113" i="1"/>
  <c r="J115" i="1"/>
  <c r="J117" i="1"/>
  <c r="J119" i="1"/>
  <c r="J121" i="1"/>
  <c r="J123" i="1"/>
  <c r="J125" i="1"/>
  <c r="J127" i="1"/>
  <c r="J129" i="1"/>
  <c r="J131" i="1"/>
  <c r="J133" i="1"/>
  <c r="J135" i="1"/>
  <c r="J137" i="1"/>
  <c r="J139" i="1"/>
  <c r="J141" i="1"/>
  <c r="J143" i="1"/>
  <c r="J145" i="1"/>
  <c r="J147" i="1"/>
  <c r="J149" i="1"/>
  <c r="J151" i="1"/>
  <c r="J153" i="1"/>
  <c r="J155" i="1"/>
  <c r="J157" i="1"/>
  <c r="J159" i="1"/>
  <c r="J161" i="1"/>
  <c r="J163" i="1"/>
  <c r="J165" i="1"/>
  <c r="J167" i="1"/>
  <c r="J169" i="1"/>
  <c r="J171" i="1"/>
  <c r="J173" i="1"/>
  <c r="J175" i="1"/>
  <c r="J177" i="1"/>
  <c r="J179" i="1"/>
  <c r="J181" i="1"/>
  <c r="J183" i="1"/>
  <c r="J185" i="1"/>
  <c r="J187" i="1"/>
  <c r="J189" i="1"/>
  <c r="J191" i="1"/>
  <c r="J193" i="1"/>
  <c r="J105" i="1"/>
  <c r="I107" i="1"/>
  <c r="I109" i="1"/>
  <c r="I111" i="1"/>
  <c r="I113" i="1"/>
  <c r="I115" i="1"/>
  <c r="I117" i="1"/>
  <c r="I119" i="1"/>
  <c r="I121" i="1"/>
  <c r="I123" i="1"/>
  <c r="I125" i="1"/>
  <c r="I127" i="1"/>
  <c r="I129" i="1"/>
  <c r="I131" i="1"/>
  <c r="I133" i="1"/>
  <c r="I135" i="1"/>
  <c r="I137" i="1"/>
  <c r="I139" i="1"/>
  <c r="I141" i="1"/>
  <c r="I143" i="1"/>
  <c r="I145" i="1"/>
  <c r="I147" i="1"/>
  <c r="I149" i="1"/>
  <c r="I151" i="1"/>
  <c r="I153" i="1"/>
  <c r="I155" i="1"/>
  <c r="I157" i="1"/>
  <c r="I159" i="1"/>
  <c r="I161" i="1"/>
  <c r="I163" i="1"/>
  <c r="I165" i="1"/>
  <c r="I167" i="1"/>
  <c r="I169" i="1"/>
  <c r="I171" i="1"/>
  <c r="I173" i="1"/>
  <c r="I175" i="1"/>
  <c r="I177" i="1"/>
  <c r="I179" i="1"/>
  <c r="I181" i="1"/>
  <c r="I183" i="1"/>
  <c r="I185" i="1"/>
  <c r="I187" i="1"/>
  <c r="I189" i="1"/>
  <c r="I191" i="1"/>
  <c r="I193" i="1"/>
  <c r="I105" i="1"/>
  <c r="H105" i="1"/>
  <c r="H107" i="1"/>
  <c r="H109" i="1"/>
  <c r="H111" i="1"/>
  <c r="H113" i="1"/>
  <c r="H115" i="1"/>
  <c r="H117" i="1"/>
  <c r="H119" i="1"/>
  <c r="H121" i="1"/>
  <c r="H123" i="1"/>
  <c r="H125" i="1"/>
  <c r="H127" i="1"/>
  <c r="H129" i="1"/>
  <c r="H131" i="1"/>
  <c r="H133" i="1"/>
  <c r="H135" i="1"/>
  <c r="H137" i="1"/>
  <c r="H139" i="1"/>
  <c r="H141" i="1"/>
  <c r="H143" i="1"/>
  <c r="H145" i="1"/>
  <c r="H147" i="1"/>
  <c r="H149" i="1"/>
  <c r="H151" i="1"/>
  <c r="H153" i="1"/>
  <c r="H155" i="1"/>
  <c r="H157" i="1"/>
  <c r="H159" i="1"/>
  <c r="H161" i="1"/>
  <c r="H163" i="1"/>
  <c r="H165" i="1"/>
  <c r="H167" i="1"/>
  <c r="H169" i="1"/>
  <c r="H171" i="1"/>
  <c r="H173" i="1"/>
  <c r="H175" i="1"/>
  <c r="H177" i="1"/>
  <c r="H179" i="1"/>
  <c r="H181" i="1"/>
  <c r="H183" i="1"/>
  <c r="H185" i="1"/>
  <c r="H187" i="1"/>
  <c r="H189" i="1"/>
  <c r="H191" i="1"/>
  <c r="H193" i="1"/>
  <c r="E157" i="1"/>
  <c r="E107" i="1"/>
  <c r="E109" i="1"/>
  <c r="E111" i="1"/>
  <c r="E113" i="1"/>
  <c r="E115" i="1"/>
  <c r="E117" i="1"/>
  <c r="E119" i="1"/>
  <c r="E121" i="1"/>
  <c r="E123" i="1"/>
  <c r="E125" i="1"/>
  <c r="E127" i="1"/>
  <c r="E129" i="1"/>
  <c r="E131" i="1"/>
  <c r="E133" i="1"/>
  <c r="E135" i="1"/>
  <c r="E137" i="1"/>
  <c r="E139" i="1"/>
  <c r="E141" i="1"/>
  <c r="E143" i="1"/>
  <c r="E145" i="1"/>
  <c r="E147" i="1"/>
  <c r="E149" i="1"/>
  <c r="E151" i="1"/>
  <c r="E153" i="1"/>
  <c r="E155" i="1"/>
  <c r="E159" i="1"/>
  <c r="E161" i="1"/>
  <c r="E163" i="1"/>
  <c r="E165" i="1"/>
  <c r="E167" i="1"/>
  <c r="E169" i="1"/>
  <c r="E171" i="1"/>
  <c r="E173" i="1"/>
  <c r="E175" i="1"/>
  <c r="E177" i="1"/>
  <c r="E179" i="1"/>
  <c r="E181" i="1"/>
  <c r="E183" i="1"/>
  <c r="E185" i="1"/>
  <c r="E187" i="1"/>
  <c r="E189" i="1"/>
  <c r="E191" i="1"/>
  <c r="E193" i="1"/>
  <c r="E105" i="1"/>
  <c r="G107" i="1"/>
  <c r="G109" i="1"/>
  <c r="G111" i="1"/>
  <c r="G113" i="1"/>
  <c r="G115" i="1"/>
  <c r="G117" i="1"/>
  <c r="G119" i="1"/>
  <c r="G121" i="1"/>
  <c r="G123" i="1"/>
  <c r="G125" i="1"/>
  <c r="G127" i="1"/>
  <c r="G129" i="1"/>
  <c r="G131" i="1"/>
  <c r="G133" i="1"/>
  <c r="G135" i="1"/>
  <c r="G137" i="1"/>
  <c r="G139" i="1"/>
  <c r="G141" i="1"/>
  <c r="G143" i="1"/>
  <c r="G145" i="1"/>
  <c r="G147" i="1"/>
  <c r="G149" i="1"/>
  <c r="G151" i="1"/>
  <c r="G153" i="1"/>
  <c r="G155" i="1"/>
  <c r="G157" i="1"/>
  <c r="G159" i="1"/>
  <c r="G161" i="1"/>
  <c r="G163" i="1"/>
  <c r="G165" i="1"/>
  <c r="G167" i="1"/>
  <c r="G169" i="1"/>
  <c r="G171" i="1"/>
  <c r="G173" i="1"/>
  <c r="G175" i="1"/>
  <c r="G177" i="1"/>
  <c r="G179" i="1"/>
  <c r="G181" i="1"/>
  <c r="G183" i="1"/>
  <c r="G185" i="1"/>
  <c r="G187" i="1"/>
  <c r="G189" i="1"/>
  <c r="G191" i="1"/>
  <c r="G193" i="1"/>
  <c r="G105" i="1"/>
</calcChain>
</file>

<file path=xl/sharedStrings.xml><?xml version="1.0" encoding="utf-8"?>
<sst xmlns="http://schemas.openxmlformats.org/spreadsheetml/2006/main" count="1558" uniqueCount="144">
  <si>
    <t>A 1-2</t>
  </si>
  <si>
    <t>A 3-4</t>
  </si>
  <si>
    <t>A 5-6</t>
  </si>
  <si>
    <t>A 7-8</t>
  </si>
  <si>
    <t>A 9-10</t>
  </si>
  <si>
    <t>A 11-12</t>
  </si>
  <si>
    <t>B 1-2</t>
  </si>
  <si>
    <t>B 3-4</t>
  </si>
  <si>
    <t>B 5-6</t>
  </si>
  <si>
    <t>B 7-8</t>
  </si>
  <si>
    <t>B 9-10</t>
  </si>
  <si>
    <t>B 11-12</t>
  </si>
  <si>
    <t>C 1-2</t>
  </si>
  <si>
    <t>C 3-4</t>
  </si>
  <si>
    <t>C 5-6</t>
  </si>
  <si>
    <t>C 7-8</t>
  </si>
  <si>
    <t>C 9-10</t>
  </si>
  <si>
    <t>C 11-12</t>
  </si>
  <si>
    <t>D 1-2</t>
  </si>
  <si>
    <t>D 3-4</t>
  </si>
  <si>
    <t>D 5-6</t>
  </si>
  <si>
    <t>D 7-8</t>
  </si>
  <si>
    <t>D 9-10</t>
  </si>
  <si>
    <t>D 11-12</t>
  </si>
  <si>
    <t>E 1-2</t>
  </si>
  <si>
    <t>E 3-4</t>
  </si>
  <si>
    <t>E 5-6</t>
  </si>
  <si>
    <t>E 7-8</t>
  </si>
  <si>
    <t>E 9-10</t>
  </si>
  <si>
    <t>E 11-12</t>
  </si>
  <si>
    <t>F 1-2</t>
  </si>
  <si>
    <t>F 3-4</t>
  </si>
  <si>
    <t>F 5-6</t>
  </si>
  <si>
    <t>F 7-8</t>
  </si>
  <si>
    <t>F 9-10</t>
  </si>
  <si>
    <t>F 11-12</t>
  </si>
  <si>
    <t>G 1-2</t>
  </si>
  <si>
    <t>G 3-4</t>
  </si>
  <si>
    <t>G 5-6</t>
  </si>
  <si>
    <t>G 7-8</t>
  </si>
  <si>
    <t>G 9-10</t>
  </si>
  <si>
    <t>G 11-12</t>
  </si>
  <si>
    <t>H 1-2</t>
  </si>
  <si>
    <t>H 3-4</t>
  </si>
  <si>
    <t>H 5-6</t>
  </si>
  <si>
    <t>H 7-9</t>
  </si>
  <si>
    <t>H 10-12</t>
  </si>
  <si>
    <t>Amino acid deprivation</t>
  </si>
  <si>
    <t>Androgen</t>
  </si>
  <si>
    <t>Antioxidant response</t>
  </si>
  <si>
    <t>ATF6</t>
  </si>
  <si>
    <t>C/EBP</t>
  </si>
  <si>
    <t>cAMP/PKA</t>
  </si>
  <si>
    <t>Cell cycle</t>
  </si>
  <si>
    <t>DNA damage</t>
  </si>
  <si>
    <t>EGR1</t>
  </si>
  <si>
    <t>ER stress</t>
  </si>
  <si>
    <t>Estrogen</t>
  </si>
  <si>
    <t>GATA</t>
  </si>
  <si>
    <t>Glucocorticoid</t>
  </si>
  <si>
    <t>Heat shock</t>
  </si>
  <si>
    <t>Heavy metal</t>
  </si>
  <si>
    <t>Hedgehog</t>
  </si>
  <si>
    <t>HNF4</t>
  </si>
  <si>
    <t>Hypoxia</t>
  </si>
  <si>
    <t>Interferon regulation</t>
  </si>
  <si>
    <t>Type 1 interferon</t>
  </si>
  <si>
    <t>Interferon-r</t>
  </si>
  <si>
    <t>KLF4</t>
  </si>
  <si>
    <t>Liver X</t>
  </si>
  <si>
    <t>MAPK/Erk</t>
  </si>
  <si>
    <t>MAPK/Jnk</t>
  </si>
  <si>
    <t>MEF2</t>
  </si>
  <si>
    <t>Myc</t>
  </si>
  <si>
    <t>Nanog</t>
  </si>
  <si>
    <t>Notch</t>
  </si>
  <si>
    <t>NFκB</t>
  </si>
  <si>
    <t>Pax6</t>
  </si>
  <si>
    <t>PI3K/Akt</t>
  </si>
  <si>
    <t>PPAR</t>
  </si>
  <si>
    <t>Progesterone</t>
  </si>
  <si>
    <t>Retinoic acid</t>
  </si>
  <si>
    <t>Retinoid X</t>
  </si>
  <si>
    <t>Sox2</t>
  </si>
  <si>
    <t>SP1</t>
  </si>
  <si>
    <t>STAT3</t>
  </si>
  <si>
    <t>Vitamin D</t>
  </si>
  <si>
    <t>Wnt</t>
  </si>
  <si>
    <t>Xenobiotic</t>
  </si>
  <si>
    <t>Negative control</t>
  </si>
  <si>
    <t>ATF2/3/4</t>
  </si>
  <si>
    <t>AR</t>
  </si>
  <si>
    <t>Nrf1/ Nrf2</t>
  </si>
  <si>
    <t>CREB</t>
  </si>
  <si>
    <t>E2F</t>
  </si>
  <si>
    <t>p53</t>
  </si>
  <si>
    <t>CBF/NF-Y/YY1</t>
  </si>
  <si>
    <t>ER</t>
  </si>
  <si>
    <t>GR</t>
  </si>
  <si>
    <t>HSF-1</t>
  </si>
  <si>
    <t>MTF-1</t>
  </si>
  <si>
    <t>Gli</t>
  </si>
  <si>
    <t>HIF-1α</t>
  </si>
  <si>
    <t>IRF1</t>
  </si>
  <si>
    <t>STAT1/STAT2</t>
  </si>
  <si>
    <t>STAT1</t>
  </si>
  <si>
    <t>LXR</t>
  </si>
  <si>
    <t>SRF/Elk-1</t>
  </si>
  <si>
    <t>AP-1</t>
  </si>
  <si>
    <t>c-Myc</t>
  </si>
  <si>
    <t>RBP-Jk</t>
  </si>
  <si>
    <t>FOXO</t>
  </si>
  <si>
    <t>NFAT</t>
  </si>
  <si>
    <t>PR</t>
  </si>
  <si>
    <t>RAR</t>
  </si>
  <si>
    <t>RXR</t>
  </si>
  <si>
    <t>Smad2/3/4</t>
  </si>
  <si>
    <t>VDR</t>
  </si>
  <si>
    <t>TCF/LEF</t>
  </si>
  <si>
    <t>AhR</t>
  </si>
  <si>
    <t>Conditions</t>
  </si>
  <si>
    <t>Control 1</t>
  </si>
  <si>
    <t>Control 2</t>
  </si>
  <si>
    <t>Control 3</t>
  </si>
  <si>
    <t>Inhibitor 1</t>
  </si>
  <si>
    <t>Inhibitor 2</t>
  </si>
  <si>
    <t>Inhibitor 3</t>
  </si>
  <si>
    <t>Mimic 1</t>
  </si>
  <si>
    <t>Mimic 2</t>
  </si>
  <si>
    <t>Mimic 3</t>
  </si>
  <si>
    <t>Oct4</t>
  </si>
  <si>
    <t>PCK/Ca2+</t>
  </si>
  <si>
    <t>TGFß</t>
  </si>
  <si>
    <t>Transcription factor</t>
  </si>
  <si>
    <t>Pathway</t>
  </si>
  <si>
    <t>Relative to CTR</t>
  </si>
  <si>
    <t>Inhibitor MiR-145 5p</t>
  </si>
  <si>
    <t>Mimic MiR-145 5p</t>
  </si>
  <si>
    <t>ATGRrf1/</t>
  </si>
  <si>
    <t>Rrf1/ Nrf2</t>
  </si>
  <si>
    <t>CREB3L3</t>
  </si>
  <si>
    <t>Inhibitor</t>
  </si>
  <si>
    <t>Mimic</t>
  </si>
  <si>
    <t>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</si>
</sst>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</font>
    <font>
      <b/>
      <sz val="12"/>
      <name val="Arial"/>
    </font>
    <font>
      <b/>
      <sz val="16"/>
      <name val="Arial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17" fontId="0" fillId="0" borderId="0" xfId="0" applyNumberFormat="1"/>
    <xf numFmtId="0" fontId="0" fillId="3" borderId="0" xfId="0" applyFill="1"/>
    <xf numFmtId="0" fontId="0" fillId="3" borderId="1" xfId="0" applyFill="1" applyBorder="1"/>
    <xf numFmtId="0" fontId="0" fillId="2" borderId="1" xfId="0" applyFill="1" applyBorder="1"/>
    <xf numFmtId="17" fontId="0" fillId="3" borderId="1" xfId="0" applyNumberFormat="1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3" borderId="2" xfId="0" applyFill="1" applyBorder="1"/>
    <xf numFmtId="17" fontId="0" fillId="3" borderId="2" xfId="0" applyNumberFormat="1" applyFill="1" applyBorder="1"/>
    <xf numFmtId="0" fontId="4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left"/>
    </xf>
  </cellXfs>
  <cellStyles count="1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6"/>
  <sheetViews>
    <sheetView topLeftCell="A190" workbookViewId="0">
      <selection activeCell="F198" sqref="F198"/>
    </sheetView>
  </sheetViews>
  <sheetFormatPr baseColWidth="10" defaultRowHeight="15" x14ac:dyDescent="0"/>
  <sheetData>
    <row r="1" spans="1:22">
      <c r="A1" s="3"/>
      <c r="B1" s="3"/>
      <c r="C1" s="3"/>
      <c r="D1" s="3"/>
      <c r="E1" s="4" t="s">
        <v>121</v>
      </c>
      <c r="F1" s="4"/>
      <c r="G1" s="4" t="s">
        <v>122</v>
      </c>
      <c r="H1" s="4"/>
      <c r="I1" s="4" t="s">
        <v>123</v>
      </c>
      <c r="J1" s="4"/>
      <c r="K1" s="6" t="s">
        <v>124</v>
      </c>
      <c r="L1" s="6"/>
      <c r="M1" s="6" t="s">
        <v>125</v>
      </c>
      <c r="N1" s="6"/>
      <c r="O1" s="6" t="s">
        <v>126</v>
      </c>
      <c r="P1" s="6"/>
      <c r="Q1" s="7" t="s">
        <v>127</v>
      </c>
      <c r="R1" s="7"/>
      <c r="S1" s="7" t="s">
        <v>128</v>
      </c>
      <c r="T1" s="7"/>
      <c r="U1" s="7" t="s">
        <v>129</v>
      </c>
      <c r="V1" s="7"/>
    </row>
    <row r="2" spans="1:22">
      <c r="A2" s="3" t="s">
        <v>120</v>
      </c>
      <c r="B2" s="3" t="s">
        <v>134</v>
      </c>
      <c r="C2" s="3"/>
      <c r="D2" s="3" t="s">
        <v>133</v>
      </c>
      <c r="E2" s="4">
        <v>1</v>
      </c>
      <c r="F2" s="4">
        <v>2</v>
      </c>
      <c r="G2" s="4">
        <v>1</v>
      </c>
      <c r="H2" s="4">
        <v>2</v>
      </c>
      <c r="I2" s="4">
        <v>1</v>
      </c>
      <c r="J2" s="4">
        <v>2</v>
      </c>
      <c r="K2" s="6">
        <v>1</v>
      </c>
      <c r="L2" s="6">
        <v>2</v>
      </c>
      <c r="M2" s="6">
        <v>1</v>
      </c>
      <c r="N2" s="6">
        <v>2</v>
      </c>
      <c r="O2" s="6">
        <v>1</v>
      </c>
      <c r="P2" s="6">
        <v>2</v>
      </c>
      <c r="Q2" s="7">
        <v>1</v>
      </c>
      <c r="R2" s="7">
        <v>2</v>
      </c>
      <c r="S2" s="7">
        <v>1</v>
      </c>
      <c r="T2" s="7">
        <v>2</v>
      </c>
      <c r="U2" s="7">
        <v>1</v>
      </c>
      <c r="V2" s="7">
        <v>2</v>
      </c>
    </row>
    <row r="3" spans="1:22">
      <c r="A3" s="3" t="s">
        <v>0</v>
      </c>
      <c r="B3" s="3" t="s">
        <v>47</v>
      </c>
      <c r="C3" s="3"/>
      <c r="D3" s="3" t="s">
        <v>90</v>
      </c>
      <c r="E3" s="4">
        <v>34</v>
      </c>
      <c r="F3" s="4">
        <v>-47</v>
      </c>
      <c r="G3" s="4">
        <v>-10</v>
      </c>
      <c r="H3" s="4">
        <v>0</v>
      </c>
      <c r="I3" s="4">
        <v>6</v>
      </c>
      <c r="J3" s="4">
        <v>-44</v>
      </c>
      <c r="K3" s="6">
        <v>1</v>
      </c>
      <c r="L3" s="6">
        <v>9</v>
      </c>
      <c r="M3" s="6">
        <v>17</v>
      </c>
      <c r="N3" s="6">
        <v>109</v>
      </c>
      <c r="O3" s="6">
        <v>6</v>
      </c>
      <c r="P3" s="6">
        <v>37</v>
      </c>
      <c r="Q3" s="7">
        <v>160</v>
      </c>
      <c r="R3" s="7">
        <v>-64</v>
      </c>
      <c r="S3" s="7">
        <v>68</v>
      </c>
      <c r="T3" s="7">
        <v>37</v>
      </c>
      <c r="U3" s="7">
        <v>27</v>
      </c>
      <c r="V3" s="7">
        <v>-23</v>
      </c>
    </row>
    <row r="4" spans="1:22">
      <c r="A4" s="3"/>
      <c r="B4" s="3"/>
      <c r="C4" s="3"/>
      <c r="D4" s="3"/>
      <c r="E4" s="4"/>
      <c r="F4" s="4"/>
      <c r="G4" s="4"/>
      <c r="H4" s="4"/>
      <c r="I4" s="4"/>
      <c r="J4" s="4"/>
      <c r="K4" s="6"/>
      <c r="L4" s="6"/>
      <c r="M4" s="6"/>
      <c r="N4" s="6"/>
      <c r="O4" s="6"/>
      <c r="P4" s="6"/>
      <c r="Q4" s="7"/>
      <c r="R4" s="7"/>
      <c r="S4" s="7"/>
      <c r="T4" s="7"/>
      <c r="U4" s="7"/>
      <c r="V4" s="7"/>
    </row>
    <row r="5" spans="1:22">
      <c r="A5" s="3" t="s">
        <v>1</v>
      </c>
      <c r="B5" s="3" t="s">
        <v>48</v>
      </c>
      <c r="C5" s="3"/>
      <c r="D5" s="3" t="s">
        <v>91</v>
      </c>
      <c r="E5" s="4">
        <v>-6</v>
      </c>
      <c r="F5" s="4">
        <v>-109</v>
      </c>
      <c r="G5" s="4">
        <v>-30</v>
      </c>
      <c r="H5" s="4">
        <v>82</v>
      </c>
      <c r="I5" s="4">
        <v>-34</v>
      </c>
      <c r="J5" s="4">
        <v>-106</v>
      </c>
      <c r="K5" s="6">
        <v>7</v>
      </c>
      <c r="L5" s="6">
        <v>16</v>
      </c>
      <c r="M5" s="6">
        <v>47</v>
      </c>
      <c r="N5" s="6">
        <v>-75</v>
      </c>
      <c r="O5" s="6">
        <v>-23</v>
      </c>
      <c r="P5" s="6">
        <v>27</v>
      </c>
      <c r="Q5" s="7">
        <v>37</v>
      </c>
      <c r="R5" s="7">
        <v>68</v>
      </c>
      <c r="S5" s="7">
        <v>78</v>
      </c>
      <c r="T5" s="7">
        <v>-54</v>
      </c>
      <c r="U5" s="7">
        <v>37</v>
      </c>
      <c r="V5" s="7">
        <v>-34</v>
      </c>
    </row>
    <row r="6" spans="1:22">
      <c r="A6" s="3"/>
      <c r="B6" s="3"/>
      <c r="C6" s="3"/>
      <c r="D6" s="3"/>
      <c r="E6" s="4"/>
      <c r="F6" s="4"/>
      <c r="G6" s="4"/>
      <c r="H6" s="4"/>
      <c r="I6" s="4"/>
      <c r="J6" s="4"/>
      <c r="K6" s="6"/>
      <c r="L6" s="6"/>
      <c r="M6" s="6"/>
      <c r="N6" s="6"/>
      <c r="O6" s="6"/>
      <c r="P6" s="6"/>
      <c r="Q6" s="7"/>
      <c r="R6" s="7"/>
      <c r="S6" s="7"/>
      <c r="T6" s="7"/>
      <c r="U6" s="7"/>
      <c r="V6" s="7"/>
    </row>
    <row r="7" spans="1:22">
      <c r="A7" s="3" t="s">
        <v>2</v>
      </c>
      <c r="B7" s="3" t="s">
        <v>49</v>
      </c>
      <c r="C7" s="3"/>
      <c r="D7" s="3" t="s">
        <v>92</v>
      </c>
      <c r="E7" s="4">
        <v>34</v>
      </c>
      <c r="F7" s="4">
        <v>-78</v>
      </c>
      <c r="G7" s="4">
        <v>-10</v>
      </c>
      <c r="H7" s="4">
        <v>51</v>
      </c>
      <c r="I7" s="4">
        <v>-3</v>
      </c>
      <c r="J7" s="4">
        <v>17</v>
      </c>
      <c r="K7" s="6">
        <v>54</v>
      </c>
      <c r="L7" s="6">
        <v>42</v>
      </c>
      <c r="M7" s="6">
        <v>37</v>
      </c>
      <c r="N7" s="6">
        <v>6</v>
      </c>
      <c r="O7" s="6">
        <v>99</v>
      </c>
      <c r="P7" s="6">
        <v>109</v>
      </c>
      <c r="Q7" s="7">
        <v>-85</v>
      </c>
      <c r="R7" s="7">
        <v>-34</v>
      </c>
      <c r="S7" s="7">
        <v>6</v>
      </c>
      <c r="T7" s="7">
        <v>58</v>
      </c>
      <c r="U7" s="7">
        <v>58</v>
      </c>
      <c r="V7" s="7">
        <v>99</v>
      </c>
    </row>
    <row r="8" spans="1:22">
      <c r="A8" s="3"/>
      <c r="B8" s="3"/>
      <c r="C8" s="3"/>
      <c r="D8" s="3"/>
      <c r="E8" s="4"/>
      <c r="F8" s="4"/>
      <c r="G8" s="4"/>
      <c r="H8" s="4"/>
      <c r="I8" s="4"/>
      <c r="J8" s="4"/>
      <c r="K8" s="6"/>
      <c r="L8" s="6"/>
      <c r="M8" s="6"/>
      <c r="N8" s="6"/>
      <c r="O8" s="6"/>
      <c r="P8" s="6"/>
      <c r="Q8" s="7"/>
      <c r="R8" s="7"/>
      <c r="S8" s="7"/>
      <c r="T8" s="7"/>
      <c r="U8" s="7"/>
      <c r="V8" s="7"/>
    </row>
    <row r="9" spans="1:22">
      <c r="A9" s="3" t="s">
        <v>3</v>
      </c>
      <c r="B9" s="3" t="s">
        <v>50</v>
      </c>
      <c r="C9" s="3"/>
      <c r="D9" s="3" t="s">
        <v>50</v>
      </c>
      <c r="E9" s="4">
        <v>3</v>
      </c>
      <c r="F9" s="4">
        <v>13</v>
      </c>
      <c r="G9" s="4">
        <v>-30</v>
      </c>
      <c r="H9" s="4">
        <v>-71</v>
      </c>
      <c r="I9" s="4">
        <v>-44</v>
      </c>
      <c r="J9" s="4">
        <v>-34</v>
      </c>
      <c r="K9" s="6">
        <v>20</v>
      </c>
      <c r="L9" s="6">
        <v>8</v>
      </c>
      <c r="M9" s="6">
        <v>6</v>
      </c>
      <c r="N9" s="6">
        <v>47</v>
      </c>
      <c r="O9" s="6">
        <v>68</v>
      </c>
      <c r="P9" s="6">
        <v>58</v>
      </c>
      <c r="Q9" s="7">
        <v>58</v>
      </c>
      <c r="R9" s="7">
        <v>-3</v>
      </c>
      <c r="S9" s="7">
        <v>78</v>
      </c>
      <c r="T9" s="7">
        <v>-13</v>
      </c>
      <c r="U9" s="7">
        <v>-23</v>
      </c>
      <c r="V9" s="7">
        <v>6</v>
      </c>
    </row>
    <row r="10" spans="1:22">
      <c r="A10" s="3"/>
      <c r="B10" s="3"/>
      <c r="C10" s="3"/>
      <c r="D10" s="3"/>
      <c r="E10" s="4"/>
      <c r="F10" s="4"/>
      <c r="G10" s="4"/>
      <c r="H10" s="4"/>
      <c r="I10" s="4"/>
      <c r="J10" s="4"/>
      <c r="K10" s="6"/>
      <c r="L10" s="6"/>
      <c r="M10" s="6"/>
      <c r="N10" s="6"/>
      <c r="O10" s="6"/>
      <c r="P10" s="6"/>
      <c r="Q10" s="7"/>
      <c r="R10" s="7"/>
      <c r="S10" s="7"/>
      <c r="T10" s="7"/>
      <c r="U10" s="7"/>
      <c r="V10" s="7"/>
    </row>
    <row r="11" spans="1:22">
      <c r="A11" s="3" t="s">
        <v>4</v>
      </c>
      <c r="B11" s="3" t="s">
        <v>51</v>
      </c>
      <c r="C11" s="3"/>
      <c r="D11" s="3" t="s">
        <v>51</v>
      </c>
      <c r="E11" s="4">
        <v>85</v>
      </c>
      <c r="F11" s="4">
        <v>-27</v>
      </c>
      <c r="G11" s="4">
        <v>30</v>
      </c>
      <c r="H11" s="4">
        <v>92</v>
      </c>
      <c r="I11" s="4">
        <v>6</v>
      </c>
      <c r="J11" s="4">
        <v>78</v>
      </c>
      <c r="K11" s="6">
        <v>0</v>
      </c>
      <c r="L11" s="6">
        <v>15</v>
      </c>
      <c r="M11" s="6">
        <v>99</v>
      </c>
      <c r="N11" s="6">
        <v>-13</v>
      </c>
      <c r="O11" s="6">
        <v>88</v>
      </c>
      <c r="P11" s="6">
        <v>27</v>
      </c>
      <c r="Q11" s="7">
        <v>-13</v>
      </c>
      <c r="R11" s="7">
        <v>129</v>
      </c>
      <c r="S11" s="7">
        <v>58</v>
      </c>
      <c r="T11" s="7">
        <v>27</v>
      </c>
      <c r="U11" s="7">
        <v>37</v>
      </c>
      <c r="V11" s="7">
        <v>68</v>
      </c>
    </row>
    <row r="12" spans="1:22">
      <c r="A12" s="3"/>
      <c r="B12" s="3"/>
      <c r="C12" s="3"/>
      <c r="D12" s="3"/>
      <c r="E12" s="4"/>
      <c r="F12" s="4"/>
      <c r="G12" s="4"/>
      <c r="H12" s="4"/>
      <c r="I12" s="4"/>
      <c r="J12" s="4"/>
      <c r="K12" s="6"/>
      <c r="L12" s="6"/>
      <c r="M12" s="6"/>
      <c r="N12" s="6"/>
      <c r="O12" s="6"/>
      <c r="P12" s="6"/>
      <c r="Q12" s="7"/>
      <c r="R12" s="7"/>
      <c r="S12" s="7"/>
      <c r="T12" s="7"/>
      <c r="U12" s="7"/>
      <c r="V12" s="7"/>
    </row>
    <row r="13" spans="1:22">
      <c r="A13" s="3" t="s">
        <v>5</v>
      </c>
      <c r="B13" s="3" t="s">
        <v>52</v>
      </c>
      <c r="C13" s="3"/>
      <c r="D13" s="3" t="s">
        <v>93</v>
      </c>
      <c r="E13" s="4">
        <v>-47</v>
      </c>
      <c r="F13" s="4">
        <v>23</v>
      </c>
      <c r="G13" s="4">
        <v>41</v>
      </c>
      <c r="H13" s="4">
        <v>51</v>
      </c>
      <c r="I13" s="4">
        <v>-23</v>
      </c>
      <c r="J13" s="4">
        <v>6</v>
      </c>
      <c r="K13" s="6">
        <v>0</v>
      </c>
      <c r="L13" s="6">
        <v>10</v>
      </c>
      <c r="M13" s="6">
        <v>68</v>
      </c>
      <c r="N13" s="6">
        <v>17</v>
      </c>
      <c r="O13" s="6">
        <v>37</v>
      </c>
      <c r="P13" s="6">
        <v>-13</v>
      </c>
      <c r="Q13" s="7">
        <v>-64</v>
      </c>
      <c r="R13" s="7">
        <v>-75</v>
      </c>
      <c r="S13" s="7">
        <v>58</v>
      </c>
      <c r="T13" s="7">
        <v>17</v>
      </c>
      <c r="U13" s="7">
        <v>150</v>
      </c>
      <c r="V13" s="7">
        <v>37</v>
      </c>
    </row>
    <row r="14" spans="1:22">
      <c r="A14" s="3"/>
      <c r="B14" s="3"/>
      <c r="C14" s="3"/>
      <c r="D14" s="3"/>
      <c r="E14" s="4"/>
      <c r="F14" s="4"/>
      <c r="G14" s="4"/>
      <c r="H14" s="4"/>
      <c r="I14" s="4"/>
      <c r="J14" s="4"/>
      <c r="K14" s="6"/>
      <c r="L14" s="6"/>
      <c r="M14" s="6"/>
      <c r="N14" s="6"/>
      <c r="O14" s="6"/>
      <c r="P14" s="6"/>
      <c r="Q14" s="7"/>
      <c r="R14" s="7"/>
      <c r="S14" s="7"/>
      <c r="T14" s="7"/>
      <c r="U14" s="7"/>
      <c r="V14" s="7"/>
    </row>
    <row r="15" spans="1:22">
      <c r="A15" s="3" t="s">
        <v>6</v>
      </c>
      <c r="B15" s="3" t="s">
        <v>53</v>
      </c>
      <c r="C15" s="3"/>
      <c r="D15" s="3" t="s">
        <v>94</v>
      </c>
      <c r="E15" s="4">
        <v>44</v>
      </c>
      <c r="F15" s="4">
        <v>-37</v>
      </c>
      <c r="G15" s="4">
        <v>82</v>
      </c>
      <c r="H15" s="4">
        <v>133</v>
      </c>
      <c r="I15" s="4">
        <v>-23</v>
      </c>
      <c r="J15" s="4">
        <v>17</v>
      </c>
      <c r="K15" s="6">
        <v>1</v>
      </c>
      <c r="L15" s="6">
        <v>1</v>
      </c>
      <c r="M15" s="6">
        <v>-95</v>
      </c>
      <c r="N15" s="6">
        <v>-3</v>
      </c>
      <c r="O15" s="6">
        <v>47</v>
      </c>
      <c r="P15" s="6">
        <v>-64</v>
      </c>
      <c r="Q15" s="7">
        <v>-13</v>
      </c>
      <c r="R15" s="7">
        <v>-44</v>
      </c>
      <c r="S15" s="7">
        <v>37</v>
      </c>
      <c r="T15" s="7">
        <v>6</v>
      </c>
      <c r="U15" s="7">
        <v>37</v>
      </c>
      <c r="V15" s="7">
        <v>-3</v>
      </c>
    </row>
    <row r="16" spans="1:22">
      <c r="A16" s="3"/>
      <c r="B16" s="3"/>
      <c r="C16" s="3"/>
      <c r="D16" s="3"/>
      <c r="E16" s="4"/>
      <c r="F16" s="4"/>
      <c r="G16" s="4"/>
      <c r="H16" s="4"/>
      <c r="I16" s="4"/>
      <c r="J16" s="4"/>
      <c r="K16" s="6"/>
      <c r="L16" s="6"/>
      <c r="M16" s="6"/>
      <c r="N16" s="6"/>
      <c r="O16" s="6"/>
      <c r="P16" s="6"/>
      <c r="Q16" s="7"/>
      <c r="R16" s="7"/>
      <c r="S16" s="7"/>
      <c r="T16" s="7"/>
      <c r="U16" s="7"/>
      <c r="V16" s="7"/>
    </row>
    <row r="17" spans="1:22">
      <c r="A17" s="3" t="s">
        <v>7</v>
      </c>
      <c r="B17" s="3" t="s">
        <v>54</v>
      </c>
      <c r="C17" s="3"/>
      <c r="D17" s="3" t="s">
        <v>95</v>
      </c>
      <c r="E17" s="4">
        <v>-58</v>
      </c>
      <c r="F17" s="4">
        <v>13</v>
      </c>
      <c r="G17" s="4">
        <v>102</v>
      </c>
      <c r="H17" s="4">
        <v>-41</v>
      </c>
      <c r="I17" s="4">
        <v>-3</v>
      </c>
      <c r="J17" s="4">
        <v>27</v>
      </c>
      <c r="K17" s="6">
        <v>6</v>
      </c>
      <c r="L17" s="6">
        <v>3</v>
      </c>
      <c r="M17" s="6">
        <v>58</v>
      </c>
      <c r="N17" s="6">
        <v>-95</v>
      </c>
      <c r="O17" s="6">
        <v>78</v>
      </c>
      <c r="P17" s="6">
        <v>99</v>
      </c>
      <c r="Q17" s="7">
        <v>27</v>
      </c>
      <c r="R17" s="7">
        <v>6</v>
      </c>
      <c r="S17" s="7">
        <v>-34</v>
      </c>
      <c r="T17" s="7">
        <v>58</v>
      </c>
      <c r="U17" s="7">
        <v>6</v>
      </c>
      <c r="V17" s="7">
        <v>-13</v>
      </c>
    </row>
    <row r="18" spans="1:22">
      <c r="A18" s="3"/>
      <c r="B18" s="3"/>
      <c r="C18" s="3"/>
      <c r="D18" s="3"/>
      <c r="E18" s="4"/>
      <c r="F18" s="4"/>
      <c r="G18" s="4"/>
      <c r="H18" s="4"/>
      <c r="I18" s="4"/>
      <c r="J18" s="4"/>
      <c r="K18" s="6"/>
      <c r="L18" s="6"/>
      <c r="M18" s="6"/>
      <c r="N18" s="6"/>
      <c r="O18" s="6"/>
      <c r="P18" s="6"/>
      <c r="Q18" s="7"/>
      <c r="R18" s="7"/>
      <c r="S18" s="7"/>
      <c r="T18" s="7"/>
      <c r="U18" s="7"/>
      <c r="V18" s="7"/>
    </row>
    <row r="19" spans="1:22">
      <c r="A19" s="3" t="s">
        <v>8</v>
      </c>
      <c r="B19" s="3" t="s">
        <v>55</v>
      </c>
      <c r="C19" s="3"/>
      <c r="D19" s="3" t="s">
        <v>55</v>
      </c>
      <c r="E19" s="4">
        <v>-58</v>
      </c>
      <c r="F19" s="4">
        <v>54</v>
      </c>
      <c r="G19" s="4">
        <v>61</v>
      </c>
      <c r="H19" s="4">
        <v>10</v>
      </c>
      <c r="I19" s="4">
        <v>17</v>
      </c>
      <c r="J19" s="4">
        <v>58</v>
      </c>
      <c r="K19" s="6">
        <v>27</v>
      </c>
      <c r="L19" s="6">
        <v>40</v>
      </c>
      <c r="M19" s="6">
        <v>-116</v>
      </c>
      <c r="N19" s="6">
        <v>-34</v>
      </c>
      <c r="O19" s="6">
        <v>-23</v>
      </c>
      <c r="P19" s="6">
        <v>68</v>
      </c>
      <c r="Q19" s="7">
        <v>-95</v>
      </c>
      <c r="R19" s="7">
        <v>6</v>
      </c>
      <c r="S19" s="7">
        <v>-85</v>
      </c>
      <c r="T19" s="7">
        <v>-23</v>
      </c>
      <c r="U19" s="7">
        <v>-85</v>
      </c>
      <c r="V19" s="7">
        <v>-13</v>
      </c>
    </row>
    <row r="20" spans="1:22">
      <c r="A20" s="3"/>
      <c r="B20" s="3"/>
      <c r="C20" s="3"/>
      <c r="D20" s="3"/>
      <c r="E20" s="4"/>
      <c r="F20" s="4"/>
      <c r="G20" s="4"/>
      <c r="H20" s="4"/>
      <c r="I20" s="4"/>
      <c r="J20" s="4"/>
      <c r="K20" s="6"/>
      <c r="L20" s="6"/>
      <c r="M20" s="6"/>
      <c r="N20" s="6"/>
      <c r="O20" s="6"/>
      <c r="P20" s="6"/>
      <c r="Q20" s="7"/>
      <c r="R20" s="7"/>
      <c r="S20" s="7"/>
      <c r="T20" s="7"/>
      <c r="U20" s="7"/>
      <c r="V20" s="7"/>
    </row>
    <row r="21" spans="1:22">
      <c r="A21" s="3" t="s">
        <v>9</v>
      </c>
      <c r="B21" s="3" t="s">
        <v>56</v>
      </c>
      <c r="C21" s="3"/>
      <c r="D21" s="3" t="s">
        <v>96</v>
      </c>
      <c r="E21" s="4">
        <v>13</v>
      </c>
      <c r="F21" s="4">
        <v>34</v>
      </c>
      <c r="G21" s="4">
        <v>-20</v>
      </c>
      <c r="H21" s="4">
        <v>205</v>
      </c>
      <c r="I21" s="4">
        <v>27</v>
      </c>
      <c r="J21" s="4">
        <v>68</v>
      </c>
      <c r="K21" s="6">
        <v>17</v>
      </c>
      <c r="L21" s="6">
        <v>27</v>
      </c>
      <c r="M21" s="6">
        <v>47</v>
      </c>
      <c r="N21" s="6">
        <v>-54</v>
      </c>
      <c r="O21" s="6">
        <v>129</v>
      </c>
      <c r="P21" s="6">
        <v>-23</v>
      </c>
      <c r="Q21" s="7">
        <v>17</v>
      </c>
      <c r="R21" s="7">
        <v>-85</v>
      </c>
      <c r="S21" s="7">
        <v>-75</v>
      </c>
      <c r="T21" s="7">
        <v>17</v>
      </c>
      <c r="U21" s="7">
        <v>58</v>
      </c>
      <c r="V21" s="7">
        <v>68</v>
      </c>
    </row>
    <row r="22" spans="1:22">
      <c r="A22" s="3"/>
      <c r="B22" s="3"/>
      <c r="C22" s="3"/>
      <c r="D22" s="3"/>
      <c r="E22" s="4"/>
      <c r="F22" s="4"/>
      <c r="G22" s="4"/>
      <c r="H22" s="4"/>
      <c r="I22" s="4"/>
      <c r="J22" s="4"/>
      <c r="K22" s="6"/>
      <c r="L22" s="6"/>
      <c r="M22" s="6"/>
      <c r="N22" s="6"/>
      <c r="O22" s="6"/>
      <c r="P22" s="6"/>
      <c r="Q22" s="7"/>
      <c r="R22" s="7"/>
      <c r="S22" s="7"/>
      <c r="T22" s="7"/>
      <c r="U22" s="7"/>
      <c r="V22" s="7"/>
    </row>
    <row r="23" spans="1:22">
      <c r="A23" s="3" t="s">
        <v>10</v>
      </c>
      <c r="B23" s="3" t="s">
        <v>57</v>
      </c>
      <c r="C23" s="3"/>
      <c r="D23" s="3" t="s">
        <v>97</v>
      </c>
      <c r="E23" s="4">
        <v>-68</v>
      </c>
      <c r="F23" s="4">
        <v>64</v>
      </c>
      <c r="G23" s="4">
        <v>-41</v>
      </c>
      <c r="H23" s="4">
        <v>-10</v>
      </c>
      <c r="I23" s="4">
        <v>-13</v>
      </c>
      <c r="J23" s="4">
        <v>-54</v>
      </c>
      <c r="K23" s="6">
        <v>3</v>
      </c>
      <c r="L23" s="6">
        <v>15</v>
      </c>
      <c r="M23" s="6">
        <v>27</v>
      </c>
      <c r="N23" s="6">
        <v>17</v>
      </c>
      <c r="O23" s="6">
        <v>6</v>
      </c>
      <c r="P23" s="6">
        <v>27</v>
      </c>
      <c r="Q23" s="7">
        <v>68</v>
      </c>
      <c r="R23" s="7">
        <v>-3</v>
      </c>
      <c r="S23" s="7">
        <v>47</v>
      </c>
      <c r="T23" s="7">
        <v>6</v>
      </c>
      <c r="U23" s="7">
        <v>109</v>
      </c>
      <c r="V23" s="7">
        <v>-3</v>
      </c>
    </row>
    <row r="24" spans="1:22">
      <c r="A24" s="3"/>
      <c r="B24" s="3"/>
      <c r="C24" s="3"/>
      <c r="D24" s="3"/>
      <c r="E24" s="4"/>
      <c r="F24" s="4"/>
      <c r="G24" s="4"/>
      <c r="H24" s="4"/>
      <c r="I24" s="4"/>
      <c r="J24" s="4"/>
      <c r="K24" s="6"/>
      <c r="L24" s="6"/>
      <c r="M24" s="6"/>
      <c r="N24" s="6"/>
      <c r="O24" s="6"/>
      <c r="P24" s="6"/>
      <c r="Q24" s="7"/>
      <c r="R24" s="7"/>
      <c r="S24" s="7"/>
      <c r="T24" s="7"/>
      <c r="U24" s="7"/>
      <c r="V24" s="7"/>
    </row>
    <row r="25" spans="1:22">
      <c r="A25" s="3" t="s">
        <v>11</v>
      </c>
      <c r="B25" s="3" t="s">
        <v>58</v>
      </c>
      <c r="C25" s="3"/>
      <c r="D25" s="3" t="s">
        <v>58</v>
      </c>
      <c r="E25" s="4">
        <v>-47</v>
      </c>
      <c r="F25" s="4">
        <v>-58</v>
      </c>
      <c r="G25" s="4">
        <v>143</v>
      </c>
      <c r="H25" s="4">
        <v>0</v>
      </c>
      <c r="I25" s="4">
        <v>17</v>
      </c>
      <c r="J25" s="4">
        <v>-54</v>
      </c>
      <c r="K25" s="6">
        <v>8</v>
      </c>
      <c r="L25" s="6">
        <v>6</v>
      </c>
      <c r="M25" s="6">
        <v>37</v>
      </c>
      <c r="N25" s="6">
        <v>-44</v>
      </c>
      <c r="O25" s="6">
        <v>6</v>
      </c>
      <c r="P25" s="6">
        <v>-54</v>
      </c>
      <c r="Q25" s="7">
        <v>-13</v>
      </c>
      <c r="R25" s="7">
        <v>27</v>
      </c>
      <c r="S25" s="7">
        <v>27</v>
      </c>
      <c r="T25" s="7">
        <v>-3</v>
      </c>
      <c r="U25" s="7">
        <v>27</v>
      </c>
      <c r="V25" s="7">
        <v>-3</v>
      </c>
    </row>
    <row r="26" spans="1:22">
      <c r="A26" s="3"/>
      <c r="B26" s="3"/>
      <c r="C26" s="3"/>
      <c r="D26" s="3"/>
      <c r="E26" s="4"/>
      <c r="F26" s="4"/>
      <c r="G26" s="4"/>
      <c r="H26" s="4"/>
      <c r="I26" s="4"/>
      <c r="J26" s="4"/>
      <c r="K26" s="6"/>
      <c r="L26" s="6"/>
      <c r="M26" s="6"/>
      <c r="N26" s="6"/>
      <c r="O26" s="6"/>
      <c r="P26" s="6"/>
      <c r="Q26" s="7"/>
      <c r="R26" s="7"/>
      <c r="S26" s="7"/>
      <c r="T26" s="7"/>
      <c r="U26" s="7"/>
      <c r="V26" s="7"/>
    </row>
    <row r="27" spans="1:22">
      <c r="A27" s="3" t="s">
        <v>12</v>
      </c>
      <c r="B27" s="3" t="s">
        <v>59</v>
      </c>
      <c r="C27" s="3"/>
      <c r="D27" s="3" t="s">
        <v>98</v>
      </c>
      <c r="E27" s="4">
        <v>13</v>
      </c>
      <c r="F27" s="4">
        <v>85</v>
      </c>
      <c r="G27" s="4">
        <v>41</v>
      </c>
      <c r="H27" s="4">
        <v>41</v>
      </c>
      <c r="I27" s="4">
        <v>140</v>
      </c>
      <c r="J27" s="4">
        <v>27</v>
      </c>
      <c r="K27" s="6">
        <v>8</v>
      </c>
      <c r="L27" s="6">
        <v>7</v>
      </c>
      <c r="M27" s="6">
        <v>-54</v>
      </c>
      <c r="N27" s="6">
        <v>6</v>
      </c>
      <c r="O27" s="6">
        <v>27</v>
      </c>
      <c r="P27" s="6">
        <v>68</v>
      </c>
      <c r="Q27" s="7">
        <v>78</v>
      </c>
      <c r="R27" s="7">
        <v>-54</v>
      </c>
      <c r="S27" s="7">
        <v>27</v>
      </c>
      <c r="T27" s="7">
        <v>68</v>
      </c>
      <c r="U27" s="7">
        <v>-34</v>
      </c>
      <c r="V27" s="7">
        <v>58</v>
      </c>
    </row>
    <row r="28" spans="1:22">
      <c r="A28" s="3"/>
      <c r="B28" s="3"/>
      <c r="C28" s="3"/>
      <c r="D28" s="3"/>
      <c r="E28" s="4"/>
      <c r="F28" s="4"/>
      <c r="G28" s="4"/>
      <c r="H28" s="4"/>
      <c r="I28" s="4"/>
      <c r="J28" s="4"/>
      <c r="K28" s="6"/>
      <c r="L28" s="6"/>
      <c r="M28" s="6"/>
      <c r="N28" s="6"/>
      <c r="O28" s="6"/>
      <c r="P28" s="6"/>
      <c r="Q28" s="7"/>
      <c r="R28" s="7"/>
      <c r="S28" s="7"/>
      <c r="T28" s="7"/>
      <c r="U28" s="7"/>
      <c r="V28" s="7"/>
    </row>
    <row r="29" spans="1:22">
      <c r="A29" s="3" t="s">
        <v>13</v>
      </c>
      <c r="B29" s="3" t="s">
        <v>60</v>
      </c>
      <c r="C29" s="3"/>
      <c r="D29" s="3" t="s">
        <v>99</v>
      </c>
      <c r="E29" s="4">
        <v>-88</v>
      </c>
      <c r="F29" s="4">
        <v>-78</v>
      </c>
      <c r="G29" s="4">
        <v>51</v>
      </c>
      <c r="H29" s="4">
        <v>102</v>
      </c>
      <c r="I29" s="4">
        <v>58</v>
      </c>
      <c r="J29" s="4">
        <v>-34</v>
      </c>
      <c r="K29" s="6">
        <v>4</v>
      </c>
      <c r="L29" s="6">
        <v>15</v>
      </c>
      <c r="M29" s="6">
        <v>-44</v>
      </c>
      <c r="N29" s="6">
        <v>17</v>
      </c>
      <c r="O29" s="6">
        <v>17</v>
      </c>
      <c r="P29" s="6">
        <v>-44</v>
      </c>
      <c r="Q29" s="7">
        <v>47</v>
      </c>
      <c r="R29" s="7">
        <v>-34</v>
      </c>
      <c r="S29" s="7">
        <v>37</v>
      </c>
      <c r="T29" s="7">
        <v>-23</v>
      </c>
      <c r="U29" s="7">
        <v>-3</v>
      </c>
      <c r="V29" s="7">
        <v>37</v>
      </c>
    </row>
    <row r="30" spans="1:22">
      <c r="A30" s="3"/>
      <c r="B30" s="3"/>
      <c r="C30" s="3"/>
      <c r="D30" s="3"/>
      <c r="E30" s="4"/>
      <c r="F30" s="4"/>
      <c r="G30" s="4"/>
      <c r="H30" s="4"/>
      <c r="I30" s="4"/>
      <c r="J30" s="4"/>
      <c r="K30" s="6"/>
      <c r="L30" s="6"/>
      <c r="M30" s="6"/>
      <c r="N30" s="6"/>
      <c r="O30" s="6"/>
      <c r="P30" s="6"/>
      <c r="Q30" s="7"/>
      <c r="R30" s="7"/>
      <c r="S30" s="7"/>
      <c r="T30" s="7"/>
      <c r="U30" s="7"/>
      <c r="V30" s="7"/>
    </row>
    <row r="31" spans="1:22">
      <c r="A31" s="3" t="s">
        <v>14</v>
      </c>
      <c r="B31" s="3" t="s">
        <v>61</v>
      </c>
      <c r="C31" s="3"/>
      <c r="D31" s="3" t="s">
        <v>100</v>
      </c>
      <c r="E31" s="4">
        <v>13</v>
      </c>
      <c r="F31" s="4">
        <v>-6</v>
      </c>
      <c r="G31" s="4">
        <v>20</v>
      </c>
      <c r="H31" s="4">
        <v>102</v>
      </c>
      <c r="I31" s="4">
        <v>99</v>
      </c>
      <c r="J31" s="4">
        <v>-34</v>
      </c>
      <c r="K31" s="6">
        <v>12</v>
      </c>
      <c r="L31" s="6">
        <v>3</v>
      </c>
      <c r="M31" s="6">
        <v>6</v>
      </c>
      <c r="N31" s="6">
        <v>-54</v>
      </c>
      <c r="O31" s="6">
        <v>78</v>
      </c>
      <c r="P31" s="6">
        <v>-64</v>
      </c>
      <c r="Q31" s="7">
        <v>47</v>
      </c>
      <c r="R31" s="7">
        <v>17</v>
      </c>
      <c r="S31" s="7">
        <v>78</v>
      </c>
      <c r="T31" s="7">
        <v>99</v>
      </c>
      <c r="U31" s="7">
        <v>-23</v>
      </c>
      <c r="V31" s="7">
        <v>78</v>
      </c>
    </row>
    <row r="32" spans="1:22">
      <c r="A32" s="3"/>
      <c r="B32" s="3"/>
      <c r="C32" s="3"/>
      <c r="D32" s="3"/>
      <c r="E32" s="4"/>
      <c r="F32" s="4"/>
      <c r="G32" s="4"/>
      <c r="H32" s="4"/>
      <c r="I32" s="4"/>
      <c r="J32" s="4"/>
      <c r="K32" s="6"/>
      <c r="L32" s="6"/>
      <c r="M32" s="6"/>
      <c r="N32" s="6"/>
      <c r="O32" s="6"/>
      <c r="P32" s="6"/>
      <c r="Q32" s="7"/>
      <c r="R32" s="7"/>
      <c r="S32" s="7"/>
      <c r="T32" s="7"/>
      <c r="U32" s="7"/>
      <c r="V32" s="7"/>
    </row>
    <row r="33" spans="1:22">
      <c r="A33" s="3" t="s">
        <v>15</v>
      </c>
      <c r="B33" s="3" t="s">
        <v>62</v>
      </c>
      <c r="C33" s="3"/>
      <c r="D33" s="3" t="s">
        <v>101</v>
      </c>
      <c r="E33" s="4">
        <v>13</v>
      </c>
      <c r="F33" s="4">
        <v>259</v>
      </c>
      <c r="G33" s="4">
        <v>-30</v>
      </c>
      <c r="H33" s="4">
        <v>30</v>
      </c>
      <c r="I33" s="4">
        <v>-85</v>
      </c>
      <c r="J33" s="4">
        <v>-44</v>
      </c>
      <c r="K33" s="6">
        <v>6</v>
      </c>
      <c r="L33" s="6">
        <v>5</v>
      </c>
      <c r="M33" s="6">
        <v>27</v>
      </c>
      <c r="N33" s="6">
        <v>27</v>
      </c>
      <c r="O33" s="6">
        <v>17</v>
      </c>
      <c r="P33" s="6">
        <v>-13</v>
      </c>
      <c r="Q33" s="7">
        <v>-64</v>
      </c>
      <c r="R33" s="7">
        <v>27</v>
      </c>
      <c r="S33" s="7">
        <v>37</v>
      </c>
      <c r="T33" s="7">
        <v>17</v>
      </c>
      <c r="U33" s="7">
        <v>78</v>
      </c>
      <c r="V33" s="7">
        <v>-34</v>
      </c>
    </row>
    <row r="34" spans="1:22">
      <c r="A34" s="3"/>
      <c r="B34" s="3"/>
      <c r="C34" s="3"/>
      <c r="D34" s="3"/>
      <c r="E34" s="4"/>
      <c r="F34" s="4"/>
      <c r="G34" s="4"/>
      <c r="H34" s="4"/>
      <c r="I34" s="4"/>
      <c r="J34" s="4"/>
      <c r="K34" s="6"/>
      <c r="L34" s="6"/>
      <c r="M34" s="6"/>
      <c r="N34" s="6"/>
      <c r="O34" s="6"/>
      <c r="P34" s="6"/>
      <c r="Q34" s="7"/>
      <c r="R34" s="7"/>
      <c r="S34" s="7"/>
      <c r="T34" s="7"/>
      <c r="U34" s="7"/>
      <c r="V34" s="7"/>
    </row>
    <row r="35" spans="1:22">
      <c r="A35" s="3" t="s">
        <v>16</v>
      </c>
      <c r="B35" s="3" t="s">
        <v>63</v>
      </c>
      <c r="C35" s="3"/>
      <c r="D35" s="3" t="s">
        <v>63</v>
      </c>
      <c r="E35" s="4">
        <v>85</v>
      </c>
      <c r="F35" s="4">
        <v>54</v>
      </c>
      <c r="G35" s="4">
        <v>102</v>
      </c>
      <c r="H35" s="4">
        <v>10</v>
      </c>
      <c r="I35" s="4">
        <v>99</v>
      </c>
      <c r="J35" s="4">
        <v>78</v>
      </c>
      <c r="K35" s="6">
        <v>-1</v>
      </c>
      <c r="L35" s="6">
        <v>14</v>
      </c>
      <c r="M35" s="6">
        <v>27</v>
      </c>
      <c r="N35" s="6">
        <v>-34</v>
      </c>
      <c r="O35" s="6">
        <v>-13</v>
      </c>
      <c r="P35" s="6">
        <v>37</v>
      </c>
      <c r="Q35" s="7">
        <v>37</v>
      </c>
      <c r="R35" s="7">
        <v>47</v>
      </c>
      <c r="S35" s="7">
        <v>27</v>
      </c>
      <c r="T35" s="7">
        <v>37</v>
      </c>
      <c r="U35" s="7">
        <v>78</v>
      </c>
      <c r="V35" s="7">
        <v>68</v>
      </c>
    </row>
    <row r="36" spans="1:22">
      <c r="A36" s="3"/>
      <c r="B36" s="3"/>
      <c r="C36" s="3"/>
      <c r="D36" s="3"/>
      <c r="E36" s="4"/>
      <c r="F36" s="4"/>
      <c r="G36" s="4"/>
      <c r="H36" s="4"/>
      <c r="I36" s="4"/>
      <c r="J36" s="4"/>
      <c r="K36" s="6"/>
      <c r="L36" s="6"/>
      <c r="M36" s="6"/>
      <c r="N36" s="6"/>
      <c r="O36" s="6"/>
      <c r="P36" s="6"/>
      <c r="Q36" s="7"/>
      <c r="R36" s="7"/>
      <c r="S36" s="7"/>
      <c r="T36" s="7"/>
      <c r="U36" s="7"/>
      <c r="V36" s="7"/>
    </row>
    <row r="37" spans="1:22">
      <c r="A37" s="3" t="s">
        <v>17</v>
      </c>
      <c r="B37" s="3" t="s">
        <v>64</v>
      </c>
      <c r="C37" s="3"/>
      <c r="D37" s="3" t="s">
        <v>102</v>
      </c>
      <c r="E37" s="4">
        <v>-78</v>
      </c>
      <c r="F37" s="4">
        <v>-58</v>
      </c>
      <c r="G37" s="4">
        <v>112</v>
      </c>
      <c r="H37" s="4">
        <v>30</v>
      </c>
      <c r="I37" s="4">
        <v>17</v>
      </c>
      <c r="J37" s="4">
        <v>17</v>
      </c>
      <c r="K37" s="6">
        <v>10</v>
      </c>
      <c r="L37" s="6">
        <v>4</v>
      </c>
      <c r="M37" s="6">
        <v>-75</v>
      </c>
      <c r="N37" s="6">
        <v>-54</v>
      </c>
      <c r="O37" s="6">
        <v>-3</v>
      </c>
      <c r="P37" s="6">
        <v>58</v>
      </c>
      <c r="Q37" s="7">
        <v>17</v>
      </c>
      <c r="R37" s="7">
        <v>-13</v>
      </c>
      <c r="S37" s="7">
        <v>-95</v>
      </c>
      <c r="T37" s="7">
        <v>47</v>
      </c>
      <c r="U37" s="7">
        <v>-75</v>
      </c>
      <c r="V37" s="7">
        <v>99</v>
      </c>
    </row>
    <row r="38" spans="1:22">
      <c r="A38" s="3"/>
      <c r="B38" s="3"/>
      <c r="C38" s="3"/>
      <c r="D38" s="3"/>
      <c r="E38" s="4"/>
      <c r="F38" s="4"/>
      <c r="G38" s="4"/>
      <c r="H38" s="4"/>
      <c r="I38" s="4"/>
      <c r="J38" s="4"/>
      <c r="K38" s="6"/>
      <c r="L38" s="6"/>
      <c r="M38" s="6"/>
      <c r="N38" s="6"/>
      <c r="O38" s="6"/>
      <c r="P38" s="6"/>
      <c r="Q38" s="7"/>
      <c r="R38" s="7"/>
      <c r="S38" s="7"/>
      <c r="T38" s="7"/>
      <c r="U38" s="7"/>
      <c r="V38" s="7"/>
    </row>
    <row r="39" spans="1:22">
      <c r="A39" s="3" t="s">
        <v>18</v>
      </c>
      <c r="B39" s="3" t="s">
        <v>65</v>
      </c>
      <c r="C39" s="3"/>
      <c r="D39" s="3" t="s">
        <v>103</v>
      </c>
      <c r="E39" s="4">
        <v>-6</v>
      </c>
      <c r="F39" s="4">
        <v>75</v>
      </c>
      <c r="G39" s="4">
        <v>-102</v>
      </c>
      <c r="H39" s="4">
        <v>51</v>
      </c>
      <c r="I39" s="4">
        <v>27</v>
      </c>
      <c r="J39" s="4">
        <v>-85</v>
      </c>
      <c r="K39" s="6">
        <v>18</v>
      </c>
      <c r="L39" s="6">
        <v>14</v>
      </c>
      <c r="M39" s="6">
        <v>-147</v>
      </c>
      <c r="N39" s="6">
        <v>78</v>
      </c>
      <c r="O39" s="6">
        <v>119</v>
      </c>
      <c r="P39" s="6">
        <v>68</v>
      </c>
      <c r="Q39" s="7">
        <v>88</v>
      </c>
      <c r="R39" s="7">
        <v>58</v>
      </c>
      <c r="S39" s="7">
        <v>-54</v>
      </c>
      <c r="T39" s="7">
        <v>-3</v>
      </c>
      <c r="U39" s="7">
        <v>-44</v>
      </c>
      <c r="V39" s="7">
        <v>37</v>
      </c>
    </row>
    <row r="40" spans="1:22">
      <c r="A40" s="3"/>
      <c r="B40" s="3"/>
      <c r="C40" s="3"/>
      <c r="D40" s="3"/>
      <c r="E40" s="4"/>
      <c r="F40" s="4"/>
      <c r="G40" s="4"/>
      <c r="H40" s="4"/>
      <c r="I40" s="4"/>
      <c r="J40" s="4"/>
      <c r="K40" s="6"/>
      <c r="L40" s="6"/>
      <c r="M40" s="6"/>
      <c r="N40" s="6"/>
      <c r="O40" s="6"/>
      <c r="P40" s="6"/>
      <c r="Q40" s="7"/>
      <c r="R40" s="7"/>
      <c r="S40" s="7"/>
      <c r="T40" s="7"/>
      <c r="U40" s="7"/>
      <c r="V40" s="7"/>
    </row>
    <row r="41" spans="1:22">
      <c r="A41" s="3" t="s">
        <v>19</v>
      </c>
      <c r="B41" s="3" t="s">
        <v>66</v>
      </c>
      <c r="C41" s="3"/>
      <c r="D41" s="3" t="s">
        <v>104</v>
      </c>
      <c r="E41" s="4">
        <v>3</v>
      </c>
      <c r="F41" s="4">
        <v>3</v>
      </c>
      <c r="G41" s="4">
        <v>-10</v>
      </c>
      <c r="H41" s="4">
        <v>41</v>
      </c>
      <c r="I41" s="4">
        <v>17</v>
      </c>
      <c r="J41" s="4">
        <v>-23</v>
      </c>
      <c r="K41" s="6">
        <v>0</v>
      </c>
      <c r="L41" s="6">
        <v>12</v>
      </c>
      <c r="M41" s="6">
        <v>6</v>
      </c>
      <c r="N41" s="6">
        <v>-44</v>
      </c>
      <c r="O41" s="6">
        <v>-13</v>
      </c>
      <c r="P41" s="6">
        <v>-23</v>
      </c>
      <c r="Q41" s="7">
        <v>-34</v>
      </c>
      <c r="R41" s="7">
        <v>-13</v>
      </c>
      <c r="S41" s="7">
        <v>-3</v>
      </c>
      <c r="T41" s="7">
        <v>6</v>
      </c>
      <c r="U41" s="7">
        <v>-85</v>
      </c>
      <c r="V41" s="7">
        <v>-13</v>
      </c>
    </row>
    <row r="42" spans="1:22">
      <c r="A42" s="3"/>
      <c r="B42" s="3"/>
      <c r="C42" s="3"/>
      <c r="D42" s="3"/>
      <c r="E42" s="4"/>
      <c r="F42" s="4"/>
      <c r="G42" s="4"/>
      <c r="H42" s="4"/>
      <c r="I42" s="4"/>
      <c r="J42" s="4"/>
      <c r="K42" s="6"/>
      <c r="L42" s="6"/>
      <c r="M42" s="6"/>
      <c r="N42" s="6"/>
      <c r="O42" s="6"/>
      <c r="P42" s="6"/>
      <c r="Q42" s="7"/>
      <c r="R42" s="7"/>
      <c r="S42" s="7"/>
      <c r="T42" s="7"/>
      <c r="U42" s="7"/>
      <c r="V42" s="7"/>
    </row>
    <row r="43" spans="1:22">
      <c r="A43" s="3" t="s">
        <v>20</v>
      </c>
      <c r="B43" s="3" t="s">
        <v>67</v>
      </c>
      <c r="C43" s="3"/>
      <c r="D43" s="3" t="s">
        <v>105</v>
      </c>
      <c r="E43" s="4">
        <v>167</v>
      </c>
      <c r="F43" s="4">
        <v>-58</v>
      </c>
      <c r="G43" s="4">
        <v>-71</v>
      </c>
      <c r="H43" s="4">
        <v>-71</v>
      </c>
      <c r="I43" s="4">
        <v>58</v>
      </c>
      <c r="J43" s="4">
        <v>-23</v>
      </c>
      <c r="K43" s="6">
        <v>17</v>
      </c>
      <c r="L43" s="6">
        <v>8</v>
      </c>
      <c r="M43" s="6">
        <v>-75</v>
      </c>
      <c r="N43" s="6">
        <v>78</v>
      </c>
      <c r="O43" s="6">
        <v>-23</v>
      </c>
      <c r="P43" s="6">
        <v>68</v>
      </c>
      <c r="Q43" s="7">
        <v>-44</v>
      </c>
      <c r="R43" s="7">
        <v>17</v>
      </c>
      <c r="S43" s="7">
        <v>47</v>
      </c>
      <c r="T43" s="7">
        <v>17</v>
      </c>
      <c r="U43" s="7">
        <v>109</v>
      </c>
      <c r="V43" s="7">
        <v>17</v>
      </c>
    </row>
    <row r="44" spans="1:22">
      <c r="A44" s="3"/>
      <c r="B44" s="3"/>
      <c r="C44" s="3"/>
      <c r="D44" s="3"/>
      <c r="E44" s="4"/>
      <c r="F44" s="4"/>
      <c r="G44" s="4"/>
      <c r="H44" s="4"/>
      <c r="I44" s="4"/>
      <c r="J44" s="4"/>
      <c r="K44" s="6"/>
      <c r="L44" s="6"/>
      <c r="M44" s="6"/>
      <c r="N44" s="6"/>
      <c r="O44" s="6"/>
      <c r="P44" s="6"/>
      <c r="Q44" s="7"/>
      <c r="R44" s="7"/>
      <c r="S44" s="7"/>
      <c r="T44" s="7"/>
      <c r="U44" s="7"/>
      <c r="V44" s="7"/>
    </row>
    <row r="45" spans="1:22">
      <c r="A45" s="3" t="s">
        <v>21</v>
      </c>
      <c r="B45" s="3" t="s">
        <v>68</v>
      </c>
      <c r="C45" s="3"/>
      <c r="D45" s="3" t="s">
        <v>68</v>
      </c>
      <c r="E45" s="4">
        <v>44</v>
      </c>
      <c r="F45" s="4">
        <v>-27</v>
      </c>
      <c r="G45" s="4">
        <v>51</v>
      </c>
      <c r="H45" s="4">
        <v>112</v>
      </c>
      <c r="I45" s="4">
        <v>17</v>
      </c>
      <c r="J45" s="4">
        <v>17</v>
      </c>
      <c r="K45" s="6">
        <v>14</v>
      </c>
      <c r="L45" s="6">
        <v>0</v>
      </c>
      <c r="M45" s="6">
        <v>-23</v>
      </c>
      <c r="N45" s="6">
        <v>-3</v>
      </c>
      <c r="O45" s="6">
        <v>99</v>
      </c>
      <c r="P45" s="6">
        <v>58</v>
      </c>
      <c r="Q45" s="7">
        <v>-13</v>
      </c>
      <c r="R45" s="7">
        <v>-23</v>
      </c>
      <c r="S45" s="7">
        <v>6</v>
      </c>
      <c r="T45" s="7">
        <v>27</v>
      </c>
      <c r="U45" s="7">
        <v>-44</v>
      </c>
      <c r="V45" s="7">
        <v>47</v>
      </c>
    </row>
    <row r="46" spans="1:22">
      <c r="A46" s="3"/>
      <c r="B46" s="3"/>
      <c r="C46" s="3"/>
      <c r="D46" s="3"/>
      <c r="E46" s="4"/>
      <c r="F46" s="4"/>
      <c r="G46" s="4"/>
      <c r="H46" s="4"/>
      <c r="I46" s="4"/>
      <c r="J46" s="4"/>
      <c r="K46" s="6"/>
      <c r="L46" s="6"/>
      <c r="M46" s="6"/>
      <c r="N46" s="6"/>
      <c r="O46" s="6"/>
      <c r="P46" s="6"/>
      <c r="Q46" s="7"/>
      <c r="R46" s="7"/>
      <c r="S46" s="7"/>
      <c r="T46" s="7"/>
      <c r="U46" s="7"/>
      <c r="V46" s="7"/>
    </row>
    <row r="47" spans="1:22">
      <c r="A47" s="3" t="s">
        <v>22</v>
      </c>
      <c r="B47" s="3" t="s">
        <v>69</v>
      </c>
      <c r="C47" s="3"/>
      <c r="D47" s="3" t="s">
        <v>106</v>
      </c>
      <c r="E47" s="4">
        <v>44</v>
      </c>
      <c r="F47" s="4">
        <v>-68</v>
      </c>
      <c r="G47" s="4">
        <v>-20</v>
      </c>
      <c r="H47" s="4">
        <v>-41</v>
      </c>
      <c r="I47" s="4">
        <v>-54</v>
      </c>
      <c r="J47" s="4">
        <v>17</v>
      </c>
      <c r="K47" s="6">
        <v>6</v>
      </c>
      <c r="L47" s="6">
        <v>3</v>
      </c>
      <c r="M47" s="6">
        <v>-44</v>
      </c>
      <c r="N47" s="6">
        <v>-23</v>
      </c>
      <c r="O47" s="6">
        <v>150</v>
      </c>
      <c r="P47" s="6">
        <v>68</v>
      </c>
      <c r="Q47" s="7">
        <v>-23</v>
      </c>
      <c r="R47" s="7">
        <v>-23</v>
      </c>
      <c r="S47" s="7">
        <v>-3</v>
      </c>
      <c r="T47" s="7">
        <v>6</v>
      </c>
      <c r="U47" s="7">
        <v>47</v>
      </c>
      <c r="V47" s="7">
        <v>27</v>
      </c>
    </row>
    <row r="48" spans="1:22">
      <c r="A48" s="3"/>
      <c r="B48" s="3"/>
      <c r="C48" s="3"/>
      <c r="D48" s="3"/>
      <c r="E48" s="4"/>
      <c r="F48" s="4"/>
      <c r="G48" s="4"/>
      <c r="H48" s="4"/>
      <c r="I48" s="4"/>
      <c r="J48" s="4"/>
      <c r="K48" s="6"/>
      <c r="L48" s="6"/>
      <c r="M48" s="6"/>
      <c r="N48" s="6"/>
      <c r="O48" s="6"/>
      <c r="P48" s="6"/>
      <c r="Q48" s="7"/>
      <c r="R48" s="7"/>
      <c r="S48" s="7"/>
      <c r="T48" s="7"/>
      <c r="U48" s="7"/>
      <c r="V48" s="7"/>
    </row>
    <row r="49" spans="1:22">
      <c r="A49" s="3" t="s">
        <v>23</v>
      </c>
      <c r="B49" s="3" t="s">
        <v>70</v>
      </c>
      <c r="C49" s="3"/>
      <c r="D49" s="3" t="s">
        <v>107</v>
      </c>
      <c r="E49" s="4">
        <v>-6</v>
      </c>
      <c r="F49" s="4">
        <v>-6</v>
      </c>
      <c r="G49" s="4">
        <v>153</v>
      </c>
      <c r="H49" s="4">
        <v>-20</v>
      </c>
      <c r="I49" s="4">
        <v>37</v>
      </c>
      <c r="J49" s="4">
        <v>27</v>
      </c>
      <c r="K49" s="6">
        <v>19</v>
      </c>
      <c r="L49" s="6">
        <v>6</v>
      </c>
      <c r="M49" s="6">
        <v>-54</v>
      </c>
      <c r="N49" s="6">
        <v>-13</v>
      </c>
      <c r="O49" s="6">
        <v>37</v>
      </c>
      <c r="P49" s="6">
        <v>-64</v>
      </c>
      <c r="Q49" s="7">
        <v>17</v>
      </c>
      <c r="R49" s="7">
        <v>-3</v>
      </c>
      <c r="S49" s="7">
        <v>58</v>
      </c>
      <c r="T49" s="7">
        <v>-95</v>
      </c>
      <c r="U49" s="7">
        <v>27</v>
      </c>
      <c r="V49" s="7">
        <v>58</v>
      </c>
    </row>
    <row r="50" spans="1:22">
      <c r="A50" s="3"/>
      <c r="B50" s="3"/>
      <c r="C50" s="3"/>
      <c r="D50" s="3"/>
      <c r="E50" s="4"/>
      <c r="F50" s="4"/>
      <c r="G50" s="4"/>
      <c r="H50" s="4"/>
      <c r="I50" s="4"/>
      <c r="J50" s="4"/>
      <c r="K50" s="6"/>
      <c r="L50" s="6"/>
      <c r="M50" s="6"/>
      <c r="N50" s="6"/>
      <c r="O50" s="6"/>
      <c r="P50" s="6"/>
      <c r="Q50" s="7"/>
      <c r="R50" s="7"/>
      <c r="S50" s="7"/>
      <c r="T50" s="7"/>
      <c r="U50" s="7"/>
      <c r="V50" s="7"/>
    </row>
    <row r="51" spans="1:22">
      <c r="A51" s="3" t="s">
        <v>24</v>
      </c>
      <c r="B51" s="3" t="s">
        <v>71</v>
      </c>
      <c r="C51" s="3"/>
      <c r="D51" s="3" t="s">
        <v>108</v>
      </c>
      <c r="E51" s="4">
        <v>-6</v>
      </c>
      <c r="F51" s="4">
        <v>-37</v>
      </c>
      <c r="G51" s="4">
        <v>-20</v>
      </c>
      <c r="H51" s="4">
        <v>-10</v>
      </c>
      <c r="I51" s="4">
        <v>6</v>
      </c>
      <c r="J51" s="4">
        <v>78</v>
      </c>
      <c r="K51" s="6">
        <v>3</v>
      </c>
      <c r="L51" s="6">
        <v>5</v>
      </c>
      <c r="M51" s="6">
        <v>17</v>
      </c>
      <c r="N51" s="6">
        <v>-3</v>
      </c>
      <c r="O51" s="6">
        <v>-3</v>
      </c>
      <c r="P51" s="6">
        <v>6</v>
      </c>
      <c r="Q51" s="7">
        <v>-13</v>
      </c>
      <c r="R51" s="7">
        <v>6</v>
      </c>
      <c r="S51" s="7">
        <v>-64</v>
      </c>
      <c r="T51" s="7">
        <v>17</v>
      </c>
      <c r="U51" s="7">
        <v>27</v>
      </c>
      <c r="V51" s="7">
        <v>17</v>
      </c>
    </row>
    <row r="52" spans="1:22">
      <c r="A52" s="3"/>
      <c r="B52" s="3"/>
      <c r="C52" s="3"/>
      <c r="D52" s="3"/>
      <c r="E52" s="4"/>
      <c r="F52" s="4"/>
      <c r="G52" s="4"/>
      <c r="H52" s="4"/>
      <c r="I52" s="4"/>
      <c r="J52" s="4"/>
      <c r="K52" s="6"/>
      <c r="L52" s="6"/>
      <c r="M52" s="6"/>
      <c r="N52" s="6"/>
      <c r="O52" s="6"/>
      <c r="P52" s="6"/>
      <c r="Q52" s="7"/>
      <c r="R52" s="7"/>
      <c r="S52" s="7"/>
      <c r="T52" s="7"/>
      <c r="U52" s="7"/>
      <c r="V52" s="7"/>
    </row>
    <row r="53" spans="1:22">
      <c r="A53" s="3" t="s">
        <v>25</v>
      </c>
      <c r="B53" s="3" t="s">
        <v>72</v>
      </c>
      <c r="C53" s="3"/>
      <c r="D53" s="3" t="s">
        <v>72</v>
      </c>
      <c r="E53" s="4">
        <v>-37</v>
      </c>
      <c r="F53" s="4">
        <v>-27</v>
      </c>
      <c r="G53" s="4">
        <v>30</v>
      </c>
      <c r="H53" s="4">
        <v>-41</v>
      </c>
      <c r="I53" s="4">
        <v>6</v>
      </c>
      <c r="J53" s="4">
        <v>-13</v>
      </c>
      <c r="K53" s="6">
        <v>5</v>
      </c>
      <c r="L53" s="6">
        <v>8</v>
      </c>
      <c r="M53" s="6">
        <v>-13</v>
      </c>
      <c r="N53" s="6">
        <v>17</v>
      </c>
      <c r="O53" s="6">
        <v>17</v>
      </c>
      <c r="P53" s="6">
        <v>-95</v>
      </c>
      <c r="Q53" s="7">
        <v>78</v>
      </c>
      <c r="R53" s="7">
        <v>37</v>
      </c>
      <c r="S53" s="7">
        <v>88</v>
      </c>
      <c r="T53" s="7">
        <v>-3</v>
      </c>
      <c r="U53" s="7">
        <v>6</v>
      </c>
      <c r="V53" s="7">
        <v>6</v>
      </c>
    </row>
    <row r="54" spans="1:22">
      <c r="A54" s="3"/>
      <c r="B54" s="3"/>
      <c r="C54" s="3"/>
      <c r="D54" s="3"/>
      <c r="E54" s="4"/>
      <c r="F54" s="4"/>
      <c r="G54" s="4"/>
      <c r="H54" s="4"/>
      <c r="I54" s="4"/>
      <c r="J54" s="4"/>
      <c r="K54" s="6"/>
      <c r="L54" s="6"/>
      <c r="M54" s="6"/>
      <c r="N54" s="6"/>
      <c r="O54" s="6"/>
      <c r="P54" s="6"/>
      <c r="Q54" s="7"/>
      <c r="R54" s="7"/>
      <c r="S54" s="7"/>
      <c r="T54" s="7"/>
      <c r="U54" s="7"/>
      <c r="V54" s="7"/>
    </row>
    <row r="55" spans="1:22">
      <c r="A55" s="3" t="s">
        <v>26</v>
      </c>
      <c r="B55" s="3" t="s">
        <v>73</v>
      </c>
      <c r="C55" s="3"/>
      <c r="D55" s="3" t="s">
        <v>109</v>
      </c>
      <c r="E55" s="4">
        <v>-27</v>
      </c>
      <c r="F55" s="4">
        <v>-99</v>
      </c>
      <c r="G55" s="4">
        <v>-10</v>
      </c>
      <c r="H55" s="4">
        <v>-51</v>
      </c>
      <c r="I55" s="4">
        <v>37</v>
      </c>
      <c r="J55" s="4">
        <v>-13</v>
      </c>
      <c r="K55" s="6">
        <v>199</v>
      </c>
      <c r="L55" s="6">
        <v>6</v>
      </c>
      <c r="M55" s="6">
        <v>181</v>
      </c>
      <c r="N55" s="6">
        <v>-34</v>
      </c>
      <c r="O55" s="6">
        <v>160</v>
      </c>
      <c r="P55" s="6">
        <v>-13</v>
      </c>
      <c r="Q55" s="7">
        <v>58</v>
      </c>
      <c r="R55" s="7">
        <v>99</v>
      </c>
      <c r="S55" s="7">
        <v>68</v>
      </c>
      <c r="T55" s="7">
        <v>99</v>
      </c>
      <c r="U55" s="7">
        <v>-13</v>
      </c>
      <c r="V55" s="7">
        <v>6</v>
      </c>
    </row>
    <row r="56" spans="1:22">
      <c r="A56" s="3"/>
      <c r="B56" s="3"/>
      <c r="C56" s="3"/>
      <c r="D56" s="3"/>
      <c r="E56" s="4"/>
      <c r="F56" s="4"/>
      <c r="G56" s="4"/>
      <c r="H56" s="4"/>
      <c r="I56" s="4"/>
      <c r="J56" s="4"/>
      <c r="K56" s="6"/>
      <c r="L56" s="6"/>
      <c r="M56" s="6"/>
      <c r="N56" s="6"/>
      <c r="O56" s="6"/>
      <c r="P56" s="6"/>
      <c r="Q56" s="7"/>
      <c r="R56" s="7"/>
      <c r="S56" s="7"/>
      <c r="T56" s="7"/>
      <c r="U56" s="7"/>
      <c r="V56" s="7"/>
    </row>
    <row r="57" spans="1:22">
      <c r="A57" s="3" t="s">
        <v>27</v>
      </c>
      <c r="B57" s="3" t="s">
        <v>74</v>
      </c>
      <c r="C57" s="3"/>
      <c r="D57" s="3" t="s">
        <v>74</v>
      </c>
      <c r="E57" s="4">
        <v>-58</v>
      </c>
      <c r="F57" s="4">
        <v>-47</v>
      </c>
      <c r="G57" s="4">
        <v>10</v>
      </c>
      <c r="H57" s="4">
        <v>71</v>
      </c>
      <c r="I57" s="4">
        <v>-44</v>
      </c>
      <c r="J57" s="4">
        <v>78</v>
      </c>
      <c r="K57" s="6">
        <v>8</v>
      </c>
      <c r="L57" s="6">
        <v>3</v>
      </c>
      <c r="M57" s="6">
        <v>-23</v>
      </c>
      <c r="N57" s="6">
        <v>-13</v>
      </c>
      <c r="O57" s="6">
        <v>68</v>
      </c>
      <c r="P57" s="6">
        <v>37</v>
      </c>
      <c r="Q57" s="7">
        <v>-13</v>
      </c>
      <c r="R57" s="7">
        <v>-44</v>
      </c>
      <c r="S57" s="7">
        <v>-13</v>
      </c>
      <c r="T57" s="7">
        <v>-3</v>
      </c>
      <c r="U57" s="7">
        <v>17</v>
      </c>
      <c r="V57" s="7">
        <v>58</v>
      </c>
    </row>
    <row r="58" spans="1:22">
      <c r="A58" s="3"/>
      <c r="B58" s="3"/>
      <c r="C58" s="3"/>
      <c r="D58" s="3"/>
      <c r="E58" s="4"/>
      <c r="F58" s="4"/>
      <c r="G58" s="4"/>
      <c r="H58" s="4"/>
      <c r="I58" s="4"/>
      <c r="J58" s="4"/>
      <c r="K58" s="6"/>
      <c r="L58" s="6"/>
      <c r="M58" s="6"/>
      <c r="N58" s="6"/>
      <c r="O58" s="6"/>
      <c r="P58" s="6"/>
      <c r="Q58" s="7"/>
      <c r="R58" s="7"/>
      <c r="S58" s="7"/>
      <c r="T58" s="7"/>
      <c r="U58" s="7"/>
      <c r="V58" s="7"/>
    </row>
    <row r="59" spans="1:22">
      <c r="A59" s="3" t="s">
        <v>28</v>
      </c>
      <c r="B59" s="3" t="s">
        <v>75</v>
      </c>
      <c r="C59" s="3"/>
      <c r="D59" s="3" t="s">
        <v>110</v>
      </c>
      <c r="E59" s="4">
        <v>-27</v>
      </c>
      <c r="F59" s="4">
        <v>-99</v>
      </c>
      <c r="G59" s="4">
        <v>10</v>
      </c>
      <c r="H59" s="4">
        <v>61</v>
      </c>
      <c r="I59" s="4">
        <v>109</v>
      </c>
      <c r="J59" s="4">
        <v>47</v>
      </c>
      <c r="K59" s="6">
        <v>6</v>
      </c>
      <c r="L59" s="6">
        <v>12</v>
      </c>
      <c r="M59" s="6">
        <v>-44</v>
      </c>
      <c r="N59" s="6">
        <v>-54</v>
      </c>
      <c r="O59" s="6">
        <v>78</v>
      </c>
      <c r="P59" s="6">
        <v>58</v>
      </c>
      <c r="Q59" s="7">
        <v>-75</v>
      </c>
      <c r="R59" s="7">
        <v>27</v>
      </c>
      <c r="S59" s="7">
        <v>-23</v>
      </c>
      <c r="T59" s="7">
        <v>119</v>
      </c>
      <c r="U59" s="7">
        <v>-54</v>
      </c>
      <c r="V59" s="7">
        <v>-34</v>
      </c>
    </row>
    <row r="60" spans="1:22">
      <c r="A60" s="3"/>
      <c r="B60" s="3"/>
      <c r="C60" s="3"/>
      <c r="D60" s="3"/>
      <c r="E60" s="4"/>
      <c r="F60" s="4"/>
      <c r="G60" s="4"/>
      <c r="H60" s="4"/>
      <c r="I60" s="4"/>
      <c r="J60" s="4"/>
      <c r="K60" s="6"/>
      <c r="L60" s="6"/>
      <c r="M60" s="6"/>
      <c r="N60" s="6"/>
      <c r="O60" s="6"/>
      <c r="P60" s="6"/>
      <c r="Q60" s="7"/>
      <c r="R60" s="7"/>
      <c r="S60" s="7"/>
      <c r="T60" s="7"/>
      <c r="U60" s="7"/>
      <c r="V60" s="7"/>
    </row>
    <row r="61" spans="1:22">
      <c r="A61" s="3" t="s">
        <v>29</v>
      </c>
      <c r="B61" s="3" t="s">
        <v>76</v>
      </c>
      <c r="C61" s="3"/>
      <c r="D61" s="3" t="s">
        <v>76</v>
      </c>
      <c r="E61" s="4">
        <v>-58</v>
      </c>
      <c r="F61" s="4">
        <v>-37</v>
      </c>
      <c r="G61" s="4">
        <v>41</v>
      </c>
      <c r="H61" s="4">
        <v>51</v>
      </c>
      <c r="I61" s="4">
        <v>-44</v>
      </c>
      <c r="J61" s="4">
        <v>58</v>
      </c>
      <c r="K61" s="6">
        <v>1</v>
      </c>
      <c r="L61" s="6">
        <v>5</v>
      </c>
      <c r="M61" s="6">
        <v>6</v>
      </c>
      <c r="N61" s="6">
        <v>-23</v>
      </c>
      <c r="O61" s="6">
        <v>78</v>
      </c>
      <c r="P61" s="6">
        <v>88</v>
      </c>
      <c r="Q61" s="7">
        <v>17</v>
      </c>
      <c r="R61" s="7">
        <v>47</v>
      </c>
      <c r="S61" s="7">
        <v>6</v>
      </c>
      <c r="T61" s="7">
        <v>-13</v>
      </c>
      <c r="U61" s="7">
        <v>-34</v>
      </c>
      <c r="V61" s="7">
        <v>6</v>
      </c>
    </row>
    <row r="62" spans="1:22">
      <c r="A62" s="3"/>
      <c r="B62" s="3"/>
      <c r="C62" s="3"/>
      <c r="D62" s="3"/>
      <c r="E62" s="4"/>
      <c r="F62" s="4"/>
      <c r="G62" s="4"/>
      <c r="H62" s="4"/>
      <c r="I62" s="4"/>
      <c r="J62" s="4"/>
      <c r="K62" s="6"/>
      <c r="L62" s="6"/>
      <c r="M62" s="6"/>
      <c r="N62" s="6"/>
      <c r="O62" s="6"/>
      <c r="P62" s="6"/>
      <c r="Q62" s="7"/>
      <c r="R62" s="7"/>
      <c r="S62" s="7"/>
      <c r="T62" s="7"/>
      <c r="U62" s="7"/>
      <c r="V62" s="7"/>
    </row>
    <row r="63" spans="1:22">
      <c r="A63" s="3" t="s">
        <v>30</v>
      </c>
      <c r="B63" s="5" t="s">
        <v>130</v>
      </c>
      <c r="C63" s="3"/>
      <c r="D63" s="5" t="s">
        <v>130</v>
      </c>
      <c r="E63" s="4">
        <v>-27</v>
      </c>
      <c r="F63" s="4">
        <v>23</v>
      </c>
      <c r="G63" s="4">
        <v>92</v>
      </c>
      <c r="H63" s="4">
        <v>51</v>
      </c>
      <c r="I63" s="4">
        <v>-44</v>
      </c>
      <c r="J63" s="4">
        <v>68</v>
      </c>
      <c r="K63" s="6">
        <v>5</v>
      </c>
      <c r="L63" s="6">
        <v>9</v>
      </c>
      <c r="M63" s="6">
        <v>-44</v>
      </c>
      <c r="N63" s="6">
        <v>-13</v>
      </c>
      <c r="O63" s="6">
        <v>-23</v>
      </c>
      <c r="P63" s="6">
        <v>27</v>
      </c>
      <c r="Q63" s="7">
        <v>-3</v>
      </c>
      <c r="R63" s="7">
        <v>6</v>
      </c>
      <c r="S63" s="7">
        <v>-13</v>
      </c>
      <c r="T63" s="7">
        <v>-54</v>
      </c>
      <c r="U63" s="7">
        <v>68</v>
      </c>
      <c r="V63" s="7">
        <v>58</v>
      </c>
    </row>
    <row r="64" spans="1:22">
      <c r="A64" s="3"/>
      <c r="B64" s="3"/>
      <c r="C64" s="3"/>
      <c r="D64" s="3"/>
      <c r="E64" s="4"/>
      <c r="F64" s="4"/>
      <c r="G64" s="4"/>
      <c r="H64" s="4"/>
      <c r="I64" s="4"/>
      <c r="J64" s="4"/>
      <c r="K64" s="6"/>
      <c r="L64" s="6"/>
      <c r="M64" s="6"/>
      <c r="N64" s="6"/>
      <c r="O64" s="6"/>
      <c r="P64" s="6"/>
      <c r="Q64" s="7"/>
      <c r="R64" s="7"/>
      <c r="S64" s="7"/>
      <c r="T64" s="7"/>
      <c r="U64" s="7"/>
      <c r="V64" s="7"/>
    </row>
    <row r="65" spans="1:22">
      <c r="A65" s="3" t="s">
        <v>31</v>
      </c>
      <c r="B65" s="3" t="s">
        <v>77</v>
      </c>
      <c r="C65" s="3"/>
      <c r="D65" s="3" t="s">
        <v>77</v>
      </c>
      <c r="E65" s="4">
        <v>-27</v>
      </c>
      <c r="F65" s="4">
        <v>44</v>
      </c>
      <c r="G65" s="4">
        <v>112</v>
      </c>
      <c r="H65" s="4">
        <v>-20</v>
      </c>
      <c r="I65" s="4">
        <v>47</v>
      </c>
      <c r="J65" s="4">
        <v>27</v>
      </c>
      <c r="K65" s="6">
        <v>6</v>
      </c>
      <c r="L65" s="6">
        <v>7</v>
      </c>
      <c r="M65" s="6">
        <v>-75</v>
      </c>
      <c r="N65" s="6">
        <v>-116</v>
      </c>
      <c r="O65" s="6">
        <v>129</v>
      </c>
      <c r="P65" s="6">
        <v>58</v>
      </c>
      <c r="Q65" s="7">
        <v>-64</v>
      </c>
      <c r="R65" s="7">
        <v>-23</v>
      </c>
      <c r="S65" s="7">
        <v>88</v>
      </c>
      <c r="T65" s="7">
        <v>-23</v>
      </c>
      <c r="U65" s="7">
        <v>27</v>
      </c>
      <c r="V65" s="7">
        <v>47</v>
      </c>
    </row>
    <row r="66" spans="1:22">
      <c r="A66" s="3"/>
      <c r="B66" s="3"/>
      <c r="C66" s="3"/>
      <c r="D66" s="3"/>
      <c r="E66" s="4"/>
      <c r="F66" s="4"/>
      <c r="G66" s="4"/>
      <c r="H66" s="4"/>
      <c r="I66" s="4"/>
      <c r="J66" s="4"/>
      <c r="K66" s="6"/>
      <c r="L66" s="6"/>
      <c r="M66" s="6"/>
      <c r="N66" s="6"/>
      <c r="O66" s="6"/>
      <c r="P66" s="6"/>
      <c r="Q66" s="7"/>
      <c r="R66" s="7"/>
      <c r="S66" s="7"/>
      <c r="T66" s="7"/>
      <c r="U66" s="7"/>
      <c r="V66" s="7"/>
    </row>
    <row r="67" spans="1:22">
      <c r="A67" s="3" t="s">
        <v>32</v>
      </c>
      <c r="B67" s="3" t="s">
        <v>78</v>
      </c>
      <c r="C67" s="3"/>
      <c r="D67" s="3" t="s">
        <v>111</v>
      </c>
      <c r="E67" s="4">
        <v>3</v>
      </c>
      <c r="F67" s="4">
        <v>64</v>
      </c>
      <c r="G67" s="4">
        <v>10</v>
      </c>
      <c r="H67" s="4">
        <v>71</v>
      </c>
      <c r="I67" s="4">
        <v>-3</v>
      </c>
      <c r="J67" s="4">
        <v>17</v>
      </c>
      <c r="K67" s="6">
        <v>1</v>
      </c>
      <c r="L67" s="6">
        <v>15</v>
      </c>
      <c r="M67" s="6">
        <v>-3</v>
      </c>
      <c r="N67" s="6">
        <v>58</v>
      </c>
      <c r="O67" s="6">
        <v>119</v>
      </c>
      <c r="P67" s="6">
        <v>78</v>
      </c>
      <c r="Q67" s="7">
        <v>-116</v>
      </c>
      <c r="R67" s="7">
        <v>-44</v>
      </c>
      <c r="S67" s="7">
        <v>47</v>
      </c>
      <c r="T67" s="7">
        <v>129</v>
      </c>
      <c r="U67" s="7">
        <v>37</v>
      </c>
      <c r="V67" s="7">
        <v>6</v>
      </c>
    </row>
    <row r="68" spans="1:22">
      <c r="A68" s="3"/>
      <c r="B68" s="3"/>
      <c r="C68" s="3"/>
      <c r="D68" s="3"/>
      <c r="E68" s="4"/>
      <c r="F68" s="4"/>
      <c r="G68" s="4"/>
      <c r="H68" s="4"/>
      <c r="I68" s="4"/>
      <c r="J68" s="4"/>
      <c r="K68" s="6"/>
      <c r="L68" s="6"/>
      <c r="M68" s="6"/>
      <c r="N68" s="6"/>
      <c r="O68" s="6"/>
      <c r="P68" s="6"/>
      <c r="Q68" s="7"/>
      <c r="R68" s="7"/>
      <c r="S68" s="7"/>
      <c r="T68" s="7"/>
      <c r="U68" s="7"/>
      <c r="V68" s="7"/>
    </row>
    <row r="69" spans="1:22">
      <c r="A69" s="3" t="s">
        <v>33</v>
      </c>
      <c r="B69" s="3" t="s">
        <v>131</v>
      </c>
      <c r="C69" s="3"/>
      <c r="D69" s="3" t="s">
        <v>112</v>
      </c>
      <c r="E69" s="4">
        <v>85</v>
      </c>
      <c r="F69" s="4">
        <v>-17</v>
      </c>
      <c r="G69" s="4">
        <v>20</v>
      </c>
      <c r="H69" s="4">
        <v>-30</v>
      </c>
      <c r="I69" s="4">
        <v>6</v>
      </c>
      <c r="J69" s="4">
        <v>6</v>
      </c>
      <c r="K69" s="6">
        <v>20</v>
      </c>
      <c r="L69" s="6">
        <v>3</v>
      </c>
      <c r="M69" s="6">
        <v>-44</v>
      </c>
      <c r="N69" s="6">
        <v>47</v>
      </c>
      <c r="O69" s="6">
        <v>99</v>
      </c>
      <c r="P69" s="6">
        <v>99</v>
      </c>
      <c r="Q69" s="7">
        <v>47</v>
      </c>
      <c r="R69" s="7">
        <v>-3</v>
      </c>
      <c r="S69" s="7">
        <v>-44</v>
      </c>
      <c r="T69" s="7">
        <v>140</v>
      </c>
      <c r="U69" s="7">
        <v>-13</v>
      </c>
      <c r="V69" s="7">
        <v>47</v>
      </c>
    </row>
    <row r="70" spans="1:22">
      <c r="A70" s="3"/>
      <c r="B70" s="3"/>
      <c r="C70" s="3"/>
      <c r="D70" s="3"/>
      <c r="E70" s="4"/>
      <c r="F70" s="4"/>
      <c r="G70" s="4"/>
      <c r="H70" s="4"/>
      <c r="I70" s="4"/>
      <c r="J70" s="4"/>
      <c r="K70" s="6"/>
      <c r="L70" s="6"/>
      <c r="M70" s="6"/>
      <c r="N70" s="6"/>
      <c r="O70" s="6"/>
      <c r="P70" s="6"/>
      <c r="Q70" s="7"/>
      <c r="R70" s="7"/>
      <c r="S70" s="7"/>
      <c r="T70" s="7"/>
      <c r="U70" s="7"/>
      <c r="V70" s="7"/>
    </row>
    <row r="71" spans="1:22">
      <c r="A71" s="3" t="s">
        <v>34</v>
      </c>
      <c r="B71" s="3" t="s">
        <v>79</v>
      </c>
      <c r="C71" s="3"/>
      <c r="D71" s="3" t="s">
        <v>79</v>
      </c>
      <c r="E71" s="4">
        <v>-27</v>
      </c>
      <c r="F71" s="4">
        <v>23</v>
      </c>
      <c r="G71" s="4">
        <v>71</v>
      </c>
      <c r="H71" s="4">
        <v>51</v>
      </c>
      <c r="I71" s="4">
        <v>99</v>
      </c>
      <c r="J71" s="4">
        <v>-3</v>
      </c>
      <c r="K71" s="6">
        <v>6</v>
      </c>
      <c r="L71" s="6">
        <v>6</v>
      </c>
      <c r="M71" s="6">
        <v>-85</v>
      </c>
      <c r="N71" s="6">
        <v>-23</v>
      </c>
      <c r="O71" s="6">
        <v>27</v>
      </c>
      <c r="P71" s="6">
        <v>-54</v>
      </c>
      <c r="Q71" s="7">
        <v>-13</v>
      </c>
      <c r="R71" s="7">
        <v>-34</v>
      </c>
      <c r="S71" s="7">
        <v>-23</v>
      </c>
      <c r="T71" s="7">
        <v>-34</v>
      </c>
      <c r="U71" s="7">
        <v>109</v>
      </c>
      <c r="V71" s="7">
        <v>6</v>
      </c>
    </row>
    <row r="72" spans="1:22">
      <c r="A72" s="3"/>
      <c r="B72" s="3"/>
      <c r="C72" s="3"/>
      <c r="D72" s="3"/>
      <c r="E72" s="4"/>
      <c r="F72" s="4"/>
      <c r="G72" s="4"/>
      <c r="H72" s="4"/>
      <c r="I72" s="4"/>
      <c r="J72" s="4"/>
      <c r="K72" s="6"/>
      <c r="L72" s="6"/>
      <c r="M72" s="6"/>
      <c r="N72" s="6"/>
      <c r="O72" s="6"/>
      <c r="P72" s="6"/>
      <c r="Q72" s="7"/>
      <c r="R72" s="7"/>
      <c r="S72" s="7"/>
      <c r="T72" s="7"/>
      <c r="U72" s="7"/>
      <c r="V72" s="7"/>
    </row>
    <row r="73" spans="1:22">
      <c r="A73" s="3" t="s">
        <v>35</v>
      </c>
      <c r="B73" s="3" t="s">
        <v>80</v>
      </c>
      <c r="C73" s="3"/>
      <c r="D73" s="3" t="s">
        <v>113</v>
      </c>
      <c r="E73" s="4">
        <v>-17</v>
      </c>
      <c r="F73" s="4">
        <v>95</v>
      </c>
      <c r="G73" s="4">
        <v>0</v>
      </c>
      <c r="H73" s="4">
        <v>133</v>
      </c>
      <c r="I73" s="4">
        <v>17</v>
      </c>
      <c r="J73" s="4">
        <v>6</v>
      </c>
      <c r="K73" s="6">
        <v>10</v>
      </c>
      <c r="L73" s="6">
        <v>-2</v>
      </c>
      <c r="M73" s="6">
        <v>-3</v>
      </c>
      <c r="N73" s="6">
        <v>-54</v>
      </c>
      <c r="O73" s="6">
        <v>47</v>
      </c>
      <c r="P73" s="6">
        <v>78</v>
      </c>
      <c r="Q73" s="7">
        <v>78</v>
      </c>
      <c r="R73" s="7">
        <v>78</v>
      </c>
      <c r="S73" s="7">
        <v>109</v>
      </c>
      <c r="T73" s="7">
        <v>-34</v>
      </c>
      <c r="U73" s="7">
        <v>-23</v>
      </c>
      <c r="V73" s="7">
        <v>119</v>
      </c>
    </row>
    <row r="74" spans="1:22">
      <c r="A74" s="3"/>
      <c r="B74" s="3"/>
      <c r="C74" s="3"/>
      <c r="D74" s="3"/>
      <c r="E74" s="4"/>
      <c r="F74" s="4"/>
      <c r="G74" s="4"/>
      <c r="H74" s="4"/>
      <c r="I74" s="4"/>
      <c r="J74" s="4"/>
      <c r="K74" s="6"/>
      <c r="L74" s="6"/>
      <c r="M74" s="6"/>
      <c r="N74" s="6"/>
      <c r="O74" s="6"/>
      <c r="P74" s="6"/>
      <c r="Q74" s="7"/>
      <c r="R74" s="7"/>
      <c r="S74" s="7"/>
      <c r="T74" s="7"/>
      <c r="U74" s="7"/>
      <c r="V74" s="7"/>
    </row>
    <row r="75" spans="1:22">
      <c r="A75" s="3" t="s">
        <v>36</v>
      </c>
      <c r="B75" s="3" t="s">
        <v>81</v>
      </c>
      <c r="C75" s="3"/>
      <c r="D75" s="3" t="s">
        <v>114</v>
      </c>
      <c r="E75" s="4">
        <v>-27</v>
      </c>
      <c r="F75" s="4">
        <v>-68</v>
      </c>
      <c r="G75" s="4">
        <v>51</v>
      </c>
      <c r="H75" s="4">
        <v>71</v>
      </c>
      <c r="I75" s="4">
        <v>68</v>
      </c>
      <c r="J75" s="4">
        <v>-64</v>
      </c>
      <c r="K75" s="6">
        <v>1</v>
      </c>
      <c r="L75" s="6">
        <v>14</v>
      </c>
      <c r="M75" s="6">
        <v>-3</v>
      </c>
      <c r="N75" s="6">
        <v>-13</v>
      </c>
      <c r="O75" s="6">
        <v>27</v>
      </c>
      <c r="P75" s="6">
        <v>78</v>
      </c>
      <c r="Q75" s="7">
        <v>-64</v>
      </c>
      <c r="R75" s="7">
        <v>-13</v>
      </c>
      <c r="S75" s="7">
        <v>47</v>
      </c>
      <c r="T75" s="7">
        <v>-54</v>
      </c>
      <c r="U75" s="7">
        <v>160</v>
      </c>
      <c r="V75" s="7">
        <v>-23</v>
      </c>
    </row>
    <row r="76" spans="1:22">
      <c r="A76" s="3"/>
      <c r="B76" s="3"/>
      <c r="C76" s="3"/>
      <c r="D76" s="3"/>
      <c r="E76" s="4"/>
      <c r="F76" s="4"/>
      <c r="G76" s="4"/>
      <c r="H76" s="4"/>
      <c r="I76" s="4"/>
      <c r="J76" s="4"/>
      <c r="K76" s="6"/>
      <c r="L76" s="6"/>
      <c r="M76" s="6"/>
      <c r="N76" s="6"/>
      <c r="O76" s="6"/>
      <c r="P76" s="6"/>
      <c r="Q76" s="7"/>
      <c r="R76" s="7"/>
      <c r="S76" s="7"/>
      <c r="T76" s="7"/>
      <c r="U76" s="7"/>
      <c r="V76" s="7"/>
    </row>
    <row r="77" spans="1:22">
      <c r="A77" s="3" t="s">
        <v>37</v>
      </c>
      <c r="B77" s="3" t="s">
        <v>82</v>
      </c>
      <c r="C77" s="3"/>
      <c r="D77" s="3" t="s">
        <v>115</v>
      </c>
      <c r="E77" s="4">
        <v>85</v>
      </c>
      <c r="F77" s="4">
        <v>-6</v>
      </c>
      <c r="G77" s="4">
        <v>-51</v>
      </c>
      <c r="H77" s="4">
        <v>112</v>
      </c>
      <c r="I77" s="4">
        <v>68</v>
      </c>
      <c r="J77" s="4">
        <v>-44</v>
      </c>
      <c r="K77" s="6">
        <v>12</v>
      </c>
      <c r="L77" s="6">
        <v>0</v>
      </c>
      <c r="M77" s="6">
        <v>-3</v>
      </c>
      <c r="N77" s="6">
        <v>-64</v>
      </c>
      <c r="O77" s="6">
        <v>37</v>
      </c>
      <c r="P77" s="6">
        <v>88</v>
      </c>
      <c r="Q77" s="7">
        <v>47</v>
      </c>
      <c r="R77" s="7">
        <v>-34</v>
      </c>
      <c r="S77" s="7">
        <v>-54</v>
      </c>
      <c r="T77" s="7">
        <v>27</v>
      </c>
      <c r="U77" s="7">
        <v>68</v>
      </c>
      <c r="V77" s="7">
        <v>58</v>
      </c>
    </row>
    <row r="78" spans="1:22">
      <c r="A78" s="3"/>
      <c r="B78" s="3"/>
      <c r="C78" s="3"/>
      <c r="D78" s="3"/>
      <c r="E78" s="4"/>
      <c r="F78" s="4"/>
      <c r="G78" s="4"/>
      <c r="H78" s="4"/>
      <c r="I78" s="4"/>
      <c r="J78" s="4"/>
      <c r="K78" s="6"/>
      <c r="L78" s="6"/>
      <c r="M78" s="6"/>
      <c r="N78" s="6"/>
      <c r="O78" s="6"/>
      <c r="P78" s="6"/>
      <c r="Q78" s="7"/>
      <c r="R78" s="7"/>
      <c r="S78" s="7"/>
      <c r="T78" s="7"/>
      <c r="U78" s="7"/>
      <c r="V78" s="7"/>
    </row>
    <row r="79" spans="1:22">
      <c r="A79" s="3" t="s">
        <v>38</v>
      </c>
      <c r="B79" s="2" t="s">
        <v>83</v>
      </c>
      <c r="C79" s="3"/>
      <c r="D79" s="3" t="s">
        <v>83</v>
      </c>
      <c r="E79" s="4">
        <v>-37</v>
      </c>
      <c r="F79" s="4">
        <v>-17</v>
      </c>
      <c r="G79" s="4">
        <v>0</v>
      </c>
      <c r="H79" s="4">
        <v>92</v>
      </c>
      <c r="I79" s="4">
        <v>-13</v>
      </c>
      <c r="J79" s="4">
        <v>17</v>
      </c>
      <c r="K79" s="6">
        <v>4</v>
      </c>
      <c r="L79" s="6">
        <v>7</v>
      </c>
      <c r="M79" s="6">
        <v>47</v>
      </c>
      <c r="N79" s="6">
        <v>-44</v>
      </c>
      <c r="O79" s="6">
        <v>17</v>
      </c>
      <c r="P79" s="6">
        <v>78</v>
      </c>
      <c r="Q79" s="7">
        <v>-54</v>
      </c>
      <c r="R79" s="7">
        <v>6</v>
      </c>
      <c r="S79" s="7">
        <v>-13</v>
      </c>
      <c r="T79" s="7">
        <v>-64</v>
      </c>
      <c r="U79" s="7">
        <v>47</v>
      </c>
      <c r="V79" s="7">
        <v>37</v>
      </c>
    </row>
    <row r="80" spans="1:22">
      <c r="A80" s="3"/>
      <c r="B80" s="3"/>
      <c r="C80" s="3"/>
      <c r="D80" s="3"/>
      <c r="E80" s="4"/>
      <c r="F80" s="4"/>
      <c r="G80" s="4"/>
      <c r="H80" s="4"/>
      <c r="I80" s="4"/>
      <c r="J80" s="4"/>
      <c r="K80" s="6"/>
      <c r="L80" s="6"/>
      <c r="M80" s="6"/>
      <c r="N80" s="6"/>
      <c r="O80" s="6"/>
      <c r="P80" s="6"/>
      <c r="Q80" s="7"/>
      <c r="R80" s="7"/>
      <c r="S80" s="7"/>
      <c r="T80" s="7"/>
      <c r="U80" s="7"/>
      <c r="V80" s="7"/>
    </row>
    <row r="81" spans="1:31">
      <c r="A81" s="3" t="s">
        <v>39</v>
      </c>
      <c r="B81" s="3" t="s">
        <v>84</v>
      </c>
      <c r="C81" s="3"/>
      <c r="D81" s="3" t="s">
        <v>84</v>
      </c>
      <c r="E81" s="4">
        <v>23</v>
      </c>
      <c r="F81" s="4">
        <v>-6</v>
      </c>
      <c r="G81" s="4">
        <v>61</v>
      </c>
      <c r="H81" s="4">
        <v>-41</v>
      </c>
      <c r="I81" s="4">
        <v>88</v>
      </c>
      <c r="J81" s="4">
        <v>78</v>
      </c>
      <c r="K81" s="6">
        <v>5</v>
      </c>
      <c r="L81" s="6">
        <v>11</v>
      </c>
      <c r="M81" s="6">
        <v>47</v>
      </c>
      <c r="N81" s="6">
        <v>17</v>
      </c>
      <c r="O81" s="6">
        <v>37</v>
      </c>
      <c r="P81" s="6">
        <v>6</v>
      </c>
      <c r="Q81" s="7">
        <v>58</v>
      </c>
      <c r="R81" s="7">
        <v>-34</v>
      </c>
      <c r="S81" s="7">
        <v>68</v>
      </c>
      <c r="T81" s="7">
        <v>68</v>
      </c>
      <c r="U81" s="7">
        <v>17</v>
      </c>
      <c r="V81" s="7">
        <v>99</v>
      </c>
    </row>
    <row r="82" spans="1:31">
      <c r="A82" s="3"/>
      <c r="B82" s="3"/>
      <c r="C82" s="3"/>
      <c r="D82" s="3"/>
      <c r="E82" s="4"/>
      <c r="F82" s="4"/>
      <c r="G82" s="4"/>
      <c r="H82" s="4"/>
      <c r="I82" s="4"/>
      <c r="J82" s="4"/>
      <c r="K82" s="6"/>
      <c r="L82" s="6"/>
      <c r="M82" s="6"/>
      <c r="N82" s="6"/>
      <c r="O82" s="6"/>
      <c r="P82" s="6"/>
      <c r="Q82" s="7"/>
      <c r="R82" s="7"/>
      <c r="S82" s="7"/>
      <c r="T82" s="7"/>
      <c r="U82" s="7"/>
      <c r="V82" s="7"/>
    </row>
    <row r="83" spans="1:31">
      <c r="A83" s="3" t="s">
        <v>40</v>
      </c>
      <c r="B83" s="3" t="s">
        <v>85</v>
      </c>
      <c r="C83" s="3"/>
      <c r="D83" s="3" t="s">
        <v>85</v>
      </c>
      <c r="E83" s="4">
        <v>54</v>
      </c>
      <c r="F83" s="4">
        <v>-6</v>
      </c>
      <c r="G83" s="4">
        <v>-30</v>
      </c>
      <c r="H83" s="4">
        <v>0</v>
      </c>
      <c r="I83" s="4">
        <v>27</v>
      </c>
      <c r="J83" s="4">
        <v>-54</v>
      </c>
      <c r="K83" s="6">
        <v>15</v>
      </c>
      <c r="L83" s="6">
        <v>0</v>
      </c>
      <c r="M83" s="6">
        <v>-95</v>
      </c>
      <c r="N83" s="6">
        <v>-75</v>
      </c>
      <c r="O83" s="6">
        <v>78</v>
      </c>
      <c r="P83" s="6">
        <v>47</v>
      </c>
      <c r="Q83" s="7">
        <v>-54</v>
      </c>
      <c r="R83" s="7">
        <v>-44</v>
      </c>
      <c r="S83" s="7">
        <v>-85</v>
      </c>
      <c r="T83" s="7">
        <v>99</v>
      </c>
      <c r="U83" s="7">
        <v>37</v>
      </c>
      <c r="V83" s="7">
        <v>88</v>
      </c>
    </row>
    <row r="84" spans="1:31">
      <c r="A84" s="3"/>
      <c r="B84" s="3"/>
      <c r="C84" s="3"/>
      <c r="D84" s="3"/>
      <c r="E84" s="4"/>
      <c r="F84" s="4"/>
      <c r="G84" s="4"/>
      <c r="H84" s="4"/>
      <c r="I84" s="4"/>
      <c r="J84" s="4"/>
      <c r="K84" s="6"/>
      <c r="L84" s="6"/>
      <c r="M84" s="6"/>
      <c r="N84" s="6"/>
      <c r="O84" s="6"/>
      <c r="P84" s="6"/>
      <c r="Q84" s="7"/>
      <c r="R84" s="7"/>
      <c r="S84" s="7"/>
      <c r="T84" s="7"/>
      <c r="U84" s="7"/>
      <c r="V84" s="7"/>
    </row>
    <row r="85" spans="1:31">
      <c r="A85" s="3" t="s">
        <v>41</v>
      </c>
      <c r="B85" s="3" t="s">
        <v>132</v>
      </c>
      <c r="C85" s="3"/>
      <c r="D85" s="3" t="s">
        <v>116</v>
      </c>
      <c r="E85" s="4">
        <v>64</v>
      </c>
      <c r="F85" s="4">
        <v>13</v>
      </c>
      <c r="G85" s="4">
        <v>82</v>
      </c>
      <c r="H85" s="4">
        <v>112</v>
      </c>
      <c r="I85" s="4">
        <v>78</v>
      </c>
      <c r="J85" s="4">
        <v>37</v>
      </c>
      <c r="K85" s="6">
        <v>1</v>
      </c>
      <c r="L85" s="6">
        <v>14</v>
      </c>
      <c r="M85" s="6">
        <v>-23</v>
      </c>
      <c r="N85" s="6">
        <v>-13</v>
      </c>
      <c r="O85" s="6">
        <v>160</v>
      </c>
      <c r="P85" s="6">
        <v>37</v>
      </c>
      <c r="Q85" s="7">
        <v>-3</v>
      </c>
      <c r="R85" s="7">
        <v>-13</v>
      </c>
      <c r="S85" s="7">
        <v>37</v>
      </c>
      <c r="T85" s="7">
        <v>17</v>
      </c>
      <c r="U85" s="7">
        <v>-3</v>
      </c>
      <c r="V85" s="7">
        <v>27</v>
      </c>
    </row>
    <row r="86" spans="1:31">
      <c r="A86" s="3"/>
      <c r="B86" s="3"/>
      <c r="C86" s="3"/>
      <c r="D86" s="3"/>
      <c r="E86" s="4"/>
      <c r="F86" s="4"/>
      <c r="G86" s="4"/>
      <c r="H86" s="4"/>
      <c r="I86" s="4"/>
      <c r="J86" s="4"/>
      <c r="K86" s="6"/>
      <c r="L86" s="6"/>
      <c r="M86" s="6"/>
      <c r="N86" s="6"/>
      <c r="O86" s="6"/>
      <c r="P86" s="6"/>
      <c r="Q86" s="7"/>
      <c r="R86" s="7"/>
      <c r="S86" s="7"/>
      <c r="T86" s="7"/>
      <c r="U86" s="7"/>
      <c r="V86" s="7"/>
    </row>
    <row r="87" spans="1:31">
      <c r="A87" s="3" t="s">
        <v>42</v>
      </c>
      <c r="B87" s="3" t="s">
        <v>86</v>
      </c>
      <c r="C87" s="3"/>
      <c r="D87" s="3" t="s">
        <v>117</v>
      </c>
      <c r="E87" s="4">
        <v>-58</v>
      </c>
      <c r="F87" s="4">
        <v>-27</v>
      </c>
      <c r="G87" s="4">
        <v>41</v>
      </c>
      <c r="H87" s="4">
        <v>41</v>
      </c>
      <c r="I87" s="4">
        <v>-13</v>
      </c>
      <c r="J87" s="4">
        <v>27</v>
      </c>
      <c r="K87" s="6">
        <v>7</v>
      </c>
      <c r="L87" s="6">
        <v>9</v>
      </c>
      <c r="M87" s="6">
        <v>6</v>
      </c>
      <c r="N87" s="6">
        <v>6</v>
      </c>
      <c r="O87" s="6">
        <v>-34</v>
      </c>
      <c r="P87" s="6">
        <v>129</v>
      </c>
      <c r="Q87" s="7">
        <v>-13</v>
      </c>
      <c r="R87" s="7">
        <v>78</v>
      </c>
      <c r="S87" s="7">
        <v>129</v>
      </c>
      <c r="T87" s="7">
        <v>140</v>
      </c>
      <c r="U87" s="7">
        <v>-13</v>
      </c>
      <c r="V87" s="7">
        <v>17</v>
      </c>
    </row>
    <row r="88" spans="1:31">
      <c r="A88" s="3"/>
      <c r="B88" s="3"/>
      <c r="C88" s="3"/>
      <c r="D88" s="3"/>
      <c r="E88" s="4"/>
      <c r="F88" s="4"/>
      <c r="G88" s="4"/>
      <c r="H88" s="4"/>
      <c r="I88" s="4"/>
      <c r="J88" s="4"/>
      <c r="K88" s="6"/>
      <c r="L88" s="6"/>
      <c r="M88" s="6"/>
      <c r="N88" s="6"/>
      <c r="O88" s="6"/>
      <c r="P88" s="6"/>
      <c r="Q88" s="7"/>
      <c r="R88" s="7"/>
      <c r="S88" s="7"/>
      <c r="T88" s="7"/>
      <c r="U88" s="7"/>
      <c r="V88" s="7"/>
    </row>
    <row r="89" spans="1:31">
      <c r="A89" s="3" t="s">
        <v>43</v>
      </c>
      <c r="B89" s="3" t="s">
        <v>87</v>
      </c>
      <c r="C89" s="3"/>
      <c r="D89" s="3" t="s">
        <v>118</v>
      </c>
      <c r="E89" s="4">
        <v>-58</v>
      </c>
      <c r="F89" s="4">
        <v>23</v>
      </c>
      <c r="G89" s="4">
        <v>-41</v>
      </c>
      <c r="H89" s="4">
        <v>10</v>
      </c>
      <c r="I89" s="4">
        <v>47</v>
      </c>
      <c r="J89" s="4">
        <v>88</v>
      </c>
      <c r="K89" s="6">
        <v>4</v>
      </c>
      <c r="L89" s="6">
        <v>-1</v>
      </c>
      <c r="M89" s="6">
        <v>-75</v>
      </c>
      <c r="N89" s="6">
        <v>-34</v>
      </c>
      <c r="O89" s="6">
        <v>-13</v>
      </c>
      <c r="P89" s="6">
        <v>-34</v>
      </c>
      <c r="Q89" s="7">
        <v>-44</v>
      </c>
      <c r="R89" s="7">
        <v>-23</v>
      </c>
      <c r="S89" s="7">
        <v>6</v>
      </c>
      <c r="T89" s="7">
        <v>6</v>
      </c>
      <c r="U89" s="7">
        <v>47</v>
      </c>
      <c r="V89" s="7">
        <v>140</v>
      </c>
    </row>
    <row r="90" spans="1:31">
      <c r="A90" s="3"/>
      <c r="B90" s="3"/>
      <c r="C90" s="3"/>
      <c r="D90" s="3"/>
      <c r="E90" s="4"/>
      <c r="F90" s="4"/>
      <c r="G90" s="4"/>
      <c r="H90" s="4"/>
      <c r="I90" s="4"/>
      <c r="J90" s="4"/>
      <c r="K90" s="6"/>
      <c r="L90" s="6"/>
      <c r="M90" s="6"/>
      <c r="N90" s="6"/>
      <c r="O90" s="6"/>
      <c r="P90" s="6"/>
      <c r="Q90" s="7"/>
      <c r="R90" s="7"/>
      <c r="S90" s="7"/>
      <c r="T90" s="7"/>
      <c r="U90" s="7"/>
      <c r="V90" s="7"/>
    </row>
    <row r="91" spans="1:31">
      <c r="A91" s="3" t="s">
        <v>44</v>
      </c>
      <c r="B91" s="3" t="s">
        <v>88</v>
      </c>
      <c r="C91" s="3"/>
      <c r="D91" s="3" t="s">
        <v>119</v>
      </c>
      <c r="E91" s="4">
        <v>-37</v>
      </c>
      <c r="F91" s="4">
        <v>-27</v>
      </c>
      <c r="G91" s="4">
        <v>20</v>
      </c>
      <c r="H91" s="4">
        <v>20</v>
      </c>
      <c r="I91" s="4">
        <v>-34</v>
      </c>
      <c r="J91" s="4">
        <v>37</v>
      </c>
      <c r="K91" s="6">
        <v>0</v>
      </c>
      <c r="L91" s="6">
        <v>-2</v>
      </c>
      <c r="M91" s="6">
        <v>-13</v>
      </c>
      <c r="N91" s="6">
        <v>-23</v>
      </c>
      <c r="O91" s="6">
        <v>119</v>
      </c>
      <c r="P91" s="6">
        <v>-23</v>
      </c>
      <c r="Q91" s="7">
        <v>-95</v>
      </c>
      <c r="R91" s="7">
        <v>47</v>
      </c>
      <c r="S91" s="7">
        <v>-54</v>
      </c>
      <c r="T91" s="7">
        <v>-23</v>
      </c>
      <c r="U91" s="7">
        <v>58</v>
      </c>
      <c r="V91" s="7">
        <v>-23</v>
      </c>
    </row>
    <row r="96" spans="1:31">
      <c r="A96" s="3" t="s">
        <v>45</v>
      </c>
      <c r="B96" s="3"/>
      <c r="C96" s="3"/>
      <c r="D96" s="3"/>
      <c r="E96" s="4">
        <v>-6</v>
      </c>
      <c r="F96" s="4">
        <v>-88</v>
      </c>
      <c r="G96" s="4">
        <v>23</v>
      </c>
      <c r="H96" s="4">
        <v>-61</v>
      </c>
      <c r="I96" s="4">
        <v>61</v>
      </c>
      <c r="J96" s="4">
        <v>92</v>
      </c>
      <c r="K96" s="4">
        <v>37</v>
      </c>
      <c r="L96" s="4">
        <v>-23</v>
      </c>
      <c r="M96" s="4">
        <v>-23</v>
      </c>
      <c r="N96" s="6">
        <v>8</v>
      </c>
      <c r="O96" s="6">
        <v>6</v>
      </c>
      <c r="P96" s="6">
        <v>9</v>
      </c>
      <c r="Q96" s="6">
        <v>-95</v>
      </c>
      <c r="R96" s="6">
        <v>-23</v>
      </c>
      <c r="S96" s="6">
        <v>-23</v>
      </c>
      <c r="T96" s="6">
        <v>58</v>
      </c>
      <c r="U96" s="6">
        <v>78</v>
      </c>
      <c r="V96" s="6">
        <v>27</v>
      </c>
      <c r="W96" s="7">
        <v>-3</v>
      </c>
      <c r="X96" s="7">
        <v>47</v>
      </c>
      <c r="Y96" s="7">
        <v>-44</v>
      </c>
      <c r="Z96" s="7">
        <v>-23</v>
      </c>
      <c r="AA96" s="7">
        <v>88</v>
      </c>
      <c r="AB96" s="7">
        <v>6</v>
      </c>
      <c r="AC96" s="7">
        <v>27</v>
      </c>
      <c r="AD96" s="7">
        <v>-13</v>
      </c>
      <c r="AE96" s="7">
        <v>88</v>
      </c>
    </row>
    <row r="97" spans="1:31">
      <c r="A97" s="3"/>
      <c r="B97" s="3"/>
      <c r="C97" s="3"/>
      <c r="D97" s="3"/>
      <c r="E97" s="4"/>
      <c r="F97" s="4"/>
      <c r="G97" s="4"/>
      <c r="H97" s="4"/>
      <c r="I97" s="4"/>
      <c r="J97" s="4"/>
      <c r="K97" s="4"/>
      <c r="L97" s="4"/>
      <c r="M97" s="4"/>
      <c r="N97" s="6"/>
      <c r="O97" s="6"/>
      <c r="P97" s="6"/>
      <c r="Q97" s="6"/>
      <c r="R97" s="6"/>
      <c r="S97" s="6"/>
      <c r="T97" s="6"/>
      <c r="U97" s="6"/>
      <c r="V97" s="6"/>
      <c r="W97" s="7"/>
      <c r="X97" s="7"/>
      <c r="Y97" s="7"/>
      <c r="Z97" s="7"/>
      <c r="AA97" s="7"/>
      <c r="AB97" s="7"/>
      <c r="AC97" s="7"/>
      <c r="AD97" s="7"/>
      <c r="AE97" s="7"/>
    </row>
    <row r="98" spans="1:31">
      <c r="A98" s="3" t="s">
        <v>46</v>
      </c>
      <c r="B98" s="3" t="s">
        <v>89</v>
      </c>
      <c r="C98" s="3"/>
      <c r="D98" s="3"/>
      <c r="E98" s="4">
        <v>-58</v>
      </c>
      <c r="F98" s="4">
        <v>126</v>
      </c>
      <c r="G98" s="4">
        <v>34</v>
      </c>
      <c r="H98" s="4">
        <v>-30</v>
      </c>
      <c r="I98" s="4">
        <v>71</v>
      </c>
      <c r="J98" s="4">
        <v>-71</v>
      </c>
      <c r="K98" s="4">
        <v>109</v>
      </c>
      <c r="L98" s="4">
        <v>58</v>
      </c>
      <c r="M98" s="4">
        <v>-13</v>
      </c>
      <c r="N98" s="6">
        <v>14</v>
      </c>
      <c r="O98" s="6">
        <v>1</v>
      </c>
      <c r="P98" s="6">
        <v>25</v>
      </c>
      <c r="Q98" s="6">
        <v>-54</v>
      </c>
      <c r="R98" s="6">
        <v>-23</v>
      </c>
      <c r="S98" s="6">
        <v>37</v>
      </c>
      <c r="T98" s="6">
        <v>119</v>
      </c>
      <c r="U98" s="6">
        <v>47</v>
      </c>
      <c r="V98" s="6">
        <v>58</v>
      </c>
      <c r="W98" s="7">
        <v>6</v>
      </c>
      <c r="X98" s="7">
        <v>171</v>
      </c>
      <c r="Y98" s="7">
        <v>-85</v>
      </c>
      <c r="Z98" s="7">
        <v>88</v>
      </c>
      <c r="AA98" s="7">
        <v>-44</v>
      </c>
      <c r="AB98" s="7">
        <v>-34</v>
      </c>
      <c r="AC98" s="7">
        <v>47</v>
      </c>
      <c r="AD98" s="7">
        <v>-3</v>
      </c>
      <c r="AE98" s="7">
        <v>6</v>
      </c>
    </row>
    <row r="102" spans="1:31">
      <c r="A102" t="s">
        <v>135</v>
      </c>
    </row>
    <row r="103" spans="1:31">
      <c r="E103" s="6" t="s">
        <v>124</v>
      </c>
      <c r="F103" s="6"/>
      <c r="G103" s="6" t="s">
        <v>125</v>
      </c>
      <c r="H103" s="6"/>
      <c r="I103" s="6" t="s">
        <v>126</v>
      </c>
      <c r="J103" s="6"/>
      <c r="K103" s="7" t="s">
        <v>127</v>
      </c>
      <c r="L103" s="7"/>
      <c r="M103" s="7" t="s">
        <v>128</v>
      </c>
      <c r="N103" s="7"/>
      <c r="O103" s="7" t="s">
        <v>129</v>
      </c>
      <c r="P103" s="7"/>
    </row>
    <row r="104" spans="1:31">
      <c r="A104" s="3" t="s">
        <v>120</v>
      </c>
      <c r="B104" s="3" t="s">
        <v>134</v>
      </c>
      <c r="C104" s="3"/>
      <c r="D104" s="9" t="s">
        <v>133</v>
      </c>
      <c r="E104" s="6">
        <v>1</v>
      </c>
      <c r="F104" s="6">
        <v>2</v>
      </c>
      <c r="G104" s="6">
        <v>1</v>
      </c>
      <c r="H104" s="6">
        <v>2</v>
      </c>
      <c r="I104" s="6">
        <v>1</v>
      </c>
      <c r="J104" s="6">
        <v>2</v>
      </c>
      <c r="K104" s="7">
        <v>1</v>
      </c>
      <c r="L104" s="7">
        <v>2</v>
      </c>
      <c r="M104" s="7">
        <v>1</v>
      </c>
      <c r="N104" s="7">
        <v>2</v>
      </c>
      <c r="O104" s="7">
        <v>1</v>
      </c>
      <c r="P104" s="7">
        <v>2</v>
      </c>
    </row>
    <row r="105" spans="1:31">
      <c r="A105" s="3" t="s">
        <v>0</v>
      </c>
      <c r="B105" s="3" t="s">
        <v>47</v>
      </c>
      <c r="C105" s="3"/>
      <c r="D105" s="9" t="s">
        <v>90</v>
      </c>
      <c r="E105" s="6">
        <f>K3/AVERAGE(E3:J3)</f>
        <v>-9.836065573770493E-2</v>
      </c>
      <c r="F105" s="6">
        <f>L3/AVERAGE(E3:J3)</f>
        <v>-0.88524590163934436</v>
      </c>
      <c r="G105" s="6">
        <f>M3/AVERAGE(E3:J3)</f>
        <v>-1.6721311475409837</v>
      </c>
      <c r="H105" s="6">
        <f>N3/AVERAGE(E3:J3)</f>
        <v>-10.721311475409836</v>
      </c>
      <c r="I105" s="6">
        <f>O3/AVERAGE(E3:J3)</f>
        <v>-0.5901639344262295</v>
      </c>
      <c r="J105" s="6">
        <f>P3/AVERAGE(E3:J3)</f>
        <v>-3.639344262295082</v>
      </c>
      <c r="K105" s="7">
        <f>Q3/AVERAGE(E3:J3)</f>
        <v>-15.737704918032788</v>
      </c>
      <c r="L105" s="7">
        <f>R3/AVERAGE(E3:J3)</f>
        <v>6.2950819672131155</v>
      </c>
      <c r="M105" s="7">
        <f>S3/AVERAGE(E3:J3)</f>
        <v>-6.6885245901639347</v>
      </c>
      <c r="N105" s="7">
        <f>T3/AVERAGE(E3:J3)</f>
        <v>-3.639344262295082</v>
      </c>
      <c r="O105" s="7">
        <f>U3/AVERAGE(E3:J3)</f>
        <v>-2.6557377049180331</v>
      </c>
      <c r="P105" s="7">
        <f>V3/AVERAGE(E3:J3)</f>
        <v>2.2622950819672134</v>
      </c>
    </row>
    <row r="106" spans="1:31">
      <c r="A106" s="3"/>
      <c r="B106" s="3"/>
      <c r="C106" s="3"/>
      <c r="D106" s="9"/>
      <c r="E106" s="6"/>
      <c r="F106" s="6"/>
      <c r="G106" s="6"/>
      <c r="H106" s="6"/>
      <c r="I106" s="6"/>
      <c r="J106" s="6"/>
      <c r="K106" s="7"/>
      <c r="L106" s="7"/>
      <c r="M106" s="7"/>
      <c r="N106" s="7"/>
      <c r="O106" s="7"/>
      <c r="P106" s="7"/>
    </row>
    <row r="107" spans="1:31">
      <c r="A107" s="3" t="s">
        <v>1</v>
      </c>
      <c r="B107" s="3" t="s">
        <v>48</v>
      </c>
      <c r="C107" s="3"/>
      <c r="D107" s="9" t="s">
        <v>91</v>
      </c>
      <c r="E107" s="6">
        <f t="shared" ref="E107:E169" si="0">K5/AVERAGE(E5:J5)</f>
        <v>-0.20689655172413793</v>
      </c>
      <c r="F107" s="6">
        <f t="shared" ref="F107:F169" si="1">L5/AVERAGE(E5:J5)</f>
        <v>-0.47290640394088668</v>
      </c>
      <c r="G107" s="6">
        <f t="shared" ref="G107:G169" si="2">M5/AVERAGE(E5:J5)</f>
        <v>-1.3891625615763545</v>
      </c>
      <c r="H107" s="6">
        <f t="shared" ref="H107:H169" si="3">N5/AVERAGE(E5:J5)</f>
        <v>2.2167487684729061</v>
      </c>
      <c r="I107" s="6">
        <f t="shared" ref="I107:I169" si="4">O5/AVERAGE(E5:J5)</f>
        <v>0.67980295566502458</v>
      </c>
      <c r="J107" s="6">
        <f t="shared" ref="J107:J169" si="5">P5/AVERAGE(E5:J5)</f>
        <v>-0.79802955665024622</v>
      </c>
      <c r="K107" s="7">
        <f t="shared" ref="K107:K169" si="6">Q5/AVERAGE(E5:J5)</f>
        <v>-1.0935960591133005</v>
      </c>
      <c r="L107" s="7">
        <f t="shared" ref="L107:L169" si="7">R5/AVERAGE(E5:J5)</f>
        <v>-2.0098522167487682</v>
      </c>
      <c r="M107" s="7">
        <f t="shared" ref="M107:M169" si="8">S5/AVERAGE(E5:J5)</f>
        <v>-2.3054187192118225</v>
      </c>
      <c r="N107" s="7">
        <f t="shared" ref="N107:N169" si="9">T5/AVERAGE(E5:J5)</f>
        <v>1.5960591133004924</v>
      </c>
      <c r="O107" s="7">
        <f>U5/AVERAGE(E5:J5)</f>
        <v>-1.0935960591133005</v>
      </c>
      <c r="P107" s="7">
        <f t="shared" ref="P107:P169" si="10">V5/AVERAGE(E5:J5)</f>
        <v>1.0049261083743841</v>
      </c>
    </row>
    <row r="108" spans="1:31">
      <c r="A108" s="3"/>
      <c r="B108" s="3"/>
      <c r="C108" s="3"/>
      <c r="D108" s="9"/>
      <c r="E108" s="6"/>
      <c r="F108" s="6"/>
      <c r="G108" s="6"/>
      <c r="H108" s="6"/>
      <c r="I108" s="6"/>
      <c r="J108" s="6"/>
      <c r="K108" s="7"/>
      <c r="L108" s="7"/>
      <c r="M108" s="7"/>
      <c r="N108" s="7"/>
      <c r="O108" s="7"/>
      <c r="P108" s="7"/>
    </row>
    <row r="109" spans="1:31">
      <c r="A109" s="3" t="s">
        <v>2</v>
      </c>
      <c r="B109" s="3" t="s">
        <v>49</v>
      </c>
      <c r="C109" s="3"/>
      <c r="D109" s="9" t="s">
        <v>92</v>
      </c>
      <c r="E109" s="6">
        <f t="shared" si="0"/>
        <v>29.454545454545457</v>
      </c>
      <c r="F109" s="6">
        <f t="shared" si="1"/>
        <v>22.90909090909091</v>
      </c>
      <c r="G109" s="6">
        <f t="shared" si="2"/>
        <v>20.181818181818183</v>
      </c>
      <c r="H109" s="6">
        <f t="shared" si="3"/>
        <v>3.2727272727272729</v>
      </c>
      <c r="I109" s="6">
        <f t="shared" si="4"/>
        <v>54</v>
      </c>
      <c r="J109" s="6">
        <f t="shared" si="5"/>
        <v>59.45454545454546</v>
      </c>
      <c r="K109" s="7">
        <f t="shared" si="6"/>
        <v>-46.363636363636367</v>
      </c>
      <c r="L109" s="7">
        <f t="shared" si="7"/>
        <v>-18.545454545454547</v>
      </c>
      <c r="M109" s="7">
        <f t="shared" si="8"/>
        <v>3.2727272727272729</v>
      </c>
      <c r="N109" s="7">
        <f t="shared" si="9"/>
        <v>31.636363636363637</v>
      </c>
      <c r="O109" s="7">
        <f t="shared" ref="O109:O169" si="11">U7/AVERAGE(E7:J7)</f>
        <v>31.636363636363637</v>
      </c>
      <c r="P109" s="7">
        <f t="shared" si="10"/>
        <v>54</v>
      </c>
    </row>
    <row r="110" spans="1:31">
      <c r="A110" s="3"/>
      <c r="B110" s="3"/>
      <c r="C110" s="3"/>
      <c r="D110" s="9"/>
      <c r="E110" s="6"/>
      <c r="F110" s="6"/>
      <c r="G110" s="6"/>
      <c r="H110" s="6"/>
      <c r="I110" s="6"/>
      <c r="J110" s="6"/>
      <c r="K110" s="7"/>
      <c r="L110" s="7"/>
      <c r="M110" s="7"/>
      <c r="N110" s="7"/>
      <c r="O110" s="7"/>
      <c r="P110" s="7"/>
    </row>
    <row r="111" spans="1:31">
      <c r="A111" s="3" t="s">
        <v>3</v>
      </c>
      <c r="B111" s="3" t="s">
        <v>50</v>
      </c>
      <c r="C111" s="3"/>
      <c r="D111" s="9" t="s">
        <v>50</v>
      </c>
      <c r="E111" s="6">
        <f t="shared" si="0"/>
        <v>-0.73619631901840488</v>
      </c>
      <c r="F111" s="6">
        <f t="shared" si="1"/>
        <v>-0.29447852760736193</v>
      </c>
      <c r="G111" s="6">
        <f t="shared" si="2"/>
        <v>-0.22085889570552147</v>
      </c>
      <c r="H111" s="6">
        <f t="shared" si="3"/>
        <v>-1.7300613496932515</v>
      </c>
      <c r="I111" s="6">
        <f t="shared" si="4"/>
        <v>-2.5030674846625764</v>
      </c>
      <c r="J111" s="6">
        <f t="shared" si="5"/>
        <v>-2.1349693251533743</v>
      </c>
      <c r="K111" s="7">
        <f t="shared" si="6"/>
        <v>-2.1349693251533743</v>
      </c>
      <c r="L111" s="7">
        <f t="shared" si="7"/>
        <v>0.11042944785276074</v>
      </c>
      <c r="M111" s="7">
        <f t="shared" si="8"/>
        <v>-2.871165644171779</v>
      </c>
      <c r="N111" s="7">
        <f t="shared" si="9"/>
        <v>0.47852760736196315</v>
      </c>
      <c r="O111" s="7">
        <f t="shared" si="11"/>
        <v>0.84662576687116564</v>
      </c>
      <c r="P111" s="7">
        <f t="shared" si="10"/>
        <v>-0.22085889570552147</v>
      </c>
    </row>
    <row r="112" spans="1:31">
      <c r="A112" s="3"/>
      <c r="B112" s="3"/>
      <c r="C112" s="3"/>
      <c r="D112" s="9"/>
      <c r="E112" s="6"/>
      <c r="F112" s="6"/>
      <c r="G112" s="6"/>
      <c r="H112" s="6"/>
      <c r="I112" s="6"/>
      <c r="J112" s="6"/>
      <c r="K112" s="7"/>
      <c r="L112" s="7"/>
      <c r="M112" s="7"/>
      <c r="N112" s="7"/>
      <c r="O112" s="7"/>
      <c r="P112" s="7"/>
    </row>
    <row r="113" spans="1:16">
      <c r="A113" s="3" t="s">
        <v>4</v>
      </c>
      <c r="B113" s="3" t="s">
        <v>51</v>
      </c>
      <c r="C113" s="3"/>
      <c r="D113" s="9" t="s">
        <v>51</v>
      </c>
      <c r="E113" s="6">
        <f t="shared" si="0"/>
        <v>0</v>
      </c>
      <c r="F113" s="6">
        <f t="shared" si="1"/>
        <v>0.34090909090909088</v>
      </c>
      <c r="G113" s="6">
        <f t="shared" si="2"/>
        <v>2.25</v>
      </c>
      <c r="H113" s="6">
        <f t="shared" si="3"/>
        <v>-0.29545454545454547</v>
      </c>
      <c r="I113" s="6">
        <f t="shared" si="4"/>
        <v>2</v>
      </c>
      <c r="J113" s="6">
        <f t="shared" si="5"/>
        <v>0.61363636363636365</v>
      </c>
      <c r="K113" s="7">
        <f t="shared" si="6"/>
        <v>-0.29545454545454547</v>
      </c>
      <c r="L113" s="7">
        <f t="shared" si="7"/>
        <v>2.9318181818181817</v>
      </c>
      <c r="M113" s="7">
        <f t="shared" si="8"/>
        <v>1.3181818181818181</v>
      </c>
      <c r="N113" s="7">
        <f t="shared" si="9"/>
        <v>0.61363636363636365</v>
      </c>
      <c r="O113" s="7">
        <f t="shared" si="11"/>
        <v>0.84090909090909094</v>
      </c>
      <c r="P113" s="7">
        <f t="shared" si="10"/>
        <v>1.5454545454545454</v>
      </c>
    </row>
    <row r="114" spans="1:16">
      <c r="A114" s="3"/>
      <c r="B114" s="3"/>
      <c r="C114" s="3"/>
      <c r="D114" s="9"/>
      <c r="E114" s="6"/>
      <c r="F114" s="6"/>
      <c r="G114" s="6"/>
      <c r="H114" s="6"/>
      <c r="I114" s="6"/>
      <c r="J114" s="6"/>
      <c r="K114" s="7"/>
      <c r="L114" s="7"/>
      <c r="M114" s="7"/>
      <c r="N114" s="7"/>
      <c r="O114" s="7"/>
      <c r="P114" s="7"/>
    </row>
    <row r="115" spans="1:16">
      <c r="A115" s="3" t="s">
        <v>5</v>
      </c>
      <c r="B115" s="3" t="s">
        <v>52</v>
      </c>
      <c r="C115" s="3"/>
      <c r="D115" s="9" t="s">
        <v>93</v>
      </c>
      <c r="E115" s="6">
        <f t="shared" si="0"/>
        <v>0</v>
      </c>
      <c r="F115" s="6">
        <f t="shared" si="1"/>
        <v>1.1764705882352942</v>
      </c>
      <c r="G115" s="6">
        <f t="shared" si="2"/>
        <v>8</v>
      </c>
      <c r="H115" s="6">
        <f t="shared" si="3"/>
        <v>2</v>
      </c>
      <c r="I115" s="6">
        <f t="shared" si="4"/>
        <v>4.3529411764705879</v>
      </c>
      <c r="J115" s="6">
        <f t="shared" si="5"/>
        <v>-1.5294117647058822</v>
      </c>
      <c r="K115" s="7">
        <f t="shared" si="6"/>
        <v>-7.5294117647058822</v>
      </c>
      <c r="L115" s="7">
        <f t="shared" si="7"/>
        <v>-8.8235294117647065</v>
      </c>
      <c r="M115" s="7">
        <f t="shared" si="8"/>
        <v>6.8235294117647056</v>
      </c>
      <c r="N115" s="7">
        <f t="shared" si="9"/>
        <v>2</v>
      </c>
      <c r="O115" s="7">
        <f t="shared" si="11"/>
        <v>17.647058823529413</v>
      </c>
      <c r="P115" s="7">
        <f t="shared" si="10"/>
        <v>4.3529411764705879</v>
      </c>
    </row>
    <row r="116" spans="1:16">
      <c r="A116" s="3"/>
      <c r="B116" s="3"/>
      <c r="C116" s="3"/>
      <c r="D116" s="9"/>
      <c r="E116" s="6"/>
      <c r="F116" s="6"/>
      <c r="G116" s="6"/>
      <c r="H116" s="6"/>
      <c r="I116" s="6"/>
      <c r="J116" s="6"/>
      <c r="K116" s="7"/>
      <c r="L116" s="7"/>
      <c r="M116" s="7"/>
      <c r="N116" s="7"/>
      <c r="O116" s="7"/>
      <c r="P116" s="7"/>
    </row>
    <row r="117" spans="1:16">
      <c r="A117" s="3" t="s">
        <v>6</v>
      </c>
      <c r="B117" s="3" t="s">
        <v>53</v>
      </c>
      <c r="C117" s="3"/>
      <c r="D117" s="9" t="s">
        <v>94</v>
      </c>
      <c r="E117" s="6">
        <f t="shared" si="0"/>
        <v>2.7777777777777776E-2</v>
      </c>
      <c r="F117" s="6">
        <f t="shared" si="1"/>
        <v>2.7777777777777776E-2</v>
      </c>
      <c r="G117" s="6">
        <f t="shared" si="2"/>
        <v>-2.6388888888888888</v>
      </c>
      <c r="H117" s="6">
        <f t="shared" si="3"/>
        <v>-8.3333333333333329E-2</v>
      </c>
      <c r="I117" s="6">
        <f t="shared" si="4"/>
        <v>1.3055555555555556</v>
      </c>
      <c r="J117" s="6">
        <f t="shared" si="5"/>
        <v>-1.7777777777777777</v>
      </c>
      <c r="K117" s="7">
        <f t="shared" si="6"/>
        <v>-0.3611111111111111</v>
      </c>
      <c r="L117" s="7">
        <f t="shared" si="7"/>
        <v>-1.2222222222222223</v>
      </c>
      <c r="M117" s="7">
        <f t="shared" si="8"/>
        <v>1.0277777777777777</v>
      </c>
      <c r="N117" s="7">
        <f t="shared" si="9"/>
        <v>0.16666666666666666</v>
      </c>
      <c r="O117" s="7">
        <f t="shared" si="11"/>
        <v>1.0277777777777777</v>
      </c>
      <c r="P117" s="7">
        <f t="shared" si="10"/>
        <v>-8.3333333333333329E-2</v>
      </c>
    </row>
    <row r="118" spans="1:16">
      <c r="A118" s="3"/>
      <c r="B118" s="3"/>
      <c r="C118" s="3"/>
      <c r="D118" s="9"/>
      <c r="E118" s="6"/>
      <c r="F118" s="6"/>
      <c r="G118" s="6"/>
      <c r="H118" s="6"/>
      <c r="I118" s="6"/>
      <c r="J118" s="6"/>
      <c r="K118" s="7"/>
      <c r="L118" s="7"/>
      <c r="M118" s="7"/>
      <c r="N118" s="7"/>
      <c r="O118" s="7"/>
      <c r="P118" s="7"/>
    </row>
    <row r="119" spans="1:16">
      <c r="A119" s="3" t="s">
        <v>7</v>
      </c>
      <c r="B119" s="3" t="s">
        <v>54</v>
      </c>
      <c r="C119" s="3"/>
      <c r="D119" s="9" t="s">
        <v>95</v>
      </c>
      <c r="E119" s="6">
        <f t="shared" si="0"/>
        <v>0.89999999999999991</v>
      </c>
      <c r="F119" s="6">
        <f t="shared" si="1"/>
        <v>0.44999999999999996</v>
      </c>
      <c r="G119" s="6">
        <f t="shared" si="2"/>
        <v>8.6999999999999993</v>
      </c>
      <c r="H119" s="6">
        <f t="shared" si="3"/>
        <v>-14.25</v>
      </c>
      <c r="I119" s="6">
        <f t="shared" si="4"/>
        <v>11.7</v>
      </c>
      <c r="J119" s="6">
        <f t="shared" si="5"/>
        <v>14.85</v>
      </c>
      <c r="K119" s="7">
        <f t="shared" si="6"/>
        <v>4.05</v>
      </c>
      <c r="L119" s="7">
        <f t="shared" si="7"/>
        <v>0.89999999999999991</v>
      </c>
      <c r="M119" s="7">
        <f t="shared" si="8"/>
        <v>-5.0999999999999996</v>
      </c>
      <c r="N119" s="7">
        <f t="shared" si="9"/>
        <v>8.6999999999999993</v>
      </c>
      <c r="O119" s="7">
        <f t="shared" si="11"/>
        <v>0.89999999999999991</v>
      </c>
      <c r="P119" s="7">
        <f t="shared" si="10"/>
        <v>-1.95</v>
      </c>
    </row>
    <row r="120" spans="1:16">
      <c r="A120" s="3"/>
      <c r="B120" s="3"/>
      <c r="C120" s="3"/>
      <c r="D120" s="9"/>
      <c r="E120" s="6"/>
      <c r="F120" s="6"/>
      <c r="G120" s="6"/>
      <c r="H120" s="6"/>
      <c r="I120" s="6"/>
      <c r="J120" s="6"/>
      <c r="K120" s="7"/>
      <c r="L120" s="7"/>
      <c r="M120" s="7"/>
      <c r="N120" s="7"/>
      <c r="O120" s="7"/>
      <c r="P120" s="7"/>
    </row>
    <row r="121" spans="1:16">
      <c r="A121" s="3" t="s">
        <v>8</v>
      </c>
      <c r="B121" s="3" t="s">
        <v>55</v>
      </c>
      <c r="C121" s="3"/>
      <c r="D121" s="9" t="s">
        <v>55</v>
      </c>
      <c r="E121" s="6">
        <f t="shared" si="0"/>
        <v>1.1408450704225352</v>
      </c>
      <c r="F121" s="6">
        <f t="shared" si="1"/>
        <v>1.6901408450704225</v>
      </c>
      <c r="G121" s="6">
        <f t="shared" si="2"/>
        <v>-4.901408450704225</v>
      </c>
      <c r="H121" s="6">
        <f t="shared" si="3"/>
        <v>-1.436619718309859</v>
      </c>
      <c r="I121" s="6">
        <f t="shared" si="4"/>
        <v>-0.97183098591549288</v>
      </c>
      <c r="J121" s="6">
        <f t="shared" si="5"/>
        <v>2.873239436619718</v>
      </c>
      <c r="K121" s="7">
        <f t="shared" si="6"/>
        <v>-4.0140845070422531</v>
      </c>
      <c r="L121" s="7">
        <f t="shared" si="7"/>
        <v>0.25352112676056338</v>
      </c>
      <c r="M121" s="7">
        <f t="shared" si="8"/>
        <v>-3.5915492957746475</v>
      </c>
      <c r="N121" s="7">
        <f t="shared" si="9"/>
        <v>-0.97183098591549288</v>
      </c>
      <c r="O121" s="7">
        <f t="shared" si="11"/>
        <v>-3.5915492957746475</v>
      </c>
      <c r="P121" s="7">
        <f t="shared" si="10"/>
        <v>-0.54929577464788726</v>
      </c>
    </row>
    <row r="122" spans="1:16">
      <c r="A122" s="3"/>
      <c r="B122" s="3"/>
      <c r="C122" s="3"/>
      <c r="D122" s="9"/>
      <c r="E122" s="6"/>
      <c r="F122" s="6"/>
      <c r="G122" s="6"/>
      <c r="H122" s="6"/>
      <c r="I122" s="6"/>
      <c r="J122" s="6"/>
      <c r="K122" s="7"/>
      <c r="L122" s="7"/>
      <c r="M122" s="7"/>
      <c r="N122" s="7"/>
      <c r="O122" s="7"/>
      <c r="P122" s="7"/>
    </row>
    <row r="123" spans="1:16">
      <c r="A123" s="3" t="s">
        <v>9</v>
      </c>
      <c r="B123" s="3" t="s">
        <v>56</v>
      </c>
      <c r="C123" s="3"/>
      <c r="D123" s="9" t="s">
        <v>96</v>
      </c>
      <c r="E123" s="6">
        <f t="shared" si="0"/>
        <v>0.31192660550458717</v>
      </c>
      <c r="F123" s="6">
        <f t="shared" si="1"/>
        <v>0.49541284403669728</v>
      </c>
      <c r="G123" s="6">
        <f t="shared" si="2"/>
        <v>0.86238532110091748</v>
      </c>
      <c r="H123" s="6">
        <f t="shared" si="3"/>
        <v>-0.99082568807339455</v>
      </c>
      <c r="I123" s="6">
        <f t="shared" si="4"/>
        <v>2.3669724770642202</v>
      </c>
      <c r="J123" s="6">
        <f t="shared" si="5"/>
        <v>-0.42201834862385323</v>
      </c>
      <c r="K123" s="7">
        <f t="shared" si="6"/>
        <v>0.31192660550458717</v>
      </c>
      <c r="L123" s="7">
        <f t="shared" si="7"/>
        <v>-1.5596330275229358</v>
      </c>
      <c r="M123" s="7">
        <f t="shared" si="8"/>
        <v>-1.3761467889908257</v>
      </c>
      <c r="N123" s="7">
        <f t="shared" si="9"/>
        <v>0.31192660550458717</v>
      </c>
      <c r="O123" s="7">
        <f t="shared" si="11"/>
        <v>1.0642201834862386</v>
      </c>
      <c r="P123" s="7">
        <f t="shared" si="10"/>
        <v>1.2477064220183487</v>
      </c>
    </row>
    <row r="124" spans="1:16">
      <c r="A124" s="3"/>
      <c r="B124" s="3"/>
      <c r="C124" s="3"/>
      <c r="D124" s="9"/>
      <c r="E124" s="6"/>
      <c r="F124" s="6"/>
      <c r="G124" s="6"/>
      <c r="H124" s="6"/>
      <c r="I124" s="6"/>
      <c r="J124" s="6"/>
      <c r="K124" s="7"/>
      <c r="L124" s="7"/>
      <c r="M124" s="7"/>
      <c r="N124" s="7"/>
      <c r="O124" s="7"/>
      <c r="P124" s="7"/>
    </row>
    <row r="125" spans="1:16">
      <c r="A125" s="3" t="s">
        <v>10</v>
      </c>
      <c r="B125" s="3" t="s">
        <v>57</v>
      </c>
      <c r="C125" s="3"/>
      <c r="D125" s="9" t="s">
        <v>97</v>
      </c>
      <c r="E125" s="6">
        <f t="shared" si="0"/>
        <v>-0.14754098360655737</v>
      </c>
      <c r="F125" s="6">
        <f t="shared" si="1"/>
        <v>-0.73770491803278693</v>
      </c>
      <c r="G125" s="6">
        <f t="shared" si="2"/>
        <v>-1.3278688524590165</v>
      </c>
      <c r="H125" s="6">
        <f t="shared" si="3"/>
        <v>-0.83606557377049184</v>
      </c>
      <c r="I125" s="6">
        <f t="shared" si="4"/>
        <v>-0.29508196721311475</v>
      </c>
      <c r="J125" s="6">
        <f t="shared" si="5"/>
        <v>-1.3278688524590165</v>
      </c>
      <c r="K125" s="7">
        <f t="shared" si="6"/>
        <v>-3.3442622950819674</v>
      </c>
      <c r="L125" s="7">
        <f t="shared" si="7"/>
        <v>0.14754098360655737</v>
      </c>
      <c r="M125" s="7">
        <f t="shared" si="8"/>
        <v>-2.3114754098360657</v>
      </c>
      <c r="N125" s="7">
        <f t="shared" si="9"/>
        <v>-0.29508196721311475</v>
      </c>
      <c r="O125" s="7">
        <f t="shared" si="11"/>
        <v>-5.360655737704918</v>
      </c>
      <c r="P125" s="7">
        <f t="shared" si="10"/>
        <v>0.14754098360655737</v>
      </c>
    </row>
    <row r="126" spans="1:16">
      <c r="A126" s="3"/>
      <c r="B126" s="3"/>
      <c r="C126" s="3"/>
      <c r="D126" s="9"/>
      <c r="E126" s="6"/>
      <c r="F126" s="6"/>
      <c r="G126" s="6"/>
      <c r="H126" s="6"/>
      <c r="I126" s="6"/>
      <c r="J126" s="6"/>
      <c r="K126" s="7"/>
      <c r="L126" s="7"/>
      <c r="M126" s="7"/>
      <c r="N126" s="7"/>
      <c r="O126" s="7"/>
      <c r="P126" s="7"/>
    </row>
    <row r="127" spans="1:16">
      <c r="A127" s="3" t="s">
        <v>11</v>
      </c>
      <c r="B127" s="3" t="s">
        <v>58</v>
      </c>
      <c r="C127" s="3"/>
      <c r="D127" s="9" t="s">
        <v>58</v>
      </c>
      <c r="E127" s="6">
        <f t="shared" si="0"/>
        <v>48</v>
      </c>
      <c r="F127" s="6">
        <f t="shared" si="1"/>
        <v>36</v>
      </c>
      <c r="G127" s="6">
        <f t="shared" si="2"/>
        <v>222</v>
      </c>
      <c r="H127" s="6">
        <f t="shared" si="3"/>
        <v>-264</v>
      </c>
      <c r="I127" s="6">
        <f t="shared" si="4"/>
        <v>36</v>
      </c>
      <c r="J127" s="6">
        <f t="shared" si="5"/>
        <v>-324</v>
      </c>
      <c r="K127" s="7">
        <f t="shared" si="6"/>
        <v>-78</v>
      </c>
      <c r="L127" s="7">
        <f t="shared" si="7"/>
        <v>162</v>
      </c>
      <c r="M127" s="7">
        <f t="shared" si="8"/>
        <v>162</v>
      </c>
      <c r="N127" s="7">
        <f t="shared" si="9"/>
        <v>-18</v>
      </c>
      <c r="O127" s="7">
        <f t="shared" si="11"/>
        <v>162</v>
      </c>
      <c r="P127" s="7">
        <f t="shared" si="10"/>
        <v>-18</v>
      </c>
    </row>
    <row r="128" spans="1:16">
      <c r="A128" s="3"/>
      <c r="B128" s="3"/>
      <c r="C128" s="3"/>
      <c r="D128" s="9"/>
      <c r="E128" s="6"/>
      <c r="F128" s="6"/>
      <c r="G128" s="6"/>
      <c r="H128" s="6"/>
      <c r="I128" s="6"/>
      <c r="J128" s="6"/>
      <c r="K128" s="7"/>
      <c r="L128" s="7"/>
      <c r="M128" s="7"/>
      <c r="N128" s="7"/>
      <c r="O128" s="7"/>
      <c r="P128" s="7"/>
    </row>
    <row r="129" spans="1:16">
      <c r="A129" s="3" t="s">
        <v>12</v>
      </c>
      <c r="B129" s="3" t="s">
        <v>59</v>
      </c>
      <c r="C129" s="3"/>
      <c r="D129" s="9" t="s">
        <v>98</v>
      </c>
      <c r="E129" s="6">
        <f t="shared" si="0"/>
        <v>0.13832853025936598</v>
      </c>
      <c r="F129" s="6">
        <f t="shared" si="1"/>
        <v>0.12103746397694524</v>
      </c>
      <c r="G129" s="6">
        <f t="shared" si="2"/>
        <v>-0.93371757925072041</v>
      </c>
      <c r="H129" s="6">
        <f t="shared" si="3"/>
        <v>0.1037463976945245</v>
      </c>
      <c r="I129" s="6">
        <f t="shared" si="4"/>
        <v>0.4668587896253602</v>
      </c>
      <c r="J129" s="6">
        <f t="shared" si="5"/>
        <v>1.1757925072046109</v>
      </c>
      <c r="K129" s="7">
        <f t="shared" si="6"/>
        <v>1.3487031700288183</v>
      </c>
      <c r="L129" s="7">
        <f t="shared" si="7"/>
        <v>-0.93371757925072041</v>
      </c>
      <c r="M129" s="7">
        <f t="shared" si="8"/>
        <v>0.4668587896253602</v>
      </c>
      <c r="N129" s="7">
        <f t="shared" si="9"/>
        <v>1.1757925072046109</v>
      </c>
      <c r="O129" s="7">
        <f t="shared" si="11"/>
        <v>-0.58789625360230546</v>
      </c>
      <c r="P129" s="7">
        <f t="shared" si="10"/>
        <v>1.0028818443804035</v>
      </c>
    </row>
    <row r="130" spans="1:16">
      <c r="A130" s="3"/>
      <c r="B130" s="3"/>
      <c r="C130" s="3"/>
      <c r="D130" s="9"/>
      <c r="E130" s="6"/>
      <c r="F130" s="6"/>
      <c r="G130" s="6"/>
      <c r="H130" s="6"/>
      <c r="I130" s="6"/>
      <c r="J130" s="6"/>
      <c r="K130" s="7"/>
      <c r="L130" s="7"/>
      <c r="M130" s="7"/>
      <c r="N130" s="7"/>
      <c r="O130" s="7"/>
      <c r="P130" s="7"/>
    </row>
    <row r="131" spans="1:16">
      <c r="A131" s="3" t="s">
        <v>13</v>
      </c>
      <c r="B131" s="3" t="s">
        <v>60</v>
      </c>
      <c r="C131" s="3"/>
      <c r="D131" s="9" t="s">
        <v>99</v>
      </c>
      <c r="E131" s="6">
        <f t="shared" si="0"/>
        <v>2.1818181818181821</v>
      </c>
      <c r="F131" s="6">
        <f t="shared" si="1"/>
        <v>8.1818181818181817</v>
      </c>
      <c r="G131" s="6">
        <f t="shared" si="2"/>
        <v>-24</v>
      </c>
      <c r="H131" s="6">
        <f t="shared" si="3"/>
        <v>9.2727272727272734</v>
      </c>
      <c r="I131" s="6">
        <f t="shared" si="4"/>
        <v>9.2727272727272734</v>
      </c>
      <c r="J131" s="6">
        <f t="shared" si="5"/>
        <v>-24</v>
      </c>
      <c r="K131" s="7">
        <f t="shared" si="6"/>
        <v>25.636363636363637</v>
      </c>
      <c r="L131" s="7">
        <f t="shared" si="7"/>
        <v>-18.545454545454547</v>
      </c>
      <c r="M131" s="7">
        <f t="shared" si="8"/>
        <v>20.181818181818183</v>
      </c>
      <c r="N131" s="7">
        <f t="shared" si="9"/>
        <v>-12.545454545454547</v>
      </c>
      <c r="O131" s="7">
        <f t="shared" si="11"/>
        <v>-1.6363636363636365</v>
      </c>
      <c r="P131" s="7">
        <f t="shared" si="10"/>
        <v>20.181818181818183</v>
      </c>
    </row>
    <row r="132" spans="1:16">
      <c r="A132" s="3"/>
      <c r="B132" s="3"/>
      <c r="C132" s="3"/>
      <c r="D132" s="9"/>
      <c r="E132" s="6"/>
      <c r="F132" s="6"/>
      <c r="G132" s="6"/>
      <c r="H132" s="6"/>
      <c r="I132" s="6"/>
      <c r="J132" s="6"/>
      <c r="K132" s="7"/>
      <c r="L132" s="7"/>
      <c r="M132" s="7"/>
      <c r="N132" s="7"/>
      <c r="O132" s="7"/>
      <c r="P132" s="7"/>
    </row>
    <row r="133" spans="1:16">
      <c r="A133" s="3" t="s">
        <v>14</v>
      </c>
      <c r="B133" s="3" t="s">
        <v>61</v>
      </c>
      <c r="C133" s="3"/>
      <c r="D133" s="9" t="s">
        <v>100</v>
      </c>
      <c r="E133" s="6">
        <f t="shared" si="0"/>
        <v>0.37113402061855666</v>
      </c>
      <c r="F133" s="6">
        <f t="shared" si="1"/>
        <v>9.2783505154639165E-2</v>
      </c>
      <c r="G133" s="6">
        <f t="shared" si="2"/>
        <v>0.18556701030927833</v>
      </c>
      <c r="H133" s="6">
        <f t="shared" si="3"/>
        <v>-1.670103092783505</v>
      </c>
      <c r="I133" s="6">
        <f t="shared" si="4"/>
        <v>2.4123711340206184</v>
      </c>
      <c r="J133" s="6">
        <f t="shared" si="5"/>
        <v>-1.9793814432989689</v>
      </c>
      <c r="K133" s="7">
        <f t="shared" si="6"/>
        <v>1.4536082474226804</v>
      </c>
      <c r="L133" s="7">
        <f t="shared" si="7"/>
        <v>0.52577319587628857</v>
      </c>
      <c r="M133" s="7">
        <f t="shared" si="8"/>
        <v>2.4123711340206184</v>
      </c>
      <c r="N133" s="7">
        <f t="shared" si="9"/>
        <v>3.0618556701030926</v>
      </c>
      <c r="O133" s="7">
        <f t="shared" si="11"/>
        <v>-0.71134020618556693</v>
      </c>
      <c r="P133" s="7">
        <f t="shared" si="10"/>
        <v>2.4123711340206184</v>
      </c>
    </row>
    <row r="134" spans="1:16">
      <c r="A134" s="3"/>
      <c r="B134" s="3"/>
      <c r="C134" s="3"/>
      <c r="D134" s="9"/>
      <c r="E134" s="6"/>
      <c r="F134" s="6"/>
      <c r="G134" s="6"/>
      <c r="H134" s="6"/>
      <c r="I134" s="6"/>
      <c r="J134" s="6"/>
      <c r="K134" s="7"/>
      <c r="L134" s="7"/>
      <c r="M134" s="7"/>
      <c r="N134" s="7"/>
      <c r="O134" s="7"/>
      <c r="P134" s="7"/>
    </row>
    <row r="135" spans="1:16">
      <c r="A135" s="3" t="s">
        <v>15</v>
      </c>
      <c r="B135" s="3" t="s">
        <v>62</v>
      </c>
      <c r="C135" s="3"/>
      <c r="D135" s="9" t="s">
        <v>101</v>
      </c>
      <c r="E135" s="6">
        <f t="shared" si="0"/>
        <v>0.25174825174825177</v>
      </c>
      <c r="F135" s="6">
        <f t="shared" si="1"/>
        <v>0.20979020979020979</v>
      </c>
      <c r="G135" s="6">
        <f t="shared" si="2"/>
        <v>1.1328671328671329</v>
      </c>
      <c r="H135" s="6">
        <f t="shared" si="3"/>
        <v>1.1328671328671329</v>
      </c>
      <c r="I135" s="6">
        <f t="shared" si="4"/>
        <v>0.71328671328671334</v>
      </c>
      <c r="J135" s="6">
        <f t="shared" si="5"/>
        <v>-0.54545454545454553</v>
      </c>
      <c r="K135" s="7">
        <f t="shared" si="6"/>
        <v>-2.6853146853146854</v>
      </c>
      <c r="L135" s="7">
        <f t="shared" si="7"/>
        <v>1.1328671328671329</v>
      </c>
      <c r="M135" s="7">
        <f t="shared" si="8"/>
        <v>1.5524475524475525</v>
      </c>
      <c r="N135" s="7">
        <f t="shared" si="9"/>
        <v>0.71328671328671334</v>
      </c>
      <c r="O135" s="7">
        <f t="shared" si="11"/>
        <v>3.2727272727272729</v>
      </c>
      <c r="P135" s="7">
        <f t="shared" si="10"/>
        <v>-1.4265734265734267</v>
      </c>
    </row>
    <row r="136" spans="1:16">
      <c r="A136" s="3"/>
      <c r="B136" s="3"/>
      <c r="C136" s="3"/>
      <c r="D136" s="9"/>
      <c r="E136" s="6"/>
      <c r="F136" s="6"/>
      <c r="G136" s="6"/>
      <c r="H136" s="6"/>
      <c r="I136" s="6"/>
      <c r="J136" s="6"/>
      <c r="K136" s="7"/>
      <c r="L136" s="7"/>
      <c r="M136" s="7"/>
      <c r="N136" s="7"/>
      <c r="O136" s="7"/>
      <c r="P136" s="7"/>
    </row>
    <row r="137" spans="1:16">
      <c r="A137" s="3" t="s">
        <v>16</v>
      </c>
      <c r="B137" s="3" t="s">
        <v>63</v>
      </c>
      <c r="C137" s="3"/>
      <c r="D137" s="9" t="s">
        <v>63</v>
      </c>
      <c r="E137" s="6">
        <f t="shared" si="0"/>
        <v>-1.4018691588785048E-2</v>
      </c>
      <c r="F137" s="6">
        <f t="shared" si="1"/>
        <v>0.19626168224299068</v>
      </c>
      <c r="G137" s="6">
        <f t="shared" si="2"/>
        <v>0.3785046728971963</v>
      </c>
      <c r="H137" s="6">
        <f t="shared" si="3"/>
        <v>-0.47663551401869164</v>
      </c>
      <c r="I137" s="6">
        <f t="shared" si="4"/>
        <v>-0.18224299065420563</v>
      </c>
      <c r="J137" s="6">
        <f t="shared" si="5"/>
        <v>0.51869158878504673</v>
      </c>
      <c r="K137" s="7">
        <f t="shared" si="6"/>
        <v>0.51869158878504673</v>
      </c>
      <c r="L137" s="7">
        <f t="shared" si="7"/>
        <v>0.65887850467289721</v>
      </c>
      <c r="M137" s="7">
        <f t="shared" si="8"/>
        <v>0.3785046728971963</v>
      </c>
      <c r="N137" s="7">
        <f t="shared" si="9"/>
        <v>0.51869158878504673</v>
      </c>
      <c r="O137" s="7">
        <f t="shared" si="11"/>
        <v>1.0934579439252337</v>
      </c>
      <c r="P137" s="7">
        <f t="shared" si="10"/>
        <v>0.95327102803738328</v>
      </c>
    </row>
    <row r="138" spans="1:16">
      <c r="A138" s="3"/>
      <c r="B138" s="3"/>
      <c r="C138" s="3"/>
      <c r="D138" s="9"/>
      <c r="E138" s="6"/>
      <c r="F138" s="6"/>
      <c r="G138" s="6"/>
      <c r="H138" s="6"/>
      <c r="I138" s="6"/>
      <c r="J138" s="6"/>
      <c r="K138" s="7"/>
      <c r="L138" s="7"/>
      <c r="M138" s="7"/>
      <c r="N138" s="7"/>
      <c r="O138" s="7"/>
      <c r="P138" s="7"/>
    </row>
    <row r="139" spans="1:16">
      <c r="A139" s="3" t="s">
        <v>17</v>
      </c>
      <c r="B139" s="3" t="s">
        <v>64</v>
      </c>
      <c r="C139" s="3"/>
      <c r="D139" s="9" t="s">
        <v>102</v>
      </c>
      <c r="E139" s="6">
        <f t="shared" si="0"/>
        <v>1.5</v>
      </c>
      <c r="F139" s="6">
        <f t="shared" si="1"/>
        <v>0.6</v>
      </c>
      <c r="G139" s="6">
        <f t="shared" si="2"/>
        <v>-11.25</v>
      </c>
      <c r="H139" s="6">
        <f t="shared" si="3"/>
        <v>-8.1</v>
      </c>
      <c r="I139" s="6">
        <f t="shared" si="4"/>
        <v>-0.44999999999999996</v>
      </c>
      <c r="J139" s="6">
        <f t="shared" si="5"/>
        <v>8.6999999999999993</v>
      </c>
      <c r="K139" s="7">
        <f t="shared" si="6"/>
        <v>2.5499999999999998</v>
      </c>
      <c r="L139" s="7">
        <f t="shared" si="7"/>
        <v>-1.95</v>
      </c>
      <c r="M139" s="7">
        <f t="shared" si="8"/>
        <v>-14.25</v>
      </c>
      <c r="N139" s="7">
        <f t="shared" si="9"/>
        <v>7.05</v>
      </c>
      <c r="O139" s="7">
        <f t="shared" si="11"/>
        <v>-11.25</v>
      </c>
      <c r="P139" s="7">
        <f t="shared" si="10"/>
        <v>14.85</v>
      </c>
    </row>
    <row r="140" spans="1:16">
      <c r="A140" s="3"/>
      <c r="B140" s="3"/>
      <c r="C140" s="3"/>
      <c r="D140" s="9"/>
      <c r="E140" s="6"/>
      <c r="F140" s="6"/>
      <c r="G140" s="6"/>
      <c r="H140" s="6"/>
      <c r="I140" s="6"/>
      <c r="J140" s="6"/>
      <c r="K140" s="7"/>
      <c r="L140" s="7"/>
      <c r="M140" s="7"/>
      <c r="N140" s="7"/>
      <c r="O140" s="7"/>
      <c r="P140" s="7"/>
    </row>
    <row r="141" spans="1:16">
      <c r="A141" s="3" t="s">
        <v>18</v>
      </c>
      <c r="B141" s="3" t="s">
        <v>65</v>
      </c>
      <c r="C141" s="3"/>
      <c r="D141" s="9" t="s">
        <v>103</v>
      </c>
      <c r="E141" s="6">
        <f t="shared" si="0"/>
        <v>-2.6999999999999997</v>
      </c>
      <c r="F141" s="6">
        <f t="shared" si="1"/>
        <v>-2.1</v>
      </c>
      <c r="G141" s="6">
        <f t="shared" si="2"/>
        <v>22.05</v>
      </c>
      <c r="H141" s="6">
        <f t="shared" si="3"/>
        <v>-11.7</v>
      </c>
      <c r="I141" s="6">
        <f t="shared" si="4"/>
        <v>-17.849999999999998</v>
      </c>
      <c r="J141" s="6">
        <f t="shared" si="5"/>
        <v>-10.199999999999999</v>
      </c>
      <c r="K141" s="7">
        <f t="shared" si="6"/>
        <v>-13.2</v>
      </c>
      <c r="L141" s="7">
        <f t="shared" si="7"/>
        <v>-8.6999999999999993</v>
      </c>
      <c r="M141" s="7">
        <f t="shared" si="8"/>
        <v>8.1</v>
      </c>
      <c r="N141" s="7">
        <f t="shared" si="9"/>
        <v>0.44999999999999996</v>
      </c>
      <c r="O141" s="7">
        <f t="shared" si="11"/>
        <v>6.6</v>
      </c>
      <c r="P141" s="7">
        <f t="shared" si="10"/>
        <v>-5.55</v>
      </c>
    </row>
    <row r="142" spans="1:16">
      <c r="A142" s="3"/>
      <c r="B142" s="3"/>
      <c r="C142" s="3"/>
      <c r="D142" s="9"/>
      <c r="E142" s="6"/>
      <c r="F142" s="6"/>
      <c r="G142" s="6"/>
      <c r="H142" s="6"/>
      <c r="I142" s="6"/>
      <c r="J142" s="6"/>
      <c r="K142" s="7"/>
      <c r="L142" s="7"/>
      <c r="M142" s="7"/>
      <c r="N142" s="7"/>
      <c r="O142" s="7"/>
      <c r="P142" s="7"/>
    </row>
    <row r="143" spans="1:16">
      <c r="A143" s="3" t="s">
        <v>19</v>
      </c>
      <c r="B143" s="3" t="s">
        <v>66</v>
      </c>
      <c r="C143" s="3"/>
      <c r="D143" s="9" t="s">
        <v>104</v>
      </c>
      <c r="E143" s="6">
        <f t="shared" si="0"/>
        <v>0</v>
      </c>
      <c r="F143" s="6">
        <f t="shared" si="1"/>
        <v>2.32258064516129</v>
      </c>
      <c r="G143" s="6">
        <f t="shared" si="2"/>
        <v>1.161290322580645</v>
      </c>
      <c r="H143" s="6">
        <f t="shared" si="3"/>
        <v>-8.5161290322580641</v>
      </c>
      <c r="I143" s="6">
        <f t="shared" si="4"/>
        <v>-2.5161290322580645</v>
      </c>
      <c r="J143" s="6">
        <f t="shared" si="5"/>
        <v>-4.4516129032258061</v>
      </c>
      <c r="K143" s="7">
        <f t="shared" si="6"/>
        <v>-6.5806451612903221</v>
      </c>
      <c r="L143" s="7">
        <f t="shared" si="7"/>
        <v>-2.5161290322580645</v>
      </c>
      <c r="M143" s="7">
        <f t="shared" si="8"/>
        <v>-0.58064516129032251</v>
      </c>
      <c r="N143" s="7">
        <f t="shared" si="9"/>
        <v>1.161290322580645</v>
      </c>
      <c r="O143" s="7">
        <f t="shared" si="11"/>
        <v>-16.451612903225804</v>
      </c>
      <c r="P143" s="7">
        <f t="shared" si="10"/>
        <v>-2.5161290322580645</v>
      </c>
    </row>
    <row r="144" spans="1:16">
      <c r="A144" s="3"/>
      <c r="B144" s="3"/>
      <c r="C144" s="3"/>
      <c r="D144" s="9"/>
      <c r="E144" s="6"/>
      <c r="F144" s="6"/>
      <c r="G144" s="6"/>
      <c r="H144" s="6"/>
      <c r="I144" s="6"/>
      <c r="J144" s="6"/>
      <c r="K144" s="7"/>
      <c r="L144" s="7"/>
      <c r="M144" s="7"/>
      <c r="N144" s="7"/>
      <c r="O144" s="7"/>
      <c r="P144" s="7"/>
    </row>
    <row r="145" spans="1:16">
      <c r="A145" s="3" t="s">
        <v>20</v>
      </c>
      <c r="B145" s="3" t="s">
        <v>67</v>
      </c>
      <c r="C145" s="3"/>
      <c r="D145" s="9" t="s">
        <v>105</v>
      </c>
      <c r="E145" s="6">
        <f t="shared" si="0"/>
        <v>51</v>
      </c>
      <c r="F145" s="6">
        <f t="shared" si="1"/>
        <v>24</v>
      </c>
      <c r="G145" s="6">
        <f t="shared" si="2"/>
        <v>-225</v>
      </c>
      <c r="H145" s="6">
        <f t="shared" si="3"/>
        <v>234</v>
      </c>
      <c r="I145" s="6">
        <f t="shared" si="4"/>
        <v>-69</v>
      </c>
      <c r="J145" s="6">
        <f t="shared" si="5"/>
        <v>204</v>
      </c>
      <c r="K145" s="7">
        <f t="shared" si="6"/>
        <v>-132</v>
      </c>
      <c r="L145" s="7">
        <f t="shared" si="7"/>
        <v>51</v>
      </c>
      <c r="M145" s="7">
        <f t="shared" si="8"/>
        <v>141</v>
      </c>
      <c r="N145" s="7">
        <f t="shared" si="9"/>
        <v>51</v>
      </c>
      <c r="O145" s="7">
        <f t="shared" si="11"/>
        <v>327</v>
      </c>
      <c r="P145" s="7">
        <f t="shared" si="10"/>
        <v>51</v>
      </c>
    </row>
    <row r="146" spans="1:16">
      <c r="A146" s="3"/>
      <c r="B146" s="3"/>
      <c r="C146" s="3"/>
      <c r="D146" s="9"/>
      <c r="E146" s="6"/>
      <c r="F146" s="6"/>
      <c r="G146" s="6"/>
      <c r="H146" s="6"/>
      <c r="I146" s="6"/>
      <c r="J146" s="6"/>
      <c r="K146" s="7"/>
      <c r="L146" s="7"/>
      <c r="M146" s="7"/>
      <c r="N146" s="7"/>
      <c r="O146" s="7"/>
      <c r="P146" s="7"/>
    </row>
    <row r="147" spans="1:16">
      <c r="A147" s="3" t="s">
        <v>21</v>
      </c>
      <c r="B147" s="3" t="s">
        <v>68</v>
      </c>
      <c r="C147" s="3"/>
      <c r="D147" s="9" t="s">
        <v>68</v>
      </c>
      <c r="E147" s="6">
        <f t="shared" si="0"/>
        <v>0.39252336448598135</v>
      </c>
      <c r="F147" s="6">
        <f t="shared" si="1"/>
        <v>0</v>
      </c>
      <c r="G147" s="6">
        <f t="shared" si="2"/>
        <v>-0.64485981308411222</v>
      </c>
      <c r="H147" s="6">
        <f t="shared" si="3"/>
        <v>-8.411214953271029E-2</v>
      </c>
      <c r="I147" s="6">
        <f t="shared" si="4"/>
        <v>2.7757009345794392</v>
      </c>
      <c r="J147" s="6">
        <f t="shared" si="5"/>
        <v>1.6261682242990656</v>
      </c>
      <c r="K147" s="7">
        <f t="shared" si="6"/>
        <v>-0.36448598130841126</v>
      </c>
      <c r="L147" s="7">
        <f t="shared" si="7"/>
        <v>-0.64485981308411222</v>
      </c>
      <c r="M147" s="7">
        <f t="shared" si="8"/>
        <v>0.16822429906542058</v>
      </c>
      <c r="N147" s="7">
        <f t="shared" si="9"/>
        <v>0.75700934579439261</v>
      </c>
      <c r="O147" s="7">
        <f t="shared" si="11"/>
        <v>-1.2336448598130842</v>
      </c>
      <c r="P147" s="7">
        <f t="shared" si="10"/>
        <v>1.3177570093457944</v>
      </c>
    </row>
    <row r="148" spans="1:16">
      <c r="A148" s="3"/>
      <c r="B148" s="3"/>
      <c r="C148" s="3"/>
      <c r="D148" s="9"/>
      <c r="E148" s="6"/>
      <c r="F148" s="6"/>
      <c r="G148" s="6"/>
      <c r="H148" s="6"/>
      <c r="I148" s="6"/>
      <c r="J148" s="6"/>
      <c r="K148" s="7"/>
      <c r="L148" s="7"/>
      <c r="M148" s="7"/>
      <c r="N148" s="7"/>
      <c r="O148" s="7"/>
      <c r="P148" s="7"/>
    </row>
    <row r="149" spans="1:16">
      <c r="A149" s="3" t="s">
        <v>22</v>
      </c>
      <c r="B149" s="3" t="s">
        <v>69</v>
      </c>
      <c r="C149" s="3"/>
      <c r="D149" s="9" t="s">
        <v>106</v>
      </c>
      <c r="E149" s="6">
        <f t="shared" si="0"/>
        <v>-0.29508196721311475</v>
      </c>
      <c r="F149" s="6">
        <f t="shared" si="1"/>
        <v>-0.14754098360655737</v>
      </c>
      <c r="G149" s="6">
        <f t="shared" si="2"/>
        <v>2.1639344262295084</v>
      </c>
      <c r="H149" s="6">
        <f t="shared" si="3"/>
        <v>1.1311475409836067</v>
      </c>
      <c r="I149" s="6">
        <f t="shared" si="4"/>
        <v>-7.3770491803278695</v>
      </c>
      <c r="J149" s="6">
        <f t="shared" si="5"/>
        <v>-3.3442622950819674</v>
      </c>
      <c r="K149" s="7">
        <f t="shared" si="6"/>
        <v>1.1311475409836067</v>
      </c>
      <c r="L149" s="7">
        <f t="shared" si="7"/>
        <v>1.1311475409836067</v>
      </c>
      <c r="M149" s="7">
        <f t="shared" si="8"/>
        <v>0.14754098360655737</v>
      </c>
      <c r="N149" s="7">
        <f t="shared" si="9"/>
        <v>-0.29508196721311475</v>
      </c>
      <c r="O149" s="7">
        <f t="shared" si="11"/>
        <v>-2.3114754098360657</v>
      </c>
      <c r="P149" s="7">
        <f t="shared" si="10"/>
        <v>-1.3278688524590165</v>
      </c>
    </row>
    <row r="150" spans="1:16">
      <c r="A150" s="3"/>
      <c r="B150" s="3"/>
      <c r="C150" s="3"/>
      <c r="D150" s="9"/>
      <c r="E150" s="6"/>
      <c r="F150" s="6"/>
      <c r="G150" s="6"/>
      <c r="H150" s="6"/>
      <c r="I150" s="6"/>
      <c r="J150" s="6"/>
      <c r="K150" s="7"/>
      <c r="L150" s="7"/>
      <c r="M150" s="7"/>
      <c r="N150" s="7"/>
      <c r="O150" s="7"/>
      <c r="P150" s="7"/>
    </row>
    <row r="151" spans="1:16">
      <c r="A151" s="3" t="s">
        <v>23</v>
      </c>
      <c r="B151" s="3" t="s">
        <v>70</v>
      </c>
      <c r="C151" s="3"/>
      <c r="D151" s="9" t="s">
        <v>107</v>
      </c>
      <c r="E151" s="6">
        <f t="shared" si="0"/>
        <v>0.61621621621621625</v>
      </c>
      <c r="F151" s="6">
        <f t="shared" si="1"/>
        <v>0.19459459459459461</v>
      </c>
      <c r="G151" s="6">
        <f t="shared" si="2"/>
        <v>-1.7513513513513514</v>
      </c>
      <c r="H151" s="6">
        <f t="shared" si="3"/>
        <v>-0.42162162162162165</v>
      </c>
      <c r="I151" s="6">
        <f t="shared" si="4"/>
        <v>1.2</v>
      </c>
      <c r="J151" s="6">
        <f t="shared" si="5"/>
        <v>-2.0756756756756758</v>
      </c>
      <c r="K151" s="7">
        <f t="shared" si="6"/>
        <v>0.55135135135135138</v>
      </c>
      <c r="L151" s="7">
        <f t="shared" si="7"/>
        <v>-9.7297297297297303E-2</v>
      </c>
      <c r="M151" s="7">
        <f t="shared" si="8"/>
        <v>1.8810810810810812</v>
      </c>
      <c r="N151" s="7">
        <f t="shared" si="9"/>
        <v>-3.0810810810810811</v>
      </c>
      <c r="O151" s="7">
        <f t="shared" si="11"/>
        <v>0.87567567567567572</v>
      </c>
      <c r="P151" s="7">
        <f t="shared" si="10"/>
        <v>1.8810810810810812</v>
      </c>
    </row>
    <row r="152" spans="1:16">
      <c r="A152" s="3"/>
      <c r="B152" s="3"/>
      <c r="C152" s="3"/>
      <c r="D152" s="9"/>
      <c r="E152" s="6"/>
      <c r="F152" s="6"/>
      <c r="G152" s="6"/>
      <c r="H152" s="6"/>
      <c r="I152" s="6"/>
      <c r="J152" s="6"/>
      <c r="K152" s="7"/>
      <c r="L152" s="7"/>
      <c r="M152" s="7"/>
      <c r="N152" s="7"/>
      <c r="O152" s="7"/>
      <c r="P152" s="7"/>
    </row>
    <row r="153" spans="1:16">
      <c r="A153" s="3" t="s">
        <v>24</v>
      </c>
      <c r="B153" s="3" t="s">
        <v>71</v>
      </c>
      <c r="C153" s="3"/>
      <c r="D153" s="9" t="s">
        <v>108</v>
      </c>
      <c r="E153" s="6">
        <f t="shared" si="0"/>
        <v>1.6363636363636365</v>
      </c>
      <c r="F153" s="6">
        <f t="shared" si="1"/>
        <v>2.7272727272727275</v>
      </c>
      <c r="G153" s="6">
        <f t="shared" si="2"/>
        <v>9.2727272727272734</v>
      </c>
      <c r="H153" s="6">
        <f t="shared" si="3"/>
        <v>-1.6363636363636365</v>
      </c>
      <c r="I153" s="6">
        <f t="shared" si="4"/>
        <v>-1.6363636363636365</v>
      </c>
      <c r="J153" s="6">
        <f t="shared" si="5"/>
        <v>3.2727272727272729</v>
      </c>
      <c r="K153" s="7">
        <f t="shared" si="6"/>
        <v>-7.0909090909090908</v>
      </c>
      <c r="L153" s="7">
        <f t="shared" si="7"/>
        <v>3.2727272727272729</v>
      </c>
      <c r="M153" s="7">
        <f t="shared" si="8"/>
        <v>-34.909090909090914</v>
      </c>
      <c r="N153" s="7">
        <f t="shared" si="9"/>
        <v>9.2727272727272734</v>
      </c>
      <c r="O153" s="7">
        <f t="shared" si="11"/>
        <v>14.727272727272728</v>
      </c>
      <c r="P153" s="7">
        <f t="shared" si="10"/>
        <v>9.2727272727272734</v>
      </c>
    </row>
    <row r="154" spans="1:16">
      <c r="A154" s="3"/>
      <c r="B154" s="3"/>
      <c r="C154" s="3"/>
      <c r="D154" s="9"/>
      <c r="E154" s="6"/>
      <c r="F154" s="6"/>
      <c r="G154" s="6"/>
      <c r="H154" s="6"/>
      <c r="I154" s="6"/>
      <c r="J154" s="6"/>
      <c r="K154" s="7"/>
      <c r="L154" s="7"/>
      <c r="M154" s="7"/>
      <c r="N154" s="7"/>
      <c r="O154" s="7"/>
      <c r="P154" s="7"/>
    </row>
    <row r="155" spans="1:16">
      <c r="A155" s="3" t="s">
        <v>25</v>
      </c>
      <c r="B155" s="3" t="s">
        <v>72</v>
      </c>
      <c r="C155" s="3"/>
      <c r="D155" s="9" t="s">
        <v>72</v>
      </c>
      <c r="E155" s="6">
        <f t="shared" si="0"/>
        <v>-0.36585365853658536</v>
      </c>
      <c r="F155" s="6">
        <f t="shared" si="1"/>
        <v>-0.58536585365853666</v>
      </c>
      <c r="G155" s="6">
        <f t="shared" si="2"/>
        <v>0.95121951219512202</v>
      </c>
      <c r="H155" s="6">
        <f t="shared" si="3"/>
        <v>-1.2439024390243902</v>
      </c>
      <c r="I155" s="6">
        <f t="shared" si="4"/>
        <v>-1.2439024390243902</v>
      </c>
      <c r="J155" s="6">
        <f t="shared" si="5"/>
        <v>6.9512195121951219</v>
      </c>
      <c r="K155" s="7">
        <f t="shared" si="6"/>
        <v>-5.7073170731707323</v>
      </c>
      <c r="L155" s="7">
        <f t="shared" si="7"/>
        <v>-2.7073170731707319</v>
      </c>
      <c r="M155" s="7">
        <f t="shared" si="8"/>
        <v>-6.4390243902439028</v>
      </c>
      <c r="N155" s="7">
        <f t="shared" si="9"/>
        <v>0.21951219512195122</v>
      </c>
      <c r="O155" s="7">
        <f t="shared" si="11"/>
        <v>-0.43902439024390244</v>
      </c>
      <c r="P155" s="7">
        <f t="shared" si="10"/>
        <v>-0.43902439024390244</v>
      </c>
    </row>
    <row r="156" spans="1:16">
      <c r="A156" s="3"/>
      <c r="B156" s="3"/>
      <c r="C156" s="3"/>
      <c r="D156" s="9"/>
      <c r="E156" s="6"/>
      <c r="F156" s="6"/>
      <c r="G156" s="6"/>
      <c r="H156" s="6"/>
      <c r="I156" s="6"/>
      <c r="J156" s="6"/>
      <c r="K156" s="7"/>
      <c r="L156" s="7"/>
      <c r="M156" s="7"/>
      <c r="N156" s="7"/>
      <c r="O156" s="7"/>
      <c r="P156" s="7"/>
    </row>
    <row r="157" spans="1:16">
      <c r="A157" s="3" t="s">
        <v>26</v>
      </c>
      <c r="B157" s="3" t="s">
        <v>73</v>
      </c>
      <c r="C157" s="3"/>
      <c r="D157" s="9" t="s">
        <v>109</v>
      </c>
      <c r="E157" s="6">
        <f t="shared" si="0"/>
        <v>-7.3251533742331283</v>
      </c>
      <c r="F157" s="6">
        <f t="shared" si="1"/>
        <v>-0.22085889570552147</v>
      </c>
      <c r="G157" s="6">
        <f t="shared" si="2"/>
        <v>-6.6625766871165641</v>
      </c>
      <c r="H157" s="6">
        <f t="shared" si="3"/>
        <v>1.2515337423312882</v>
      </c>
      <c r="I157" s="6">
        <f t="shared" si="4"/>
        <v>-5.889570552147239</v>
      </c>
      <c r="J157" s="6">
        <f t="shared" si="5"/>
        <v>0.47852760736196315</v>
      </c>
      <c r="K157" s="7">
        <f t="shared" si="6"/>
        <v>-2.1349693251533743</v>
      </c>
      <c r="L157" s="7">
        <f t="shared" si="7"/>
        <v>-3.6441717791411041</v>
      </c>
      <c r="M157" s="7">
        <f t="shared" si="8"/>
        <v>-2.5030674846625764</v>
      </c>
      <c r="N157" s="7">
        <f t="shared" si="9"/>
        <v>-3.6441717791411041</v>
      </c>
      <c r="O157" s="7">
        <f t="shared" si="11"/>
        <v>0.47852760736196315</v>
      </c>
      <c r="P157" s="7">
        <f t="shared" si="10"/>
        <v>-0.22085889570552147</v>
      </c>
    </row>
    <row r="158" spans="1:16">
      <c r="A158" s="3"/>
      <c r="B158" s="3"/>
      <c r="C158" s="3"/>
      <c r="D158" s="9"/>
      <c r="E158" s="6"/>
      <c r="F158" s="6"/>
      <c r="G158" s="6"/>
      <c r="H158" s="6"/>
      <c r="I158" s="6"/>
      <c r="J158" s="6"/>
      <c r="K158" s="7"/>
      <c r="L158" s="7"/>
      <c r="M158" s="7"/>
      <c r="N158" s="7"/>
      <c r="O158" s="7"/>
      <c r="P158" s="7"/>
    </row>
    <row r="159" spans="1:16">
      <c r="A159" s="3" t="s">
        <v>27</v>
      </c>
      <c r="B159" s="3" t="s">
        <v>74</v>
      </c>
      <c r="C159" s="3"/>
      <c r="D159" s="9" t="s">
        <v>74</v>
      </c>
      <c r="E159" s="6">
        <f t="shared" si="0"/>
        <v>4.8</v>
      </c>
      <c r="F159" s="6">
        <f t="shared" si="1"/>
        <v>1.7999999999999998</v>
      </c>
      <c r="G159" s="6">
        <f t="shared" si="2"/>
        <v>-13.799999999999999</v>
      </c>
      <c r="H159" s="6">
        <f t="shared" si="3"/>
        <v>-7.8</v>
      </c>
      <c r="I159" s="6">
        <f t="shared" si="4"/>
        <v>40.799999999999997</v>
      </c>
      <c r="J159" s="6">
        <f t="shared" si="5"/>
        <v>22.2</v>
      </c>
      <c r="K159" s="7">
        <f t="shared" si="6"/>
        <v>-7.8</v>
      </c>
      <c r="L159" s="7">
        <f t="shared" si="7"/>
        <v>-26.4</v>
      </c>
      <c r="M159" s="7">
        <f t="shared" si="8"/>
        <v>-7.8</v>
      </c>
      <c r="N159" s="7">
        <f t="shared" si="9"/>
        <v>-1.7999999999999998</v>
      </c>
      <c r="O159" s="7">
        <f t="shared" si="11"/>
        <v>10.199999999999999</v>
      </c>
      <c r="P159" s="7">
        <f t="shared" si="10"/>
        <v>34.799999999999997</v>
      </c>
    </row>
    <row r="160" spans="1:16">
      <c r="A160" s="3"/>
      <c r="B160" s="3"/>
      <c r="C160" s="3"/>
      <c r="D160" s="9"/>
      <c r="E160" s="6"/>
      <c r="F160" s="6"/>
      <c r="G160" s="6"/>
      <c r="H160" s="6"/>
      <c r="I160" s="6"/>
      <c r="J160" s="6"/>
      <c r="K160" s="7"/>
      <c r="L160" s="7"/>
      <c r="M160" s="7"/>
      <c r="N160" s="7"/>
      <c r="O160" s="7"/>
      <c r="P160" s="7"/>
    </row>
    <row r="161" spans="1:16">
      <c r="A161" s="3" t="s">
        <v>28</v>
      </c>
      <c r="B161" s="3" t="s">
        <v>75</v>
      </c>
      <c r="C161" s="3"/>
      <c r="D161" s="9" t="s">
        <v>110</v>
      </c>
      <c r="E161" s="6">
        <f t="shared" si="0"/>
        <v>0.35643564356435647</v>
      </c>
      <c r="F161" s="6">
        <f t="shared" si="1"/>
        <v>0.71287128712871295</v>
      </c>
      <c r="G161" s="6">
        <f t="shared" si="2"/>
        <v>-2.613861386138614</v>
      </c>
      <c r="H161" s="6">
        <f t="shared" si="3"/>
        <v>-3.2079207920792081</v>
      </c>
      <c r="I161" s="6">
        <f t="shared" si="4"/>
        <v>4.6336633663366342</v>
      </c>
      <c r="J161" s="6">
        <f t="shared" si="5"/>
        <v>3.4455445544554459</v>
      </c>
      <c r="K161" s="7">
        <f t="shared" si="6"/>
        <v>-4.4554455445544559</v>
      </c>
      <c r="L161" s="7">
        <f t="shared" si="7"/>
        <v>1.6039603960396041</v>
      </c>
      <c r="M161" s="7">
        <f t="shared" si="8"/>
        <v>-1.3663366336633664</v>
      </c>
      <c r="N161" s="7">
        <f t="shared" si="9"/>
        <v>7.0693069306930694</v>
      </c>
      <c r="O161" s="7">
        <f t="shared" si="11"/>
        <v>-3.2079207920792081</v>
      </c>
      <c r="P161" s="7">
        <f t="shared" si="10"/>
        <v>-2.0198019801980198</v>
      </c>
    </row>
    <row r="162" spans="1:16">
      <c r="A162" s="3"/>
      <c r="B162" s="3"/>
      <c r="C162" s="3"/>
      <c r="D162" s="9"/>
      <c r="E162" s="6"/>
      <c r="F162" s="6"/>
      <c r="G162" s="6"/>
      <c r="H162" s="6"/>
      <c r="I162" s="6"/>
      <c r="J162" s="6"/>
      <c r="K162" s="7"/>
      <c r="L162" s="7"/>
      <c r="M162" s="7"/>
      <c r="N162" s="7"/>
      <c r="O162" s="7"/>
      <c r="P162" s="7"/>
    </row>
    <row r="163" spans="1:16">
      <c r="A163" s="3" t="s">
        <v>29</v>
      </c>
      <c r="B163" s="3" t="s">
        <v>76</v>
      </c>
      <c r="C163" s="3"/>
      <c r="D163" s="9" t="s">
        <v>76</v>
      </c>
      <c r="E163" s="6">
        <f t="shared" si="0"/>
        <v>0.54545454545454553</v>
      </c>
      <c r="F163" s="6">
        <f t="shared" si="1"/>
        <v>2.7272727272727275</v>
      </c>
      <c r="G163" s="6">
        <f t="shared" si="2"/>
        <v>3.2727272727272729</v>
      </c>
      <c r="H163" s="6">
        <f t="shared" si="3"/>
        <v>-12.545454545454547</v>
      </c>
      <c r="I163" s="6">
        <f t="shared" si="4"/>
        <v>42.545454545454547</v>
      </c>
      <c r="J163" s="6">
        <f t="shared" si="5"/>
        <v>48</v>
      </c>
      <c r="K163" s="7">
        <f t="shared" si="6"/>
        <v>9.2727272727272734</v>
      </c>
      <c r="L163" s="7">
        <f t="shared" si="7"/>
        <v>25.636363636363637</v>
      </c>
      <c r="M163" s="7">
        <f t="shared" si="8"/>
        <v>3.2727272727272729</v>
      </c>
      <c r="N163" s="7">
        <f t="shared" si="9"/>
        <v>-7.0909090909090908</v>
      </c>
      <c r="O163" s="7">
        <f t="shared" si="11"/>
        <v>-18.545454545454547</v>
      </c>
      <c r="P163" s="7">
        <f t="shared" si="10"/>
        <v>3.2727272727272729</v>
      </c>
    </row>
    <row r="164" spans="1:16">
      <c r="A164" s="3"/>
      <c r="B164" s="3"/>
      <c r="C164" s="3"/>
      <c r="D164" s="9"/>
      <c r="E164" s="6"/>
      <c r="F164" s="6"/>
      <c r="G164" s="6"/>
      <c r="H164" s="6"/>
      <c r="I164" s="6"/>
      <c r="J164" s="6"/>
      <c r="K164" s="7"/>
      <c r="L164" s="7"/>
      <c r="M164" s="7"/>
      <c r="N164" s="7"/>
      <c r="O164" s="7"/>
      <c r="P164" s="7"/>
    </row>
    <row r="165" spans="1:16">
      <c r="A165" s="3" t="s">
        <v>30</v>
      </c>
      <c r="B165" s="5" t="s">
        <v>130</v>
      </c>
      <c r="C165" s="3"/>
      <c r="D165" s="10" t="s">
        <v>130</v>
      </c>
      <c r="E165" s="6">
        <f t="shared" si="0"/>
        <v>0.18404907975460122</v>
      </c>
      <c r="F165" s="6">
        <f t="shared" si="1"/>
        <v>0.33128834355828218</v>
      </c>
      <c r="G165" s="6">
        <f t="shared" si="2"/>
        <v>-1.6196319018404908</v>
      </c>
      <c r="H165" s="6">
        <f t="shared" si="3"/>
        <v>-0.47852760736196315</v>
      </c>
      <c r="I165" s="6">
        <f t="shared" si="4"/>
        <v>-0.84662576687116564</v>
      </c>
      <c r="J165" s="6">
        <f t="shared" si="5"/>
        <v>0.99386503067484655</v>
      </c>
      <c r="K165" s="7">
        <f t="shared" si="6"/>
        <v>-0.11042944785276074</v>
      </c>
      <c r="L165" s="7">
        <f t="shared" si="7"/>
        <v>0.22085889570552147</v>
      </c>
      <c r="M165" s="7">
        <f t="shared" si="8"/>
        <v>-0.47852760736196315</v>
      </c>
      <c r="N165" s="7">
        <f t="shared" si="9"/>
        <v>-1.9877300613496931</v>
      </c>
      <c r="O165" s="7">
        <f t="shared" si="11"/>
        <v>2.5030674846625764</v>
      </c>
      <c r="P165" s="7">
        <f t="shared" si="10"/>
        <v>2.1349693251533743</v>
      </c>
    </row>
    <row r="166" spans="1:16">
      <c r="A166" s="3"/>
      <c r="B166" s="3"/>
      <c r="C166" s="3"/>
      <c r="D166" s="9"/>
      <c r="E166" s="6"/>
      <c r="F166" s="6"/>
      <c r="G166" s="6"/>
      <c r="H166" s="6"/>
      <c r="I166" s="6"/>
      <c r="J166" s="6"/>
      <c r="K166" s="7"/>
      <c r="L166" s="7"/>
      <c r="M166" s="7"/>
      <c r="N166" s="7"/>
      <c r="O166" s="7"/>
      <c r="P166" s="7"/>
    </row>
    <row r="167" spans="1:16">
      <c r="A167" s="3" t="s">
        <v>31</v>
      </c>
      <c r="B167" s="3" t="s">
        <v>77</v>
      </c>
      <c r="C167" s="3"/>
      <c r="D167" s="9" t="s">
        <v>77</v>
      </c>
      <c r="E167" s="6">
        <f t="shared" si="0"/>
        <v>0.19672131147540983</v>
      </c>
      <c r="F167" s="6">
        <f t="shared" si="1"/>
        <v>0.22950819672131148</v>
      </c>
      <c r="G167" s="6">
        <f t="shared" si="2"/>
        <v>-2.459016393442623</v>
      </c>
      <c r="H167" s="6">
        <f t="shared" si="3"/>
        <v>-3.8032786885245899</v>
      </c>
      <c r="I167" s="6">
        <f t="shared" si="4"/>
        <v>4.2295081967213113</v>
      </c>
      <c r="J167" s="6">
        <f t="shared" si="5"/>
        <v>1.901639344262295</v>
      </c>
      <c r="K167" s="7">
        <f t="shared" si="6"/>
        <v>-2.098360655737705</v>
      </c>
      <c r="L167" s="7">
        <f t="shared" si="7"/>
        <v>-0.75409836065573765</v>
      </c>
      <c r="M167" s="7">
        <f t="shared" si="8"/>
        <v>2.8852459016393444</v>
      </c>
      <c r="N167" s="7">
        <f t="shared" si="9"/>
        <v>-0.75409836065573765</v>
      </c>
      <c r="O167" s="7">
        <f t="shared" si="11"/>
        <v>0.88524590163934425</v>
      </c>
      <c r="P167" s="7">
        <f t="shared" si="10"/>
        <v>1.540983606557377</v>
      </c>
    </row>
    <row r="168" spans="1:16">
      <c r="A168" s="3"/>
      <c r="B168" s="3"/>
      <c r="C168" s="3"/>
      <c r="D168" s="9"/>
      <c r="E168" s="6"/>
      <c r="F168" s="6"/>
      <c r="G168" s="6"/>
      <c r="H168" s="6"/>
      <c r="I168" s="6"/>
      <c r="J168" s="6"/>
      <c r="K168" s="7"/>
      <c r="L168" s="7"/>
      <c r="M168" s="7"/>
      <c r="N168" s="7"/>
      <c r="O168" s="7"/>
      <c r="P168" s="7"/>
    </row>
    <row r="169" spans="1:16">
      <c r="A169" s="3" t="s">
        <v>32</v>
      </c>
      <c r="B169" s="3" t="s">
        <v>78</v>
      </c>
      <c r="C169" s="3"/>
      <c r="D169" s="9" t="s">
        <v>111</v>
      </c>
      <c r="E169" s="6">
        <f t="shared" si="0"/>
        <v>3.7037037037037035E-2</v>
      </c>
      <c r="F169" s="6">
        <f t="shared" si="1"/>
        <v>0.55555555555555558</v>
      </c>
      <c r="G169" s="6">
        <f t="shared" si="2"/>
        <v>-0.1111111111111111</v>
      </c>
      <c r="H169" s="6">
        <f t="shared" si="3"/>
        <v>2.1481481481481484</v>
      </c>
      <c r="I169" s="6">
        <f t="shared" si="4"/>
        <v>4.4074074074074074</v>
      </c>
      <c r="J169" s="6">
        <f t="shared" si="5"/>
        <v>2.8888888888888888</v>
      </c>
      <c r="K169" s="7">
        <f t="shared" si="6"/>
        <v>-4.2962962962962967</v>
      </c>
      <c r="L169" s="7">
        <f t="shared" si="7"/>
        <v>-1.6296296296296295</v>
      </c>
      <c r="M169" s="7">
        <f t="shared" si="8"/>
        <v>1.7407407407407407</v>
      </c>
      <c r="N169" s="7">
        <f t="shared" si="9"/>
        <v>4.7777777777777777</v>
      </c>
      <c r="O169" s="7">
        <f t="shared" si="11"/>
        <v>1.3703703703703705</v>
      </c>
      <c r="P169" s="7">
        <f t="shared" si="10"/>
        <v>0.22222222222222221</v>
      </c>
    </row>
    <row r="170" spans="1:16">
      <c r="A170" s="3"/>
      <c r="B170" s="3"/>
      <c r="C170" s="3"/>
      <c r="D170" s="9"/>
      <c r="E170" s="6"/>
      <c r="F170" s="6"/>
      <c r="G170" s="6"/>
      <c r="H170" s="6"/>
      <c r="I170" s="6"/>
      <c r="J170" s="6"/>
      <c r="K170" s="7"/>
      <c r="L170" s="7"/>
      <c r="M170" s="7"/>
      <c r="N170" s="7"/>
      <c r="O170" s="7"/>
      <c r="P170" s="7"/>
    </row>
    <row r="171" spans="1:16">
      <c r="A171" s="3" t="s">
        <v>33</v>
      </c>
      <c r="B171" s="3" t="s">
        <v>131</v>
      </c>
      <c r="C171" s="3"/>
      <c r="D171" s="9" t="s">
        <v>112</v>
      </c>
      <c r="E171" s="6">
        <f t="shared" ref="E171:E193" si="12">K69/AVERAGE(E69:J69)</f>
        <v>1.7142857142857144</v>
      </c>
      <c r="F171" s="6">
        <f t="shared" ref="F171:F193" si="13">L69/AVERAGE(E69:J69)</f>
        <v>0.25714285714285717</v>
      </c>
      <c r="G171" s="6">
        <f t="shared" ref="G171:G193" si="14">M69/AVERAGE(E69:J69)</f>
        <v>-3.7714285714285718</v>
      </c>
      <c r="H171" s="6">
        <f t="shared" ref="H171:H193" si="15">N69/AVERAGE(E69:J69)</f>
        <v>4.0285714285714285</v>
      </c>
      <c r="I171" s="6">
        <f t="shared" ref="I171:I193" si="16">O69/AVERAGE(E69:J69)</f>
        <v>8.4857142857142858</v>
      </c>
      <c r="J171" s="6">
        <f t="shared" ref="J171:J193" si="17">P69/AVERAGE(E69:J69)</f>
        <v>8.4857142857142858</v>
      </c>
      <c r="K171" s="7">
        <f t="shared" ref="K171:K193" si="18">Q69/AVERAGE(E69:J69)</f>
        <v>4.0285714285714285</v>
      </c>
      <c r="L171" s="7">
        <f t="shared" ref="L171:L193" si="19">R69/AVERAGE(E69:J69)</f>
        <v>-0.25714285714285717</v>
      </c>
      <c r="M171" s="7">
        <f t="shared" ref="M171:M193" si="20">S69/AVERAGE(E69:J69)</f>
        <v>-3.7714285714285718</v>
      </c>
      <c r="N171" s="7">
        <f t="shared" ref="N171:N193" si="21">T69/AVERAGE(E69:J69)</f>
        <v>12</v>
      </c>
      <c r="O171" s="7">
        <f t="shared" ref="O171:O193" si="22">U69/AVERAGE(E69:J69)</f>
        <v>-1.1142857142857143</v>
      </c>
      <c r="P171" s="7">
        <f t="shared" ref="P171:P193" si="23">V69/AVERAGE(E69:J69)</f>
        <v>4.0285714285714285</v>
      </c>
    </row>
    <row r="172" spans="1:16">
      <c r="A172" s="3"/>
      <c r="B172" s="3"/>
      <c r="C172" s="3"/>
      <c r="D172" s="9"/>
      <c r="E172" s="6"/>
      <c r="F172" s="6"/>
      <c r="G172" s="6"/>
      <c r="H172" s="6"/>
      <c r="I172" s="6"/>
      <c r="J172" s="6"/>
      <c r="K172" s="7"/>
      <c r="L172" s="7"/>
      <c r="M172" s="7"/>
      <c r="N172" s="7"/>
      <c r="O172" s="7"/>
      <c r="P172" s="7"/>
    </row>
    <row r="173" spans="1:16">
      <c r="A173" s="3" t="s">
        <v>34</v>
      </c>
      <c r="B173" s="3" t="s">
        <v>79</v>
      </c>
      <c r="C173" s="3"/>
      <c r="D173" s="9" t="s">
        <v>79</v>
      </c>
      <c r="E173" s="6">
        <f t="shared" si="12"/>
        <v>0.16822429906542058</v>
      </c>
      <c r="F173" s="6">
        <f t="shared" si="13"/>
        <v>0.16822429906542058</v>
      </c>
      <c r="G173" s="6">
        <f t="shared" si="14"/>
        <v>-2.3831775700934581</v>
      </c>
      <c r="H173" s="6">
        <f t="shared" si="15"/>
        <v>-0.64485981308411222</v>
      </c>
      <c r="I173" s="6">
        <f t="shared" si="16"/>
        <v>0.75700934579439261</v>
      </c>
      <c r="J173" s="6">
        <f t="shared" si="17"/>
        <v>-1.5140186915887852</v>
      </c>
      <c r="K173" s="7">
        <f t="shared" si="18"/>
        <v>-0.36448598130841126</v>
      </c>
      <c r="L173" s="7">
        <f t="shared" si="19"/>
        <v>-0.95327102803738328</v>
      </c>
      <c r="M173" s="7">
        <f t="shared" si="20"/>
        <v>-0.64485981308411222</v>
      </c>
      <c r="N173" s="7">
        <f t="shared" si="21"/>
        <v>-0.95327102803738328</v>
      </c>
      <c r="O173" s="7">
        <f t="shared" si="22"/>
        <v>3.0560747663551404</v>
      </c>
      <c r="P173" s="7">
        <f t="shared" si="23"/>
        <v>0.16822429906542058</v>
      </c>
    </row>
    <row r="174" spans="1:16">
      <c r="A174" s="3"/>
      <c r="B174" s="3"/>
      <c r="C174" s="3"/>
      <c r="D174" s="9"/>
      <c r="E174" s="6"/>
      <c r="F174" s="6"/>
      <c r="G174" s="6"/>
      <c r="H174" s="6"/>
      <c r="I174" s="6"/>
      <c r="J174" s="6"/>
      <c r="K174" s="7"/>
      <c r="L174" s="7"/>
      <c r="M174" s="7"/>
      <c r="N174" s="7"/>
      <c r="O174" s="7"/>
      <c r="P174" s="7"/>
    </row>
    <row r="175" spans="1:16">
      <c r="A175" s="3" t="s">
        <v>35</v>
      </c>
      <c r="B175" s="3" t="s">
        <v>80</v>
      </c>
      <c r="C175" s="3"/>
      <c r="D175" s="9" t="s">
        <v>113</v>
      </c>
      <c r="E175" s="6">
        <f t="shared" si="12"/>
        <v>0.25641025641025639</v>
      </c>
      <c r="F175" s="6">
        <f t="shared" si="13"/>
        <v>-5.128205128205128E-2</v>
      </c>
      <c r="G175" s="6">
        <f t="shared" si="14"/>
        <v>-7.6923076923076927E-2</v>
      </c>
      <c r="H175" s="6">
        <f t="shared" si="15"/>
        <v>-1.3846153846153846</v>
      </c>
      <c r="I175" s="6">
        <f t="shared" si="16"/>
        <v>1.2051282051282051</v>
      </c>
      <c r="J175" s="6">
        <f t="shared" si="17"/>
        <v>2</v>
      </c>
      <c r="K175" s="7">
        <f t="shared" si="18"/>
        <v>2</v>
      </c>
      <c r="L175" s="7">
        <f t="shared" si="19"/>
        <v>2</v>
      </c>
      <c r="M175" s="7">
        <f t="shared" si="20"/>
        <v>2.7948717948717947</v>
      </c>
      <c r="N175" s="7">
        <f t="shared" si="21"/>
        <v>-0.87179487179487181</v>
      </c>
      <c r="O175" s="7">
        <f t="shared" si="22"/>
        <v>-0.58974358974358976</v>
      </c>
      <c r="P175" s="7">
        <f t="shared" si="23"/>
        <v>3.0512820512820511</v>
      </c>
    </row>
    <row r="176" spans="1:16">
      <c r="A176" s="3"/>
      <c r="B176" s="3"/>
      <c r="C176" s="3"/>
      <c r="D176" s="9"/>
      <c r="E176" s="6"/>
      <c r="F176" s="6"/>
      <c r="G176" s="6"/>
      <c r="H176" s="6"/>
      <c r="I176" s="6"/>
      <c r="J176" s="6"/>
      <c r="K176" s="7"/>
      <c r="L176" s="7"/>
      <c r="M176" s="7"/>
      <c r="N176" s="7"/>
      <c r="O176" s="7"/>
      <c r="P176" s="7"/>
    </row>
    <row r="177" spans="1:16">
      <c r="A177" s="3" t="s">
        <v>36</v>
      </c>
      <c r="B177" s="3" t="s">
        <v>81</v>
      </c>
      <c r="C177" s="3"/>
      <c r="D177" s="9" t="s">
        <v>114</v>
      </c>
      <c r="E177" s="6">
        <f t="shared" si="12"/>
        <v>0.19354838709677419</v>
      </c>
      <c r="F177" s="6">
        <f t="shared" si="13"/>
        <v>2.7096774193548385</v>
      </c>
      <c r="G177" s="6">
        <f t="shared" si="14"/>
        <v>-0.58064516129032251</v>
      </c>
      <c r="H177" s="6">
        <f t="shared" si="15"/>
        <v>-2.5161290322580645</v>
      </c>
      <c r="I177" s="6">
        <f t="shared" si="16"/>
        <v>5.225806451612903</v>
      </c>
      <c r="J177" s="6">
        <f t="shared" si="17"/>
        <v>15.096774193548386</v>
      </c>
      <c r="K177" s="7">
        <f t="shared" si="18"/>
        <v>-12.387096774193548</v>
      </c>
      <c r="L177" s="7">
        <f t="shared" si="19"/>
        <v>-2.5161290322580645</v>
      </c>
      <c r="M177" s="7">
        <f t="shared" si="20"/>
        <v>9.0967741935483861</v>
      </c>
      <c r="N177" s="7">
        <f t="shared" si="21"/>
        <v>-10.451612903225806</v>
      </c>
      <c r="O177" s="7">
        <f t="shared" si="22"/>
        <v>30.967741935483868</v>
      </c>
      <c r="P177" s="7">
        <f t="shared" si="23"/>
        <v>-4.4516129032258061</v>
      </c>
    </row>
    <row r="178" spans="1:16">
      <c r="A178" s="3"/>
      <c r="B178" s="3"/>
      <c r="C178" s="3"/>
      <c r="D178" s="9"/>
      <c r="E178" s="6"/>
      <c r="F178" s="6"/>
      <c r="G178" s="6"/>
      <c r="H178" s="6"/>
      <c r="I178" s="6"/>
      <c r="J178" s="6"/>
      <c r="K178" s="7"/>
      <c r="L178" s="7"/>
      <c r="M178" s="7"/>
      <c r="N178" s="7"/>
      <c r="O178" s="7"/>
      <c r="P178" s="7"/>
    </row>
    <row r="179" spans="1:16">
      <c r="A179" s="3" t="s">
        <v>37</v>
      </c>
      <c r="B179" s="3" t="s">
        <v>82</v>
      </c>
      <c r="C179" s="3"/>
      <c r="D179" s="9" t="s">
        <v>115</v>
      </c>
      <c r="E179" s="6">
        <f t="shared" si="12"/>
        <v>0.43902439024390244</v>
      </c>
      <c r="F179" s="6">
        <f t="shared" si="13"/>
        <v>0</v>
      </c>
      <c r="G179" s="6">
        <f t="shared" si="14"/>
        <v>-0.10975609756097561</v>
      </c>
      <c r="H179" s="6">
        <f t="shared" si="15"/>
        <v>-2.3414634146341466</v>
      </c>
      <c r="I179" s="6">
        <f t="shared" si="16"/>
        <v>1.3536585365853659</v>
      </c>
      <c r="J179" s="6">
        <f t="shared" si="17"/>
        <v>3.2195121951219514</v>
      </c>
      <c r="K179" s="7">
        <f t="shared" si="18"/>
        <v>1.7195121951219512</v>
      </c>
      <c r="L179" s="7">
        <f t="shared" si="19"/>
        <v>-1.2439024390243902</v>
      </c>
      <c r="M179" s="7">
        <f t="shared" si="20"/>
        <v>-1.975609756097561</v>
      </c>
      <c r="N179" s="7">
        <f t="shared" si="21"/>
        <v>0.98780487804878048</v>
      </c>
      <c r="O179" s="7">
        <f t="shared" si="22"/>
        <v>2.4878048780487805</v>
      </c>
      <c r="P179" s="7">
        <f t="shared" si="23"/>
        <v>2.1219512195121952</v>
      </c>
    </row>
    <row r="180" spans="1:16">
      <c r="A180" s="3"/>
      <c r="B180" s="3"/>
      <c r="C180" s="3"/>
      <c r="D180" s="9"/>
      <c r="E180" s="6"/>
      <c r="F180" s="6"/>
      <c r="G180" s="6"/>
      <c r="H180" s="6"/>
      <c r="I180" s="6"/>
      <c r="J180" s="6"/>
      <c r="K180" s="7"/>
      <c r="L180" s="7"/>
      <c r="M180" s="7"/>
      <c r="N180" s="7"/>
      <c r="O180" s="7"/>
      <c r="P180" s="7"/>
    </row>
    <row r="181" spans="1:16">
      <c r="A181" s="3" t="s">
        <v>38</v>
      </c>
      <c r="B181" s="2" t="s">
        <v>83</v>
      </c>
      <c r="C181" s="3"/>
      <c r="D181" s="9" t="s">
        <v>83</v>
      </c>
      <c r="E181" s="6">
        <f t="shared" si="12"/>
        <v>0.5714285714285714</v>
      </c>
      <c r="F181" s="6">
        <f t="shared" si="13"/>
        <v>1</v>
      </c>
      <c r="G181" s="6">
        <f t="shared" si="14"/>
        <v>6.7142857142857144</v>
      </c>
      <c r="H181" s="6">
        <f t="shared" si="15"/>
        <v>-6.2857142857142856</v>
      </c>
      <c r="I181" s="6">
        <f t="shared" si="16"/>
        <v>2.4285714285714284</v>
      </c>
      <c r="J181" s="6">
        <f t="shared" si="17"/>
        <v>11.142857142857142</v>
      </c>
      <c r="K181" s="7">
        <f t="shared" si="18"/>
        <v>-7.7142857142857144</v>
      </c>
      <c r="L181" s="7">
        <f t="shared" si="19"/>
        <v>0.8571428571428571</v>
      </c>
      <c r="M181" s="7">
        <f t="shared" si="20"/>
        <v>-1.8571428571428572</v>
      </c>
      <c r="N181" s="7">
        <f t="shared" si="21"/>
        <v>-9.1428571428571423</v>
      </c>
      <c r="O181" s="7">
        <f t="shared" si="22"/>
        <v>6.7142857142857144</v>
      </c>
      <c r="P181" s="7">
        <f t="shared" si="23"/>
        <v>5.2857142857142856</v>
      </c>
    </row>
    <row r="182" spans="1:16">
      <c r="A182" s="3"/>
      <c r="B182" s="3"/>
      <c r="C182" s="3"/>
      <c r="D182" s="9"/>
      <c r="E182" s="6"/>
      <c r="F182" s="6"/>
      <c r="G182" s="6"/>
      <c r="H182" s="6"/>
      <c r="I182" s="6"/>
      <c r="J182" s="6"/>
      <c r="K182" s="7"/>
      <c r="L182" s="7"/>
      <c r="M182" s="7"/>
      <c r="N182" s="7"/>
      <c r="O182" s="7"/>
      <c r="P182" s="7"/>
    </row>
    <row r="183" spans="1:16">
      <c r="A183" s="3" t="s">
        <v>39</v>
      </c>
      <c r="B183" s="3" t="s">
        <v>84</v>
      </c>
      <c r="C183" s="3"/>
      <c r="D183" s="9" t="s">
        <v>84</v>
      </c>
      <c r="E183" s="6">
        <f t="shared" si="12"/>
        <v>0.14778325123152708</v>
      </c>
      <c r="F183" s="6">
        <f t="shared" si="13"/>
        <v>0.3251231527093596</v>
      </c>
      <c r="G183" s="6">
        <f t="shared" si="14"/>
        <v>1.3891625615763545</v>
      </c>
      <c r="H183" s="6">
        <f t="shared" si="15"/>
        <v>0.50246305418719206</v>
      </c>
      <c r="I183" s="6">
        <f t="shared" si="16"/>
        <v>1.0935960591133005</v>
      </c>
      <c r="J183" s="6">
        <f t="shared" si="17"/>
        <v>0.17733990147783249</v>
      </c>
      <c r="K183" s="7">
        <f t="shared" si="18"/>
        <v>1.7142857142857142</v>
      </c>
      <c r="L183" s="7">
        <f t="shared" si="19"/>
        <v>-1.0049261083743841</v>
      </c>
      <c r="M183" s="7">
        <f t="shared" si="20"/>
        <v>2.0098522167487682</v>
      </c>
      <c r="N183" s="7">
        <f t="shared" si="21"/>
        <v>2.0098522167487682</v>
      </c>
      <c r="O183" s="7">
        <f t="shared" si="22"/>
        <v>0.50246305418719206</v>
      </c>
      <c r="P183" s="7">
        <f t="shared" si="23"/>
        <v>2.9261083743842362</v>
      </c>
    </row>
    <row r="184" spans="1:16">
      <c r="A184" s="3"/>
      <c r="B184" s="3"/>
      <c r="C184" s="3"/>
      <c r="D184" s="9"/>
      <c r="E184" s="6"/>
      <c r="F184" s="6"/>
      <c r="G184" s="6"/>
      <c r="H184" s="6"/>
      <c r="I184" s="6"/>
      <c r="J184" s="6"/>
      <c r="K184" s="7"/>
      <c r="L184" s="7"/>
      <c r="M184" s="7"/>
      <c r="N184" s="7"/>
      <c r="O184" s="7"/>
      <c r="P184" s="7"/>
    </row>
    <row r="185" spans="1:16">
      <c r="A185" s="3" t="s">
        <v>40</v>
      </c>
      <c r="B185" s="3" t="s">
        <v>85</v>
      </c>
      <c r="C185" s="3"/>
      <c r="D185" s="9" t="s">
        <v>85</v>
      </c>
      <c r="E185" s="6">
        <f t="shared" si="12"/>
        <v>-10</v>
      </c>
      <c r="F185" s="6">
        <f t="shared" si="13"/>
        <v>0</v>
      </c>
      <c r="G185" s="6">
        <f t="shared" si="14"/>
        <v>63.333333333333336</v>
      </c>
      <c r="H185" s="6">
        <f t="shared" si="15"/>
        <v>50</v>
      </c>
      <c r="I185" s="6">
        <f t="shared" si="16"/>
        <v>-52</v>
      </c>
      <c r="J185" s="6">
        <f t="shared" si="17"/>
        <v>-31.333333333333332</v>
      </c>
      <c r="K185" s="7">
        <f t="shared" si="18"/>
        <v>36</v>
      </c>
      <c r="L185" s="7">
        <f t="shared" si="19"/>
        <v>29.333333333333332</v>
      </c>
      <c r="M185" s="7">
        <f t="shared" si="20"/>
        <v>56.666666666666664</v>
      </c>
      <c r="N185" s="7">
        <f t="shared" si="21"/>
        <v>-66</v>
      </c>
      <c r="O185" s="7">
        <f t="shared" si="22"/>
        <v>-24.666666666666668</v>
      </c>
      <c r="P185" s="7">
        <f t="shared" si="23"/>
        <v>-58.666666666666664</v>
      </c>
    </row>
    <row r="186" spans="1:16">
      <c r="A186" s="3"/>
      <c r="B186" s="3"/>
      <c r="C186" s="3"/>
      <c r="D186" s="9"/>
      <c r="E186" s="6"/>
      <c r="F186" s="6"/>
      <c r="G186" s="6"/>
      <c r="H186" s="6"/>
      <c r="I186" s="6"/>
      <c r="J186" s="6"/>
      <c r="K186" s="7"/>
      <c r="L186" s="7"/>
      <c r="M186" s="7"/>
      <c r="N186" s="7"/>
      <c r="O186" s="7"/>
      <c r="P186" s="7"/>
    </row>
    <row r="187" spans="1:16">
      <c r="A187" s="3" t="s">
        <v>41</v>
      </c>
      <c r="B187" s="3" t="s">
        <v>132</v>
      </c>
      <c r="C187" s="3"/>
      <c r="D187" s="9" t="s">
        <v>116</v>
      </c>
      <c r="E187" s="6">
        <f t="shared" si="12"/>
        <v>1.5544041450777204E-2</v>
      </c>
      <c r="F187" s="6">
        <f t="shared" si="13"/>
        <v>0.21761658031088085</v>
      </c>
      <c r="G187" s="6">
        <f t="shared" si="14"/>
        <v>-0.3575129533678757</v>
      </c>
      <c r="H187" s="6">
        <f t="shared" si="15"/>
        <v>-0.20207253886010365</v>
      </c>
      <c r="I187" s="6">
        <f t="shared" si="16"/>
        <v>2.4870466321243527</v>
      </c>
      <c r="J187" s="6">
        <f t="shared" si="17"/>
        <v>0.57512953367875652</v>
      </c>
      <c r="K187" s="7">
        <f t="shared" si="18"/>
        <v>-4.6632124352331612E-2</v>
      </c>
      <c r="L187" s="7">
        <f t="shared" si="19"/>
        <v>-0.20207253886010365</v>
      </c>
      <c r="M187" s="7">
        <f t="shared" si="20"/>
        <v>0.57512953367875652</v>
      </c>
      <c r="N187" s="7">
        <f t="shared" si="21"/>
        <v>0.26424870466321243</v>
      </c>
      <c r="O187" s="7">
        <f t="shared" si="22"/>
        <v>-4.6632124352331612E-2</v>
      </c>
      <c r="P187" s="7">
        <f t="shared" si="23"/>
        <v>0.4196891191709845</v>
      </c>
    </row>
    <row r="188" spans="1:16">
      <c r="A188" s="3"/>
      <c r="B188" s="3"/>
      <c r="C188" s="3"/>
      <c r="D188" s="9"/>
      <c r="E188" s="6"/>
      <c r="F188" s="6"/>
      <c r="G188" s="6"/>
      <c r="H188" s="6"/>
      <c r="I188" s="6"/>
      <c r="J188" s="6"/>
      <c r="K188" s="7"/>
      <c r="L188" s="7"/>
      <c r="M188" s="7"/>
      <c r="N188" s="7"/>
      <c r="O188" s="7"/>
      <c r="P188" s="7"/>
    </row>
    <row r="189" spans="1:16">
      <c r="A189" s="3" t="s">
        <v>42</v>
      </c>
      <c r="B189" s="3" t="s">
        <v>86</v>
      </c>
      <c r="C189" s="3"/>
      <c r="D189" s="9" t="s">
        <v>117</v>
      </c>
      <c r="E189" s="6">
        <f t="shared" si="12"/>
        <v>3.8181818181818183</v>
      </c>
      <c r="F189" s="6">
        <f t="shared" si="13"/>
        <v>4.9090909090909092</v>
      </c>
      <c r="G189" s="6">
        <f t="shared" si="14"/>
        <v>3.2727272727272729</v>
      </c>
      <c r="H189" s="6">
        <f t="shared" si="15"/>
        <v>3.2727272727272729</v>
      </c>
      <c r="I189" s="6">
        <f t="shared" si="16"/>
        <v>-18.545454545454547</v>
      </c>
      <c r="J189" s="6">
        <f t="shared" si="17"/>
        <v>70.36363636363636</v>
      </c>
      <c r="K189" s="7">
        <f t="shared" si="18"/>
        <v>-7.0909090909090908</v>
      </c>
      <c r="L189" s="7">
        <f t="shared" si="19"/>
        <v>42.545454545454547</v>
      </c>
      <c r="M189" s="7">
        <f t="shared" si="20"/>
        <v>70.36363636363636</v>
      </c>
      <c r="N189" s="7">
        <f t="shared" si="21"/>
        <v>76.36363636363636</v>
      </c>
      <c r="O189" s="7">
        <f>U87/AVERAGE(E87:J87)</f>
        <v>-7.0909090909090908</v>
      </c>
      <c r="P189" s="7">
        <f t="shared" si="23"/>
        <v>9.2727272727272734</v>
      </c>
    </row>
    <row r="190" spans="1:16">
      <c r="A190" s="3"/>
      <c r="B190" s="3"/>
      <c r="C190" s="3"/>
      <c r="D190" s="9"/>
      <c r="E190" s="6"/>
      <c r="F190" s="6"/>
      <c r="G190" s="6"/>
      <c r="H190" s="6"/>
      <c r="I190" s="6"/>
      <c r="J190" s="6"/>
      <c r="K190" s="7"/>
      <c r="L190" s="7"/>
      <c r="M190" s="7"/>
      <c r="N190" s="7"/>
      <c r="O190" s="7"/>
      <c r="P190" s="7"/>
    </row>
    <row r="191" spans="1:16">
      <c r="A191" s="3" t="s">
        <v>43</v>
      </c>
      <c r="B191" s="3" t="s">
        <v>87</v>
      </c>
      <c r="C191" s="3"/>
      <c r="D191" s="9" t="s">
        <v>118</v>
      </c>
      <c r="E191" s="6">
        <f t="shared" si="12"/>
        <v>0.34782608695652173</v>
      </c>
      <c r="F191" s="6">
        <f t="shared" si="13"/>
        <v>-8.6956521739130432E-2</v>
      </c>
      <c r="G191" s="6">
        <f t="shared" si="14"/>
        <v>-6.5217391304347823</v>
      </c>
      <c r="H191" s="6">
        <f t="shared" si="15"/>
        <v>-2.9565217391304346</v>
      </c>
      <c r="I191" s="6">
        <f t="shared" si="16"/>
        <v>-1.1304347826086956</v>
      </c>
      <c r="J191" s="6">
        <f t="shared" si="17"/>
        <v>-2.9565217391304346</v>
      </c>
      <c r="K191" s="7">
        <f t="shared" si="18"/>
        <v>-3.8260869565217392</v>
      </c>
      <c r="L191" s="7">
        <f t="shared" si="19"/>
        <v>-2</v>
      </c>
      <c r="M191" s="7">
        <f t="shared" si="20"/>
        <v>0.52173913043478259</v>
      </c>
      <c r="N191" s="7">
        <f t="shared" si="21"/>
        <v>0.52173913043478259</v>
      </c>
      <c r="O191" s="7">
        <f t="shared" si="22"/>
        <v>4.0869565217391308</v>
      </c>
      <c r="P191" s="7">
        <f t="shared" si="23"/>
        <v>12.173913043478262</v>
      </c>
    </row>
    <row r="192" spans="1:16">
      <c r="A192" s="3"/>
      <c r="B192" s="3"/>
      <c r="C192" s="3"/>
      <c r="D192" s="9"/>
      <c r="E192" s="6"/>
      <c r="F192" s="6"/>
      <c r="G192" s="6"/>
      <c r="H192" s="6"/>
      <c r="I192" s="6"/>
      <c r="J192" s="6"/>
      <c r="K192" s="7"/>
      <c r="L192" s="7"/>
      <c r="M192" s="7"/>
      <c r="N192" s="7"/>
      <c r="O192" s="7"/>
      <c r="P192" s="7"/>
    </row>
    <row r="193" spans="1:16">
      <c r="A193" s="3" t="s">
        <v>44</v>
      </c>
      <c r="B193" s="3" t="s">
        <v>88</v>
      </c>
      <c r="C193" s="3"/>
      <c r="D193" s="9" t="s">
        <v>119</v>
      </c>
      <c r="E193" s="6">
        <f t="shared" si="12"/>
        <v>0</v>
      </c>
      <c r="F193" s="6">
        <f t="shared" si="13"/>
        <v>0.5714285714285714</v>
      </c>
      <c r="G193" s="6">
        <f t="shared" si="14"/>
        <v>3.7142857142857144</v>
      </c>
      <c r="H193" s="6">
        <f t="shared" si="15"/>
        <v>6.5714285714285712</v>
      </c>
      <c r="I193" s="6">
        <f t="shared" si="16"/>
        <v>-34</v>
      </c>
      <c r="J193" s="6">
        <f t="shared" si="17"/>
        <v>6.5714285714285712</v>
      </c>
      <c r="K193" s="7">
        <f t="shared" si="18"/>
        <v>27.142857142857142</v>
      </c>
      <c r="L193" s="7">
        <f t="shared" si="19"/>
        <v>-13.428571428571429</v>
      </c>
      <c r="M193" s="7">
        <f t="shared" si="20"/>
        <v>15.428571428571429</v>
      </c>
      <c r="N193" s="7">
        <f t="shared" si="21"/>
        <v>6.5714285714285712</v>
      </c>
      <c r="O193" s="7">
        <f t="shared" si="22"/>
        <v>-16.571428571428573</v>
      </c>
      <c r="P193" s="7">
        <f t="shared" si="23"/>
        <v>6.5714285714285712</v>
      </c>
    </row>
    <row r="196" spans="1:16">
      <c r="E196" t="s">
        <v>124</v>
      </c>
      <c r="G196" t="s">
        <v>125</v>
      </c>
      <c r="I196" t="s">
        <v>126</v>
      </c>
      <c r="K196" t="s">
        <v>127</v>
      </c>
      <c r="M196" t="s">
        <v>128</v>
      </c>
      <c r="O196" t="s">
        <v>129</v>
      </c>
    </row>
    <row r="197" spans="1:16">
      <c r="A197" t="s">
        <v>120</v>
      </c>
      <c r="B197" t="s">
        <v>134</v>
      </c>
      <c r="D197" t="s">
        <v>133</v>
      </c>
      <c r="E197">
        <v>1</v>
      </c>
      <c r="F197">
        <v>2</v>
      </c>
      <c r="G197">
        <v>1</v>
      </c>
      <c r="H197">
        <v>2</v>
      </c>
      <c r="I197">
        <v>1</v>
      </c>
      <c r="J197">
        <v>2</v>
      </c>
      <c r="K197">
        <v>1</v>
      </c>
      <c r="L197">
        <v>2</v>
      </c>
      <c r="M197">
        <v>1</v>
      </c>
      <c r="N197">
        <v>2</v>
      </c>
      <c r="O197">
        <v>1</v>
      </c>
      <c r="P197">
        <v>2</v>
      </c>
    </row>
    <row r="198" spans="1:16">
      <c r="A198" t="s">
        <v>0</v>
      </c>
      <c r="B198" t="s">
        <v>47</v>
      </c>
      <c r="D198" t="s">
        <v>90</v>
      </c>
      <c r="E198">
        <v>-9.8360655737704902E-2</v>
      </c>
      <c r="F198">
        <v>-0.88524590163934436</v>
      </c>
      <c r="G198">
        <v>-1.6721311475409837</v>
      </c>
      <c r="H198">
        <v>-10.721311475409836</v>
      </c>
      <c r="I198">
        <v>-0.5901639344262295</v>
      </c>
      <c r="J198">
        <v>-3.639344262295082</v>
      </c>
      <c r="K198">
        <v>-15.737704918032788</v>
      </c>
      <c r="L198">
        <v>6.2950819672131155</v>
      </c>
      <c r="M198">
        <v>-6.6885245901639347</v>
      </c>
      <c r="N198">
        <v>-3.639344262295082</v>
      </c>
      <c r="O198">
        <v>-2.6557377049180331</v>
      </c>
      <c r="P198">
        <v>2.2622950819672134</v>
      </c>
    </row>
    <row r="200" spans="1:16">
      <c r="A200" t="s">
        <v>1</v>
      </c>
      <c r="B200" t="s">
        <v>48</v>
      </c>
      <c r="D200" t="s">
        <v>91</v>
      </c>
      <c r="E200">
        <v>-0.20689655172413793</v>
      </c>
      <c r="F200">
        <v>-0.47290640394088668</v>
      </c>
      <c r="G200">
        <v>-1.3891625615763545</v>
      </c>
      <c r="H200">
        <v>2.2167487684729061</v>
      </c>
      <c r="I200">
        <v>0.67980295566502458</v>
      </c>
      <c r="J200">
        <v>-0.79802955665024622</v>
      </c>
      <c r="K200">
        <v>-1.0935960591133005</v>
      </c>
      <c r="L200">
        <v>-2.0098522167487682</v>
      </c>
      <c r="M200">
        <v>-2.3054187192118225</v>
      </c>
      <c r="N200">
        <v>1.5960591133004924</v>
      </c>
      <c r="O200">
        <v>-1.0935960591133005</v>
      </c>
      <c r="P200">
        <v>1.0049261083743841</v>
      </c>
    </row>
    <row r="202" spans="1:16">
      <c r="A202" t="s">
        <v>2</v>
      </c>
      <c r="B202" t="s">
        <v>49</v>
      </c>
      <c r="D202" t="s">
        <v>92</v>
      </c>
      <c r="E202">
        <v>29.454545454545457</v>
      </c>
      <c r="F202">
        <v>22.90909090909091</v>
      </c>
      <c r="G202">
        <v>20.181818181818183</v>
      </c>
      <c r="H202">
        <v>3.2727272727272729</v>
      </c>
      <c r="I202">
        <v>54</v>
      </c>
      <c r="J202">
        <v>59.45454545454546</v>
      </c>
      <c r="K202">
        <v>-46.363636363636367</v>
      </c>
      <c r="L202">
        <v>-18.545454545454547</v>
      </c>
      <c r="M202">
        <v>3.2727272727272729</v>
      </c>
      <c r="N202">
        <v>31.636363636363637</v>
      </c>
      <c r="O202">
        <v>31.636363636363637</v>
      </c>
      <c r="P202">
        <v>54</v>
      </c>
    </row>
    <row r="204" spans="1:16">
      <c r="A204" t="s">
        <v>3</v>
      </c>
      <c r="B204" t="s">
        <v>50</v>
      </c>
      <c r="D204" t="s">
        <v>50</v>
      </c>
      <c r="E204">
        <v>-0.73619631901840488</v>
      </c>
      <c r="F204">
        <v>-0.29447852760736193</v>
      </c>
      <c r="G204">
        <v>-0.22085889570552147</v>
      </c>
      <c r="H204">
        <v>-1.7300613496932515</v>
      </c>
      <c r="I204">
        <v>-2.5030674846625764</v>
      </c>
      <c r="J204">
        <v>-2.1349693251533743</v>
      </c>
      <c r="K204">
        <v>-2.1349693251533743</v>
      </c>
      <c r="L204">
        <v>0.11042944785276074</v>
      </c>
      <c r="M204">
        <v>-2.871165644171779</v>
      </c>
      <c r="N204">
        <v>0.47852760736196315</v>
      </c>
      <c r="O204">
        <v>0.84662576687116564</v>
      </c>
      <c r="P204">
        <v>-0.22085889570552147</v>
      </c>
    </row>
    <row r="206" spans="1:16">
      <c r="A206" t="s">
        <v>4</v>
      </c>
      <c r="B206" t="s">
        <v>51</v>
      </c>
      <c r="D206" t="s">
        <v>51</v>
      </c>
      <c r="E206">
        <v>0</v>
      </c>
      <c r="F206">
        <v>0.34090909090909088</v>
      </c>
      <c r="G206">
        <v>2.25</v>
      </c>
      <c r="H206">
        <v>-0.29545454545454547</v>
      </c>
      <c r="I206">
        <v>2</v>
      </c>
      <c r="J206">
        <v>0.61363636363636365</v>
      </c>
      <c r="K206">
        <v>-0.29545454545454547</v>
      </c>
      <c r="L206">
        <v>2.9318181818181817</v>
      </c>
      <c r="M206">
        <v>1.3181818181818181</v>
      </c>
      <c r="N206">
        <v>0.61363636363636365</v>
      </c>
      <c r="O206">
        <v>0.84090909090909094</v>
      </c>
      <c r="P206">
        <v>1.5454545454545454</v>
      </c>
    </row>
    <row r="208" spans="1:16">
      <c r="A208" t="s">
        <v>5</v>
      </c>
      <c r="B208" t="s">
        <v>52</v>
      </c>
      <c r="D208" t="s">
        <v>93</v>
      </c>
      <c r="E208">
        <v>0</v>
      </c>
      <c r="F208">
        <v>1.1764705882352942</v>
      </c>
      <c r="G208">
        <v>8</v>
      </c>
      <c r="H208">
        <v>2</v>
      </c>
      <c r="I208">
        <v>4.3529411764705879</v>
      </c>
      <c r="J208">
        <v>-1.5294117647058822</v>
      </c>
      <c r="K208">
        <v>-7.5294117647058822</v>
      </c>
      <c r="L208">
        <v>-8.8235294117647065</v>
      </c>
      <c r="M208">
        <v>6.8235294117647056</v>
      </c>
      <c r="N208">
        <v>2</v>
      </c>
      <c r="O208">
        <v>17.647058823529413</v>
      </c>
      <c r="P208">
        <v>4.3529411764705879</v>
      </c>
    </row>
    <row r="210" spans="1:16">
      <c r="A210" t="s">
        <v>6</v>
      </c>
      <c r="B210" t="s">
        <v>53</v>
      </c>
      <c r="D210" t="s">
        <v>94</v>
      </c>
      <c r="E210">
        <v>2.7777777777777776E-2</v>
      </c>
      <c r="F210">
        <v>2.7777777777777776E-2</v>
      </c>
      <c r="G210">
        <v>-2.6388888888888888</v>
      </c>
      <c r="H210">
        <v>-8.3333333333333329E-2</v>
      </c>
      <c r="I210">
        <v>1.3055555555555556</v>
      </c>
      <c r="J210">
        <v>-1.7777777777777777</v>
      </c>
      <c r="K210">
        <v>-0.3611111111111111</v>
      </c>
      <c r="L210">
        <v>-1.2222222222222223</v>
      </c>
      <c r="M210">
        <v>1.0277777777777777</v>
      </c>
      <c r="N210">
        <v>0.16666666666666666</v>
      </c>
      <c r="O210">
        <v>1.0277777777777777</v>
      </c>
      <c r="P210">
        <v>-8.3333333333333329E-2</v>
      </c>
    </row>
    <row r="212" spans="1:16">
      <c r="A212" t="s">
        <v>7</v>
      </c>
      <c r="B212" t="s">
        <v>54</v>
      </c>
      <c r="D212" t="s">
        <v>95</v>
      </c>
      <c r="E212">
        <v>0.89999999999999991</v>
      </c>
      <c r="F212">
        <v>0.44999999999999996</v>
      </c>
      <c r="G212">
        <v>8.6999999999999993</v>
      </c>
      <c r="H212">
        <v>-14.25</v>
      </c>
      <c r="I212">
        <v>11.7</v>
      </c>
      <c r="J212">
        <v>14.85</v>
      </c>
      <c r="K212">
        <v>4.05</v>
      </c>
      <c r="L212">
        <v>0.89999999999999991</v>
      </c>
      <c r="M212">
        <v>-5.0999999999999996</v>
      </c>
      <c r="N212">
        <v>8.6999999999999993</v>
      </c>
      <c r="O212">
        <v>0.89999999999999991</v>
      </c>
      <c r="P212">
        <v>-1.95</v>
      </c>
    </row>
    <row r="214" spans="1:16">
      <c r="A214" t="s">
        <v>8</v>
      </c>
      <c r="B214" t="s">
        <v>55</v>
      </c>
      <c r="D214" t="s">
        <v>55</v>
      </c>
      <c r="E214">
        <v>1.1408450704225352</v>
      </c>
      <c r="F214">
        <v>1.6901408450704225</v>
      </c>
      <c r="G214">
        <v>-4.901408450704225</v>
      </c>
      <c r="H214">
        <v>-1.436619718309859</v>
      </c>
      <c r="I214">
        <v>-0.97183098591549288</v>
      </c>
      <c r="J214">
        <v>2.873239436619718</v>
      </c>
      <c r="K214">
        <v>-4.0140845070422531</v>
      </c>
      <c r="L214">
        <v>0.25352112676056338</v>
      </c>
      <c r="M214">
        <v>-3.5915492957746475</v>
      </c>
      <c r="N214">
        <v>-0.97183098591549288</v>
      </c>
      <c r="O214">
        <v>-3.5915492957746475</v>
      </c>
      <c r="P214">
        <v>-0.54929577464788726</v>
      </c>
    </row>
    <row r="216" spans="1:16">
      <c r="A216" t="s">
        <v>9</v>
      </c>
      <c r="B216" t="s">
        <v>56</v>
      </c>
      <c r="D216" t="s">
        <v>96</v>
      </c>
      <c r="E216">
        <v>0.31192660550458717</v>
      </c>
      <c r="F216">
        <v>0.49541284403669728</v>
      </c>
      <c r="G216">
        <v>0.86238532110091748</v>
      </c>
      <c r="H216">
        <v>-0.99082568807339455</v>
      </c>
      <c r="I216">
        <v>2.3669724770642202</v>
      </c>
      <c r="J216">
        <v>-0.42201834862385323</v>
      </c>
      <c r="K216">
        <v>0.31192660550458717</v>
      </c>
      <c r="L216">
        <v>-1.5596330275229358</v>
      </c>
      <c r="M216">
        <v>-1.3761467889908257</v>
      </c>
      <c r="N216">
        <v>0.31192660550458717</v>
      </c>
      <c r="O216">
        <v>1.0642201834862386</v>
      </c>
      <c r="P216">
        <v>1.2477064220183487</v>
      </c>
    </row>
    <row r="218" spans="1:16">
      <c r="A218" t="s">
        <v>10</v>
      </c>
      <c r="B218" t="s">
        <v>57</v>
      </c>
      <c r="D218" t="s">
        <v>97</v>
      </c>
      <c r="E218">
        <v>-0.14754098360655737</v>
      </c>
      <c r="F218">
        <v>-0.73770491803278693</v>
      </c>
      <c r="G218">
        <v>-1.3278688524590165</v>
      </c>
      <c r="H218">
        <v>-0.83606557377049184</v>
      </c>
      <c r="I218">
        <v>-0.29508196721311475</v>
      </c>
      <c r="J218">
        <v>-1.3278688524590165</v>
      </c>
      <c r="K218">
        <v>-3.3442622950819674</v>
      </c>
      <c r="L218">
        <v>0.14754098360655737</v>
      </c>
      <c r="M218">
        <v>-2.3114754098360657</v>
      </c>
      <c r="N218">
        <v>-0.29508196721311475</v>
      </c>
      <c r="O218">
        <v>-5.360655737704918</v>
      </c>
      <c r="P218">
        <v>0.14754098360655737</v>
      </c>
    </row>
    <row r="220" spans="1:16">
      <c r="A220" t="s">
        <v>11</v>
      </c>
      <c r="B220" t="s">
        <v>58</v>
      </c>
      <c r="D220" t="s">
        <v>58</v>
      </c>
      <c r="E220">
        <v>48</v>
      </c>
      <c r="F220">
        <v>36</v>
      </c>
      <c r="G220">
        <v>222</v>
      </c>
      <c r="H220">
        <v>-264</v>
      </c>
      <c r="I220">
        <v>36</v>
      </c>
      <c r="J220">
        <v>-324</v>
      </c>
      <c r="K220">
        <v>-78</v>
      </c>
      <c r="L220">
        <v>162</v>
      </c>
      <c r="M220">
        <v>162</v>
      </c>
      <c r="N220">
        <v>-18</v>
      </c>
      <c r="O220">
        <v>162</v>
      </c>
      <c r="P220">
        <v>-18</v>
      </c>
    </row>
    <row r="222" spans="1:16">
      <c r="A222" t="s">
        <v>12</v>
      </c>
      <c r="B222" t="s">
        <v>59</v>
      </c>
      <c r="D222" t="s">
        <v>98</v>
      </c>
      <c r="E222">
        <v>0.13832853025936598</v>
      </c>
      <c r="F222">
        <v>0.12103746397694524</v>
      </c>
      <c r="G222">
        <v>-0.93371757925072041</v>
      </c>
      <c r="H222">
        <v>0.1037463976945245</v>
      </c>
      <c r="I222">
        <v>0.4668587896253602</v>
      </c>
      <c r="J222">
        <v>1.1757925072046109</v>
      </c>
      <c r="K222">
        <v>1.3487031700288183</v>
      </c>
      <c r="L222">
        <v>-0.93371757925072041</v>
      </c>
      <c r="M222">
        <v>0.4668587896253602</v>
      </c>
      <c r="N222">
        <v>1.1757925072046109</v>
      </c>
      <c r="O222">
        <v>-0.58789625360230546</v>
      </c>
      <c r="P222">
        <v>1.0028818443804035</v>
      </c>
    </row>
    <row r="224" spans="1:16">
      <c r="A224" t="s">
        <v>13</v>
      </c>
      <c r="B224" t="s">
        <v>60</v>
      </c>
      <c r="D224" t="s">
        <v>99</v>
      </c>
      <c r="E224">
        <v>2.1818181818181821</v>
      </c>
      <c r="F224">
        <v>8.1818181818181817</v>
      </c>
      <c r="G224">
        <v>-24</v>
      </c>
      <c r="H224">
        <v>9.2727272727272734</v>
      </c>
      <c r="I224">
        <v>9.2727272727272734</v>
      </c>
      <c r="J224">
        <v>-24</v>
      </c>
      <c r="K224">
        <v>25.636363636363637</v>
      </c>
      <c r="L224">
        <v>-18.545454545454547</v>
      </c>
      <c r="M224">
        <v>20.181818181818183</v>
      </c>
      <c r="N224">
        <v>-12.545454545454547</v>
      </c>
      <c r="O224">
        <v>-1.6363636363636365</v>
      </c>
      <c r="P224">
        <v>20.181818181818183</v>
      </c>
    </row>
    <row r="226" spans="1:16">
      <c r="A226" t="s">
        <v>14</v>
      </c>
      <c r="B226" t="s">
        <v>61</v>
      </c>
      <c r="D226" t="s">
        <v>100</v>
      </c>
      <c r="E226">
        <v>0.37113402061855666</v>
      </c>
      <c r="F226">
        <v>9.2783505154639165E-2</v>
      </c>
      <c r="G226">
        <v>0.18556701030927833</v>
      </c>
      <c r="H226">
        <v>-1.670103092783505</v>
      </c>
      <c r="I226">
        <v>2.4123711340206184</v>
      </c>
      <c r="J226">
        <v>-1.9793814432989689</v>
      </c>
      <c r="K226">
        <v>1.4536082474226804</v>
      </c>
      <c r="L226">
        <v>0.52577319587628857</v>
      </c>
      <c r="M226">
        <v>2.4123711340206184</v>
      </c>
      <c r="N226">
        <v>3.0618556701030926</v>
      </c>
      <c r="O226">
        <v>-0.71134020618556693</v>
      </c>
      <c r="P226">
        <v>2.4123711340206184</v>
      </c>
    </row>
    <row r="228" spans="1:16">
      <c r="A228" t="s">
        <v>15</v>
      </c>
      <c r="B228" t="s">
        <v>62</v>
      </c>
      <c r="D228" t="s">
        <v>101</v>
      </c>
      <c r="E228">
        <v>0.25174825174825177</v>
      </c>
      <c r="F228">
        <v>0.20979020979020979</v>
      </c>
      <c r="G228">
        <v>1.1328671328671329</v>
      </c>
      <c r="H228">
        <v>1.1328671328671329</v>
      </c>
      <c r="I228">
        <v>0.71328671328671334</v>
      </c>
      <c r="J228">
        <v>-0.54545454545454553</v>
      </c>
      <c r="K228">
        <v>-2.6853146853146854</v>
      </c>
      <c r="L228">
        <v>1.1328671328671329</v>
      </c>
      <c r="M228">
        <v>1.5524475524475525</v>
      </c>
      <c r="N228">
        <v>0.71328671328671334</v>
      </c>
      <c r="O228">
        <v>3.2727272727272729</v>
      </c>
      <c r="P228">
        <v>-1.4265734265734267</v>
      </c>
    </row>
    <row r="230" spans="1:16">
      <c r="A230" t="s">
        <v>16</v>
      </c>
      <c r="B230" t="s">
        <v>63</v>
      </c>
      <c r="D230" t="s">
        <v>63</v>
      </c>
      <c r="E230">
        <v>-1.4018691588785048E-2</v>
      </c>
      <c r="F230">
        <v>0.19626168224299068</v>
      </c>
      <c r="G230">
        <v>0.3785046728971963</v>
      </c>
      <c r="H230">
        <v>-0.47663551401869164</v>
      </c>
      <c r="I230">
        <v>-0.18224299065420563</v>
      </c>
      <c r="J230">
        <v>0.51869158878504673</v>
      </c>
      <c r="K230">
        <v>0.51869158878504673</v>
      </c>
      <c r="L230">
        <v>0.65887850467289721</v>
      </c>
      <c r="M230">
        <v>0.3785046728971963</v>
      </c>
      <c r="N230">
        <v>0.51869158878504673</v>
      </c>
      <c r="O230">
        <v>1.0934579439252337</v>
      </c>
      <c r="P230">
        <v>0.95327102803738328</v>
      </c>
    </row>
    <row r="232" spans="1:16">
      <c r="A232" t="s">
        <v>17</v>
      </c>
      <c r="B232" t="s">
        <v>64</v>
      </c>
      <c r="D232" t="s">
        <v>102</v>
      </c>
      <c r="E232">
        <v>1.5</v>
      </c>
      <c r="F232">
        <v>0.6</v>
      </c>
      <c r="G232">
        <v>-11.25</v>
      </c>
      <c r="H232">
        <v>-8.1</v>
      </c>
      <c r="I232">
        <v>-0.44999999999999996</v>
      </c>
      <c r="J232">
        <v>8.6999999999999993</v>
      </c>
      <c r="K232">
        <v>2.5499999999999998</v>
      </c>
      <c r="L232">
        <v>-1.95</v>
      </c>
      <c r="M232">
        <v>-14.25</v>
      </c>
      <c r="N232">
        <v>7.05</v>
      </c>
      <c r="O232">
        <v>-11.25</v>
      </c>
      <c r="P232">
        <v>14.85</v>
      </c>
    </row>
    <row r="234" spans="1:16">
      <c r="A234" t="s">
        <v>18</v>
      </c>
      <c r="B234" t="s">
        <v>65</v>
      </c>
      <c r="D234" t="s">
        <v>103</v>
      </c>
      <c r="E234">
        <v>-2.6999999999999997</v>
      </c>
      <c r="F234">
        <v>-2.1</v>
      </c>
      <c r="G234">
        <v>22.05</v>
      </c>
      <c r="H234">
        <v>-11.7</v>
      </c>
      <c r="I234">
        <v>-17.849999999999998</v>
      </c>
      <c r="J234">
        <v>-10.199999999999999</v>
      </c>
      <c r="K234">
        <v>-13.2</v>
      </c>
      <c r="L234">
        <v>-8.6999999999999993</v>
      </c>
      <c r="M234">
        <v>8.1</v>
      </c>
      <c r="N234">
        <v>0.44999999999999996</v>
      </c>
      <c r="O234">
        <v>6.6</v>
      </c>
      <c r="P234">
        <v>-5.55</v>
      </c>
    </row>
    <row r="236" spans="1:16">
      <c r="A236" t="s">
        <v>19</v>
      </c>
      <c r="B236" t="s">
        <v>66</v>
      </c>
      <c r="D236" t="s">
        <v>104</v>
      </c>
      <c r="E236">
        <v>0</v>
      </c>
      <c r="F236">
        <v>2.32258064516129</v>
      </c>
      <c r="G236">
        <v>1.161290322580645</v>
      </c>
      <c r="H236">
        <v>-8.5161290322580641</v>
      </c>
      <c r="I236">
        <v>-2.5161290322580645</v>
      </c>
      <c r="J236">
        <v>-4.4516129032258061</v>
      </c>
      <c r="K236">
        <v>-6.5806451612903221</v>
      </c>
      <c r="L236">
        <v>-2.5161290322580645</v>
      </c>
      <c r="M236">
        <v>-0.58064516129032251</v>
      </c>
      <c r="N236">
        <v>1.161290322580645</v>
      </c>
      <c r="O236">
        <v>-16.451612903225804</v>
      </c>
      <c r="P236">
        <v>-2.5161290322580645</v>
      </c>
    </row>
    <row r="238" spans="1:16">
      <c r="A238" t="s">
        <v>20</v>
      </c>
      <c r="B238" t="s">
        <v>67</v>
      </c>
      <c r="D238" t="s">
        <v>105</v>
      </c>
      <c r="E238">
        <v>51</v>
      </c>
      <c r="F238">
        <v>24</v>
      </c>
      <c r="G238">
        <v>-225</v>
      </c>
      <c r="H238">
        <v>234</v>
      </c>
      <c r="I238">
        <v>-69</v>
      </c>
      <c r="J238">
        <v>204</v>
      </c>
      <c r="K238">
        <v>-132</v>
      </c>
      <c r="L238">
        <v>51</v>
      </c>
      <c r="M238">
        <v>141</v>
      </c>
      <c r="N238">
        <v>51</v>
      </c>
      <c r="O238">
        <v>327</v>
      </c>
      <c r="P238">
        <v>51</v>
      </c>
    </row>
    <row r="240" spans="1:16">
      <c r="A240" t="s">
        <v>21</v>
      </c>
      <c r="B240" t="s">
        <v>68</v>
      </c>
      <c r="D240" t="s">
        <v>68</v>
      </c>
      <c r="E240">
        <v>0.39252336448598135</v>
      </c>
      <c r="F240">
        <v>0</v>
      </c>
      <c r="G240">
        <v>-0.64485981308411222</v>
      </c>
      <c r="H240">
        <v>-8.411214953271029E-2</v>
      </c>
      <c r="I240">
        <v>2.7757009345794392</v>
      </c>
      <c r="J240">
        <v>1.6261682242990656</v>
      </c>
      <c r="K240">
        <v>-0.36448598130841126</v>
      </c>
      <c r="L240">
        <v>-0.64485981308411222</v>
      </c>
      <c r="M240">
        <v>0.16822429906542058</v>
      </c>
      <c r="N240">
        <v>0.75700934579439261</v>
      </c>
      <c r="O240">
        <v>-1.2336448598130842</v>
      </c>
      <c r="P240">
        <v>1.3177570093457944</v>
      </c>
    </row>
    <row r="242" spans="1:16">
      <c r="A242" t="s">
        <v>22</v>
      </c>
      <c r="B242" t="s">
        <v>69</v>
      </c>
      <c r="D242" t="s">
        <v>106</v>
      </c>
      <c r="E242">
        <v>-0.29508196721311475</v>
      </c>
      <c r="F242">
        <v>-0.14754098360655737</v>
      </c>
      <c r="G242">
        <v>2.1639344262295084</v>
      </c>
      <c r="H242">
        <v>1.1311475409836067</v>
      </c>
      <c r="I242">
        <v>-7.3770491803278695</v>
      </c>
      <c r="J242">
        <v>-3.3442622950819674</v>
      </c>
      <c r="K242">
        <v>1.1311475409836067</v>
      </c>
      <c r="L242">
        <v>1.1311475409836067</v>
      </c>
      <c r="M242">
        <v>0.14754098360655737</v>
      </c>
      <c r="N242">
        <v>-0.29508196721311475</v>
      </c>
      <c r="O242">
        <v>-2.3114754098360657</v>
      </c>
      <c r="P242">
        <v>-1.3278688524590165</v>
      </c>
    </row>
    <row r="244" spans="1:16">
      <c r="A244" t="s">
        <v>23</v>
      </c>
      <c r="B244" t="s">
        <v>70</v>
      </c>
      <c r="D244" t="s">
        <v>107</v>
      </c>
      <c r="E244">
        <v>0.61621621621621625</v>
      </c>
      <c r="F244">
        <v>0.19459459459459461</v>
      </c>
      <c r="G244">
        <v>-1.7513513513513514</v>
      </c>
      <c r="H244">
        <v>-0.42162162162162165</v>
      </c>
      <c r="I244">
        <v>1.2</v>
      </c>
      <c r="J244">
        <v>-2.0756756756756758</v>
      </c>
      <c r="K244">
        <v>0.55135135135135138</v>
      </c>
      <c r="L244">
        <v>-9.7297297297297303E-2</v>
      </c>
      <c r="M244">
        <v>1.8810810810810812</v>
      </c>
      <c r="N244">
        <v>-3.0810810810810811</v>
      </c>
      <c r="O244">
        <v>0.87567567567567572</v>
      </c>
      <c r="P244">
        <v>1.8810810810810812</v>
      </c>
    </row>
    <row r="246" spans="1:16">
      <c r="A246" t="s">
        <v>24</v>
      </c>
      <c r="B246" t="s">
        <v>71</v>
      </c>
      <c r="D246" t="s">
        <v>108</v>
      </c>
      <c r="E246">
        <v>1.6363636363636365</v>
      </c>
      <c r="F246">
        <v>2.7272727272727275</v>
      </c>
      <c r="G246">
        <v>9.2727272727272734</v>
      </c>
      <c r="H246">
        <v>-1.6363636363636365</v>
      </c>
      <c r="I246">
        <v>-1.6363636363636365</v>
      </c>
      <c r="J246">
        <v>3.2727272727272729</v>
      </c>
      <c r="K246">
        <v>-7.0909090909090908</v>
      </c>
      <c r="L246">
        <v>3.2727272727272729</v>
      </c>
      <c r="M246">
        <v>-34.909090909090914</v>
      </c>
      <c r="N246">
        <v>9.2727272727272734</v>
      </c>
      <c r="O246">
        <v>14.727272727272728</v>
      </c>
      <c r="P246">
        <v>9.2727272727272734</v>
      </c>
    </row>
    <row r="248" spans="1:16">
      <c r="A248" t="s">
        <v>25</v>
      </c>
      <c r="B248" t="s">
        <v>72</v>
      </c>
      <c r="D248" t="s">
        <v>72</v>
      </c>
      <c r="E248">
        <v>-0.36585365853658536</v>
      </c>
      <c r="F248">
        <v>-0.58536585365853666</v>
      </c>
      <c r="G248">
        <v>0.95121951219512202</v>
      </c>
      <c r="H248">
        <v>-1.2439024390243902</v>
      </c>
      <c r="I248">
        <v>-1.2439024390243902</v>
      </c>
      <c r="J248">
        <v>6.9512195121951219</v>
      </c>
      <c r="K248">
        <v>-5.7073170731707323</v>
      </c>
      <c r="L248">
        <v>-2.7073170731707319</v>
      </c>
      <c r="M248">
        <v>-6.4390243902439028</v>
      </c>
      <c r="N248">
        <v>0.21951219512195122</v>
      </c>
      <c r="O248">
        <v>-0.43902439024390244</v>
      </c>
      <c r="P248">
        <v>-0.43902439024390244</v>
      </c>
    </row>
    <row r="250" spans="1:16">
      <c r="A250" t="s">
        <v>26</v>
      </c>
      <c r="B250" t="s">
        <v>73</v>
      </c>
      <c r="D250" t="s">
        <v>109</v>
      </c>
      <c r="E250">
        <v>-7.3251533742331283</v>
      </c>
      <c r="F250">
        <v>-0.22085889570552147</v>
      </c>
      <c r="G250">
        <v>-6.6625766871165641</v>
      </c>
      <c r="H250">
        <v>1.2515337423312882</v>
      </c>
      <c r="I250">
        <v>-5.889570552147239</v>
      </c>
      <c r="J250">
        <v>0.47852760736196315</v>
      </c>
      <c r="K250">
        <v>-2.1349693251533743</v>
      </c>
      <c r="L250">
        <v>-3.6441717791411041</v>
      </c>
      <c r="M250">
        <v>-2.5030674846625764</v>
      </c>
      <c r="N250">
        <v>-3.6441717791411041</v>
      </c>
      <c r="O250">
        <v>0.47852760736196315</v>
      </c>
      <c r="P250">
        <v>-0.22085889570552147</v>
      </c>
    </row>
    <row r="252" spans="1:16">
      <c r="A252" t="s">
        <v>27</v>
      </c>
      <c r="B252" t="s">
        <v>74</v>
      </c>
      <c r="D252" t="s">
        <v>74</v>
      </c>
      <c r="E252">
        <v>4.8</v>
      </c>
      <c r="F252">
        <v>1.7999999999999998</v>
      </c>
      <c r="G252">
        <v>-13.799999999999999</v>
      </c>
      <c r="H252">
        <v>-7.8</v>
      </c>
      <c r="I252">
        <v>40.799999999999997</v>
      </c>
      <c r="J252">
        <v>22.2</v>
      </c>
      <c r="K252">
        <v>-7.8</v>
      </c>
      <c r="L252">
        <v>-26.4</v>
      </c>
      <c r="M252">
        <v>-7.8</v>
      </c>
      <c r="N252">
        <v>-1.7999999999999998</v>
      </c>
      <c r="O252">
        <v>10.199999999999999</v>
      </c>
      <c r="P252">
        <v>34.799999999999997</v>
      </c>
    </row>
    <row r="253" spans="1:16">
      <c r="A253" s="1"/>
    </row>
    <row r="254" spans="1:16">
      <c r="A254" t="s">
        <v>28</v>
      </c>
      <c r="B254" t="s">
        <v>75</v>
      </c>
      <c r="D254" t="s">
        <v>110</v>
      </c>
      <c r="E254">
        <v>0.35643564356435647</v>
      </c>
      <c r="F254">
        <v>0.71287128712871295</v>
      </c>
      <c r="G254">
        <v>-2.613861386138614</v>
      </c>
      <c r="H254">
        <v>-3.2079207920792081</v>
      </c>
      <c r="I254">
        <v>4.6336633663366342</v>
      </c>
      <c r="J254">
        <v>3.4455445544554459</v>
      </c>
      <c r="K254">
        <v>-4.4554455445544559</v>
      </c>
      <c r="L254">
        <v>1.6039603960396041</v>
      </c>
      <c r="M254">
        <v>-1.3663366336633664</v>
      </c>
      <c r="N254">
        <v>7.0693069306930694</v>
      </c>
      <c r="O254">
        <v>-3.2079207920792081</v>
      </c>
      <c r="P254">
        <v>-2.0198019801980198</v>
      </c>
    </row>
    <row r="256" spans="1:16">
      <c r="A256" t="s">
        <v>29</v>
      </c>
      <c r="B256" t="s">
        <v>76</v>
      </c>
      <c r="D256" t="s">
        <v>76</v>
      </c>
      <c r="E256">
        <v>0.54545454545454553</v>
      </c>
      <c r="F256">
        <v>2.7272727272727275</v>
      </c>
      <c r="G256">
        <v>3.2727272727272729</v>
      </c>
      <c r="H256">
        <v>-12.545454545454547</v>
      </c>
      <c r="I256">
        <v>42.545454545454547</v>
      </c>
      <c r="J256">
        <v>48</v>
      </c>
      <c r="K256">
        <v>9.2727272727272734</v>
      </c>
      <c r="L256">
        <v>25.636363636363637</v>
      </c>
      <c r="M256">
        <v>3.2727272727272729</v>
      </c>
      <c r="N256">
        <v>-7.0909090909090908</v>
      </c>
      <c r="O256">
        <v>-18.545454545454547</v>
      </c>
      <c r="P256">
        <v>3.2727272727272729</v>
      </c>
    </row>
    <row r="258" spans="1:16">
      <c r="A258" t="s">
        <v>30</v>
      </c>
      <c r="B258" t="s">
        <v>130</v>
      </c>
      <c r="D258" t="s">
        <v>130</v>
      </c>
      <c r="E258">
        <v>0.18404907975460122</v>
      </c>
      <c r="F258">
        <v>0.33128834355828218</v>
      </c>
      <c r="G258">
        <v>-1.6196319018404908</v>
      </c>
      <c r="H258">
        <v>-0.47852760736196315</v>
      </c>
      <c r="I258">
        <v>-0.84662576687116564</v>
      </c>
      <c r="J258">
        <v>0.99386503067484655</v>
      </c>
      <c r="K258">
        <v>-0.11042944785276074</v>
      </c>
      <c r="L258">
        <v>0.22085889570552147</v>
      </c>
      <c r="M258">
        <v>-0.47852760736196315</v>
      </c>
      <c r="N258">
        <v>-1.9877300613496931</v>
      </c>
      <c r="O258">
        <v>2.5030674846625764</v>
      </c>
      <c r="P258">
        <v>2.1349693251533743</v>
      </c>
    </row>
    <row r="260" spans="1:16">
      <c r="A260" t="s">
        <v>31</v>
      </c>
      <c r="B260" t="s">
        <v>77</v>
      </c>
      <c r="D260" t="s">
        <v>77</v>
      </c>
      <c r="E260">
        <v>0.19672131147540983</v>
      </c>
      <c r="F260">
        <v>0.22950819672131148</v>
      </c>
      <c r="G260">
        <v>-2.459016393442623</v>
      </c>
      <c r="H260">
        <v>-3.8032786885245899</v>
      </c>
      <c r="I260">
        <v>4.2295081967213113</v>
      </c>
      <c r="J260">
        <v>1.901639344262295</v>
      </c>
      <c r="K260">
        <v>-2.098360655737705</v>
      </c>
      <c r="L260">
        <v>-0.75409836065573765</v>
      </c>
      <c r="M260">
        <v>2.8852459016393444</v>
      </c>
      <c r="N260">
        <v>-0.75409836065573765</v>
      </c>
      <c r="O260">
        <v>0.88524590163934425</v>
      </c>
      <c r="P260">
        <v>1.540983606557377</v>
      </c>
    </row>
    <row r="262" spans="1:16">
      <c r="A262" t="s">
        <v>32</v>
      </c>
      <c r="B262" t="s">
        <v>78</v>
      </c>
      <c r="D262" t="s">
        <v>111</v>
      </c>
      <c r="E262">
        <v>3.7037037037037035E-2</v>
      </c>
      <c r="F262">
        <v>0.55555555555555558</v>
      </c>
      <c r="G262">
        <v>-0.1111111111111111</v>
      </c>
      <c r="H262">
        <v>2.1481481481481484</v>
      </c>
      <c r="I262">
        <v>4.4074074074074074</v>
      </c>
      <c r="J262">
        <v>2.8888888888888888</v>
      </c>
      <c r="K262">
        <v>-4.2962962962962967</v>
      </c>
      <c r="L262">
        <v>-1.6296296296296295</v>
      </c>
      <c r="M262">
        <v>1.7407407407407407</v>
      </c>
      <c r="N262">
        <v>4.7777777777777777</v>
      </c>
      <c r="O262">
        <v>1.3703703703703705</v>
      </c>
      <c r="P262">
        <v>0.22222222222222221</v>
      </c>
    </row>
    <row r="264" spans="1:16">
      <c r="A264" t="s">
        <v>33</v>
      </c>
      <c r="B264" t="s">
        <v>131</v>
      </c>
      <c r="D264" t="s">
        <v>112</v>
      </c>
      <c r="E264">
        <v>1.7142857142857144</v>
      </c>
      <c r="F264">
        <v>0.25714285714285717</v>
      </c>
      <c r="G264">
        <v>-3.7714285714285718</v>
      </c>
      <c r="H264">
        <v>4.0285714285714285</v>
      </c>
      <c r="I264">
        <v>8.4857142857142858</v>
      </c>
      <c r="J264">
        <v>8.4857142857142858</v>
      </c>
      <c r="K264">
        <v>4.0285714285714285</v>
      </c>
      <c r="L264">
        <v>-0.25714285714285717</v>
      </c>
      <c r="M264">
        <v>-3.7714285714285718</v>
      </c>
      <c r="N264">
        <v>12</v>
      </c>
      <c r="O264">
        <v>-1.1142857142857143</v>
      </c>
      <c r="P264">
        <v>4.0285714285714285</v>
      </c>
    </row>
    <row r="266" spans="1:16">
      <c r="A266" t="s">
        <v>34</v>
      </c>
      <c r="B266" t="s">
        <v>79</v>
      </c>
      <c r="D266" t="s">
        <v>79</v>
      </c>
      <c r="E266">
        <v>0.16822429906542058</v>
      </c>
      <c r="F266">
        <v>0.16822429906542058</v>
      </c>
      <c r="G266">
        <v>-2.3831775700934581</v>
      </c>
      <c r="H266">
        <v>-0.64485981308411222</v>
      </c>
      <c r="I266">
        <v>0.75700934579439261</v>
      </c>
      <c r="J266">
        <v>-1.5140186915887852</v>
      </c>
      <c r="K266">
        <v>-0.36448598130841126</v>
      </c>
      <c r="L266">
        <v>-0.95327102803738328</v>
      </c>
      <c r="M266">
        <v>-0.64485981308411222</v>
      </c>
      <c r="N266">
        <v>-0.95327102803738328</v>
      </c>
      <c r="O266">
        <v>3.0560747663551404</v>
      </c>
      <c r="P266">
        <v>0.16822429906542058</v>
      </c>
    </row>
    <row r="268" spans="1:16">
      <c r="A268" t="s">
        <v>35</v>
      </c>
      <c r="B268" t="s">
        <v>80</v>
      </c>
      <c r="D268" t="s">
        <v>113</v>
      </c>
      <c r="E268">
        <v>0.25641025641025639</v>
      </c>
      <c r="F268">
        <v>-5.128205128205128E-2</v>
      </c>
      <c r="G268">
        <v>-7.6923076923076927E-2</v>
      </c>
      <c r="H268">
        <v>-1.3846153846153846</v>
      </c>
      <c r="I268">
        <v>1.2051282051282051</v>
      </c>
      <c r="J268">
        <v>2</v>
      </c>
      <c r="K268">
        <v>2</v>
      </c>
      <c r="L268">
        <v>2</v>
      </c>
      <c r="M268">
        <v>2.7948717948717947</v>
      </c>
      <c r="N268">
        <v>-0.87179487179487181</v>
      </c>
      <c r="O268">
        <v>-0.58974358974358976</v>
      </c>
      <c r="P268">
        <v>3.0512820512820511</v>
      </c>
    </row>
    <row r="270" spans="1:16">
      <c r="A270" t="s">
        <v>36</v>
      </c>
      <c r="B270" t="s">
        <v>81</v>
      </c>
      <c r="D270" t="s">
        <v>114</v>
      </c>
      <c r="E270">
        <v>0.19354838709677419</v>
      </c>
      <c r="F270">
        <v>2.7096774193548385</v>
      </c>
      <c r="G270">
        <v>-0.58064516129032251</v>
      </c>
      <c r="H270">
        <v>-2.5161290322580645</v>
      </c>
      <c r="I270">
        <v>5.225806451612903</v>
      </c>
      <c r="J270">
        <v>15.096774193548386</v>
      </c>
      <c r="K270">
        <v>-12.387096774193548</v>
      </c>
      <c r="L270">
        <v>-2.5161290322580645</v>
      </c>
      <c r="M270">
        <v>9.0967741935483861</v>
      </c>
      <c r="N270">
        <v>-10.451612903225806</v>
      </c>
      <c r="O270">
        <v>30.967741935483868</v>
      </c>
      <c r="P270">
        <v>-4.4516129032258061</v>
      </c>
    </row>
    <row r="272" spans="1:16">
      <c r="A272" t="s">
        <v>37</v>
      </c>
      <c r="B272" t="s">
        <v>82</v>
      </c>
      <c r="D272" t="s">
        <v>115</v>
      </c>
      <c r="E272">
        <v>0.43902439024390244</v>
      </c>
      <c r="F272">
        <v>0</v>
      </c>
      <c r="G272">
        <v>-0.10975609756097561</v>
      </c>
      <c r="H272">
        <v>-2.3414634146341466</v>
      </c>
      <c r="I272">
        <v>1.3536585365853659</v>
      </c>
      <c r="J272">
        <v>3.2195121951219514</v>
      </c>
      <c r="K272">
        <v>1.7195121951219512</v>
      </c>
      <c r="L272">
        <v>-1.2439024390243902</v>
      </c>
      <c r="M272">
        <v>-1.975609756097561</v>
      </c>
      <c r="N272">
        <v>0.98780487804878048</v>
      </c>
      <c r="O272">
        <v>2.4878048780487805</v>
      </c>
      <c r="P272">
        <v>2.1219512195121952</v>
      </c>
    </row>
    <row r="274" spans="1:16">
      <c r="A274" t="s">
        <v>38</v>
      </c>
      <c r="B274" t="s">
        <v>83</v>
      </c>
      <c r="D274" t="s">
        <v>83</v>
      </c>
      <c r="E274">
        <v>0.5714285714285714</v>
      </c>
      <c r="F274">
        <v>1</v>
      </c>
      <c r="G274">
        <v>6.7142857142857144</v>
      </c>
      <c r="H274">
        <v>-6.2857142857142856</v>
      </c>
      <c r="I274">
        <v>2.4285714285714284</v>
      </c>
      <c r="J274">
        <v>11.142857142857142</v>
      </c>
      <c r="K274">
        <v>-7.7142857142857144</v>
      </c>
      <c r="L274">
        <v>0.8571428571428571</v>
      </c>
      <c r="M274">
        <v>-1.8571428571428572</v>
      </c>
      <c r="N274">
        <v>-9.1428571428571423</v>
      </c>
      <c r="O274">
        <v>6.7142857142857144</v>
      </c>
      <c r="P274">
        <v>5.2857142857142856</v>
      </c>
    </row>
    <row r="276" spans="1:16">
      <c r="A276" t="s">
        <v>39</v>
      </c>
      <c r="B276" t="s">
        <v>84</v>
      </c>
      <c r="D276" t="s">
        <v>84</v>
      </c>
      <c r="E276">
        <v>0.14778325123152708</v>
      </c>
      <c r="F276">
        <v>0.3251231527093596</v>
      </c>
      <c r="G276">
        <v>1.3891625615763545</v>
      </c>
      <c r="H276">
        <v>0.50246305418719206</v>
      </c>
      <c r="I276">
        <v>1.0935960591133005</v>
      </c>
      <c r="J276">
        <v>0.17733990147783249</v>
      </c>
      <c r="K276">
        <v>1.7142857142857142</v>
      </c>
      <c r="L276">
        <v>-1.0049261083743841</v>
      </c>
      <c r="M276">
        <v>2.0098522167487682</v>
      </c>
      <c r="N276">
        <v>2.0098522167487682</v>
      </c>
      <c r="O276">
        <v>0.50246305418719206</v>
      </c>
      <c r="P276">
        <v>2.9261083743842362</v>
      </c>
    </row>
    <row r="278" spans="1:16">
      <c r="A278" t="s">
        <v>40</v>
      </c>
      <c r="B278" t="s">
        <v>85</v>
      </c>
      <c r="D278" t="s">
        <v>85</v>
      </c>
      <c r="E278">
        <v>-10</v>
      </c>
      <c r="F278">
        <v>0</v>
      </c>
      <c r="G278">
        <v>63.333333333333336</v>
      </c>
      <c r="H278">
        <v>50</v>
      </c>
      <c r="I278">
        <v>-52</v>
      </c>
      <c r="J278">
        <v>-31.333333333333332</v>
      </c>
      <c r="K278">
        <v>36</v>
      </c>
      <c r="L278">
        <v>29.333333333333332</v>
      </c>
      <c r="M278">
        <v>56.666666666666664</v>
      </c>
      <c r="N278">
        <v>-66</v>
      </c>
      <c r="O278">
        <v>-24.666666666666668</v>
      </c>
      <c r="P278">
        <v>-58.666666666666664</v>
      </c>
    </row>
    <row r="280" spans="1:16">
      <c r="A280" t="s">
        <v>41</v>
      </c>
      <c r="B280" t="s">
        <v>132</v>
      </c>
      <c r="D280" t="s">
        <v>116</v>
      </c>
      <c r="E280">
        <v>1.5544041450777204E-2</v>
      </c>
      <c r="F280">
        <v>0.21761658031088085</v>
      </c>
      <c r="G280">
        <v>-0.3575129533678757</v>
      </c>
      <c r="H280">
        <v>-0.20207253886010365</v>
      </c>
      <c r="I280">
        <v>2.4870466321243527</v>
      </c>
      <c r="J280">
        <v>0.57512953367875652</v>
      </c>
      <c r="K280">
        <v>-4.6632124352331612E-2</v>
      </c>
      <c r="L280">
        <v>-0.20207253886010365</v>
      </c>
      <c r="M280">
        <v>0.57512953367875652</v>
      </c>
      <c r="N280">
        <v>0.26424870466321243</v>
      </c>
      <c r="O280">
        <v>-4.6632124352331612E-2</v>
      </c>
      <c r="P280">
        <v>0.4196891191709845</v>
      </c>
    </row>
    <row r="282" spans="1:16">
      <c r="A282" t="s">
        <v>42</v>
      </c>
      <c r="B282" t="s">
        <v>86</v>
      </c>
      <c r="D282" t="s">
        <v>117</v>
      </c>
      <c r="E282">
        <v>3.8181818181818183</v>
      </c>
      <c r="F282">
        <v>4.9090909090909092</v>
      </c>
      <c r="G282">
        <v>3.2727272727272729</v>
      </c>
      <c r="H282">
        <v>3.2727272727272729</v>
      </c>
      <c r="I282">
        <v>-18.545454545454547</v>
      </c>
      <c r="J282">
        <v>70.36363636363636</v>
      </c>
      <c r="K282">
        <v>-7.0909090909090908</v>
      </c>
      <c r="L282">
        <v>42.545454545454547</v>
      </c>
      <c r="M282">
        <v>70.36363636363636</v>
      </c>
      <c r="N282">
        <v>76.36363636363636</v>
      </c>
      <c r="O282">
        <v>-7.0909090909090908</v>
      </c>
      <c r="P282">
        <v>9.2727272727272734</v>
      </c>
    </row>
    <row r="284" spans="1:16">
      <c r="A284" t="s">
        <v>43</v>
      </c>
      <c r="B284" t="s">
        <v>87</v>
      </c>
      <c r="D284" t="s">
        <v>118</v>
      </c>
      <c r="E284">
        <v>0.34782608695652173</v>
      </c>
      <c r="F284">
        <v>-8.6956521739130432E-2</v>
      </c>
      <c r="G284">
        <v>-6.5217391304347823</v>
      </c>
      <c r="H284">
        <v>-2.9565217391304346</v>
      </c>
      <c r="I284">
        <v>-1.1304347826086956</v>
      </c>
      <c r="J284">
        <v>-2.9565217391304346</v>
      </c>
      <c r="K284">
        <v>-3.8260869565217392</v>
      </c>
      <c r="L284">
        <v>-2</v>
      </c>
      <c r="M284">
        <v>0.52173913043478259</v>
      </c>
      <c r="N284">
        <v>0.52173913043478259</v>
      </c>
      <c r="O284">
        <v>4.0869565217391308</v>
      </c>
      <c r="P284">
        <v>12.173913043478262</v>
      </c>
    </row>
    <row r="286" spans="1:16">
      <c r="A286" t="s">
        <v>44</v>
      </c>
      <c r="B286" t="s">
        <v>88</v>
      </c>
      <c r="D286" t="s">
        <v>119</v>
      </c>
      <c r="E286">
        <v>0</v>
      </c>
      <c r="F286">
        <v>0.5714285714285714</v>
      </c>
      <c r="G286">
        <v>3.7142857142857144</v>
      </c>
      <c r="H286">
        <v>6.5714285714285712</v>
      </c>
      <c r="I286">
        <v>-34</v>
      </c>
      <c r="J286">
        <v>6.5714285714285712</v>
      </c>
      <c r="K286">
        <v>27.142857142857142</v>
      </c>
      <c r="L286">
        <v>-13.428571428571429</v>
      </c>
      <c r="M286">
        <v>15.428571428571429</v>
      </c>
      <c r="N286">
        <v>6.5714285714285712</v>
      </c>
      <c r="O286">
        <v>-16.571428571428573</v>
      </c>
      <c r="P286">
        <v>6.5714285714285712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3"/>
  <sheetViews>
    <sheetView topLeftCell="A88" workbookViewId="0">
      <selection activeCell="T111" sqref="T111"/>
    </sheetView>
  </sheetViews>
  <sheetFormatPr baseColWidth="10" defaultRowHeight="15" x14ac:dyDescent="0"/>
  <sheetData>
    <row r="1" spans="1:22">
      <c r="A1" s="3"/>
      <c r="B1" s="3"/>
      <c r="C1" s="3"/>
      <c r="D1" s="3"/>
      <c r="E1" s="8" t="s">
        <v>121</v>
      </c>
      <c r="F1" s="8"/>
      <c r="G1" s="8" t="s">
        <v>122</v>
      </c>
      <c r="H1" s="8"/>
      <c r="I1" s="8" t="s">
        <v>123</v>
      </c>
      <c r="J1" s="8"/>
      <c r="K1" s="6" t="s">
        <v>124</v>
      </c>
      <c r="L1" s="6"/>
      <c r="M1" s="6" t="s">
        <v>125</v>
      </c>
      <c r="N1" s="6"/>
      <c r="O1" s="6" t="s">
        <v>126</v>
      </c>
      <c r="P1" s="6"/>
      <c r="Q1" s="7" t="s">
        <v>127</v>
      </c>
      <c r="R1" s="7"/>
      <c r="S1" s="7" t="s">
        <v>128</v>
      </c>
      <c r="T1" s="7"/>
      <c r="U1" s="7" t="s">
        <v>129</v>
      </c>
      <c r="V1" s="7"/>
    </row>
    <row r="2" spans="1:22">
      <c r="A2" s="3" t="s">
        <v>120</v>
      </c>
      <c r="B2" s="3" t="s">
        <v>134</v>
      </c>
      <c r="C2" s="3"/>
      <c r="D2" s="3" t="s">
        <v>133</v>
      </c>
      <c r="E2" s="8">
        <v>1</v>
      </c>
      <c r="F2" s="8">
        <v>2</v>
      </c>
      <c r="G2" s="8">
        <v>1</v>
      </c>
      <c r="H2" s="8">
        <v>2</v>
      </c>
      <c r="I2" s="8">
        <v>1</v>
      </c>
      <c r="J2" s="8">
        <v>2</v>
      </c>
      <c r="K2" s="6">
        <v>1</v>
      </c>
      <c r="L2" s="6">
        <v>2</v>
      </c>
      <c r="M2" s="6">
        <v>1</v>
      </c>
      <c r="N2" s="6">
        <v>2</v>
      </c>
      <c r="O2" s="6">
        <v>1</v>
      </c>
      <c r="P2" s="6">
        <v>2</v>
      </c>
      <c r="Q2" s="7">
        <v>1</v>
      </c>
      <c r="R2" s="7">
        <v>2</v>
      </c>
      <c r="S2" s="7">
        <v>1</v>
      </c>
      <c r="T2" s="7">
        <v>2</v>
      </c>
      <c r="U2" s="7">
        <v>1</v>
      </c>
      <c r="V2" s="7">
        <v>2</v>
      </c>
    </row>
    <row r="3" spans="1:22">
      <c r="A3" s="3" t="s">
        <v>0</v>
      </c>
      <c r="B3" s="3" t="s">
        <v>47</v>
      </c>
      <c r="C3" s="3"/>
      <c r="D3" s="3" t="s">
        <v>90</v>
      </c>
      <c r="E3" s="8">
        <v>34</v>
      </c>
      <c r="F3" s="8">
        <v>-47</v>
      </c>
      <c r="G3" s="8">
        <v>-10</v>
      </c>
      <c r="H3" s="8">
        <v>0</v>
      </c>
      <c r="I3" s="8">
        <v>6</v>
      </c>
      <c r="J3" s="8">
        <v>-44</v>
      </c>
      <c r="K3" s="6">
        <v>1</v>
      </c>
      <c r="L3" s="6">
        <v>9</v>
      </c>
      <c r="M3" s="6">
        <v>17</v>
      </c>
      <c r="N3" s="6">
        <v>109</v>
      </c>
      <c r="O3" s="6">
        <v>6</v>
      </c>
      <c r="P3" s="6">
        <v>37</v>
      </c>
      <c r="Q3" s="7">
        <v>160</v>
      </c>
      <c r="R3" s="7">
        <v>-64</v>
      </c>
      <c r="S3" s="7">
        <v>68</v>
      </c>
      <c r="T3" s="7">
        <v>37</v>
      </c>
      <c r="U3" s="7">
        <v>27</v>
      </c>
      <c r="V3" s="7">
        <v>-23</v>
      </c>
    </row>
    <row r="4" spans="1:22">
      <c r="A4" s="3"/>
      <c r="B4" s="3"/>
      <c r="C4" s="3"/>
      <c r="D4" s="3"/>
      <c r="E4" s="8"/>
      <c r="F4" s="8"/>
      <c r="G4" s="8"/>
      <c r="H4" s="8"/>
      <c r="I4" s="8"/>
      <c r="J4" s="8"/>
      <c r="K4" s="6"/>
      <c r="L4" s="6"/>
      <c r="M4" s="6"/>
      <c r="N4" s="6"/>
      <c r="O4" s="6"/>
      <c r="P4" s="6"/>
      <c r="Q4" s="7"/>
      <c r="R4" s="7"/>
      <c r="S4" s="7"/>
      <c r="T4" s="7"/>
      <c r="U4" s="7"/>
      <c r="V4" s="7"/>
    </row>
    <row r="5" spans="1:22">
      <c r="A5" s="3" t="s">
        <v>1</v>
      </c>
      <c r="B5" s="3" t="s">
        <v>48</v>
      </c>
      <c r="C5" s="3"/>
      <c r="D5" s="3" t="s">
        <v>91</v>
      </c>
      <c r="E5" s="8">
        <v>-6</v>
      </c>
      <c r="F5" s="8">
        <v>-109</v>
      </c>
      <c r="G5" s="8">
        <v>-30</v>
      </c>
      <c r="H5" s="8">
        <v>82</v>
      </c>
      <c r="I5" s="8">
        <v>-34</v>
      </c>
      <c r="J5" s="8">
        <v>-106</v>
      </c>
      <c r="K5" s="6">
        <v>7</v>
      </c>
      <c r="L5" s="6">
        <v>16</v>
      </c>
      <c r="M5" s="6">
        <v>47</v>
      </c>
      <c r="N5" s="6">
        <v>-75</v>
      </c>
      <c r="O5" s="6">
        <v>-23</v>
      </c>
      <c r="P5" s="6">
        <v>27</v>
      </c>
      <c r="Q5" s="7">
        <v>37</v>
      </c>
      <c r="R5" s="7">
        <v>68</v>
      </c>
      <c r="S5" s="7">
        <v>78</v>
      </c>
      <c r="T5" s="7">
        <v>-54</v>
      </c>
      <c r="U5" s="7">
        <v>37</v>
      </c>
      <c r="V5" s="7">
        <v>-34</v>
      </c>
    </row>
    <row r="6" spans="1:22">
      <c r="A6" s="3"/>
      <c r="B6" s="3"/>
      <c r="C6" s="3"/>
      <c r="D6" s="3"/>
      <c r="E6" s="8"/>
      <c r="F6" s="8"/>
      <c r="G6" s="8"/>
      <c r="H6" s="8"/>
      <c r="I6" s="8"/>
      <c r="J6" s="8"/>
      <c r="K6" s="6"/>
      <c r="L6" s="6"/>
      <c r="M6" s="6"/>
      <c r="N6" s="6"/>
      <c r="O6" s="6"/>
      <c r="P6" s="6"/>
      <c r="Q6" s="7"/>
      <c r="R6" s="7"/>
      <c r="S6" s="7"/>
      <c r="T6" s="7"/>
      <c r="U6" s="7"/>
      <c r="V6" s="7"/>
    </row>
    <row r="7" spans="1:22">
      <c r="A7" s="3" t="s">
        <v>2</v>
      </c>
      <c r="B7" s="3" t="s">
        <v>49</v>
      </c>
      <c r="C7" s="3"/>
      <c r="D7" s="3" t="s">
        <v>92</v>
      </c>
      <c r="E7" s="8">
        <v>34</v>
      </c>
      <c r="F7" s="8">
        <v>-78</v>
      </c>
      <c r="G7" s="8">
        <v>34</v>
      </c>
      <c r="H7" s="8">
        <v>-78</v>
      </c>
      <c r="I7" s="8">
        <v>-3</v>
      </c>
      <c r="J7" s="8">
        <v>17</v>
      </c>
      <c r="K7" s="6">
        <v>54</v>
      </c>
      <c r="L7" s="6">
        <v>42</v>
      </c>
      <c r="M7" s="6">
        <v>37</v>
      </c>
      <c r="N7" s="6">
        <v>6</v>
      </c>
      <c r="O7" s="6">
        <v>99</v>
      </c>
      <c r="P7" s="6">
        <v>109</v>
      </c>
      <c r="Q7" s="7">
        <v>-85</v>
      </c>
      <c r="R7" s="7">
        <v>-34</v>
      </c>
      <c r="S7" s="7">
        <v>6</v>
      </c>
      <c r="T7" s="7">
        <v>58</v>
      </c>
      <c r="U7" s="7">
        <v>58</v>
      </c>
      <c r="V7" s="7">
        <v>99</v>
      </c>
    </row>
    <row r="8" spans="1:22">
      <c r="A8" s="3"/>
      <c r="B8" s="3"/>
      <c r="C8" s="3"/>
      <c r="D8" s="3"/>
      <c r="E8" s="8"/>
      <c r="F8" s="8"/>
      <c r="G8" s="8"/>
      <c r="H8" s="8"/>
      <c r="I8" s="8"/>
      <c r="J8" s="8"/>
      <c r="K8" s="6"/>
      <c r="L8" s="6"/>
      <c r="M8" s="6"/>
      <c r="N8" s="6"/>
      <c r="O8" s="6"/>
      <c r="P8" s="6"/>
      <c r="Q8" s="7"/>
      <c r="R8" s="7"/>
      <c r="S8" s="7"/>
      <c r="T8" s="7"/>
      <c r="U8" s="7"/>
      <c r="V8" s="7"/>
    </row>
    <row r="9" spans="1:22">
      <c r="A9" s="3" t="s">
        <v>3</v>
      </c>
      <c r="B9" s="3" t="s">
        <v>50</v>
      </c>
      <c r="C9" s="3"/>
      <c r="D9" s="3" t="s">
        <v>50</v>
      </c>
      <c r="E9" s="8">
        <v>3</v>
      </c>
      <c r="F9" s="8">
        <v>13</v>
      </c>
      <c r="G9" s="8">
        <v>-30</v>
      </c>
      <c r="H9" s="8">
        <v>-71</v>
      </c>
      <c r="I9" s="8">
        <v>-44</v>
      </c>
      <c r="J9" s="8">
        <v>-34</v>
      </c>
      <c r="K9" s="6">
        <v>20</v>
      </c>
      <c r="L9" s="6">
        <v>8</v>
      </c>
      <c r="M9" s="6">
        <v>6</v>
      </c>
      <c r="N9" s="6">
        <v>47</v>
      </c>
      <c r="O9" s="6">
        <v>68</v>
      </c>
      <c r="P9" s="6">
        <v>58</v>
      </c>
      <c r="Q9" s="7">
        <v>58</v>
      </c>
      <c r="R9" s="7">
        <v>-3</v>
      </c>
      <c r="S9" s="7">
        <v>78</v>
      </c>
      <c r="T9" s="7">
        <v>-13</v>
      </c>
      <c r="U9" s="7">
        <v>-23</v>
      </c>
      <c r="V9" s="7">
        <v>6</v>
      </c>
    </row>
    <row r="10" spans="1:22">
      <c r="A10" s="3"/>
      <c r="B10" s="3"/>
      <c r="C10" s="3"/>
      <c r="D10" s="3"/>
      <c r="E10" s="8"/>
      <c r="F10" s="8"/>
      <c r="G10" s="8"/>
      <c r="H10" s="8"/>
      <c r="I10" s="8"/>
      <c r="J10" s="8"/>
      <c r="K10" s="6"/>
      <c r="L10" s="6"/>
      <c r="M10" s="6"/>
      <c r="N10" s="6"/>
      <c r="O10" s="6"/>
      <c r="P10" s="6"/>
      <c r="Q10" s="7"/>
      <c r="R10" s="7"/>
      <c r="S10" s="7"/>
      <c r="T10" s="7"/>
      <c r="U10" s="7"/>
      <c r="V10" s="7"/>
    </row>
    <row r="11" spans="1:22">
      <c r="A11" s="3" t="s">
        <v>4</v>
      </c>
      <c r="B11" s="3" t="s">
        <v>51</v>
      </c>
      <c r="C11" s="3"/>
      <c r="D11" s="3" t="s">
        <v>51</v>
      </c>
      <c r="E11" s="8">
        <v>85</v>
      </c>
      <c r="F11" s="8">
        <v>-27</v>
      </c>
      <c r="G11" s="8">
        <v>30</v>
      </c>
      <c r="H11" s="8">
        <v>92</v>
      </c>
      <c r="I11" s="8">
        <v>6</v>
      </c>
      <c r="J11" s="8">
        <v>78</v>
      </c>
      <c r="K11" s="6">
        <v>0</v>
      </c>
      <c r="L11" s="6">
        <v>15</v>
      </c>
      <c r="M11" s="6">
        <v>99</v>
      </c>
      <c r="N11" s="6">
        <v>-13</v>
      </c>
      <c r="O11" s="6">
        <v>88</v>
      </c>
      <c r="P11" s="6">
        <v>27</v>
      </c>
      <c r="Q11" s="7">
        <v>-13</v>
      </c>
      <c r="R11" s="7">
        <v>129</v>
      </c>
      <c r="S11" s="7">
        <v>58</v>
      </c>
      <c r="T11" s="7">
        <v>27</v>
      </c>
      <c r="U11" s="7">
        <v>37</v>
      </c>
      <c r="V11" s="7">
        <v>68</v>
      </c>
    </row>
    <row r="12" spans="1:22">
      <c r="A12" s="3"/>
      <c r="B12" s="3"/>
      <c r="C12" s="3"/>
      <c r="D12" s="3"/>
      <c r="E12" s="8"/>
      <c r="F12" s="8"/>
      <c r="G12" s="8"/>
      <c r="H12" s="8"/>
      <c r="I12" s="8"/>
      <c r="J12" s="8"/>
      <c r="K12" s="6"/>
      <c r="L12" s="6"/>
      <c r="M12" s="6"/>
      <c r="N12" s="6"/>
      <c r="O12" s="6"/>
      <c r="P12" s="6"/>
      <c r="Q12" s="7"/>
      <c r="R12" s="7"/>
      <c r="S12" s="7"/>
      <c r="T12" s="7"/>
      <c r="U12" s="7"/>
      <c r="V12" s="7"/>
    </row>
    <row r="13" spans="1:22">
      <c r="A13" s="3" t="s">
        <v>5</v>
      </c>
      <c r="B13" s="3" t="s">
        <v>52</v>
      </c>
      <c r="C13" s="3"/>
      <c r="D13" s="3" t="s">
        <v>93</v>
      </c>
      <c r="E13" s="8">
        <v>-47</v>
      </c>
      <c r="F13" s="8">
        <v>23</v>
      </c>
      <c r="G13" s="8">
        <v>41</v>
      </c>
      <c r="H13" s="8">
        <v>51</v>
      </c>
      <c r="I13" s="8">
        <v>-23</v>
      </c>
      <c r="J13" s="8">
        <v>6</v>
      </c>
      <c r="K13" s="6">
        <v>0</v>
      </c>
      <c r="L13" s="6">
        <v>10</v>
      </c>
      <c r="M13" s="6">
        <v>68</v>
      </c>
      <c r="N13" s="6">
        <v>17</v>
      </c>
      <c r="O13" s="6">
        <v>37</v>
      </c>
      <c r="P13" s="6">
        <v>-13</v>
      </c>
      <c r="Q13" s="7">
        <v>-64</v>
      </c>
      <c r="R13" s="7">
        <v>-75</v>
      </c>
      <c r="S13" s="7">
        <v>58</v>
      </c>
      <c r="T13" s="7">
        <v>17</v>
      </c>
      <c r="U13" s="7">
        <v>150</v>
      </c>
      <c r="V13" s="7">
        <v>37</v>
      </c>
    </row>
    <row r="14" spans="1:22">
      <c r="A14" s="3"/>
      <c r="B14" s="3"/>
      <c r="C14" s="3"/>
      <c r="D14" s="3"/>
      <c r="E14" s="8"/>
      <c r="F14" s="8"/>
      <c r="G14" s="8"/>
      <c r="H14" s="8"/>
      <c r="I14" s="8"/>
      <c r="J14" s="8"/>
      <c r="K14" s="6"/>
      <c r="L14" s="6"/>
      <c r="M14" s="6"/>
      <c r="N14" s="6"/>
      <c r="O14" s="6"/>
      <c r="P14" s="6"/>
      <c r="Q14" s="7"/>
      <c r="R14" s="7"/>
      <c r="S14" s="7"/>
      <c r="T14" s="7"/>
      <c r="U14" s="7"/>
      <c r="V14" s="7"/>
    </row>
    <row r="15" spans="1:22">
      <c r="A15" s="3" t="s">
        <v>6</v>
      </c>
      <c r="B15" s="3" t="s">
        <v>53</v>
      </c>
      <c r="C15" s="3"/>
      <c r="D15" s="3" t="s">
        <v>94</v>
      </c>
      <c r="E15" s="8">
        <v>44</v>
      </c>
      <c r="F15" s="8">
        <v>-37</v>
      </c>
      <c r="G15" s="8">
        <v>82</v>
      </c>
      <c r="H15" s="8">
        <v>133</v>
      </c>
      <c r="I15" s="8">
        <v>-23</v>
      </c>
      <c r="J15" s="8">
        <v>17</v>
      </c>
      <c r="K15" s="6">
        <v>1</v>
      </c>
      <c r="L15" s="6">
        <v>1</v>
      </c>
      <c r="M15" s="6">
        <v>-95</v>
      </c>
      <c r="N15" s="6">
        <v>-3</v>
      </c>
      <c r="O15" s="6">
        <v>47</v>
      </c>
      <c r="P15" s="6">
        <v>-64</v>
      </c>
      <c r="Q15" s="7">
        <v>-13</v>
      </c>
      <c r="R15" s="7">
        <v>-44</v>
      </c>
      <c r="S15" s="7">
        <v>37</v>
      </c>
      <c r="T15" s="7">
        <v>6</v>
      </c>
      <c r="U15" s="7">
        <v>37</v>
      </c>
      <c r="V15" s="7">
        <v>-3</v>
      </c>
    </row>
    <row r="16" spans="1:22">
      <c r="A16" s="3"/>
      <c r="B16" s="3"/>
      <c r="C16" s="3"/>
      <c r="D16" s="3"/>
      <c r="E16" s="8"/>
      <c r="F16" s="8"/>
      <c r="G16" s="8"/>
      <c r="H16" s="8"/>
      <c r="I16" s="8"/>
      <c r="J16" s="8"/>
      <c r="K16" s="6"/>
      <c r="L16" s="6"/>
      <c r="M16" s="6"/>
      <c r="N16" s="6"/>
      <c r="O16" s="6"/>
      <c r="P16" s="6"/>
      <c r="Q16" s="7"/>
      <c r="R16" s="7"/>
      <c r="S16" s="7"/>
      <c r="T16" s="7"/>
      <c r="U16" s="7"/>
      <c r="V16" s="7"/>
    </row>
    <row r="17" spans="1:22">
      <c r="A17" s="3" t="s">
        <v>7</v>
      </c>
      <c r="B17" s="3" t="s">
        <v>54</v>
      </c>
      <c r="C17" s="3"/>
      <c r="D17" s="3" t="s">
        <v>95</v>
      </c>
      <c r="E17" s="8">
        <v>-58</v>
      </c>
      <c r="F17" s="8">
        <v>13</v>
      </c>
      <c r="G17" s="8">
        <v>102</v>
      </c>
      <c r="H17" s="8">
        <v>-41</v>
      </c>
      <c r="I17" s="8">
        <v>-3</v>
      </c>
      <c r="J17" s="8">
        <v>27</v>
      </c>
      <c r="K17" s="6">
        <v>6</v>
      </c>
      <c r="L17" s="6">
        <v>3</v>
      </c>
      <c r="M17" s="6">
        <v>58</v>
      </c>
      <c r="N17" s="6">
        <v>-95</v>
      </c>
      <c r="O17" s="6">
        <v>78</v>
      </c>
      <c r="P17" s="6">
        <v>99</v>
      </c>
      <c r="Q17" s="7">
        <v>27</v>
      </c>
      <c r="R17" s="7">
        <v>6</v>
      </c>
      <c r="S17" s="7">
        <v>-34</v>
      </c>
      <c r="T17" s="7">
        <v>58</v>
      </c>
      <c r="U17" s="7">
        <v>6</v>
      </c>
      <c r="V17" s="7">
        <v>-13</v>
      </c>
    </row>
    <row r="18" spans="1:22">
      <c r="A18" s="3"/>
      <c r="B18" s="3"/>
      <c r="C18" s="3"/>
      <c r="D18" s="3"/>
      <c r="E18" s="8"/>
      <c r="F18" s="8"/>
      <c r="G18" s="8"/>
      <c r="H18" s="8"/>
      <c r="I18" s="8"/>
      <c r="J18" s="8"/>
      <c r="K18" s="6"/>
      <c r="L18" s="6"/>
      <c r="M18" s="6"/>
      <c r="N18" s="6"/>
      <c r="O18" s="6"/>
      <c r="P18" s="6"/>
      <c r="Q18" s="7"/>
      <c r="R18" s="7"/>
      <c r="S18" s="7"/>
      <c r="T18" s="7"/>
      <c r="U18" s="7"/>
      <c r="V18" s="7"/>
    </row>
    <row r="19" spans="1:22">
      <c r="A19" s="3" t="s">
        <v>8</v>
      </c>
      <c r="B19" s="3" t="s">
        <v>55</v>
      </c>
      <c r="C19" s="3"/>
      <c r="D19" s="3" t="s">
        <v>55</v>
      </c>
      <c r="E19" s="8">
        <v>-58</v>
      </c>
      <c r="F19" s="8">
        <v>54</v>
      </c>
      <c r="G19" s="8">
        <v>61</v>
      </c>
      <c r="H19" s="8">
        <v>10</v>
      </c>
      <c r="I19" s="8">
        <v>17</v>
      </c>
      <c r="J19" s="8">
        <v>58</v>
      </c>
      <c r="K19" s="6">
        <v>27</v>
      </c>
      <c r="L19" s="6">
        <v>40</v>
      </c>
      <c r="M19" s="6">
        <v>-116</v>
      </c>
      <c r="N19" s="6">
        <v>-34</v>
      </c>
      <c r="O19" s="6">
        <v>-23</v>
      </c>
      <c r="P19" s="6">
        <v>68</v>
      </c>
      <c r="Q19" s="7">
        <v>-95</v>
      </c>
      <c r="R19" s="7">
        <v>6</v>
      </c>
      <c r="S19" s="7">
        <v>-85</v>
      </c>
      <c r="T19" s="7">
        <v>-23</v>
      </c>
      <c r="U19" s="7">
        <v>-85</v>
      </c>
      <c r="V19" s="7">
        <v>-13</v>
      </c>
    </row>
    <row r="20" spans="1:22">
      <c r="A20" s="3"/>
      <c r="B20" s="3"/>
      <c r="C20" s="3"/>
      <c r="D20" s="3"/>
      <c r="E20" s="8"/>
      <c r="F20" s="8"/>
      <c r="G20" s="8"/>
      <c r="H20" s="8"/>
      <c r="I20" s="8"/>
      <c r="J20" s="8"/>
      <c r="K20" s="6"/>
      <c r="L20" s="6"/>
      <c r="M20" s="6"/>
      <c r="N20" s="6"/>
      <c r="O20" s="6"/>
      <c r="P20" s="6"/>
      <c r="Q20" s="7"/>
      <c r="R20" s="7"/>
      <c r="S20" s="7"/>
      <c r="T20" s="7"/>
      <c r="U20" s="7"/>
      <c r="V20" s="7"/>
    </row>
    <row r="21" spans="1:22">
      <c r="A21" s="3" t="s">
        <v>9</v>
      </c>
      <c r="B21" s="3" t="s">
        <v>56</v>
      </c>
      <c r="C21" s="3"/>
      <c r="D21" s="3" t="s">
        <v>96</v>
      </c>
      <c r="E21" s="8">
        <v>13</v>
      </c>
      <c r="F21" s="8">
        <v>34</v>
      </c>
      <c r="G21" s="8">
        <v>-20</v>
      </c>
      <c r="H21" s="8">
        <v>205</v>
      </c>
      <c r="I21" s="8">
        <v>27</v>
      </c>
      <c r="J21" s="8">
        <v>68</v>
      </c>
      <c r="K21" s="6">
        <v>17</v>
      </c>
      <c r="L21" s="6">
        <v>27</v>
      </c>
      <c r="M21" s="6">
        <v>47</v>
      </c>
      <c r="N21" s="6">
        <v>-54</v>
      </c>
      <c r="O21" s="6">
        <v>129</v>
      </c>
      <c r="P21" s="6">
        <v>-23</v>
      </c>
      <c r="Q21" s="7">
        <v>17</v>
      </c>
      <c r="R21" s="7">
        <v>-85</v>
      </c>
      <c r="S21" s="7">
        <v>-75</v>
      </c>
      <c r="T21" s="7">
        <v>17</v>
      </c>
      <c r="U21" s="7">
        <v>58</v>
      </c>
      <c r="V21" s="7">
        <v>68</v>
      </c>
    </row>
    <row r="22" spans="1:22">
      <c r="A22" s="3"/>
      <c r="B22" s="3"/>
      <c r="C22" s="3"/>
      <c r="D22" s="3"/>
      <c r="E22" s="8"/>
      <c r="F22" s="8"/>
      <c r="G22" s="8"/>
      <c r="H22" s="8"/>
      <c r="I22" s="8"/>
      <c r="J22" s="8"/>
      <c r="K22" s="6"/>
      <c r="L22" s="6"/>
      <c r="M22" s="6"/>
      <c r="N22" s="6"/>
      <c r="O22" s="6"/>
      <c r="P22" s="6"/>
      <c r="Q22" s="7"/>
      <c r="R22" s="7"/>
      <c r="S22" s="7"/>
      <c r="T22" s="7"/>
      <c r="U22" s="7"/>
      <c r="V22" s="7"/>
    </row>
    <row r="23" spans="1:22">
      <c r="A23" s="3" t="s">
        <v>10</v>
      </c>
      <c r="B23" s="3" t="s">
        <v>57</v>
      </c>
      <c r="C23" s="3"/>
      <c r="D23" s="3" t="s">
        <v>97</v>
      </c>
      <c r="E23" s="8">
        <v>-68</v>
      </c>
      <c r="F23" s="8">
        <v>64</v>
      </c>
      <c r="G23" s="8">
        <v>-41</v>
      </c>
      <c r="H23" s="8">
        <v>-10</v>
      </c>
      <c r="I23" s="8">
        <v>-13</v>
      </c>
      <c r="J23" s="8">
        <v>-54</v>
      </c>
      <c r="K23" s="6">
        <v>3</v>
      </c>
      <c r="L23" s="6">
        <v>15</v>
      </c>
      <c r="M23" s="6">
        <v>27</v>
      </c>
      <c r="N23" s="6">
        <v>17</v>
      </c>
      <c r="O23" s="6">
        <v>6</v>
      </c>
      <c r="P23" s="6">
        <v>27</v>
      </c>
      <c r="Q23" s="7">
        <v>68</v>
      </c>
      <c r="R23" s="7">
        <v>-3</v>
      </c>
      <c r="S23" s="7">
        <v>47</v>
      </c>
      <c r="T23" s="7">
        <v>6</v>
      </c>
      <c r="U23" s="7">
        <v>109</v>
      </c>
      <c r="V23" s="7">
        <v>-3</v>
      </c>
    </row>
    <row r="24" spans="1:22">
      <c r="A24" s="3"/>
      <c r="B24" s="3"/>
      <c r="C24" s="3"/>
      <c r="D24" s="3"/>
      <c r="E24" s="8"/>
      <c r="F24" s="8"/>
      <c r="G24" s="8"/>
      <c r="H24" s="8"/>
      <c r="I24" s="8"/>
      <c r="J24" s="8"/>
      <c r="K24" s="6"/>
      <c r="L24" s="6"/>
      <c r="M24" s="6"/>
      <c r="N24" s="6"/>
      <c r="O24" s="6"/>
      <c r="P24" s="6"/>
      <c r="Q24" s="7"/>
      <c r="R24" s="7"/>
      <c r="S24" s="7"/>
      <c r="T24" s="7"/>
      <c r="U24" s="7"/>
      <c r="V24" s="7"/>
    </row>
    <row r="25" spans="1:22">
      <c r="A25" s="3" t="s">
        <v>11</v>
      </c>
      <c r="B25" s="3" t="s">
        <v>58</v>
      </c>
      <c r="C25" s="3"/>
      <c r="D25" s="3" t="s">
        <v>58</v>
      </c>
      <c r="E25" s="8">
        <v>-47</v>
      </c>
      <c r="F25" s="8">
        <v>-58</v>
      </c>
      <c r="G25" s="8">
        <v>143</v>
      </c>
      <c r="H25" s="8">
        <v>0</v>
      </c>
      <c r="I25" s="8">
        <v>17</v>
      </c>
      <c r="J25" s="8">
        <v>-54</v>
      </c>
      <c r="K25" s="6">
        <v>8</v>
      </c>
      <c r="L25" s="6">
        <v>6</v>
      </c>
      <c r="M25" s="6">
        <v>37</v>
      </c>
      <c r="N25" s="6">
        <v>-44</v>
      </c>
      <c r="O25" s="6">
        <v>6</v>
      </c>
      <c r="P25" s="6">
        <v>-54</v>
      </c>
      <c r="Q25" s="7">
        <v>-13</v>
      </c>
      <c r="R25" s="7">
        <v>27</v>
      </c>
      <c r="S25" s="7">
        <v>27</v>
      </c>
      <c r="T25" s="7">
        <v>-3</v>
      </c>
      <c r="U25" s="7">
        <v>27</v>
      </c>
      <c r="V25" s="7">
        <v>-3</v>
      </c>
    </row>
    <row r="26" spans="1:22">
      <c r="A26" s="3"/>
      <c r="B26" s="3"/>
      <c r="C26" s="3"/>
      <c r="D26" s="3"/>
      <c r="E26" s="8"/>
      <c r="F26" s="8"/>
      <c r="G26" s="8"/>
      <c r="H26" s="8"/>
      <c r="I26" s="8"/>
      <c r="J26" s="8"/>
      <c r="K26" s="6"/>
      <c r="L26" s="6"/>
      <c r="M26" s="6"/>
      <c r="N26" s="6"/>
      <c r="O26" s="6"/>
      <c r="P26" s="6"/>
      <c r="Q26" s="7"/>
      <c r="R26" s="7"/>
      <c r="S26" s="7"/>
      <c r="T26" s="7"/>
      <c r="U26" s="7"/>
      <c r="V26" s="7"/>
    </row>
    <row r="27" spans="1:22">
      <c r="A27" s="3" t="s">
        <v>12</v>
      </c>
      <c r="B27" s="3" t="s">
        <v>59</v>
      </c>
      <c r="C27" s="3"/>
      <c r="D27" s="3" t="s">
        <v>98</v>
      </c>
      <c r="E27" s="8">
        <v>13</v>
      </c>
      <c r="F27" s="8">
        <v>85</v>
      </c>
      <c r="G27" s="8">
        <v>41</v>
      </c>
      <c r="H27" s="8">
        <v>41</v>
      </c>
      <c r="I27" s="8">
        <v>140</v>
      </c>
      <c r="J27" s="8">
        <v>27</v>
      </c>
      <c r="K27" s="6">
        <v>8</v>
      </c>
      <c r="L27" s="6">
        <v>7</v>
      </c>
      <c r="M27" s="6">
        <v>-54</v>
      </c>
      <c r="N27" s="6">
        <v>6</v>
      </c>
      <c r="O27" s="6">
        <v>27</v>
      </c>
      <c r="P27" s="6">
        <v>68</v>
      </c>
      <c r="Q27" s="7">
        <v>78</v>
      </c>
      <c r="R27" s="7">
        <v>-54</v>
      </c>
      <c r="S27" s="7">
        <v>27</v>
      </c>
      <c r="T27" s="7">
        <v>68</v>
      </c>
      <c r="U27" s="7">
        <v>-34</v>
      </c>
      <c r="V27" s="7">
        <v>58</v>
      </c>
    </row>
    <row r="28" spans="1:22">
      <c r="A28" s="3"/>
      <c r="B28" s="3"/>
      <c r="C28" s="3"/>
      <c r="D28" s="3"/>
      <c r="E28" s="8"/>
      <c r="F28" s="8"/>
      <c r="G28" s="8"/>
      <c r="H28" s="8"/>
      <c r="I28" s="8"/>
      <c r="J28" s="8"/>
      <c r="K28" s="6"/>
      <c r="L28" s="6"/>
      <c r="M28" s="6"/>
      <c r="N28" s="6"/>
      <c r="O28" s="6"/>
      <c r="P28" s="6"/>
      <c r="Q28" s="7"/>
      <c r="R28" s="7"/>
      <c r="S28" s="7"/>
      <c r="T28" s="7"/>
      <c r="U28" s="7"/>
      <c r="V28" s="7"/>
    </row>
    <row r="29" spans="1:22">
      <c r="A29" s="3" t="s">
        <v>13</v>
      </c>
      <c r="B29" s="3" t="s">
        <v>60</v>
      </c>
      <c r="C29" s="3"/>
      <c r="D29" s="3" t="s">
        <v>99</v>
      </c>
      <c r="E29" s="8">
        <v>-88</v>
      </c>
      <c r="F29" s="8">
        <v>-78</v>
      </c>
      <c r="G29" s="8">
        <v>51</v>
      </c>
      <c r="H29" s="8">
        <v>102</v>
      </c>
      <c r="I29" s="8">
        <v>58</v>
      </c>
      <c r="J29" s="8">
        <v>-34</v>
      </c>
      <c r="K29" s="6">
        <v>4</v>
      </c>
      <c r="L29" s="6">
        <v>15</v>
      </c>
      <c r="M29" s="6">
        <v>-44</v>
      </c>
      <c r="N29" s="6">
        <v>17</v>
      </c>
      <c r="O29" s="6">
        <v>17</v>
      </c>
      <c r="P29" s="6">
        <v>-44</v>
      </c>
      <c r="Q29" s="7">
        <v>47</v>
      </c>
      <c r="R29" s="7">
        <v>-34</v>
      </c>
      <c r="S29" s="7">
        <v>37</v>
      </c>
      <c r="T29" s="7">
        <v>-23</v>
      </c>
      <c r="U29" s="7">
        <v>-3</v>
      </c>
      <c r="V29" s="7">
        <v>37</v>
      </c>
    </row>
    <row r="30" spans="1:22">
      <c r="A30" s="3"/>
      <c r="B30" s="3"/>
      <c r="C30" s="3"/>
      <c r="D30" s="3"/>
      <c r="E30" s="8"/>
      <c r="F30" s="8"/>
      <c r="G30" s="8"/>
      <c r="H30" s="8"/>
      <c r="I30" s="8"/>
      <c r="J30" s="8"/>
      <c r="K30" s="6"/>
      <c r="L30" s="6"/>
      <c r="M30" s="6"/>
      <c r="N30" s="6"/>
      <c r="O30" s="6"/>
      <c r="P30" s="6"/>
      <c r="Q30" s="7"/>
      <c r="R30" s="7"/>
      <c r="S30" s="7"/>
      <c r="T30" s="7"/>
      <c r="U30" s="7"/>
      <c r="V30" s="7"/>
    </row>
    <row r="31" spans="1:22">
      <c r="A31" s="3" t="s">
        <v>14</v>
      </c>
      <c r="B31" s="3" t="s">
        <v>61</v>
      </c>
      <c r="C31" s="3"/>
      <c r="D31" s="3" t="s">
        <v>100</v>
      </c>
      <c r="E31" s="8">
        <v>13</v>
      </c>
      <c r="F31" s="8">
        <v>-6</v>
      </c>
      <c r="G31" s="8">
        <v>20</v>
      </c>
      <c r="H31" s="8">
        <v>102</v>
      </c>
      <c r="I31" s="8">
        <v>99</v>
      </c>
      <c r="J31" s="8">
        <v>-34</v>
      </c>
      <c r="K31" s="6">
        <v>12</v>
      </c>
      <c r="L31" s="6">
        <v>3</v>
      </c>
      <c r="M31" s="6">
        <v>6</v>
      </c>
      <c r="N31" s="6">
        <v>-54</v>
      </c>
      <c r="O31" s="6">
        <v>78</v>
      </c>
      <c r="P31" s="6">
        <v>-64</v>
      </c>
      <c r="Q31" s="7">
        <v>47</v>
      </c>
      <c r="R31" s="7">
        <v>17</v>
      </c>
      <c r="S31" s="7">
        <v>78</v>
      </c>
      <c r="T31" s="7">
        <v>99</v>
      </c>
      <c r="U31" s="7">
        <v>-23</v>
      </c>
      <c r="V31" s="7">
        <v>78</v>
      </c>
    </row>
    <row r="32" spans="1:22">
      <c r="A32" s="3"/>
      <c r="B32" s="3"/>
      <c r="C32" s="3"/>
      <c r="D32" s="3"/>
      <c r="E32" s="8"/>
      <c r="F32" s="8"/>
      <c r="G32" s="8"/>
      <c r="H32" s="8"/>
      <c r="I32" s="8"/>
      <c r="J32" s="8"/>
      <c r="K32" s="6"/>
      <c r="L32" s="6"/>
      <c r="M32" s="6"/>
      <c r="N32" s="6"/>
      <c r="O32" s="6"/>
      <c r="P32" s="6"/>
      <c r="Q32" s="7"/>
      <c r="R32" s="7"/>
      <c r="S32" s="7"/>
      <c r="T32" s="7"/>
      <c r="U32" s="7"/>
      <c r="V32" s="7"/>
    </row>
    <row r="33" spans="1:22">
      <c r="A33" s="3" t="s">
        <v>15</v>
      </c>
      <c r="B33" s="3" t="s">
        <v>62</v>
      </c>
      <c r="C33" s="3"/>
      <c r="D33" s="3" t="s">
        <v>101</v>
      </c>
      <c r="E33" s="8">
        <v>13</v>
      </c>
      <c r="F33" s="8">
        <v>259</v>
      </c>
      <c r="G33" s="8">
        <v>-30</v>
      </c>
      <c r="H33" s="8">
        <v>30</v>
      </c>
      <c r="I33" s="8">
        <v>-85</v>
      </c>
      <c r="J33" s="8">
        <v>-44</v>
      </c>
      <c r="K33" s="6">
        <v>6</v>
      </c>
      <c r="L33" s="6">
        <v>5</v>
      </c>
      <c r="M33" s="6">
        <v>27</v>
      </c>
      <c r="N33" s="6">
        <v>27</v>
      </c>
      <c r="O33" s="6">
        <v>17</v>
      </c>
      <c r="P33" s="6">
        <v>-13</v>
      </c>
      <c r="Q33" s="7">
        <v>-64</v>
      </c>
      <c r="R33" s="7">
        <v>27</v>
      </c>
      <c r="S33" s="7">
        <v>37</v>
      </c>
      <c r="T33" s="7">
        <v>17</v>
      </c>
      <c r="U33" s="7">
        <v>78</v>
      </c>
      <c r="V33" s="7">
        <v>-34</v>
      </c>
    </row>
    <row r="34" spans="1:22">
      <c r="A34" s="3"/>
      <c r="B34" s="3"/>
      <c r="C34" s="3"/>
      <c r="D34" s="3"/>
      <c r="E34" s="8"/>
      <c r="F34" s="8"/>
      <c r="G34" s="8"/>
      <c r="H34" s="8"/>
      <c r="I34" s="8"/>
      <c r="J34" s="8"/>
      <c r="K34" s="6"/>
      <c r="L34" s="6"/>
      <c r="M34" s="6"/>
      <c r="N34" s="6"/>
      <c r="O34" s="6"/>
      <c r="P34" s="6"/>
      <c r="Q34" s="7"/>
      <c r="R34" s="7"/>
      <c r="S34" s="7"/>
      <c r="T34" s="7"/>
      <c r="U34" s="7"/>
      <c r="V34" s="7"/>
    </row>
    <row r="35" spans="1:22">
      <c r="A35" s="3" t="s">
        <v>16</v>
      </c>
      <c r="B35" s="3" t="s">
        <v>63</v>
      </c>
      <c r="C35" s="3"/>
      <c r="D35" s="3" t="s">
        <v>63</v>
      </c>
      <c r="E35" s="8">
        <v>85</v>
      </c>
      <c r="F35" s="8">
        <v>54</v>
      </c>
      <c r="G35" s="8">
        <v>102</v>
      </c>
      <c r="H35" s="8">
        <v>10</v>
      </c>
      <c r="I35" s="8">
        <v>99</v>
      </c>
      <c r="J35" s="8">
        <v>78</v>
      </c>
      <c r="K35" s="6">
        <v>-1</v>
      </c>
      <c r="L35" s="6">
        <v>14</v>
      </c>
      <c r="M35" s="6">
        <v>27</v>
      </c>
      <c r="N35" s="6">
        <v>-34</v>
      </c>
      <c r="O35" s="6">
        <v>-13</v>
      </c>
      <c r="P35" s="6">
        <v>37</v>
      </c>
      <c r="Q35" s="7">
        <v>37</v>
      </c>
      <c r="R35" s="7">
        <v>47</v>
      </c>
      <c r="S35" s="7">
        <v>27</v>
      </c>
      <c r="T35" s="7">
        <v>37</v>
      </c>
      <c r="U35" s="7">
        <v>78</v>
      </c>
      <c r="V35" s="7">
        <v>68</v>
      </c>
    </row>
    <row r="36" spans="1:22">
      <c r="A36" s="3"/>
      <c r="B36" s="3"/>
      <c r="C36" s="3"/>
      <c r="D36" s="3"/>
      <c r="E36" s="8"/>
      <c r="F36" s="8"/>
      <c r="G36" s="8"/>
      <c r="H36" s="8"/>
      <c r="I36" s="8"/>
      <c r="J36" s="8"/>
      <c r="K36" s="6"/>
      <c r="L36" s="6"/>
      <c r="M36" s="6"/>
      <c r="N36" s="6"/>
      <c r="O36" s="6"/>
      <c r="P36" s="6"/>
      <c r="Q36" s="7"/>
      <c r="R36" s="7"/>
      <c r="S36" s="7"/>
      <c r="T36" s="7"/>
      <c r="U36" s="7"/>
      <c r="V36" s="7"/>
    </row>
    <row r="37" spans="1:22">
      <c r="A37" s="3" t="s">
        <v>17</v>
      </c>
      <c r="B37" s="3" t="s">
        <v>64</v>
      </c>
      <c r="C37" s="3"/>
      <c r="D37" s="3" t="s">
        <v>102</v>
      </c>
      <c r="E37" s="8">
        <v>-78</v>
      </c>
      <c r="F37" s="8">
        <v>-58</v>
      </c>
      <c r="G37" s="8">
        <v>112</v>
      </c>
      <c r="H37" s="8">
        <v>30</v>
      </c>
      <c r="I37" s="8">
        <v>17</v>
      </c>
      <c r="J37" s="8">
        <v>17</v>
      </c>
      <c r="K37" s="6">
        <v>10</v>
      </c>
      <c r="L37" s="6">
        <v>4</v>
      </c>
      <c r="M37" s="6">
        <v>-75</v>
      </c>
      <c r="N37" s="6">
        <v>-54</v>
      </c>
      <c r="O37" s="6">
        <v>-3</v>
      </c>
      <c r="P37" s="6">
        <v>58</v>
      </c>
      <c r="Q37" s="7">
        <v>17</v>
      </c>
      <c r="R37" s="7">
        <v>-13</v>
      </c>
      <c r="S37" s="7">
        <v>-95</v>
      </c>
      <c r="T37" s="7">
        <v>47</v>
      </c>
      <c r="U37" s="7">
        <v>-75</v>
      </c>
      <c r="V37" s="7">
        <v>99</v>
      </c>
    </row>
    <row r="38" spans="1:22">
      <c r="A38" s="3"/>
      <c r="B38" s="3"/>
      <c r="C38" s="3"/>
      <c r="D38" s="3"/>
      <c r="E38" s="8"/>
      <c r="F38" s="8"/>
      <c r="G38" s="8"/>
      <c r="H38" s="8"/>
      <c r="I38" s="8"/>
      <c r="J38" s="8"/>
      <c r="K38" s="6"/>
      <c r="L38" s="6"/>
      <c r="M38" s="6"/>
      <c r="N38" s="6"/>
      <c r="O38" s="6"/>
      <c r="P38" s="6"/>
      <c r="Q38" s="7"/>
      <c r="R38" s="7"/>
      <c r="S38" s="7"/>
      <c r="T38" s="7"/>
      <c r="U38" s="7"/>
      <c r="V38" s="7"/>
    </row>
    <row r="39" spans="1:22">
      <c r="A39" s="3" t="s">
        <v>18</v>
      </c>
      <c r="B39" s="3" t="s">
        <v>65</v>
      </c>
      <c r="C39" s="3"/>
      <c r="D39" s="3" t="s">
        <v>103</v>
      </c>
      <c r="E39" s="8">
        <v>-6</v>
      </c>
      <c r="F39" s="8">
        <v>75</v>
      </c>
      <c r="G39" s="8">
        <v>-102</v>
      </c>
      <c r="H39" s="8">
        <v>51</v>
      </c>
      <c r="I39" s="8">
        <v>27</v>
      </c>
      <c r="J39" s="8">
        <v>-85</v>
      </c>
      <c r="K39" s="6">
        <v>18</v>
      </c>
      <c r="L39" s="6">
        <v>14</v>
      </c>
      <c r="M39" s="6">
        <v>-147</v>
      </c>
      <c r="N39" s="6">
        <v>78</v>
      </c>
      <c r="O39" s="6">
        <v>119</v>
      </c>
      <c r="P39" s="6">
        <v>68</v>
      </c>
      <c r="Q39" s="7">
        <v>88</v>
      </c>
      <c r="R39" s="7">
        <v>58</v>
      </c>
      <c r="S39" s="7">
        <v>-54</v>
      </c>
      <c r="T39" s="7">
        <v>-3</v>
      </c>
      <c r="U39" s="7">
        <v>-44</v>
      </c>
      <c r="V39" s="7">
        <v>37</v>
      </c>
    </row>
    <row r="40" spans="1:22">
      <c r="A40" s="3"/>
      <c r="B40" s="3"/>
      <c r="C40" s="3"/>
      <c r="D40" s="3"/>
      <c r="E40" s="8"/>
      <c r="F40" s="8"/>
      <c r="G40" s="8"/>
      <c r="H40" s="8"/>
      <c r="I40" s="8"/>
      <c r="J40" s="8"/>
      <c r="K40" s="6"/>
      <c r="L40" s="6"/>
      <c r="M40" s="6"/>
      <c r="N40" s="6"/>
      <c r="O40" s="6"/>
      <c r="P40" s="6"/>
      <c r="Q40" s="7"/>
      <c r="R40" s="7"/>
      <c r="S40" s="7"/>
      <c r="T40" s="7"/>
      <c r="U40" s="7"/>
      <c r="V40" s="7"/>
    </row>
    <row r="41" spans="1:22">
      <c r="A41" s="3" t="s">
        <v>19</v>
      </c>
      <c r="B41" s="3" t="s">
        <v>66</v>
      </c>
      <c r="C41" s="3"/>
      <c r="D41" s="3" t="s">
        <v>104</v>
      </c>
      <c r="E41" s="8">
        <v>3</v>
      </c>
      <c r="F41" s="8">
        <v>3</v>
      </c>
      <c r="G41" s="8">
        <v>-10</v>
      </c>
      <c r="H41" s="8">
        <v>41</v>
      </c>
      <c r="I41" s="8">
        <v>17</v>
      </c>
      <c r="J41" s="8">
        <v>-23</v>
      </c>
      <c r="K41" s="6">
        <v>0</v>
      </c>
      <c r="L41" s="6">
        <v>12</v>
      </c>
      <c r="M41" s="6">
        <v>6</v>
      </c>
      <c r="N41" s="6">
        <v>-44</v>
      </c>
      <c r="O41" s="6">
        <v>-13</v>
      </c>
      <c r="P41" s="6">
        <v>-23</v>
      </c>
      <c r="Q41" s="7">
        <v>-34</v>
      </c>
      <c r="R41" s="7">
        <v>-13</v>
      </c>
      <c r="S41" s="7">
        <v>-3</v>
      </c>
      <c r="T41" s="7">
        <v>6</v>
      </c>
      <c r="U41" s="7">
        <v>-85</v>
      </c>
      <c r="V41" s="7">
        <v>-13</v>
      </c>
    </row>
    <row r="42" spans="1:22">
      <c r="A42" s="3"/>
      <c r="B42" s="3"/>
      <c r="C42" s="3"/>
      <c r="D42" s="3"/>
      <c r="E42" s="8"/>
      <c r="F42" s="8"/>
      <c r="G42" s="8"/>
      <c r="H42" s="8"/>
      <c r="I42" s="8"/>
      <c r="J42" s="8"/>
      <c r="K42" s="6"/>
      <c r="L42" s="6"/>
      <c r="M42" s="6"/>
      <c r="N42" s="6"/>
      <c r="O42" s="6"/>
      <c r="P42" s="6"/>
      <c r="Q42" s="7"/>
      <c r="R42" s="7"/>
      <c r="S42" s="7"/>
      <c r="T42" s="7"/>
      <c r="U42" s="7"/>
      <c r="V42" s="7"/>
    </row>
    <row r="43" spans="1:22">
      <c r="A43" s="3" t="s">
        <v>20</v>
      </c>
      <c r="B43" s="3" t="s">
        <v>67</v>
      </c>
      <c r="C43" s="3"/>
      <c r="D43" s="3" t="s">
        <v>105</v>
      </c>
      <c r="E43" s="8">
        <v>167</v>
      </c>
      <c r="F43" s="8">
        <v>-58</v>
      </c>
      <c r="G43" s="8">
        <v>-71</v>
      </c>
      <c r="H43" s="8">
        <v>-71</v>
      </c>
      <c r="I43" s="8">
        <v>58</v>
      </c>
      <c r="J43" s="8">
        <v>-23</v>
      </c>
      <c r="K43" s="6">
        <v>17</v>
      </c>
      <c r="L43" s="6">
        <v>8</v>
      </c>
      <c r="M43" s="6">
        <v>-75</v>
      </c>
      <c r="N43" s="6">
        <v>78</v>
      </c>
      <c r="O43" s="6">
        <v>-23</v>
      </c>
      <c r="P43" s="6">
        <v>68</v>
      </c>
      <c r="Q43" s="7">
        <v>-44</v>
      </c>
      <c r="R43" s="7">
        <v>17</v>
      </c>
      <c r="S43" s="7">
        <v>47</v>
      </c>
      <c r="T43" s="7">
        <v>17</v>
      </c>
      <c r="U43" s="7">
        <v>109</v>
      </c>
      <c r="V43" s="7">
        <v>17</v>
      </c>
    </row>
    <row r="44" spans="1:22">
      <c r="A44" s="3"/>
      <c r="B44" s="3"/>
      <c r="C44" s="3"/>
      <c r="D44" s="3"/>
      <c r="E44" s="8"/>
      <c r="F44" s="8"/>
      <c r="G44" s="8"/>
      <c r="H44" s="8"/>
      <c r="I44" s="8"/>
      <c r="J44" s="8"/>
      <c r="K44" s="6"/>
      <c r="L44" s="6"/>
      <c r="M44" s="6"/>
      <c r="N44" s="6"/>
      <c r="O44" s="6"/>
      <c r="P44" s="6"/>
      <c r="Q44" s="7"/>
      <c r="R44" s="7"/>
      <c r="S44" s="7"/>
      <c r="T44" s="7"/>
      <c r="U44" s="7"/>
      <c r="V44" s="7"/>
    </row>
    <row r="45" spans="1:22">
      <c r="A45" s="3" t="s">
        <v>21</v>
      </c>
      <c r="B45" s="3" t="s">
        <v>68</v>
      </c>
      <c r="C45" s="3"/>
      <c r="D45" s="3" t="s">
        <v>68</v>
      </c>
      <c r="E45" s="8">
        <v>44</v>
      </c>
      <c r="F45" s="8">
        <v>-27</v>
      </c>
      <c r="G45" s="8">
        <v>51</v>
      </c>
      <c r="H45" s="8">
        <v>112</v>
      </c>
      <c r="I45" s="8">
        <v>17</v>
      </c>
      <c r="J45" s="8">
        <v>17</v>
      </c>
      <c r="K45" s="6">
        <v>14</v>
      </c>
      <c r="L45" s="6">
        <v>0</v>
      </c>
      <c r="M45" s="6">
        <v>-23</v>
      </c>
      <c r="N45" s="6">
        <v>-3</v>
      </c>
      <c r="O45" s="6">
        <v>99</v>
      </c>
      <c r="P45" s="6">
        <v>58</v>
      </c>
      <c r="Q45" s="7">
        <v>-13</v>
      </c>
      <c r="R45" s="7">
        <v>-23</v>
      </c>
      <c r="S45" s="7">
        <v>6</v>
      </c>
      <c r="T45" s="7">
        <v>27</v>
      </c>
      <c r="U45" s="7">
        <v>-44</v>
      </c>
      <c r="V45" s="7">
        <v>47</v>
      </c>
    </row>
    <row r="46" spans="1:22">
      <c r="A46" s="3"/>
      <c r="B46" s="3"/>
      <c r="C46" s="3"/>
      <c r="D46" s="3"/>
      <c r="E46" s="8"/>
      <c r="F46" s="8"/>
      <c r="G46" s="8"/>
      <c r="H46" s="8"/>
      <c r="I46" s="8"/>
      <c r="J46" s="8"/>
      <c r="K46" s="6"/>
      <c r="L46" s="6"/>
      <c r="M46" s="6"/>
      <c r="N46" s="6"/>
      <c r="O46" s="6"/>
      <c r="P46" s="6"/>
      <c r="Q46" s="7"/>
      <c r="R46" s="7"/>
      <c r="S46" s="7"/>
      <c r="T46" s="7"/>
      <c r="U46" s="7"/>
      <c r="V46" s="7"/>
    </row>
    <row r="47" spans="1:22">
      <c r="A47" s="3" t="s">
        <v>22</v>
      </c>
      <c r="B47" s="3" t="s">
        <v>69</v>
      </c>
      <c r="C47" s="3"/>
      <c r="D47" s="3" t="s">
        <v>106</v>
      </c>
      <c r="E47" s="8">
        <v>44</v>
      </c>
      <c r="F47" s="8">
        <v>-68</v>
      </c>
      <c r="G47" s="8">
        <v>-20</v>
      </c>
      <c r="H47" s="8">
        <v>-41</v>
      </c>
      <c r="I47" s="8">
        <v>-54</v>
      </c>
      <c r="J47" s="8">
        <v>17</v>
      </c>
      <c r="K47" s="6">
        <v>6</v>
      </c>
      <c r="L47" s="6">
        <v>3</v>
      </c>
      <c r="M47" s="6">
        <v>-44</v>
      </c>
      <c r="N47" s="6">
        <v>-23</v>
      </c>
      <c r="O47" s="6">
        <v>150</v>
      </c>
      <c r="P47" s="6">
        <v>68</v>
      </c>
      <c r="Q47" s="7">
        <v>-23</v>
      </c>
      <c r="R47" s="7">
        <v>-23</v>
      </c>
      <c r="S47" s="7">
        <v>-3</v>
      </c>
      <c r="T47" s="7">
        <v>6</v>
      </c>
      <c r="U47" s="7">
        <v>47</v>
      </c>
      <c r="V47" s="7">
        <v>27</v>
      </c>
    </row>
    <row r="48" spans="1:22">
      <c r="A48" s="3"/>
      <c r="B48" s="3"/>
      <c r="C48" s="3"/>
      <c r="D48" s="3"/>
      <c r="E48" s="8"/>
      <c r="F48" s="8"/>
      <c r="G48" s="8"/>
      <c r="H48" s="8"/>
      <c r="I48" s="8"/>
      <c r="J48" s="8"/>
      <c r="K48" s="6"/>
      <c r="L48" s="6"/>
      <c r="M48" s="6"/>
      <c r="N48" s="6"/>
      <c r="O48" s="6"/>
      <c r="P48" s="6"/>
      <c r="Q48" s="7"/>
      <c r="R48" s="7"/>
      <c r="S48" s="7"/>
      <c r="T48" s="7"/>
      <c r="U48" s="7"/>
      <c r="V48" s="7"/>
    </row>
    <row r="49" spans="1:22">
      <c r="A49" s="3" t="s">
        <v>23</v>
      </c>
      <c r="B49" s="3" t="s">
        <v>70</v>
      </c>
      <c r="C49" s="3"/>
      <c r="D49" s="3" t="s">
        <v>107</v>
      </c>
      <c r="E49" s="8">
        <v>-6</v>
      </c>
      <c r="F49" s="8">
        <v>-6</v>
      </c>
      <c r="G49" s="8">
        <v>153</v>
      </c>
      <c r="H49" s="8">
        <v>-20</v>
      </c>
      <c r="I49" s="8">
        <v>37</v>
      </c>
      <c r="J49" s="8">
        <v>27</v>
      </c>
      <c r="K49" s="6">
        <v>19</v>
      </c>
      <c r="L49" s="6">
        <v>6</v>
      </c>
      <c r="M49" s="6">
        <v>-54</v>
      </c>
      <c r="N49" s="6">
        <v>-13</v>
      </c>
      <c r="O49" s="6">
        <v>37</v>
      </c>
      <c r="P49" s="6">
        <v>-64</v>
      </c>
      <c r="Q49" s="7">
        <v>17</v>
      </c>
      <c r="R49" s="7">
        <v>-3</v>
      </c>
      <c r="S49" s="7">
        <v>58</v>
      </c>
      <c r="T49" s="7">
        <v>-95</v>
      </c>
      <c r="U49" s="7">
        <v>27</v>
      </c>
      <c r="V49" s="7">
        <v>58</v>
      </c>
    </row>
    <row r="50" spans="1:22">
      <c r="A50" s="3"/>
      <c r="B50" s="3"/>
      <c r="C50" s="3"/>
      <c r="D50" s="3"/>
      <c r="E50" s="8"/>
      <c r="F50" s="8"/>
      <c r="G50" s="8"/>
      <c r="H50" s="8"/>
      <c r="I50" s="8"/>
      <c r="J50" s="8"/>
      <c r="K50" s="6"/>
      <c r="L50" s="6"/>
      <c r="M50" s="6"/>
      <c r="N50" s="6"/>
      <c r="O50" s="6"/>
      <c r="P50" s="6"/>
      <c r="Q50" s="7"/>
      <c r="R50" s="7"/>
      <c r="S50" s="7"/>
      <c r="T50" s="7"/>
      <c r="U50" s="7"/>
      <c r="V50" s="7"/>
    </row>
    <row r="51" spans="1:22">
      <c r="A51" s="3" t="s">
        <v>24</v>
      </c>
      <c r="B51" s="3" t="s">
        <v>71</v>
      </c>
      <c r="C51" s="3"/>
      <c r="D51" s="3" t="s">
        <v>108</v>
      </c>
      <c r="E51" s="8">
        <v>-6</v>
      </c>
      <c r="F51" s="8">
        <v>-37</v>
      </c>
      <c r="G51" s="8">
        <v>-20</v>
      </c>
      <c r="H51" s="8">
        <v>-10</v>
      </c>
      <c r="I51" s="8">
        <v>6</v>
      </c>
      <c r="J51" s="8">
        <v>78</v>
      </c>
      <c r="K51" s="6">
        <v>3</v>
      </c>
      <c r="L51" s="6">
        <v>5</v>
      </c>
      <c r="M51" s="6">
        <v>17</v>
      </c>
      <c r="N51" s="6">
        <v>-3</v>
      </c>
      <c r="O51" s="6">
        <v>-3</v>
      </c>
      <c r="P51" s="6">
        <v>6</v>
      </c>
      <c r="Q51" s="7">
        <v>-13</v>
      </c>
      <c r="R51" s="7">
        <v>6</v>
      </c>
      <c r="S51" s="7">
        <v>-64</v>
      </c>
      <c r="T51" s="7">
        <v>17</v>
      </c>
      <c r="U51" s="7">
        <v>27</v>
      </c>
      <c r="V51" s="7">
        <v>17</v>
      </c>
    </row>
    <row r="52" spans="1:22">
      <c r="A52" s="3"/>
      <c r="B52" s="3"/>
      <c r="C52" s="3"/>
      <c r="D52" s="3"/>
      <c r="E52" s="8"/>
      <c r="F52" s="8"/>
      <c r="G52" s="8"/>
      <c r="H52" s="8"/>
      <c r="I52" s="8"/>
      <c r="J52" s="8"/>
      <c r="K52" s="6"/>
      <c r="L52" s="6"/>
      <c r="M52" s="6"/>
      <c r="N52" s="6"/>
      <c r="O52" s="6"/>
      <c r="P52" s="6"/>
      <c r="Q52" s="7"/>
      <c r="R52" s="7"/>
      <c r="S52" s="7"/>
      <c r="T52" s="7"/>
      <c r="U52" s="7"/>
      <c r="V52" s="7"/>
    </row>
    <row r="53" spans="1:22">
      <c r="A53" s="3" t="s">
        <v>25</v>
      </c>
      <c r="B53" s="3" t="s">
        <v>72</v>
      </c>
      <c r="C53" s="3"/>
      <c r="D53" s="3" t="s">
        <v>72</v>
      </c>
      <c r="E53" s="8">
        <v>-37</v>
      </c>
      <c r="F53" s="8">
        <v>-27</v>
      </c>
      <c r="G53" s="8">
        <v>30</v>
      </c>
      <c r="H53" s="8">
        <v>-41</v>
      </c>
      <c r="I53" s="8">
        <v>6</v>
      </c>
      <c r="J53" s="8">
        <v>-13</v>
      </c>
      <c r="K53" s="6">
        <v>5</v>
      </c>
      <c r="L53" s="6">
        <v>8</v>
      </c>
      <c r="M53" s="6">
        <v>-13</v>
      </c>
      <c r="N53" s="6">
        <v>17</v>
      </c>
      <c r="O53" s="6">
        <v>17</v>
      </c>
      <c r="P53" s="6">
        <v>-95</v>
      </c>
      <c r="Q53" s="7">
        <v>78</v>
      </c>
      <c r="R53" s="7">
        <v>37</v>
      </c>
      <c r="S53" s="7">
        <v>88</v>
      </c>
      <c r="T53" s="7">
        <v>-3</v>
      </c>
      <c r="U53" s="7">
        <v>6</v>
      </c>
      <c r="V53" s="7">
        <v>6</v>
      </c>
    </row>
    <row r="54" spans="1:22">
      <c r="A54" s="3"/>
      <c r="B54" s="3"/>
      <c r="C54" s="3"/>
      <c r="D54" s="3"/>
      <c r="E54" s="8"/>
      <c r="F54" s="8"/>
      <c r="G54" s="8"/>
      <c r="H54" s="8"/>
      <c r="I54" s="8"/>
      <c r="J54" s="8"/>
      <c r="K54" s="6"/>
      <c r="L54" s="6"/>
      <c r="M54" s="6"/>
      <c r="N54" s="6"/>
      <c r="O54" s="6"/>
      <c r="P54" s="6"/>
      <c r="Q54" s="7"/>
      <c r="R54" s="7"/>
      <c r="S54" s="7"/>
      <c r="T54" s="7"/>
      <c r="U54" s="7"/>
      <c r="V54" s="7"/>
    </row>
    <row r="55" spans="1:22">
      <c r="A55" s="3" t="s">
        <v>26</v>
      </c>
      <c r="B55" s="3" t="s">
        <v>73</v>
      </c>
      <c r="C55" s="3"/>
      <c r="D55" s="3" t="s">
        <v>109</v>
      </c>
      <c r="E55" s="8">
        <v>-27</v>
      </c>
      <c r="F55" s="8">
        <v>-99</v>
      </c>
      <c r="G55" s="8">
        <v>-10</v>
      </c>
      <c r="H55" s="8">
        <v>-51</v>
      </c>
      <c r="I55" s="8">
        <v>37</v>
      </c>
      <c r="J55" s="8">
        <v>-13</v>
      </c>
      <c r="K55" s="6">
        <v>199</v>
      </c>
      <c r="L55" s="6">
        <v>6</v>
      </c>
      <c r="M55" s="6">
        <v>181</v>
      </c>
      <c r="N55" s="6">
        <v>-34</v>
      </c>
      <c r="O55" s="6">
        <v>160</v>
      </c>
      <c r="P55" s="6">
        <v>-13</v>
      </c>
      <c r="Q55" s="7">
        <v>58</v>
      </c>
      <c r="R55" s="7">
        <v>99</v>
      </c>
      <c r="S55" s="7">
        <v>68</v>
      </c>
      <c r="T55" s="7">
        <v>99</v>
      </c>
      <c r="U55" s="7">
        <v>-13</v>
      </c>
      <c r="V55" s="7">
        <v>6</v>
      </c>
    </row>
    <row r="56" spans="1:22">
      <c r="A56" s="3"/>
      <c r="B56" s="3"/>
      <c r="C56" s="3"/>
      <c r="D56" s="3"/>
      <c r="E56" s="8"/>
      <c r="F56" s="8"/>
      <c r="G56" s="8"/>
      <c r="H56" s="8"/>
      <c r="I56" s="8"/>
      <c r="J56" s="8"/>
      <c r="K56" s="6"/>
      <c r="L56" s="6"/>
      <c r="M56" s="6"/>
      <c r="N56" s="6"/>
      <c r="O56" s="6"/>
      <c r="P56" s="6"/>
      <c r="Q56" s="7"/>
      <c r="R56" s="7"/>
      <c r="S56" s="7"/>
      <c r="T56" s="7"/>
      <c r="U56" s="7"/>
      <c r="V56" s="7"/>
    </row>
    <row r="57" spans="1:22">
      <c r="A57" s="3" t="s">
        <v>27</v>
      </c>
      <c r="B57" s="3" t="s">
        <v>74</v>
      </c>
      <c r="C57" s="3"/>
      <c r="D57" s="3" t="s">
        <v>74</v>
      </c>
      <c r="E57" s="8">
        <v>-58</v>
      </c>
      <c r="F57" s="8">
        <v>-47</v>
      </c>
      <c r="G57" s="8">
        <v>10</v>
      </c>
      <c r="H57" s="8">
        <v>71</v>
      </c>
      <c r="I57" s="8">
        <v>-44</v>
      </c>
      <c r="J57" s="8">
        <v>78</v>
      </c>
      <c r="K57" s="6">
        <v>8</v>
      </c>
      <c r="L57" s="6">
        <v>3</v>
      </c>
      <c r="M57" s="6">
        <v>-23</v>
      </c>
      <c r="N57" s="6">
        <v>-13</v>
      </c>
      <c r="O57" s="6">
        <v>68</v>
      </c>
      <c r="P57" s="6">
        <v>37</v>
      </c>
      <c r="Q57" s="7">
        <v>-13</v>
      </c>
      <c r="R57" s="7">
        <v>-44</v>
      </c>
      <c r="S57" s="7">
        <v>-13</v>
      </c>
      <c r="T57" s="7">
        <v>-3</v>
      </c>
      <c r="U57" s="7">
        <v>17</v>
      </c>
      <c r="V57" s="7">
        <v>58</v>
      </c>
    </row>
    <row r="58" spans="1:22">
      <c r="A58" s="3"/>
      <c r="B58" s="3"/>
      <c r="C58" s="3"/>
      <c r="D58" s="3"/>
      <c r="E58" s="8"/>
      <c r="F58" s="8"/>
      <c r="G58" s="8"/>
      <c r="H58" s="8"/>
      <c r="I58" s="8"/>
      <c r="J58" s="8"/>
      <c r="K58" s="6"/>
      <c r="L58" s="6"/>
      <c r="M58" s="6"/>
      <c r="N58" s="6"/>
      <c r="O58" s="6"/>
      <c r="P58" s="6"/>
      <c r="Q58" s="7"/>
      <c r="R58" s="7"/>
      <c r="S58" s="7"/>
      <c r="T58" s="7"/>
      <c r="U58" s="7"/>
      <c r="V58" s="7"/>
    </row>
    <row r="59" spans="1:22">
      <c r="A59" s="3" t="s">
        <v>28</v>
      </c>
      <c r="B59" s="3" t="s">
        <v>75</v>
      </c>
      <c r="C59" s="3"/>
      <c r="D59" s="3" t="s">
        <v>110</v>
      </c>
      <c r="E59" s="8">
        <v>-27</v>
      </c>
      <c r="F59" s="8">
        <v>-99</v>
      </c>
      <c r="G59" s="8">
        <v>10</v>
      </c>
      <c r="H59" s="8">
        <v>61</v>
      </c>
      <c r="I59" s="8">
        <v>109</v>
      </c>
      <c r="J59" s="8">
        <v>47</v>
      </c>
      <c r="K59" s="6">
        <v>12</v>
      </c>
      <c r="L59" s="6">
        <v>1</v>
      </c>
      <c r="M59" s="6">
        <v>-54</v>
      </c>
      <c r="N59" s="6">
        <v>6</v>
      </c>
      <c r="O59" s="6">
        <v>58</v>
      </c>
      <c r="P59" s="6">
        <v>78</v>
      </c>
      <c r="Q59" s="7">
        <v>-75</v>
      </c>
      <c r="R59" s="7">
        <v>27</v>
      </c>
      <c r="S59" s="7">
        <v>-23</v>
      </c>
      <c r="T59" s="7">
        <v>119</v>
      </c>
      <c r="U59" s="7">
        <v>-54</v>
      </c>
      <c r="V59" s="7">
        <v>-34</v>
      </c>
    </row>
    <row r="60" spans="1:22">
      <c r="A60" s="3"/>
      <c r="B60" s="3"/>
      <c r="C60" s="3"/>
      <c r="D60" s="3"/>
      <c r="E60" s="8"/>
      <c r="F60" s="8"/>
      <c r="G60" s="8"/>
      <c r="H60" s="8"/>
      <c r="I60" s="8"/>
      <c r="J60" s="8"/>
      <c r="K60" s="6"/>
      <c r="L60" s="6"/>
      <c r="M60" s="6"/>
      <c r="N60" s="6"/>
      <c r="O60" s="6"/>
      <c r="P60" s="6"/>
      <c r="Q60" s="7"/>
      <c r="R60" s="7"/>
      <c r="S60" s="7"/>
      <c r="T60" s="7"/>
      <c r="U60" s="7"/>
      <c r="V60" s="7"/>
    </row>
    <row r="61" spans="1:22">
      <c r="A61" s="3" t="s">
        <v>29</v>
      </c>
      <c r="B61" s="3" t="s">
        <v>76</v>
      </c>
      <c r="C61" s="3"/>
      <c r="D61" s="3" t="s">
        <v>76</v>
      </c>
      <c r="E61" s="8">
        <v>-58</v>
      </c>
      <c r="F61" s="8">
        <v>-37</v>
      </c>
      <c r="G61" s="8">
        <v>41</v>
      </c>
      <c r="H61" s="8">
        <v>51</v>
      </c>
      <c r="I61" s="8">
        <v>-44</v>
      </c>
      <c r="J61" s="8">
        <v>58</v>
      </c>
      <c r="K61" s="6">
        <v>1</v>
      </c>
      <c r="L61" s="6">
        <v>5</v>
      </c>
      <c r="M61" s="6">
        <v>6</v>
      </c>
      <c r="N61" s="6">
        <v>-23</v>
      </c>
      <c r="O61" s="6">
        <v>78</v>
      </c>
      <c r="P61" s="6">
        <v>88</v>
      </c>
      <c r="Q61" s="7">
        <v>17</v>
      </c>
      <c r="R61" s="7">
        <v>47</v>
      </c>
      <c r="S61" s="7">
        <v>6</v>
      </c>
      <c r="T61" s="7">
        <v>-13</v>
      </c>
      <c r="U61" s="7">
        <v>-34</v>
      </c>
      <c r="V61" s="7">
        <v>6</v>
      </c>
    </row>
    <row r="62" spans="1:22">
      <c r="A62" s="3"/>
      <c r="B62" s="3"/>
      <c r="C62" s="3"/>
      <c r="D62" s="3"/>
      <c r="E62" s="8"/>
      <c r="F62" s="8"/>
      <c r="G62" s="8"/>
      <c r="H62" s="8"/>
      <c r="I62" s="8"/>
      <c r="J62" s="8"/>
      <c r="K62" s="6"/>
      <c r="L62" s="6"/>
      <c r="M62" s="6"/>
      <c r="N62" s="6"/>
      <c r="O62" s="6"/>
      <c r="P62" s="6"/>
      <c r="Q62" s="7"/>
      <c r="R62" s="7"/>
      <c r="S62" s="7"/>
      <c r="T62" s="7"/>
      <c r="U62" s="7"/>
      <c r="V62" s="7"/>
    </row>
    <row r="63" spans="1:22">
      <c r="A63" s="3" t="s">
        <v>30</v>
      </c>
      <c r="B63" s="5" t="s">
        <v>130</v>
      </c>
      <c r="C63" s="3"/>
      <c r="D63" s="5" t="s">
        <v>130</v>
      </c>
      <c r="E63" s="8">
        <v>-27</v>
      </c>
      <c r="F63" s="8">
        <v>23</v>
      </c>
      <c r="G63" s="8">
        <v>92</v>
      </c>
      <c r="H63" s="8">
        <v>51</v>
      </c>
      <c r="I63" s="8">
        <v>-44</v>
      </c>
      <c r="J63" s="8">
        <v>68</v>
      </c>
      <c r="K63" s="6">
        <v>5</v>
      </c>
      <c r="L63" s="6">
        <v>9</v>
      </c>
      <c r="M63" s="6">
        <v>-44</v>
      </c>
      <c r="N63" s="6">
        <v>-13</v>
      </c>
      <c r="O63" s="6">
        <v>-23</v>
      </c>
      <c r="P63" s="6">
        <v>27</v>
      </c>
      <c r="Q63" s="7">
        <v>-3</v>
      </c>
      <c r="R63" s="7">
        <v>6</v>
      </c>
      <c r="S63" s="7">
        <v>-13</v>
      </c>
      <c r="T63" s="7">
        <v>-54</v>
      </c>
      <c r="U63" s="7">
        <v>68</v>
      </c>
      <c r="V63" s="7">
        <v>58</v>
      </c>
    </row>
    <row r="64" spans="1:22">
      <c r="A64" s="3"/>
      <c r="B64" s="3"/>
      <c r="C64" s="3"/>
      <c r="D64" s="3"/>
      <c r="E64" s="8"/>
      <c r="F64" s="8"/>
      <c r="G64" s="8"/>
      <c r="H64" s="8"/>
      <c r="I64" s="8"/>
      <c r="J64" s="8"/>
      <c r="K64" s="6"/>
      <c r="L64" s="6"/>
      <c r="M64" s="6"/>
      <c r="N64" s="6"/>
      <c r="O64" s="6"/>
      <c r="P64" s="6"/>
      <c r="Q64" s="7"/>
      <c r="R64" s="7"/>
      <c r="S64" s="7"/>
      <c r="T64" s="7"/>
      <c r="U64" s="7"/>
      <c r="V64" s="7"/>
    </row>
    <row r="65" spans="1:22">
      <c r="A65" s="3" t="s">
        <v>31</v>
      </c>
      <c r="B65" s="3" t="s">
        <v>77</v>
      </c>
      <c r="C65" s="3"/>
      <c r="D65" s="3" t="s">
        <v>77</v>
      </c>
      <c r="E65" s="8">
        <v>-27</v>
      </c>
      <c r="F65" s="8">
        <v>44</v>
      </c>
      <c r="G65" s="8">
        <v>112</v>
      </c>
      <c r="H65" s="8">
        <v>-20</v>
      </c>
      <c r="I65" s="8">
        <v>47</v>
      </c>
      <c r="J65" s="8">
        <v>27</v>
      </c>
      <c r="K65" s="6">
        <v>6</v>
      </c>
      <c r="L65" s="6">
        <v>7</v>
      </c>
      <c r="M65" s="6">
        <v>-75</v>
      </c>
      <c r="N65" s="6">
        <v>-116</v>
      </c>
      <c r="O65" s="6">
        <v>129</v>
      </c>
      <c r="P65" s="6">
        <v>58</v>
      </c>
      <c r="Q65" s="7">
        <v>-64</v>
      </c>
      <c r="R65" s="7">
        <v>-23</v>
      </c>
      <c r="S65" s="7">
        <v>88</v>
      </c>
      <c r="T65" s="7">
        <v>-23</v>
      </c>
      <c r="U65" s="7">
        <v>27</v>
      </c>
      <c r="V65" s="7">
        <v>47</v>
      </c>
    </row>
    <row r="66" spans="1:22">
      <c r="A66" s="3"/>
      <c r="B66" s="3"/>
      <c r="C66" s="3"/>
      <c r="D66" s="3"/>
      <c r="E66" s="8"/>
      <c r="F66" s="8"/>
      <c r="G66" s="8"/>
      <c r="H66" s="8"/>
      <c r="I66" s="8"/>
      <c r="J66" s="8"/>
      <c r="K66" s="6"/>
      <c r="L66" s="6"/>
      <c r="M66" s="6"/>
      <c r="N66" s="6"/>
      <c r="O66" s="6"/>
      <c r="P66" s="6"/>
      <c r="Q66" s="7"/>
      <c r="R66" s="7"/>
      <c r="S66" s="7"/>
      <c r="T66" s="7"/>
      <c r="U66" s="7"/>
      <c r="V66" s="7"/>
    </row>
    <row r="67" spans="1:22">
      <c r="A67" s="3" t="s">
        <v>32</v>
      </c>
      <c r="B67" s="3" t="s">
        <v>78</v>
      </c>
      <c r="C67" s="3"/>
      <c r="D67" s="3" t="s">
        <v>111</v>
      </c>
      <c r="E67" s="8">
        <v>3</v>
      </c>
      <c r="F67" s="8">
        <v>64</v>
      </c>
      <c r="G67" s="8">
        <v>10</v>
      </c>
      <c r="H67" s="8">
        <v>71</v>
      </c>
      <c r="I67" s="8">
        <v>-3</v>
      </c>
      <c r="J67" s="8">
        <v>17</v>
      </c>
      <c r="K67" s="6">
        <v>1</v>
      </c>
      <c r="L67" s="6">
        <v>15</v>
      </c>
      <c r="M67" s="6">
        <v>-3</v>
      </c>
      <c r="N67" s="6">
        <v>58</v>
      </c>
      <c r="O67" s="6">
        <v>119</v>
      </c>
      <c r="P67" s="6">
        <v>78</v>
      </c>
      <c r="Q67" s="7">
        <v>-116</v>
      </c>
      <c r="R67" s="7">
        <v>-44</v>
      </c>
      <c r="S67" s="7">
        <v>47</v>
      </c>
      <c r="T67" s="7">
        <v>129</v>
      </c>
      <c r="U67" s="7">
        <v>37</v>
      </c>
      <c r="V67" s="7">
        <v>6</v>
      </c>
    </row>
    <row r="68" spans="1:22">
      <c r="A68" s="3"/>
      <c r="B68" s="3"/>
      <c r="C68" s="3"/>
      <c r="D68" s="3"/>
      <c r="E68" s="8"/>
      <c r="F68" s="8"/>
      <c r="G68" s="8"/>
      <c r="H68" s="8"/>
      <c r="I68" s="8"/>
      <c r="J68" s="8"/>
      <c r="K68" s="6"/>
      <c r="L68" s="6"/>
      <c r="M68" s="6"/>
      <c r="N68" s="6"/>
      <c r="O68" s="6"/>
      <c r="P68" s="6"/>
      <c r="Q68" s="7"/>
      <c r="R68" s="7"/>
      <c r="S68" s="7"/>
      <c r="T68" s="7"/>
      <c r="U68" s="7"/>
      <c r="V68" s="7"/>
    </row>
    <row r="69" spans="1:22">
      <c r="A69" s="3" t="s">
        <v>33</v>
      </c>
      <c r="B69" s="3" t="s">
        <v>131</v>
      </c>
      <c r="C69" s="3"/>
      <c r="D69" s="3" t="s">
        <v>112</v>
      </c>
      <c r="E69" s="8">
        <v>85</v>
      </c>
      <c r="F69" s="8">
        <v>-17</v>
      </c>
      <c r="G69" s="8">
        <v>20</v>
      </c>
      <c r="H69" s="8">
        <v>-30</v>
      </c>
      <c r="I69" s="8">
        <v>6</v>
      </c>
      <c r="J69" s="8">
        <v>6</v>
      </c>
      <c r="K69" s="6">
        <v>20</v>
      </c>
      <c r="L69" s="6">
        <v>3</v>
      </c>
      <c r="M69" s="6">
        <v>-44</v>
      </c>
      <c r="N69" s="6">
        <v>47</v>
      </c>
      <c r="O69" s="6">
        <v>99</v>
      </c>
      <c r="P69" s="6">
        <v>99</v>
      </c>
      <c r="Q69" s="7">
        <v>47</v>
      </c>
      <c r="R69" s="7">
        <v>-3</v>
      </c>
      <c r="S69" s="7">
        <v>-44</v>
      </c>
      <c r="T69" s="7">
        <v>140</v>
      </c>
      <c r="U69" s="7">
        <v>-13</v>
      </c>
      <c r="V69" s="7">
        <v>47</v>
      </c>
    </row>
    <row r="70" spans="1:22">
      <c r="A70" s="3"/>
      <c r="B70" s="3"/>
      <c r="C70" s="3"/>
      <c r="D70" s="3"/>
      <c r="E70" s="8"/>
      <c r="F70" s="8"/>
      <c r="G70" s="8"/>
      <c r="H70" s="8"/>
      <c r="I70" s="8"/>
      <c r="J70" s="8"/>
      <c r="K70" s="6"/>
      <c r="L70" s="6"/>
      <c r="M70" s="6"/>
      <c r="N70" s="6"/>
      <c r="O70" s="6"/>
      <c r="P70" s="6"/>
      <c r="Q70" s="7"/>
      <c r="R70" s="7"/>
      <c r="S70" s="7"/>
      <c r="T70" s="7"/>
      <c r="U70" s="7"/>
      <c r="V70" s="7"/>
    </row>
    <row r="71" spans="1:22">
      <c r="A71" s="3" t="s">
        <v>34</v>
      </c>
      <c r="B71" s="3" t="s">
        <v>79</v>
      </c>
      <c r="C71" s="3"/>
      <c r="D71" s="3" t="s">
        <v>79</v>
      </c>
      <c r="E71" s="8">
        <v>-27</v>
      </c>
      <c r="F71" s="8">
        <v>23</v>
      </c>
      <c r="G71" s="8">
        <v>71</v>
      </c>
      <c r="H71" s="8">
        <v>51</v>
      </c>
      <c r="I71" s="8">
        <v>99</v>
      </c>
      <c r="J71" s="8">
        <v>-3</v>
      </c>
      <c r="K71" s="6">
        <v>6</v>
      </c>
      <c r="L71" s="6">
        <v>6</v>
      </c>
      <c r="M71" s="6">
        <v>-85</v>
      </c>
      <c r="N71" s="6">
        <v>-23</v>
      </c>
      <c r="O71" s="6">
        <v>27</v>
      </c>
      <c r="P71" s="6">
        <v>-54</v>
      </c>
      <c r="Q71" s="7">
        <v>-13</v>
      </c>
      <c r="R71" s="7">
        <v>-34</v>
      </c>
      <c r="S71" s="7">
        <v>-23</v>
      </c>
      <c r="T71" s="7">
        <v>-34</v>
      </c>
      <c r="U71" s="7">
        <v>109</v>
      </c>
      <c r="V71" s="7">
        <v>6</v>
      </c>
    </row>
    <row r="72" spans="1:22">
      <c r="A72" s="3"/>
      <c r="B72" s="3"/>
      <c r="C72" s="3"/>
      <c r="D72" s="3"/>
      <c r="E72" s="8"/>
      <c r="F72" s="8"/>
      <c r="G72" s="8"/>
      <c r="H72" s="8"/>
      <c r="I72" s="8"/>
      <c r="J72" s="8"/>
      <c r="K72" s="6"/>
      <c r="L72" s="6"/>
      <c r="M72" s="6"/>
      <c r="N72" s="6"/>
      <c r="O72" s="6"/>
      <c r="P72" s="6"/>
      <c r="Q72" s="7"/>
      <c r="R72" s="7"/>
      <c r="S72" s="7"/>
      <c r="T72" s="7"/>
      <c r="U72" s="7"/>
      <c r="V72" s="7"/>
    </row>
    <row r="73" spans="1:22">
      <c r="A73" s="3" t="s">
        <v>35</v>
      </c>
      <c r="B73" s="3" t="s">
        <v>80</v>
      </c>
      <c r="C73" s="3"/>
      <c r="D73" s="3" t="s">
        <v>113</v>
      </c>
      <c r="E73" s="8">
        <v>-17</v>
      </c>
      <c r="F73" s="8">
        <v>95</v>
      </c>
      <c r="G73" s="8">
        <v>0</v>
      </c>
      <c r="H73" s="8">
        <v>133</v>
      </c>
      <c r="I73" s="8">
        <v>17</v>
      </c>
      <c r="J73" s="8">
        <v>6</v>
      </c>
      <c r="K73" s="6">
        <v>10</v>
      </c>
      <c r="L73" s="6">
        <v>-2</v>
      </c>
      <c r="M73" s="6">
        <v>-3</v>
      </c>
      <c r="N73" s="6">
        <v>-54</v>
      </c>
      <c r="O73" s="6">
        <v>47</v>
      </c>
      <c r="P73" s="6">
        <v>78</v>
      </c>
      <c r="Q73" s="7">
        <v>78</v>
      </c>
      <c r="R73" s="7">
        <v>78</v>
      </c>
      <c r="S73" s="7">
        <v>109</v>
      </c>
      <c r="T73" s="7">
        <v>-34</v>
      </c>
      <c r="U73" s="7">
        <v>-23</v>
      </c>
      <c r="V73" s="7">
        <v>119</v>
      </c>
    </row>
    <row r="74" spans="1:22">
      <c r="A74" s="3"/>
      <c r="B74" s="3"/>
      <c r="C74" s="3"/>
      <c r="D74" s="3"/>
      <c r="E74" s="8"/>
      <c r="F74" s="8"/>
      <c r="G74" s="8"/>
      <c r="H74" s="8"/>
      <c r="I74" s="8"/>
      <c r="J74" s="8"/>
      <c r="K74" s="6"/>
      <c r="L74" s="6"/>
      <c r="M74" s="6"/>
      <c r="N74" s="6"/>
      <c r="O74" s="6"/>
      <c r="P74" s="6"/>
      <c r="Q74" s="7"/>
      <c r="R74" s="7"/>
      <c r="S74" s="7"/>
      <c r="T74" s="7"/>
      <c r="U74" s="7"/>
      <c r="V74" s="7"/>
    </row>
    <row r="75" spans="1:22">
      <c r="A75" s="3" t="s">
        <v>36</v>
      </c>
      <c r="B75" s="3" t="s">
        <v>81</v>
      </c>
      <c r="C75" s="3"/>
      <c r="D75" s="3" t="s">
        <v>114</v>
      </c>
      <c r="E75" s="8">
        <v>-27</v>
      </c>
      <c r="F75" s="8">
        <v>-68</v>
      </c>
      <c r="G75" s="8">
        <v>51</v>
      </c>
      <c r="H75" s="8">
        <v>71</v>
      </c>
      <c r="I75" s="8">
        <v>68</v>
      </c>
      <c r="J75" s="8">
        <v>-64</v>
      </c>
      <c r="K75" s="6">
        <v>1</v>
      </c>
      <c r="L75" s="6">
        <v>14</v>
      </c>
      <c r="M75" s="6">
        <v>-3</v>
      </c>
      <c r="N75" s="6">
        <v>-13</v>
      </c>
      <c r="O75" s="6">
        <v>27</v>
      </c>
      <c r="P75" s="6">
        <v>78</v>
      </c>
      <c r="Q75" s="7">
        <v>-64</v>
      </c>
      <c r="R75" s="7">
        <v>-13</v>
      </c>
      <c r="S75" s="7">
        <v>47</v>
      </c>
      <c r="T75" s="7">
        <v>-54</v>
      </c>
      <c r="U75" s="7">
        <v>160</v>
      </c>
      <c r="V75" s="7">
        <v>-23</v>
      </c>
    </row>
    <row r="76" spans="1:22">
      <c r="A76" s="3"/>
      <c r="B76" s="3"/>
      <c r="C76" s="3"/>
      <c r="D76" s="3"/>
      <c r="E76" s="8"/>
      <c r="F76" s="8"/>
      <c r="G76" s="8"/>
      <c r="H76" s="8"/>
      <c r="I76" s="8"/>
      <c r="J76" s="8"/>
      <c r="K76" s="6"/>
      <c r="L76" s="6"/>
      <c r="M76" s="6"/>
      <c r="N76" s="6"/>
      <c r="O76" s="6"/>
      <c r="P76" s="6"/>
      <c r="Q76" s="7"/>
      <c r="R76" s="7"/>
      <c r="S76" s="7"/>
      <c r="T76" s="7"/>
      <c r="U76" s="7"/>
      <c r="V76" s="7"/>
    </row>
    <row r="77" spans="1:22">
      <c r="A77" s="3" t="s">
        <v>37</v>
      </c>
      <c r="B77" s="3" t="s">
        <v>82</v>
      </c>
      <c r="C77" s="3"/>
      <c r="D77" s="3" t="s">
        <v>115</v>
      </c>
      <c r="E77" s="8">
        <v>85</v>
      </c>
      <c r="F77" s="8">
        <v>-6</v>
      </c>
      <c r="G77" s="8">
        <v>-51</v>
      </c>
      <c r="H77" s="8">
        <v>112</v>
      </c>
      <c r="I77" s="8">
        <v>68</v>
      </c>
      <c r="J77" s="8">
        <v>-44</v>
      </c>
      <c r="K77" s="6">
        <v>12</v>
      </c>
      <c r="L77" s="6">
        <v>0</v>
      </c>
      <c r="M77" s="6">
        <v>-3</v>
      </c>
      <c r="N77" s="6">
        <v>-64</v>
      </c>
      <c r="O77" s="6">
        <v>37</v>
      </c>
      <c r="P77" s="6">
        <v>88</v>
      </c>
      <c r="Q77" s="7">
        <v>47</v>
      </c>
      <c r="R77" s="7">
        <v>-34</v>
      </c>
      <c r="S77" s="7">
        <v>-54</v>
      </c>
      <c r="T77" s="7">
        <v>27</v>
      </c>
      <c r="U77" s="7">
        <v>68</v>
      </c>
      <c r="V77" s="7">
        <v>58</v>
      </c>
    </row>
    <row r="78" spans="1:22">
      <c r="A78" s="3"/>
      <c r="B78" s="3"/>
      <c r="C78" s="3"/>
      <c r="D78" s="3"/>
      <c r="E78" s="8"/>
      <c r="F78" s="8"/>
      <c r="G78" s="8"/>
      <c r="H78" s="8"/>
      <c r="I78" s="8"/>
      <c r="J78" s="8"/>
      <c r="K78" s="6"/>
      <c r="L78" s="6"/>
      <c r="M78" s="6"/>
      <c r="N78" s="6"/>
      <c r="O78" s="6"/>
      <c r="P78" s="6"/>
      <c r="Q78" s="7"/>
      <c r="R78" s="7"/>
      <c r="S78" s="7"/>
      <c r="T78" s="7"/>
      <c r="U78" s="7"/>
      <c r="V78" s="7"/>
    </row>
    <row r="79" spans="1:22">
      <c r="A79" s="3" t="s">
        <v>38</v>
      </c>
      <c r="B79" s="2" t="s">
        <v>83</v>
      </c>
      <c r="C79" s="3"/>
      <c r="D79" s="3" t="s">
        <v>83</v>
      </c>
      <c r="E79" s="8">
        <v>-37</v>
      </c>
      <c r="F79" s="8">
        <v>-17</v>
      </c>
      <c r="G79" s="8">
        <v>0</v>
      </c>
      <c r="H79" s="8">
        <v>92</v>
      </c>
      <c r="I79" s="8">
        <v>-13</v>
      </c>
      <c r="J79" s="8">
        <v>17</v>
      </c>
      <c r="K79" s="6">
        <v>4</v>
      </c>
      <c r="L79" s="6">
        <v>7</v>
      </c>
      <c r="M79" s="6">
        <v>47</v>
      </c>
      <c r="N79" s="6">
        <v>-44</v>
      </c>
      <c r="O79" s="6">
        <v>17</v>
      </c>
      <c r="P79" s="6">
        <v>78</v>
      </c>
      <c r="Q79" s="7">
        <v>-54</v>
      </c>
      <c r="R79" s="7">
        <v>6</v>
      </c>
      <c r="S79" s="7">
        <v>-13</v>
      </c>
      <c r="T79" s="7">
        <v>-64</v>
      </c>
      <c r="U79" s="7">
        <v>47</v>
      </c>
      <c r="V79" s="7">
        <v>37</v>
      </c>
    </row>
    <row r="80" spans="1:22">
      <c r="A80" s="3"/>
      <c r="B80" s="3"/>
      <c r="C80" s="3"/>
      <c r="D80" s="3"/>
      <c r="E80" s="8"/>
      <c r="F80" s="8"/>
      <c r="G80" s="8"/>
      <c r="H80" s="8"/>
      <c r="I80" s="8"/>
      <c r="J80" s="8"/>
      <c r="K80" s="6"/>
      <c r="L80" s="6"/>
      <c r="M80" s="6"/>
      <c r="N80" s="6"/>
      <c r="O80" s="6"/>
      <c r="P80" s="6"/>
      <c r="Q80" s="7"/>
      <c r="R80" s="7"/>
      <c r="S80" s="7"/>
      <c r="T80" s="7"/>
      <c r="U80" s="7"/>
      <c r="V80" s="7"/>
    </row>
    <row r="81" spans="1:31">
      <c r="A81" s="3" t="s">
        <v>39</v>
      </c>
      <c r="B81" s="3" t="s">
        <v>84</v>
      </c>
      <c r="C81" s="3"/>
      <c r="D81" s="3" t="s">
        <v>84</v>
      </c>
      <c r="E81" s="8">
        <v>23</v>
      </c>
      <c r="F81" s="8">
        <v>-6</v>
      </c>
      <c r="G81" s="8">
        <v>61</v>
      </c>
      <c r="H81" s="8">
        <v>-41</v>
      </c>
      <c r="I81" s="8">
        <v>88</v>
      </c>
      <c r="J81" s="8">
        <v>78</v>
      </c>
      <c r="K81" s="6">
        <v>5</v>
      </c>
      <c r="L81" s="6">
        <v>11</v>
      </c>
      <c r="M81" s="6">
        <v>47</v>
      </c>
      <c r="N81" s="6">
        <v>17</v>
      </c>
      <c r="O81" s="6">
        <v>37</v>
      </c>
      <c r="P81" s="6">
        <v>6</v>
      </c>
      <c r="Q81" s="7">
        <v>58</v>
      </c>
      <c r="R81" s="7">
        <v>-34</v>
      </c>
      <c r="S81" s="7">
        <v>68</v>
      </c>
      <c r="T81" s="7">
        <v>68</v>
      </c>
      <c r="U81" s="7">
        <v>17</v>
      </c>
      <c r="V81" s="7">
        <v>99</v>
      </c>
    </row>
    <row r="82" spans="1:31">
      <c r="A82" s="3"/>
      <c r="B82" s="3"/>
      <c r="C82" s="3"/>
      <c r="D82" s="3"/>
      <c r="E82" s="8"/>
      <c r="F82" s="8"/>
      <c r="G82" s="8"/>
      <c r="H82" s="8"/>
      <c r="I82" s="8"/>
      <c r="J82" s="8"/>
      <c r="K82" s="6"/>
      <c r="L82" s="6"/>
      <c r="M82" s="6"/>
      <c r="N82" s="6"/>
      <c r="O82" s="6"/>
      <c r="P82" s="6"/>
      <c r="Q82" s="7"/>
      <c r="R82" s="7"/>
      <c r="S82" s="7"/>
      <c r="T82" s="7"/>
      <c r="U82" s="7"/>
      <c r="V82" s="7"/>
    </row>
    <row r="83" spans="1:31">
      <c r="A83" s="3" t="s">
        <v>40</v>
      </c>
      <c r="B83" s="3" t="s">
        <v>85</v>
      </c>
      <c r="C83" s="3"/>
      <c r="D83" s="3" t="s">
        <v>85</v>
      </c>
      <c r="E83" s="8">
        <v>54</v>
      </c>
      <c r="F83" s="8">
        <v>-6</v>
      </c>
      <c r="G83" s="8">
        <v>-30</v>
      </c>
      <c r="H83" s="8">
        <v>0</v>
      </c>
      <c r="I83" s="8">
        <v>27</v>
      </c>
      <c r="J83" s="8">
        <v>-54</v>
      </c>
      <c r="K83" s="6">
        <v>15</v>
      </c>
      <c r="L83" s="6">
        <v>0</v>
      </c>
      <c r="M83" s="6">
        <v>-95</v>
      </c>
      <c r="N83" s="6">
        <v>-75</v>
      </c>
      <c r="O83" s="6">
        <v>78</v>
      </c>
      <c r="P83" s="6">
        <v>47</v>
      </c>
      <c r="Q83" s="7">
        <v>-54</v>
      </c>
      <c r="R83" s="7">
        <v>-44</v>
      </c>
      <c r="S83" s="7">
        <v>-85</v>
      </c>
      <c r="T83" s="7">
        <v>99</v>
      </c>
      <c r="U83" s="7">
        <v>37</v>
      </c>
      <c r="V83" s="7">
        <v>88</v>
      </c>
    </row>
    <row r="84" spans="1:31">
      <c r="A84" s="3"/>
      <c r="B84" s="3"/>
      <c r="C84" s="3"/>
      <c r="D84" s="3"/>
      <c r="E84" s="8"/>
      <c r="F84" s="8"/>
      <c r="G84" s="8"/>
      <c r="H84" s="8"/>
      <c r="I84" s="8"/>
      <c r="J84" s="8"/>
      <c r="K84" s="6"/>
      <c r="L84" s="6"/>
      <c r="M84" s="6"/>
      <c r="N84" s="6"/>
      <c r="O84" s="6"/>
      <c r="P84" s="6"/>
      <c r="Q84" s="7"/>
      <c r="R84" s="7"/>
      <c r="S84" s="7"/>
      <c r="T84" s="7"/>
      <c r="U84" s="7"/>
      <c r="V84" s="7"/>
    </row>
    <row r="85" spans="1:31">
      <c r="A85" s="3" t="s">
        <v>41</v>
      </c>
      <c r="B85" s="3" t="s">
        <v>132</v>
      </c>
      <c r="C85" s="3"/>
      <c r="D85" s="3" t="s">
        <v>116</v>
      </c>
      <c r="E85" s="8">
        <v>64</v>
      </c>
      <c r="F85" s="8">
        <v>13</v>
      </c>
      <c r="G85" s="8">
        <v>82</v>
      </c>
      <c r="H85" s="8">
        <v>112</v>
      </c>
      <c r="I85" s="8">
        <v>78</v>
      </c>
      <c r="J85" s="8">
        <v>37</v>
      </c>
      <c r="K85" s="6">
        <v>1</v>
      </c>
      <c r="L85" s="6">
        <v>14</v>
      </c>
      <c r="M85" s="6">
        <v>-23</v>
      </c>
      <c r="N85" s="6">
        <v>-13</v>
      </c>
      <c r="O85" s="6">
        <v>160</v>
      </c>
      <c r="P85" s="6">
        <v>37</v>
      </c>
      <c r="Q85" s="7">
        <v>-3</v>
      </c>
      <c r="R85" s="7">
        <v>-13</v>
      </c>
      <c r="S85" s="7">
        <v>37</v>
      </c>
      <c r="T85" s="7">
        <v>17</v>
      </c>
      <c r="U85" s="7">
        <v>-3</v>
      </c>
      <c r="V85" s="7">
        <v>27</v>
      </c>
    </row>
    <row r="86" spans="1:31">
      <c r="A86" s="3"/>
      <c r="B86" s="3"/>
      <c r="C86" s="3"/>
      <c r="D86" s="3"/>
      <c r="E86" s="8"/>
      <c r="F86" s="8"/>
      <c r="G86" s="8"/>
      <c r="H86" s="8"/>
      <c r="I86" s="8"/>
      <c r="J86" s="8"/>
      <c r="K86" s="6"/>
      <c r="L86" s="6"/>
      <c r="M86" s="6"/>
      <c r="N86" s="6"/>
      <c r="O86" s="6"/>
      <c r="P86" s="6"/>
      <c r="Q86" s="7"/>
      <c r="R86" s="7"/>
      <c r="S86" s="7"/>
      <c r="T86" s="7"/>
      <c r="U86" s="7"/>
      <c r="V86" s="7"/>
    </row>
    <row r="87" spans="1:31">
      <c r="A87" s="3" t="s">
        <v>42</v>
      </c>
      <c r="B87" s="3" t="s">
        <v>86</v>
      </c>
      <c r="C87" s="3"/>
      <c r="D87" s="3" t="s">
        <v>117</v>
      </c>
      <c r="E87" s="8">
        <v>-58</v>
      </c>
      <c r="F87" s="8">
        <v>-27</v>
      </c>
      <c r="G87" s="8">
        <v>41</v>
      </c>
      <c r="H87" s="8">
        <v>41</v>
      </c>
      <c r="I87" s="8">
        <v>-13</v>
      </c>
      <c r="J87" s="8">
        <v>27</v>
      </c>
      <c r="K87" s="6">
        <v>7</v>
      </c>
      <c r="L87" s="6">
        <v>9</v>
      </c>
      <c r="M87" s="6">
        <v>6</v>
      </c>
      <c r="N87" s="6">
        <v>6</v>
      </c>
      <c r="O87" s="6">
        <v>-34</v>
      </c>
      <c r="P87" s="6">
        <v>129</v>
      </c>
      <c r="Q87" s="7">
        <v>-13</v>
      </c>
      <c r="R87" s="7">
        <v>78</v>
      </c>
      <c r="S87" s="7">
        <v>129</v>
      </c>
      <c r="T87" s="7">
        <v>140</v>
      </c>
      <c r="U87" s="7">
        <v>-13</v>
      </c>
      <c r="V87" s="7">
        <v>17</v>
      </c>
    </row>
    <row r="88" spans="1:31">
      <c r="A88" s="3"/>
      <c r="B88" s="3"/>
      <c r="C88" s="3"/>
      <c r="D88" s="3"/>
      <c r="E88" s="8"/>
      <c r="F88" s="8"/>
      <c r="G88" s="8"/>
      <c r="H88" s="8"/>
      <c r="I88" s="8"/>
      <c r="J88" s="8"/>
      <c r="K88" s="6"/>
      <c r="L88" s="6"/>
      <c r="M88" s="6"/>
      <c r="N88" s="6"/>
      <c r="O88" s="6"/>
      <c r="P88" s="6"/>
      <c r="Q88" s="7"/>
      <c r="R88" s="7"/>
      <c r="S88" s="7"/>
      <c r="T88" s="7"/>
      <c r="U88" s="7"/>
      <c r="V88" s="7"/>
    </row>
    <row r="89" spans="1:31">
      <c r="A89" s="3" t="s">
        <v>43</v>
      </c>
      <c r="B89" s="3" t="s">
        <v>87</v>
      </c>
      <c r="C89" s="3"/>
      <c r="D89" s="3" t="s">
        <v>118</v>
      </c>
      <c r="E89" s="8">
        <v>-58</v>
      </c>
      <c r="F89" s="8">
        <v>23</v>
      </c>
      <c r="G89" s="8">
        <v>-41</v>
      </c>
      <c r="H89" s="8">
        <v>10</v>
      </c>
      <c r="I89" s="8">
        <v>47</v>
      </c>
      <c r="J89" s="8">
        <v>88</v>
      </c>
      <c r="K89" s="6">
        <v>4</v>
      </c>
      <c r="L89" s="6">
        <v>-1</v>
      </c>
      <c r="M89" s="6">
        <v>-75</v>
      </c>
      <c r="N89" s="6">
        <v>-34</v>
      </c>
      <c r="O89" s="6">
        <v>-13</v>
      </c>
      <c r="P89" s="6">
        <v>-34</v>
      </c>
      <c r="Q89" s="7">
        <v>-44</v>
      </c>
      <c r="R89" s="7">
        <v>-23</v>
      </c>
      <c r="S89" s="7">
        <v>6</v>
      </c>
      <c r="T89" s="7">
        <v>6</v>
      </c>
      <c r="U89" s="7">
        <v>47</v>
      </c>
      <c r="V89" s="7">
        <v>140</v>
      </c>
    </row>
    <row r="90" spans="1:31">
      <c r="A90" s="3"/>
      <c r="B90" s="3"/>
      <c r="C90" s="3"/>
      <c r="D90" s="3"/>
      <c r="E90" s="8"/>
      <c r="F90" s="8"/>
      <c r="G90" s="8"/>
      <c r="H90" s="8"/>
      <c r="I90" s="8"/>
      <c r="J90" s="8"/>
      <c r="K90" s="6"/>
      <c r="L90" s="6"/>
      <c r="M90" s="6"/>
      <c r="N90" s="6"/>
      <c r="O90" s="6"/>
      <c r="P90" s="6"/>
      <c r="Q90" s="7"/>
      <c r="R90" s="7"/>
      <c r="S90" s="7"/>
      <c r="T90" s="7"/>
      <c r="U90" s="7"/>
      <c r="V90" s="7"/>
    </row>
    <row r="91" spans="1:31">
      <c r="A91" s="3" t="s">
        <v>44</v>
      </c>
      <c r="B91" s="3" t="s">
        <v>88</v>
      </c>
      <c r="C91" s="3"/>
      <c r="D91" s="3" t="s">
        <v>119</v>
      </c>
      <c r="E91" s="8">
        <v>-37</v>
      </c>
      <c r="F91" s="8">
        <v>-27</v>
      </c>
      <c r="G91" s="8">
        <v>20</v>
      </c>
      <c r="H91" s="8">
        <v>20</v>
      </c>
      <c r="I91" s="8">
        <v>-34</v>
      </c>
      <c r="J91" s="8">
        <v>37</v>
      </c>
      <c r="K91" s="6">
        <v>0</v>
      </c>
      <c r="L91" s="6">
        <v>-2</v>
      </c>
      <c r="M91" s="6">
        <v>-13</v>
      </c>
      <c r="N91" s="6">
        <v>-23</v>
      </c>
      <c r="O91" s="6">
        <v>119</v>
      </c>
      <c r="P91" s="6">
        <v>-23</v>
      </c>
      <c r="Q91" s="7">
        <v>-95</v>
      </c>
      <c r="R91" s="7">
        <v>47</v>
      </c>
      <c r="S91" s="7">
        <v>-54</v>
      </c>
      <c r="T91" s="7">
        <v>-23</v>
      </c>
      <c r="U91" s="7">
        <v>58</v>
      </c>
      <c r="V91" s="7">
        <v>-23</v>
      </c>
    </row>
    <row r="96" spans="1:31">
      <c r="A96" s="3" t="s">
        <v>45</v>
      </c>
      <c r="B96" s="3"/>
      <c r="C96" s="3"/>
      <c r="D96" s="3"/>
      <c r="E96" s="8">
        <v>-6</v>
      </c>
      <c r="F96" s="8">
        <v>-88</v>
      </c>
      <c r="G96" s="8">
        <v>23</v>
      </c>
      <c r="H96" s="8">
        <v>-61</v>
      </c>
      <c r="I96" s="8">
        <v>61</v>
      </c>
      <c r="J96" s="8">
        <v>92</v>
      </c>
      <c r="K96" s="8">
        <v>37</v>
      </c>
      <c r="L96" s="8">
        <v>-23</v>
      </c>
      <c r="M96" s="8">
        <v>-23</v>
      </c>
      <c r="N96" s="6">
        <v>8</v>
      </c>
      <c r="O96" s="6">
        <v>6</v>
      </c>
      <c r="P96" s="6">
        <v>9</v>
      </c>
      <c r="Q96" s="6">
        <v>-95</v>
      </c>
      <c r="R96" s="6">
        <v>-23</v>
      </c>
      <c r="S96" s="6">
        <v>-23</v>
      </c>
      <c r="T96" s="6">
        <v>58</v>
      </c>
      <c r="U96" s="6">
        <v>78</v>
      </c>
      <c r="V96" s="6">
        <v>27</v>
      </c>
      <c r="W96" s="7">
        <v>-3</v>
      </c>
      <c r="X96" s="7">
        <v>47</v>
      </c>
      <c r="Y96" s="7">
        <v>-44</v>
      </c>
      <c r="Z96" s="7">
        <v>-23</v>
      </c>
      <c r="AA96" s="7">
        <v>88</v>
      </c>
      <c r="AB96" s="7">
        <v>6</v>
      </c>
      <c r="AC96" s="7">
        <v>27</v>
      </c>
      <c r="AD96" s="7">
        <v>-13</v>
      </c>
      <c r="AE96" s="7">
        <v>88</v>
      </c>
    </row>
    <row r="97" spans="1:31">
      <c r="A97" s="3"/>
      <c r="B97" s="3"/>
      <c r="C97" s="3"/>
      <c r="D97" s="3"/>
      <c r="E97" s="8"/>
      <c r="F97" s="8"/>
      <c r="G97" s="8"/>
      <c r="H97" s="8"/>
      <c r="I97" s="8"/>
      <c r="J97" s="8"/>
      <c r="K97" s="8"/>
      <c r="L97" s="8"/>
      <c r="M97" s="8"/>
      <c r="N97" s="6"/>
      <c r="O97" s="6"/>
      <c r="P97" s="6"/>
      <c r="Q97" s="6"/>
      <c r="R97" s="6"/>
      <c r="S97" s="6"/>
      <c r="T97" s="6"/>
      <c r="U97" s="6"/>
      <c r="V97" s="6"/>
      <c r="W97" s="7"/>
      <c r="X97" s="7"/>
      <c r="Y97" s="7"/>
      <c r="Z97" s="7"/>
      <c r="AA97" s="7"/>
      <c r="AB97" s="7"/>
      <c r="AC97" s="7"/>
      <c r="AD97" s="7"/>
      <c r="AE97" s="7"/>
    </row>
    <row r="98" spans="1:31">
      <c r="A98" s="3" t="s">
        <v>46</v>
      </c>
      <c r="B98" s="3" t="s">
        <v>89</v>
      </c>
      <c r="C98" s="3"/>
      <c r="D98" s="3"/>
      <c r="E98" s="8">
        <v>-58</v>
      </c>
      <c r="F98" s="8">
        <v>126</v>
      </c>
      <c r="G98" s="8">
        <v>34</v>
      </c>
      <c r="H98" s="8">
        <v>-30</v>
      </c>
      <c r="I98" s="8">
        <v>71</v>
      </c>
      <c r="J98" s="8">
        <v>-71</v>
      </c>
      <c r="K98" s="8">
        <v>109</v>
      </c>
      <c r="L98" s="8">
        <v>58</v>
      </c>
      <c r="M98" s="8">
        <v>-13</v>
      </c>
      <c r="N98" s="6">
        <v>14</v>
      </c>
      <c r="O98" s="6">
        <v>1</v>
      </c>
      <c r="P98" s="6">
        <v>25</v>
      </c>
      <c r="Q98" s="6">
        <v>-54</v>
      </c>
      <c r="R98" s="6">
        <v>-23</v>
      </c>
      <c r="S98" s="6">
        <v>37</v>
      </c>
      <c r="T98" s="6">
        <v>119</v>
      </c>
      <c r="U98" s="6">
        <v>47</v>
      </c>
      <c r="V98" s="6">
        <v>58</v>
      </c>
      <c r="W98" s="7">
        <v>6</v>
      </c>
      <c r="X98" s="7">
        <v>171</v>
      </c>
      <c r="Y98" s="7">
        <v>-85</v>
      </c>
      <c r="Z98" s="7">
        <v>88</v>
      </c>
      <c r="AA98" s="7">
        <v>-44</v>
      </c>
      <c r="AB98" s="7">
        <v>-34</v>
      </c>
      <c r="AC98" s="7">
        <v>47</v>
      </c>
      <c r="AD98" s="7">
        <v>-3</v>
      </c>
      <c r="AE98" s="7">
        <v>6</v>
      </c>
    </row>
    <row r="101" spans="1:31">
      <c r="A101" t="s">
        <v>135</v>
      </c>
    </row>
    <row r="103" spans="1:31">
      <c r="E103" s="6" t="s">
        <v>124</v>
      </c>
      <c r="F103" s="6"/>
      <c r="G103" s="6" t="s">
        <v>125</v>
      </c>
      <c r="H103" s="6"/>
      <c r="I103" s="6" t="s">
        <v>126</v>
      </c>
      <c r="J103" s="6"/>
      <c r="K103" s="7" t="s">
        <v>127</v>
      </c>
      <c r="L103" s="7"/>
      <c r="M103" s="7" t="s">
        <v>128</v>
      </c>
      <c r="N103" s="7"/>
      <c r="O103" s="7" t="s">
        <v>129</v>
      </c>
      <c r="P103" s="7"/>
    </row>
    <row r="104" spans="1:31">
      <c r="A104" s="3" t="s">
        <v>120</v>
      </c>
      <c r="B104" s="3" t="s">
        <v>134</v>
      </c>
      <c r="C104" s="3"/>
      <c r="D104" s="3" t="s">
        <v>133</v>
      </c>
      <c r="E104" s="6">
        <v>1</v>
      </c>
      <c r="F104" s="6">
        <v>2</v>
      </c>
      <c r="G104" s="6">
        <v>1</v>
      </c>
      <c r="H104" s="6">
        <v>2</v>
      </c>
      <c r="I104" s="6">
        <v>1</v>
      </c>
      <c r="J104" s="6">
        <v>2</v>
      </c>
      <c r="K104" s="7">
        <v>1</v>
      </c>
      <c r="L104" s="7">
        <v>2</v>
      </c>
      <c r="M104" s="7">
        <v>1</v>
      </c>
      <c r="N104" s="7">
        <v>2</v>
      </c>
      <c r="O104" s="7">
        <v>1</v>
      </c>
      <c r="P104" s="7">
        <v>2</v>
      </c>
    </row>
    <row r="105" spans="1:31">
      <c r="A105" s="3" t="s">
        <v>0</v>
      </c>
      <c r="B105" s="3" t="s">
        <v>47</v>
      </c>
      <c r="C105" s="3"/>
      <c r="D105" s="3" t="s">
        <v>90</v>
      </c>
      <c r="E105" s="6">
        <f>K3/AVERAGE(E3:J3)</f>
        <v>-9.836065573770493E-2</v>
      </c>
      <c r="F105" s="6">
        <f>L3/AVERAGE(E3:J3)</f>
        <v>-0.88524590163934436</v>
      </c>
      <c r="G105" s="6">
        <f>M3/AVERAGE(E3:J3)</f>
        <v>-1.6721311475409837</v>
      </c>
      <c r="H105" s="6">
        <f>N3/AVERAGE(E3:J3)</f>
        <v>-10.721311475409836</v>
      </c>
      <c r="I105" s="6">
        <f>O3/AVERAGE(E3:J3)</f>
        <v>-0.5901639344262295</v>
      </c>
      <c r="J105" s="6">
        <f>P3/AVERAGE(E3:J3)</f>
        <v>-3.639344262295082</v>
      </c>
      <c r="K105" s="7">
        <f>Q3/AVERAGE(E3:J3)</f>
        <v>-15.737704918032788</v>
      </c>
      <c r="L105" s="7">
        <f>R3/AVERAGE(E3:J3)</f>
        <v>6.2950819672131155</v>
      </c>
      <c r="M105" s="7">
        <f>S3/AVERAGE(E3:J3)</f>
        <v>-6.6885245901639347</v>
      </c>
      <c r="N105" s="7">
        <f>T3/AVERAGE(E3:J3)</f>
        <v>-3.639344262295082</v>
      </c>
      <c r="O105" s="7">
        <f>U3/AVERAGE(E3:J3)</f>
        <v>-2.6557377049180331</v>
      </c>
      <c r="P105" s="7">
        <f>V3/AVERAGE(E3:J3)</f>
        <v>2.2622950819672134</v>
      </c>
    </row>
    <row r="106" spans="1:31">
      <c r="A106" s="3"/>
      <c r="B106" s="3"/>
      <c r="C106" s="3"/>
      <c r="D106" s="3"/>
      <c r="E106" s="6"/>
      <c r="F106" s="6"/>
      <c r="G106" s="6"/>
      <c r="H106" s="6"/>
      <c r="I106" s="6"/>
      <c r="J106" s="6"/>
      <c r="K106" s="7"/>
      <c r="L106" s="7"/>
      <c r="M106" s="7"/>
      <c r="N106" s="7"/>
      <c r="O106" s="7"/>
      <c r="P106" s="7"/>
    </row>
    <row r="107" spans="1:31">
      <c r="A107" s="3" t="s">
        <v>1</v>
      </c>
      <c r="B107" s="3" t="s">
        <v>48</v>
      </c>
      <c r="C107" s="3"/>
      <c r="D107" s="3" t="s">
        <v>91</v>
      </c>
      <c r="E107" s="6">
        <f t="shared" ref="E107:E169" si="0">K5/AVERAGE(E5:J5)</f>
        <v>-0.20689655172413793</v>
      </c>
      <c r="F107" s="6">
        <f t="shared" ref="F107:F169" si="1">L5/AVERAGE(E5:J5)</f>
        <v>-0.47290640394088668</v>
      </c>
      <c r="G107" s="6">
        <f t="shared" ref="G107:G169" si="2">M5/AVERAGE(E5:J5)</f>
        <v>-1.3891625615763545</v>
      </c>
      <c r="H107" s="6">
        <f t="shared" ref="H107:H169" si="3">N5/AVERAGE(E5:J5)</f>
        <v>2.2167487684729061</v>
      </c>
      <c r="I107" s="6">
        <f t="shared" ref="I107:I169" si="4">O5/AVERAGE(E5:J5)</f>
        <v>0.67980295566502458</v>
      </c>
      <c r="J107" s="6">
        <f t="shared" ref="J107:J169" si="5">P5/AVERAGE(E5:J5)</f>
        <v>-0.79802955665024622</v>
      </c>
      <c r="K107" s="7">
        <f t="shared" ref="K107:K169" si="6">Q5/AVERAGE(E5:J5)</f>
        <v>-1.0935960591133005</v>
      </c>
      <c r="L107" s="7">
        <f t="shared" ref="L107:L169" si="7">R5/AVERAGE(E5:J5)</f>
        <v>-2.0098522167487682</v>
      </c>
      <c r="M107" s="7">
        <f t="shared" ref="M107:M169" si="8">S5/AVERAGE(E5:J5)</f>
        <v>-2.3054187192118225</v>
      </c>
      <c r="N107" s="7">
        <f t="shared" ref="N107:N169" si="9">T5/AVERAGE(E5:J5)</f>
        <v>1.5960591133004924</v>
      </c>
      <c r="O107" s="7">
        <f>U5/AVERAGE(E5:J5)</f>
        <v>-1.0935960591133005</v>
      </c>
      <c r="P107" s="7">
        <f t="shared" ref="P107:P169" si="10">V5/AVERAGE(E5:J5)</f>
        <v>1.0049261083743841</v>
      </c>
    </row>
    <row r="108" spans="1:31">
      <c r="A108" s="3"/>
      <c r="B108" s="3"/>
      <c r="C108" s="3"/>
      <c r="D108" s="3"/>
      <c r="E108" s="6"/>
      <c r="F108" s="6"/>
      <c r="G108" s="6"/>
      <c r="H108" s="6"/>
      <c r="I108" s="6"/>
      <c r="J108" s="6"/>
      <c r="K108" s="7"/>
      <c r="L108" s="7"/>
      <c r="M108" s="7"/>
      <c r="N108" s="7"/>
      <c r="O108" s="7"/>
      <c r="P108" s="7"/>
    </row>
    <row r="109" spans="1:31">
      <c r="A109" s="3" t="s">
        <v>2</v>
      </c>
      <c r="B109" s="3" t="s">
        <v>49</v>
      </c>
      <c r="C109" s="3"/>
      <c r="D109" s="3" t="s">
        <v>92</v>
      </c>
      <c r="E109" s="6">
        <f t="shared" si="0"/>
        <v>-4.3783783783783781</v>
      </c>
      <c r="F109" s="6">
        <f t="shared" si="1"/>
        <v>-3.4054054054054053</v>
      </c>
      <c r="G109" s="6">
        <f t="shared" si="2"/>
        <v>-3</v>
      </c>
      <c r="H109" s="6">
        <f t="shared" si="3"/>
        <v>-0.48648648648648646</v>
      </c>
      <c r="I109" s="6">
        <f t="shared" si="4"/>
        <v>-8.0270270270270263</v>
      </c>
      <c r="J109" s="6">
        <f t="shared" si="5"/>
        <v>-8.8378378378378368</v>
      </c>
      <c r="K109" s="7">
        <f t="shared" si="6"/>
        <v>6.8918918918918912</v>
      </c>
      <c r="L109" s="7">
        <f t="shared" si="7"/>
        <v>2.7567567567567566</v>
      </c>
      <c r="M109" s="7">
        <f>S7/AVERAGE(E7:J7)</f>
        <v>-0.48648648648648646</v>
      </c>
      <c r="N109" s="7">
        <f t="shared" si="9"/>
        <v>-4.7027027027027026</v>
      </c>
      <c r="O109" s="7">
        <f t="shared" ref="O109:O169" si="11">U7/AVERAGE(E7:J7)</f>
        <v>-4.7027027027027026</v>
      </c>
      <c r="P109" s="7">
        <f t="shared" si="10"/>
        <v>-8.0270270270270263</v>
      </c>
    </row>
    <row r="110" spans="1:31">
      <c r="A110" s="3"/>
      <c r="B110" s="3"/>
      <c r="C110" s="3"/>
      <c r="D110" s="3"/>
      <c r="E110" s="6"/>
      <c r="F110" s="6"/>
      <c r="G110" s="6"/>
      <c r="H110" s="6"/>
      <c r="I110" s="6"/>
      <c r="J110" s="6"/>
      <c r="K110" s="7"/>
      <c r="L110" s="7"/>
      <c r="M110" s="7"/>
      <c r="N110" s="7"/>
      <c r="O110" s="7"/>
      <c r="P110" s="7"/>
    </row>
    <row r="111" spans="1:31">
      <c r="A111" s="3" t="s">
        <v>3</v>
      </c>
      <c r="B111" s="3" t="s">
        <v>50</v>
      </c>
      <c r="C111" s="3"/>
      <c r="D111" s="3" t="s">
        <v>50</v>
      </c>
      <c r="E111" s="6">
        <f t="shared" si="0"/>
        <v>-0.73619631901840488</v>
      </c>
      <c r="F111" s="6">
        <f t="shared" si="1"/>
        <v>-0.29447852760736193</v>
      </c>
      <c r="G111" s="6">
        <f t="shared" si="2"/>
        <v>-0.22085889570552147</v>
      </c>
      <c r="H111" s="6">
        <f t="shared" si="3"/>
        <v>-1.7300613496932515</v>
      </c>
      <c r="I111" s="6">
        <f t="shared" si="4"/>
        <v>-2.5030674846625764</v>
      </c>
      <c r="J111" s="6">
        <f t="shared" si="5"/>
        <v>-2.1349693251533743</v>
      </c>
      <c r="K111" s="7">
        <f t="shared" si="6"/>
        <v>-2.1349693251533743</v>
      </c>
      <c r="L111" s="7">
        <f t="shared" si="7"/>
        <v>0.11042944785276074</v>
      </c>
      <c r="M111" s="7">
        <f t="shared" si="8"/>
        <v>-2.871165644171779</v>
      </c>
      <c r="N111" s="7">
        <f t="shared" si="9"/>
        <v>0.47852760736196315</v>
      </c>
      <c r="O111" s="7">
        <f t="shared" si="11"/>
        <v>0.84662576687116564</v>
      </c>
      <c r="P111" s="7">
        <f t="shared" si="10"/>
        <v>-0.22085889570552147</v>
      </c>
    </row>
    <row r="112" spans="1:31">
      <c r="A112" s="3"/>
      <c r="B112" s="3"/>
      <c r="C112" s="3"/>
      <c r="D112" s="3"/>
      <c r="E112" s="6"/>
      <c r="F112" s="6"/>
      <c r="G112" s="6"/>
      <c r="H112" s="6"/>
      <c r="I112" s="6"/>
      <c r="J112" s="6"/>
      <c r="K112" s="7"/>
      <c r="L112" s="7"/>
      <c r="M112" s="7"/>
      <c r="N112" s="7"/>
      <c r="O112" s="7"/>
      <c r="P112" s="7"/>
    </row>
    <row r="113" spans="1:16">
      <c r="A113" s="3" t="s">
        <v>4</v>
      </c>
      <c r="B113" s="3" t="s">
        <v>51</v>
      </c>
      <c r="C113" s="3"/>
      <c r="D113" s="3" t="s">
        <v>51</v>
      </c>
      <c r="E113" s="6">
        <f t="shared" si="0"/>
        <v>0</v>
      </c>
      <c r="F113" s="6">
        <f t="shared" si="1"/>
        <v>0.34090909090909088</v>
      </c>
      <c r="G113" s="6">
        <f t="shared" si="2"/>
        <v>2.25</v>
      </c>
      <c r="H113" s="6">
        <f t="shared" si="3"/>
        <v>-0.29545454545454547</v>
      </c>
      <c r="I113" s="6">
        <f t="shared" si="4"/>
        <v>2</v>
      </c>
      <c r="J113" s="6">
        <f t="shared" si="5"/>
        <v>0.61363636363636365</v>
      </c>
      <c r="K113" s="7">
        <f t="shared" si="6"/>
        <v>-0.29545454545454547</v>
      </c>
      <c r="L113" s="7">
        <f t="shared" si="7"/>
        <v>2.9318181818181817</v>
      </c>
      <c r="M113" s="7">
        <f t="shared" si="8"/>
        <v>1.3181818181818181</v>
      </c>
      <c r="N113" s="7">
        <f t="shared" si="9"/>
        <v>0.61363636363636365</v>
      </c>
      <c r="O113" s="7">
        <f t="shared" si="11"/>
        <v>0.84090909090909094</v>
      </c>
      <c r="P113" s="7">
        <f t="shared" si="10"/>
        <v>1.5454545454545454</v>
      </c>
    </row>
    <row r="114" spans="1:16">
      <c r="A114" s="3"/>
      <c r="B114" s="3"/>
      <c r="C114" s="3"/>
      <c r="D114" s="3"/>
      <c r="E114" s="6"/>
      <c r="F114" s="6"/>
      <c r="G114" s="6"/>
      <c r="H114" s="6"/>
      <c r="I114" s="6"/>
      <c r="J114" s="6"/>
      <c r="K114" s="7"/>
      <c r="L114" s="7"/>
      <c r="M114" s="7"/>
      <c r="N114" s="7"/>
      <c r="O114" s="7"/>
      <c r="P114" s="7"/>
    </row>
    <row r="115" spans="1:16">
      <c r="A115" s="3" t="s">
        <v>5</v>
      </c>
      <c r="B115" s="3" t="s">
        <v>52</v>
      </c>
      <c r="C115" s="3"/>
      <c r="D115" s="3" t="s">
        <v>93</v>
      </c>
      <c r="E115" s="6">
        <f t="shared" si="0"/>
        <v>0</v>
      </c>
      <c r="F115" s="6">
        <f t="shared" si="1"/>
        <v>1.1764705882352942</v>
      </c>
      <c r="G115" s="6">
        <f t="shared" si="2"/>
        <v>8</v>
      </c>
      <c r="H115" s="6">
        <f t="shared" si="3"/>
        <v>2</v>
      </c>
      <c r="I115" s="6">
        <f t="shared" si="4"/>
        <v>4.3529411764705879</v>
      </c>
      <c r="J115" s="6">
        <f t="shared" si="5"/>
        <v>-1.5294117647058822</v>
      </c>
      <c r="K115" s="7">
        <f t="shared" si="6"/>
        <v>-7.5294117647058822</v>
      </c>
      <c r="L115" s="7">
        <f t="shared" si="7"/>
        <v>-8.8235294117647065</v>
      </c>
      <c r="M115" s="7">
        <f t="shared" si="8"/>
        <v>6.8235294117647056</v>
      </c>
      <c r="N115" s="7">
        <f t="shared" si="9"/>
        <v>2</v>
      </c>
      <c r="O115" s="7">
        <f t="shared" si="11"/>
        <v>17.647058823529413</v>
      </c>
      <c r="P115" s="7">
        <f t="shared" si="10"/>
        <v>4.3529411764705879</v>
      </c>
    </row>
    <row r="116" spans="1:16">
      <c r="A116" s="3"/>
      <c r="B116" s="3"/>
      <c r="C116" s="3"/>
      <c r="D116" s="3"/>
      <c r="E116" s="6"/>
      <c r="F116" s="6"/>
      <c r="G116" s="6"/>
      <c r="H116" s="6"/>
      <c r="I116" s="6"/>
      <c r="J116" s="6"/>
      <c r="K116" s="7"/>
      <c r="L116" s="7"/>
      <c r="M116" s="7"/>
      <c r="N116" s="7"/>
      <c r="O116" s="7"/>
      <c r="P116" s="7"/>
    </row>
    <row r="117" spans="1:16">
      <c r="A117" s="3" t="s">
        <v>6</v>
      </c>
      <c r="B117" s="3" t="s">
        <v>53</v>
      </c>
      <c r="C117" s="3"/>
      <c r="D117" s="3" t="s">
        <v>94</v>
      </c>
      <c r="E117" s="6">
        <f t="shared" si="0"/>
        <v>2.7777777777777776E-2</v>
      </c>
      <c r="F117" s="6">
        <f t="shared" si="1"/>
        <v>2.7777777777777776E-2</v>
      </c>
      <c r="G117" s="6">
        <f t="shared" si="2"/>
        <v>-2.6388888888888888</v>
      </c>
      <c r="H117" s="6">
        <f t="shared" si="3"/>
        <v>-8.3333333333333329E-2</v>
      </c>
      <c r="I117" s="6">
        <f t="shared" si="4"/>
        <v>1.3055555555555556</v>
      </c>
      <c r="J117" s="6">
        <f t="shared" si="5"/>
        <v>-1.7777777777777777</v>
      </c>
      <c r="K117" s="7">
        <f t="shared" si="6"/>
        <v>-0.3611111111111111</v>
      </c>
      <c r="L117" s="7">
        <f t="shared" si="7"/>
        <v>-1.2222222222222223</v>
      </c>
      <c r="M117" s="7">
        <f t="shared" si="8"/>
        <v>1.0277777777777777</v>
      </c>
      <c r="N117" s="7">
        <f t="shared" si="9"/>
        <v>0.16666666666666666</v>
      </c>
      <c r="O117" s="7">
        <f t="shared" si="11"/>
        <v>1.0277777777777777</v>
      </c>
      <c r="P117" s="7">
        <f t="shared" si="10"/>
        <v>-8.3333333333333329E-2</v>
      </c>
    </row>
    <row r="118" spans="1:16">
      <c r="A118" s="3"/>
      <c r="B118" s="3"/>
      <c r="C118" s="3"/>
      <c r="D118" s="3"/>
      <c r="E118" s="6"/>
      <c r="F118" s="6"/>
      <c r="G118" s="6"/>
      <c r="H118" s="6"/>
      <c r="I118" s="6"/>
      <c r="J118" s="6"/>
      <c r="K118" s="7"/>
      <c r="L118" s="7"/>
      <c r="M118" s="7"/>
      <c r="N118" s="7"/>
      <c r="O118" s="7"/>
      <c r="P118" s="7"/>
    </row>
    <row r="119" spans="1:16">
      <c r="A119" s="3" t="s">
        <v>7</v>
      </c>
      <c r="B119" s="3" t="s">
        <v>54</v>
      </c>
      <c r="C119" s="3"/>
      <c r="D119" s="3" t="s">
        <v>95</v>
      </c>
      <c r="E119" s="6">
        <f t="shared" si="0"/>
        <v>0.89999999999999991</v>
      </c>
      <c r="F119" s="6">
        <f t="shared" si="1"/>
        <v>0.44999999999999996</v>
      </c>
      <c r="G119" s="6">
        <f t="shared" si="2"/>
        <v>8.6999999999999993</v>
      </c>
      <c r="H119" s="6">
        <f t="shared" si="3"/>
        <v>-14.25</v>
      </c>
      <c r="I119" s="6">
        <f t="shared" si="4"/>
        <v>11.7</v>
      </c>
      <c r="J119" s="6">
        <f t="shared" si="5"/>
        <v>14.85</v>
      </c>
      <c r="K119" s="7">
        <f t="shared" si="6"/>
        <v>4.05</v>
      </c>
      <c r="L119" s="7">
        <f t="shared" si="7"/>
        <v>0.89999999999999991</v>
      </c>
      <c r="M119" s="7">
        <f t="shared" si="8"/>
        <v>-5.0999999999999996</v>
      </c>
      <c r="N119" s="7">
        <f t="shared" si="9"/>
        <v>8.6999999999999993</v>
      </c>
      <c r="O119" s="7">
        <f t="shared" si="11"/>
        <v>0.89999999999999991</v>
      </c>
      <c r="P119" s="7">
        <f t="shared" si="10"/>
        <v>-1.95</v>
      </c>
    </row>
    <row r="120" spans="1:16">
      <c r="A120" s="3"/>
      <c r="B120" s="3"/>
      <c r="C120" s="3"/>
      <c r="D120" s="3"/>
      <c r="E120" s="6"/>
      <c r="F120" s="6"/>
      <c r="G120" s="6"/>
      <c r="H120" s="6"/>
      <c r="I120" s="6"/>
      <c r="J120" s="6"/>
      <c r="K120" s="7"/>
      <c r="L120" s="7"/>
      <c r="M120" s="7"/>
      <c r="N120" s="7"/>
      <c r="O120" s="7"/>
      <c r="P120" s="7"/>
    </row>
    <row r="121" spans="1:16">
      <c r="A121" s="3" t="s">
        <v>8</v>
      </c>
      <c r="B121" s="3" t="s">
        <v>55</v>
      </c>
      <c r="C121" s="3"/>
      <c r="D121" s="3" t="s">
        <v>55</v>
      </c>
      <c r="E121" s="6">
        <f t="shared" si="0"/>
        <v>1.1408450704225352</v>
      </c>
      <c r="F121" s="6">
        <f t="shared" si="1"/>
        <v>1.6901408450704225</v>
      </c>
      <c r="G121" s="6">
        <f t="shared" si="2"/>
        <v>-4.901408450704225</v>
      </c>
      <c r="H121" s="6">
        <f t="shared" si="3"/>
        <v>-1.436619718309859</v>
      </c>
      <c r="I121" s="6">
        <f t="shared" si="4"/>
        <v>-0.97183098591549288</v>
      </c>
      <c r="J121" s="6">
        <f t="shared" si="5"/>
        <v>2.873239436619718</v>
      </c>
      <c r="K121" s="7">
        <f t="shared" si="6"/>
        <v>-4.0140845070422531</v>
      </c>
      <c r="L121" s="7">
        <f t="shared" si="7"/>
        <v>0.25352112676056338</v>
      </c>
      <c r="M121" s="7">
        <f t="shared" si="8"/>
        <v>-3.5915492957746475</v>
      </c>
      <c r="N121" s="7">
        <f t="shared" si="9"/>
        <v>-0.97183098591549288</v>
      </c>
      <c r="O121" s="7">
        <f t="shared" si="11"/>
        <v>-3.5915492957746475</v>
      </c>
      <c r="P121" s="7">
        <f t="shared" si="10"/>
        <v>-0.54929577464788726</v>
      </c>
    </row>
    <row r="122" spans="1:16">
      <c r="A122" s="3"/>
      <c r="B122" s="3"/>
      <c r="C122" s="3"/>
      <c r="D122" s="3"/>
      <c r="E122" s="6"/>
      <c r="F122" s="6"/>
      <c r="G122" s="6"/>
      <c r="H122" s="6"/>
      <c r="I122" s="6"/>
      <c r="J122" s="6"/>
      <c r="K122" s="7"/>
      <c r="L122" s="7"/>
      <c r="M122" s="7"/>
      <c r="N122" s="7"/>
      <c r="O122" s="7"/>
      <c r="P122" s="7"/>
    </row>
    <row r="123" spans="1:16">
      <c r="A123" s="3" t="s">
        <v>9</v>
      </c>
      <c r="B123" s="3" t="s">
        <v>56</v>
      </c>
      <c r="C123" s="3"/>
      <c r="D123" s="3" t="s">
        <v>96</v>
      </c>
      <c r="E123" s="6">
        <f t="shared" si="0"/>
        <v>0.31192660550458717</v>
      </c>
      <c r="F123" s="6">
        <f t="shared" si="1"/>
        <v>0.49541284403669728</v>
      </c>
      <c r="G123" s="6">
        <f t="shared" si="2"/>
        <v>0.86238532110091748</v>
      </c>
      <c r="H123" s="6">
        <f t="shared" si="3"/>
        <v>-0.99082568807339455</v>
      </c>
      <c r="I123" s="6">
        <f t="shared" si="4"/>
        <v>2.3669724770642202</v>
      </c>
      <c r="J123" s="6">
        <f t="shared" si="5"/>
        <v>-0.42201834862385323</v>
      </c>
      <c r="K123" s="7">
        <f t="shared" si="6"/>
        <v>0.31192660550458717</v>
      </c>
      <c r="L123" s="7">
        <f t="shared" si="7"/>
        <v>-1.5596330275229358</v>
      </c>
      <c r="M123" s="7">
        <f t="shared" si="8"/>
        <v>-1.3761467889908257</v>
      </c>
      <c r="N123" s="7">
        <f t="shared" si="9"/>
        <v>0.31192660550458717</v>
      </c>
      <c r="O123" s="7">
        <f t="shared" si="11"/>
        <v>1.0642201834862386</v>
      </c>
      <c r="P123" s="7">
        <f t="shared" si="10"/>
        <v>1.2477064220183487</v>
      </c>
    </row>
    <row r="124" spans="1:16">
      <c r="A124" s="3"/>
      <c r="B124" s="3"/>
      <c r="C124" s="3"/>
      <c r="D124" s="3"/>
      <c r="E124" s="6"/>
      <c r="F124" s="6"/>
      <c r="G124" s="6"/>
      <c r="H124" s="6"/>
      <c r="I124" s="6"/>
      <c r="J124" s="6"/>
      <c r="K124" s="7"/>
      <c r="L124" s="7"/>
      <c r="M124" s="7"/>
      <c r="N124" s="7"/>
      <c r="O124" s="7"/>
      <c r="P124" s="7"/>
    </row>
    <row r="125" spans="1:16">
      <c r="A125" s="3" t="s">
        <v>10</v>
      </c>
      <c r="B125" s="3" t="s">
        <v>57</v>
      </c>
      <c r="C125" s="3"/>
      <c r="D125" s="3" t="s">
        <v>97</v>
      </c>
      <c r="E125" s="6">
        <f t="shared" si="0"/>
        <v>-0.14754098360655737</v>
      </c>
      <c r="F125" s="6">
        <f t="shared" si="1"/>
        <v>-0.73770491803278693</v>
      </c>
      <c r="G125" s="6">
        <f t="shared" si="2"/>
        <v>-1.3278688524590165</v>
      </c>
      <c r="H125" s="6">
        <f t="shared" si="3"/>
        <v>-0.83606557377049184</v>
      </c>
      <c r="I125" s="6">
        <f t="shared" si="4"/>
        <v>-0.29508196721311475</v>
      </c>
      <c r="J125" s="6">
        <f t="shared" si="5"/>
        <v>-1.3278688524590165</v>
      </c>
      <c r="K125" s="7">
        <f t="shared" si="6"/>
        <v>-3.3442622950819674</v>
      </c>
      <c r="L125" s="7">
        <f t="shared" si="7"/>
        <v>0.14754098360655737</v>
      </c>
      <c r="M125" s="7">
        <f t="shared" si="8"/>
        <v>-2.3114754098360657</v>
      </c>
      <c r="N125" s="7">
        <f t="shared" si="9"/>
        <v>-0.29508196721311475</v>
      </c>
      <c r="O125" s="7">
        <f t="shared" si="11"/>
        <v>-5.360655737704918</v>
      </c>
      <c r="P125" s="7">
        <f t="shared" si="10"/>
        <v>0.14754098360655737</v>
      </c>
    </row>
    <row r="126" spans="1:16">
      <c r="A126" s="3"/>
      <c r="B126" s="3"/>
      <c r="C126" s="3"/>
      <c r="D126" s="3"/>
      <c r="E126" s="6"/>
      <c r="F126" s="6"/>
      <c r="G126" s="6"/>
      <c r="H126" s="6"/>
      <c r="I126" s="6"/>
      <c r="J126" s="6"/>
      <c r="K126" s="7"/>
      <c r="L126" s="7"/>
      <c r="M126" s="7"/>
      <c r="N126" s="7"/>
      <c r="O126" s="7"/>
      <c r="P126" s="7"/>
    </row>
    <row r="127" spans="1:16">
      <c r="A127" s="3" t="s">
        <v>11</v>
      </c>
      <c r="B127" s="3" t="s">
        <v>58</v>
      </c>
      <c r="C127" s="3"/>
      <c r="D127" s="3" t="s">
        <v>58</v>
      </c>
      <c r="E127" s="6">
        <f t="shared" si="0"/>
        <v>48</v>
      </c>
      <c r="F127" s="6">
        <f t="shared" si="1"/>
        <v>36</v>
      </c>
      <c r="G127" s="6">
        <f t="shared" si="2"/>
        <v>222</v>
      </c>
      <c r="H127" s="6">
        <f t="shared" si="3"/>
        <v>-264</v>
      </c>
      <c r="I127" s="6">
        <f t="shared" si="4"/>
        <v>36</v>
      </c>
      <c r="J127" s="6">
        <f t="shared" si="5"/>
        <v>-324</v>
      </c>
      <c r="K127" s="7">
        <f t="shared" si="6"/>
        <v>-78</v>
      </c>
      <c r="L127" s="7">
        <f t="shared" si="7"/>
        <v>162</v>
      </c>
      <c r="M127" s="7">
        <f t="shared" si="8"/>
        <v>162</v>
      </c>
      <c r="N127" s="7">
        <f t="shared" si="9"/>
        <v>-18</v>
      </c>
      <c r="O127" s="7">
        <f t="shared" si="11"/>
        <v>162</v>
      </c>
      <c r="P127" s="7">
        <f t="shared" si="10"/>
        <v>-18</v>
      </c>
    </row>
    <row r="128" spans="1:16">
      <c r="A128" s="3"/>
      <c r="B128" s="3"/>
      <c r="C128" s="3"/>
      <c r="D128" s="3"/>
      <c r="E128" s="6"/>
      <c r="F128" s="6"/>
      <c r="G128" s="6"/>
      <c r="H128" s="6"/>
      <c r="I128" s="6"/>
      <c r="J128" s="6"/>
      <c r="K128" s="7"/>
      <c r="L128" s="7"/>
      <c r="M128" s="7"/>
      <c r="N128" s="7"/>
      <c r="O128" s="7"/>
      <c r="P128" s="7"/>
    </row>
    <row r="129" spans="1:16">
      <c r="A129" s="3" t="s">
        <v>12</v>
      </c>
      <c r="B129" s="3" t="s">
        <v>59</v>
      </c>
      <c r="C129" s="3"/>
      <c r="D129" s="3" t="s">
        <v>98</v>
      </c>
      <c r="E129" s="6">
        <f t="shared" si="0"/>
        <v>0.13832853025936598</v>
      </c>
      <c r="F129" s="6">
        <f t="shared" si="1"/>
        <v>0.12103746397694524</v>
      </c>
      <c r="G129" s="6">
        <f t="shared" si="2"/>
        <v>-0.93371757925072041</v>
      </c>
      <c r="H129" s="6">
        <f t="shared" si="3"/>
        <v>0.1037463976945245</v>
      </c>
      <c r="I129" s="6">
        <f t="shared" si="4"/>
        <v>0.4668587896253602</v>
      </c>
      <c r="J129" s="6">
        <f t="shared" si="5"/>
        <v>1.1757925072046109</v>
      </c>
      <c r="K129" s="7">
        <f t="shared" si="6"/>
        <v>1.3487031700288183</v>
      </c>
      <c r="L129" s="7">
        <f t="shared" si="7"/>
        <v>-0.93371757925072041</v>
      </c>
      <c r="M129" s="7">
        <f t="shared" si="8"/>
        <v>0.4668587896253602</v>
      </c>
      <c r="N129" s="7">
        <f t="shared" si="9"/>
        <v>1.1757925072046109</v>
      </c>
      <c r="O129" s="7">
        <f t="shared" si="11"/>
        <v>-0.58789625360230546</v>
      </c>
      <c r="P129" s="7">
        <f t="shared" si="10"/>
        <v>1.0028818443804035</v>
      </c>
    </row>
    <row r="130" spans="1:16">
      <c r="A130" s="3"/>
      <c r="B130" s="3"/>
      <c r="C130" s="3"/>
      <c r="D130" s="3"/>
      <c r="E130" s="6"/>
      <c r="F130" s="6"/>
      <c r="G130" s="6"/>
      <c r="H130" s="6"/>
      <c r="I130" s="6"/>
      <c r="J130" s="6"/>
      <c r="K130" s="7"/>
      <c r="L130" s="7"/>
      <c r="M130" s="7"/>
      <c r="N130" s="7"/>
      <c r="O130" s="7"/>
      <c r="P130" s="7"/>
    </row>
    <row r="131" spans="1:16">
      <c r="A131" s="3" t="s">
        <v>13</v>
      </c>
      <c r="B131" s="3" t="s">
        <v>60</v>
      </c>
      <c r="C131" s="3"/>
      <c r="D131" s="3" t="s">
        <v>99</v>
      </c>
      <c r="E131" s="6">
        <f t="shared" si="0"/>
        <v>2.1818181818181821</v>
      </c>
      <c r="F131" s="6">
        <f t="shared" si="1"/>
        <v>8.1818181818181817</v>
      </c>
      <c r="G131" s="6">
        <f t="shared" si="2"/>
        <v>-24</v>
      </c>
      <c r="H131" s="6">
        <f t="shared" si="3"/>
        <v>9.2727272727272734</v>
      </c>
      <c r="I131" s="6">
        <f t="shared" si="4"/>
        <v>9.2727272727272734</v>
      </c>
      <c r="J131" s="6">
        <f t="shared" si="5"/>
        <v>-24</v>
      </c>
      <c r="K131" s="7">
        <f t="shared" si="6"/>
        <v>25.636363636363637</v>
      </c>
      <c r="L131" s="7">
        <f t="shared" si="7"/>
        <v>-18.545454545454547</v>
      </c>
      <c r="M131" s="7">
        <f t="shared" si="8"/>
        <v>20.181818181818183</v>
      </c>
      <c r="N131" s="7">
        <f t="shared" si="9"/>
        <v>-12.545454545454547</v>
      </c>
      <c r="O131" s="7">
        <f t="shared" si="11"/>
        <v>-1.6363636363636365</v>
      </c>
      <c r="P131" s="7">
        <f t="shared" si="10"/>
        <v>20.181818181818183</v>
      </c>
    </row>
    <row r="132" spans="1:16">
      <c r="A132" s="3"/>
      <c r="B132" s="3"/>
      <c r="C132" s="3"/>
      <c r="D132" s="3"/>
      <c r="E132" s="6"/>
      <c r="F132" s="6"/>
      <c r="G132" s="6"/>
      <c r="H132" s="6"/>
      <c r="I132" s="6"/>
      <c r="J132" s="6"/>
      <c r="K132" s="7"/>
      <c r="L132" s="7"/>
      <c r="M132" s="7"/>
      <c r="N132" s="7"/>
      <c r="O132" s="7"/>
      <c r="P132" s="7"/>
    </row>
    <row r="133" spans="1:16">
      <c r="A133" s="3" t="s">
        <v>14</v>
      </c>
      <c r="B133" s="3" t="s">
        <v>61</v>
      </c>
      <c r="C133" s="3"/>
      <c r="D133" s="3" t="s">
        <v>100</v>
      </c>
      <c r="E133" s="6">
        <f t="shared" si="0"/>
        <v>0.37113402061855666</v>
      </c>
      <c r="F133" s="6">
        <f t="shared" si="1"/>
        <v>9.2783505154639165E-2</v>
      </c>
      <c r="G133" s="6">
        <f t="shared" si="2"/>
        <v>0.18556701030927833</v>
      </c>
      <c r="H133" s="6">
        <f t="shared" si="3"/>
        <v>-1.670103092783505</v>
      </c>
      <c r="I133" s="6">
        <f t="shared" si="4"/>
        <v>2.4123711340206184</v>
      </c>
      <c r="J133" s="6">
        <f t="shared" si="5"/>
        <v>-1.9793814432989689</v>
      </c>
      <c r="K133" s="7">
        <f t="shared" si="6"/>
        <v>1.4536082474226804</v>
      </c>
      <c r="L133" s="7">
        <f t="shared" si="7"/>
        <v>0.52577319587628857</v>
      </c>
      <c r="M133" s="7">
        <f t="shared" si="8"/>
        <v>2.4123711340206184</v>
      </c>
      <c r="N133" s="7">
        <f t="shared" si="9"/>
        <v>3.0618556701030926</v>
      </c>
      <c r="O133" s="7">
        <f t="shared" si="11"/>
        <v>-0.71134020618556693</v>
      </c>
      <c r="P133" s="7">
        <f t="shared" si="10"/>
        <v>2.4123711340206184</v>
      </c>
    </row>
    <row r="134" spans="1:16">
      <c r="A134" s="3"/>
      <c r="B134" s="3"/>
      <c r="C134" s="3"/>
      <c r="D134" s="3"/>
      <c r="E134" s="6"/>
      <c r="F134" s="6"/>
      <c r="G134" s="6"/>
      <c r="H134" s="6"/>
      <c r="I134" s="6"/>
      <c r="J134" s="6"/>
      <c r="K134" s="7"/>
      <c r="L134" s="7"/>
      <c r="M134" s="7"/>
      <c r="N134" s="7"/>
      <c r="O134" s="7"/>
      <c r="P134" s="7"/>
    </row>
    <row r="135" spans="1:16">
      <c r="A135" s="3" t="s">
        <v>15</v>
      </c>
      <c r="B135" s="3" t="s">
        <v>62</v>
      </c>
      <c r="C135" s="3"/>
      <c r="D135" s="3" t="s">
        <v>101</v>
      </c>
      <c r="E135" s="6">
        <f t="shared" si="0"/>
        <v>0.25174825174825177</v>
      </c>
      <c r="F135" s="6">
        <f t="shared" si="1"/>
        <v>0.20979020979020979</v>
      </c>
      <c r="G135" s="6">
        <f t="shared" si="2"/>
        <v>1.1328671328671329</v>
      </c>
      <c r="H135" s="6">
        <f t="shared" si="3"/>
        <v>1.1328671328671329</v>
      </c>
      <c r="I135" s="6">
        <f t="shared" si="4"/>
        <v>0.71328671328671334</v>
      </c>
      <c r="J135" s="6">
        <f t="shared" si="5"/>
        <v>-0.54545454545454553</v>
      </c>
      <c r="K135" s="7">
        <f t="shared" si="6"/>
        <v>-2.6853146853146854</v>
      </c>
      <c r="L135" s="7">
        <f t="shared" si="7"/>
        <v>1.1328671328671329</v>
      </c>
      <c r="M135" s="7">
        <f t="shared" si="8"/>
        <v>1.5524475524475525</v>
      </c>
      <c r="N135" s="7">
        <f t="shared" si="9"/>
        <v>0.71328671328671334</v>
      </c>
      <c r="O135" s="7">
        <f t="shared" si="11"/>
        <v>3.2727272727272729</v>
      </c>
      <c r="P135" s="7">
        <f t="shared" si="10"/>
        <v>-1.4265734265734267</v>
      </c>
    </row>
    <row r="136" spans="1:16">
      <c r="A136" s="3"/>
      <c r="B136" s="3"/>
      <c r="C136" s="3"/>
      <c r="D136" s="3"/>
      <c r="E136" s="6"/>
      <c r="F136" s="6"/>
      <c r="G136" s="6"/>
      <c r="H136" s="6"/>
      <c r="I136" s="6"/>
      <c r="J136" s="6"/>
      <c r="K136" s="7"/>
      <c r="L136" s="7"/>
      <c r="M136" s="7"/>
      <c r="N136" s="7"/>
      <c r="O136" s="7"/>
      <c r="P136" s="7"/>
    </row>
    <row r="137" spans="1:16">
      <c r="A137" s="3" t="s">
        <v>16</v>
      </c>
      <c r="B137" s="3" t="s">
        <v>63</v>
      </c>
      <c r="C137" s="3"/>
      <c r="D137" s="3" t="s">
        <v>63</v>
      </c>
      <c r="E137" s="6">
        <f t="shared" si="0"/>
        <v>-1.4018691588785048E-2</v>
      </c>
      <c r="F137" s="6">
        <f t="shared" si="1"/>
        <v>0.19626168224299068</v>
      </c>
      <c r="G137" s="6">
        <f t="shared" si="2"/>
        <v>0.3785046728971963</v>
      </c>
      <c r="H137" s="6">
        <f t="shared" si="3"/>
        <v>-0.47663551401869164</v>
      </c>
      <c r="I137" s="6">
        <f t="shared" si="4"/>
        <v>-0.18224299065420563</v>
      </c>
      <c r="J137" s="6">
        <f t="shared" si="5"/>
        <v>0.51869158878504673</v>
      </c>
      <c r="K137" s="7">
        <f t="shared" si="6"/>
        <v>0.51869158878504673</v>
      </c>
      <c r="L137" s="7">
        <f t="shared" si="7"/>
        <v>0.65887850467289721</v>
      </c>
      <c r="M137" s="7">
        <f t="shared" si="8"/>
        <v>0.3785046728971963</v>
      </c>
      <c r="N137" s="7">
        <f t="shared" si="9"/>
        <v>0.51869158878504673</v>
      </c>
      <c r="O137" s="7">
        <f t="shared" si="11"/>
        <v>1.0934579439252337</v>
      </c>
      <c r="P137" s="7">
        <f t="shared" si="10"/>
        <v>0.95327102803738328</v>
      </c>
    </row>
    <row r="138" spans="1:16">
      <c r="A138" s="3"/>
      <c r="B138" s="3"/>
      <c r="C138" s="3"/>
      <c r="D138" s="3"/>
      <c r="E138" s="6"/>
      <c r="F138" s="6"/>
      <c r="G138" s="6"/>
      <c r="H138" s="6"/>
      <c r="I138" s="6"/>
      <c r="J138" s="6"/>
      <c r="K138" s="7"/>
      <c r="L138" s="7"/>
      <c r="M138" s="7"/>
      <c r="N138" s="7"/>
      <c r="O138" s="7"/>
      <c r="P138" s="7"/>
    </row>
    <row r="139" spans="1:16">
      <c r="A139" s="3" t="s">
        <v>17</v>
      </c>
      <c r="B139" s="3" t="s">
        <v>64</v>
      </c>
      <c r="C139" s="3"/>
      <c r="D139" s="3" t="s">
        <v>102</v>
      </c>
      <c r="E139" s="6">
        <f t="shared" si="0"/>
        <v>1.5</v>
      </c>
      <c r="F139" s="6">
        <f t="shared" si="1"/>
        <v>0.6</v>
      </c>
      <c r="G139" s="6">
        <f t="shared" si="2"/>
        <v>-11.25</v>
      </c>
      <c r="H139" s="6">
        <f t="shared" si="3"/>
        <v>-8.1</v>
      </c>
      <c r="I139" s="6">
        <f t="shared" si="4"/>
        <v>-0.44999999999999996</v>
      </c>
      <c r="J139" s="6">
        <f t="shared" si="5"/>
        <v>8.6999999999999993</v>
      </c>
      <c r="K139" s="7">
        <f t="shared" si="6"/>
        <v>2.5499999999999998</v>
      </c>
      <c r="L139" s="7">
        <f t="shared" si="7"/>
        <v>-1.95</v>
      </c>
      <c r="M139" s="7">
        <f t="shared" si="8"/>
        <v>-14.25</v>
      </c>
      <c r="N139" s="7">
        <f t="shared" si="9"/>
        <v>7.05</v>
      </c>
      <c r="O139" s="7">
        <f t="shared" si="11"/>
        <v>-11.25</v>
      </c>
      <c r="P139" s="7">
        <f t="shared" si="10"/>
        <v>14.85</v>
      </c>
    </row>
    <row r="140" spans="1:16">
      <c r="A140" s="3"/>
      <c r="B140" s="3"/>
      <c r="C140" s="3"/>
      <c r="D140" s="3"/>
      <c r="E140" s="6"/>
      <c r="F140" s="6"/>
      <c r="G140" s="6"/>
      <c r="H140" s="6"/>
      <c r="I140" s="6"/>
      <c r="J140" s="6"/>
      <c r="K140" s="7"/>
      <c r="L140" s="7"/>
      <c r="M140" s="7"/>
      <c r="N140" s="7"/>
      <c r="O140" s="7"/>
      <c r="P140" s="7"/>
    </row>
    <row r="141" spans="1:16">
      <c r="A141" s="3" t="s">
        <v>18</v>
      </c>
      <c r="B141" s="3" t="s">
        <v>65</v>
      </c>
      <c r="C141" s="3"/>
      <c r="D141" s="3" t="s">
        <v>103</v>
      </c>
      <c r="E141" s="6">
        <f t="shared" si="0"/>
        <v>-2.6999999999999997</v>
      </c>
      <c r="F141" s="6">
        <f t="shared" si="1"/>
        <v>-2.1</v>
      </c>
      <c r="G141" s="6">
        <f t="shared" si="2"/>
        <v>22.05</v>
      </c>
      <c r="H141" s="6">
        <f t="shared" si="3"/>
        <v>-11.7</v>
      </c>
      <c r="I141" s="6">
        <f t="shared" si="4"/>
        <v>-17.849999999999998</v>
      </c>
      <c r="J141" s="6">
        <f t="shared" si="5"/>
        <v>-10.199999999999999</v>
      </c>
      <c r="K141" s="7">
        <f t="shared" si="6"/>
        <v>-13.2</v>
      </c>
      <c r="L141" s="7">
        <f t="shared" si="7"/>
        <v>-8.6999999999999993</v>
      </c>
      <c r="M141" s="7">
        <f t="shared" si="8"/>
        <v>8.1</v>
      </c>
      <c r="N141" s="7">
        <f t="shared" si="9"/>
        <v>0.44999999999999996</v>
      </c>
      <c r="O141" s="7">
        <f t="shared" si="11"/>
        <v>6.6</v>
      </c>
      <c r="P141" s="7">
        <f t="shared" si="10"/>
        <v>-5.55</v>
      </c>
    </row>
    <row r="142" spans="1:16">
      <c r="A142" s="3"/>
      <c r="B142" s="3"/>
      <c r="C142" s="3"/>
      <c r="D142" s="3"/>
      <c r="E142" s="6"/>
      <c r="F142" s="6"/>
      <c r="G142" s="6"/>
      <c r="H142" s="6"/>
      <c r="I142" s="6"/>
      <c r="J142" s="6"/>
      <c r="K142" s="7"/>
      <c r="L142" s="7"/>
      <c r="M142" s="7"/>
      <c r="N142" s="7"/>
      <c r="O142" s="7"/>
      <c r="P142" s="7"/>
    </row>
    <row r="143" spans="1:16">
      <c r="A143" s="3" t="s">
        <v>19</v>
      </c>
      <c r="B143" s="3" t="s">
        <v>66</v>
      </c>
      <c r="C143" s="3"/>
      <c r="D143" s="3" t="s">
        <v>104</v>
      </c>
      <c r="E143" s="6">
        <f t="shared" si="0"/>
        <v>0</v>
      </c>
      <c r="F143" s="6">
        <f t="shared" si="1"/>
        <v>2.32258064516129</v>
      </c>
      <c r="G143" s="6">
        <f t="shared" si="2"/>
        <v>1.161290322580645</v>
      </c>
      <c r="H143" s="6">
        <f t="shared" si="3"/>
        <v>-8.5161290322580641</v>
      </c>
      <c r="I143" s="6">
        <f t="shared" si="4"/>
        <v>-2.5161290322580645</v>
      </c>
      <c r="J143" s="6">
        <f t="shared" si="5"/>
        <v>-4.4516129032258061</v>
      </c>
      <c r="K143" s="7">
        <f t="shared" si="6"/>
        <v>-6.5806451612903221</v>
      </c>
      <c r="L143" s="7">
        <f t="shared" si="7"/>
        <v>-2.5161290322580645</v>
      </c>
      <c r="M143" s="7">
        <f t="shared" si="8"/>
        <v>-0.58064516129032251</v>
      </c>
      <c r="N143" s="7">
        <f t="shared" si="9"/>
        <v>1.161290322580645</v>
      </c>
      <c r="O143" s="7">
        <f t="shared" si="11"/>
        <v>-16.451612903225804</v>
      </c>
      <c r="P143" s="7">
        <f t="shared" si="10"/>
        <v>-2.5161290322580645</v>
      </c>
    </row>
    <row r="144" spans="1:16">
      <c r="A144" s="3"/>
      <c r="B144" s="3"/>
      <c r="C144" s="3"/>
      <c r="D144" s="3"/>
      <c r="E144" s="6"/>
      <c r="F144" s="6"/>
      <c r="G144" s="6"/>
      <c r="H144" s="6"/>
      <c r="I144" s="6"/>
      <c r="J144" s="6"/>
      <c r="K144" s="7"/>
      <c r="L144" s="7"/>
      <c r="M144" s="7"/>
      <c r="N144" s="7"/>
      <c r="O144" s="7"/>
      <c r="P144" s="7"/>
    </row>
    <row r="145" spans="1:16">
      <c r="A145" s="3" t="s">
        <v>20</v>
      </c>
      <c r="B145" s="3" t="s">
        <v>67</v>
      </c>
      <c r="C145" s="3"/>
      <c r="D145" s="3" t="s">
        <v>105</v>
      </c>
      <c r="E145" s="6">
        <f t="shared" si="0"/>
        <v>51</v>
      </c>
      <c r="F145" s="6">
        <f t="shared" si="1"/>
        <v>24</v>
      </c>
      <c r="G145" s="6">
        <f t="shared" si="2"/>
        <v>-225</v>
      </c>
      <c r="H145" s="6">
        <f t="shared" si="3"/>
        <v>234</v>
      </c>
      <c r="I145" s="6">
        <f t="shared" si="4"/>
        <v>-69</v>
      </c>
      <c r="J145" s="6">
        <f t="shared" si="5"/>
        <v>204</v>
      </c>
      <c r="K145" s="7">
        <f t="shared" si="6"/>
        <v>-132</v>
      </c>
      <c r="L145" s="7">
        <f t="shared" si="7"/>
        <v>51</v>
      </c>
      <c r="M145" s="7">
        <f t="shared" si="8"/>
        <v>141</v>
      </c>
      <c r="N145" s="7">
        <f t="shared" si="9"/>
        <v>51</v>
      </c>
      <c r="O145" s="7">
        <f t="shared" si="11"/>
        <v>327</v>
      </c>
      <c r="P145" s="7">
        <f t="shared" si="10"/>
        <v>51</v>
      </c>
    </row>
    <row r="146" spans="1:16">
      <c r="A146" s="3"/>
      <c r="B146" s="3"/>
      <c r="C146" s="3"/>
      <c r="D146" s="3"/>
      <c r="E146" s="6"/>
      <c r="F146" s="6"/>
      <c r="G146" s="6"/>
      <c r="H146" s="6"/>
      <c r="I146" s="6"/>
      <c r="J146" s="6"/>
      <c r="K146" s="7"/>
      <c r="L146" s="7"/>
      <c r="M146" s="7"/>
      <c r="N146" s="7"/>
      <c r="O146" s="7"/>
      <c r="P146" s="7"/>
    </row>
    <row r="147" spans="1:16">
      <c r="A147" s="3" t="s">
        <v>21</v>
      </c>
      <c r="B147" s="3" t="s">
        <v>68</v>
      </c>
      <c r="C147" s="3"/>
      <c r="D147" s="3" t="s">
        <v>68</v>
      </c>
      <c r="E147" s="6">
        <f t="shared" si="0"/>
        <v>0.39252336448598135</v>
      </c>
      <c r="F147" s="6">
        <f t="shared" si="1"/>
        <v>0</v>
      </c>
      <c r="G147" s="6">
        <f t="shared" si="2"/>
        <v>-0.64485981308411222</v>
      </c>
      <c r="H147" s="6">
        <f t="shared" si="3"/>
        <v>-8.411214953271029E-2</v>
      </c>
      <c r="I147" s="6">
        <f t="shared" si="4"/>
        <v>2.7757009345794392</v>
      </c>
      <c r="J147" s="6">
        <f t="shared" si="5"/>
        <v>1.6261682242990656</v>
      </c>
      <c r="K147" s="7">
        <f t="shared" si="6"/>
        <v>-0.36448598130841126</v>
      </c>
      <c r="L147" s="7">
        <f t="shared" si="7"/>
        <v>-0.64485981308411222</v>
      </c>
      <c r="M147" s="7">
        <f t="shared" si="8"/>
        <v>0.16822429906542058</v>
      </c>
      <c r="N147" s="7">
        <f t="shared" si="9"/>
        <v>0.75700934579439261</v>
      </c>
      <c r="O147" s="7">
        <f t="shared" si="11"/>
        <v>-1.2336448598130842</v>
      </c>
      <c r="P147" s="7">
        <f t="shared" si="10"/>
        <v>1.3177570093457944</v>
      </c>
    </row>
    <row r="148" spans="1:16">
      <c r="A148" s="3"/>
      <c r="B148" s="3"/>
      <c r="C148" s="3"/>
      <c r="D148" s="3"/>
      <c r="E148" s="6"/>
      <c r="F148" s="6"/>
      <c r="G148" s="6"/>
      <c r="H148" s="6"/>
      <c r="I148" s="6"/>
      <c r="J148" s="6"/>
      <c r="K148" s="7"/>
      <c r="L148" s="7"/>
      <c r="M148" s="7"/>
      <c r="N148" s="7"/>
      <c r="O148" s="7"/>
      <c r="P148" s="7"/>
    </row>
    <row r="149" spans="1:16">
      <c r="A149" s="3" t="s">
        <v>22</v>
      </c>
      <c r="B149" s="3" t="s">
        <v>69</v>
      </c>
      <c r="C149" s="3"/>
      <c r="D149" s="3" t="s">
        <v>106</v>
      </c>
      <c r="E149" s="6">
        <f t="shared" si="0"/>
        <v>-0.29508196721311475</v>
      </c>
      <c r="F149" s="6">
        <f t="shared" si="1"/>
        <v>-0.14754098360655737</v>
      </c>
      <c r="G149" s="6">
        <f t="shared" si="2"/>
        <v>2.1639344262295084</v>
      </c>
      <c r="H149" s="6">
        <f t="shared" si="3"/>
        <v>1.1311475409836067</v>
      </c>
      <c r="I149" s="6">
        <f t="shared" si="4"/>
        <v>-7.3770491803278695</v>
      </c>
      <c r="J149" s="6">
        <f t="shared" si="5"/>
        <v>-3.3442622950819674</v>
      </c>
      <c r="K149" s="7">
        <f t="shared" si="6"/>
        <v>1.1311475409836067</v>
      </c>
      <c r="L149" s="7">
        <f t="shared" si="7"/>
        <v>1.1311475409836067</v>
      </c>
      <c r="M149" s="7">
        <f t="shared" si="8"/>
        <v>0.14754098360655737</v>
      </c>
      <c r="N149" s="7">
        <f t="shared" si="9"/>
        <v>-0.29508196721311475</v>
      </c>
      <c r="O149" s="7">
        <f t="shared" si="11"/>
        <v>-2.3114754098360657</v>
      </c>
      <c r="P149" s="7">
        <f t="shared" si="10"/>
        <v>-1.3278688524590165</v>
      </c>
    </row>
    <row r="150" spans="1:16">
      <c r="A150" s="3"/>
      <c r="B150" s="3"/>
      <c r="C150" s="3"/>
      <c r="D150" s="3"/>
      <c r="E150" s="6"/>
      <c r="F150" s="6"/>
      <c r="G150" s="6"/>
      <c r="H150" s="6"/>
      <c r="I150" s="6"/>
      <c r="J150" s="6"/>
      <c r="K150" s="7"/>
      <c r="L150" s="7"/>
      <c r="M150" s="7"/>
      <c r="N150" s="7"/>
      <c r="O150" s="7"/>
      <c r="P150" s="7"/>
    </row>
    <row r="151" spans="1:16">
      <c r="A151" s="3" t="s">
        <v>23</v>
      </c>
      <c r="B151" s="3" t="s">
        <v>70</v>
      </c>
      <c r="C151" s="3"/>
      <c r="D151" s="3" t="s">
        <v>107</v>
      </c>
      <c r="E151" s="6">
        <f t="shared" si="0"/>
        <v>0.61621621621621625</v>
      </c>
      <c r="F151" s="6">
        <f t="shared" si="1"/>
        <v>0.19459459459459461</v>
      </c>
      <c r="G151" s="6">
        <f t="shared" si="2"/>
        <v>-1.7513513513513514</v>
      </c>
      <c r="H151" s="6">
        <f t="shared" si="3"/>
        <v>-0.42162162162162165</v>
      </c>
      <c r="I151" s="6">
        <f t="shared" si="4"/>
        <v>1.2</v>
      </c>
      <c r="J151" s="6">
        <f t="shared" si="5"/>
        <v>-2.0756756756756758</v>
      </c>
      <c r="K151" s="7">
        <f t="shared" si="6"/>
        <v>0.55135135135135138</v>
      </c>
      <c r="L151" s="7">
        <f t="shared" si="7"/>
        <v>-9.7297297297297303E-2</v>
      </c>
      <c r="M151" s="7">
        <f t="shared" si="8"/>
        <v>1.8810810810810812</v>
      </c>
      <c r="N151" s="7">
        <f t="shared" si="9"/>
        <v>-3.0810810810810811</v>
      </c>
      <c r="O151" s="7">
        <f t="shared" si="11"/>
        <v>0.87567567567567572</v>
      </c>
      <c r="P151" s="7">
        <f t="shared" si="10"/>
        <v>1.8810810810810812</v>
      </c>
    </row>
    <row r="152" spans="1:16">
      <c r="A152" s="3"/>
      <c r="B152" s="3"/>
      <c r="C152" s="3"/>
      <c r="D152" s="3"/>
      <c r="E152" s="6"/>
      <c r="F152" s="6"/>
      <c r="G152" s="6"/>
      <c r="H152" s="6"/>
      <c r="I152" s="6"/>
      <c r="J152" s="6"/>
      <c r="K152" s="7"/>
      <c r="L152" s="7"/>
      <c r="M152" s="7"/>
      <c r="N152" s="7"/>
      <c r="O152" s="7"/>
      <c r="P152" s="7"/>
    </row>
    <row r="153" spans="1:16">
      <c r="A153" s="3" t="s">
        <v>24</v>
      </c>
      <c r="B153" s="3" t="s">
        <v>71</v>
      </c>
      <c r="C153" s="3"/>
      <c r="D153" s="3" t="s">
        <v>108</v>
      </c>
      <c r="E153" s="6">
        <f t="shared" si="0"/>
        <v>1.6363636363636365</v>
      </c>
      <c r="F153" s="6">
        <f t="shared" si="1"/>
        <v>2.7272727272727275</v>
      </c>
      <c r="G153" s="6">
        <f t="shared" si="2"/>
        <v>9.2727272727272734</v>
      </c>
      <c r="H153" s="6">
        <f t="shared" si="3"/>
        <v>-1.6363636363636365</v>
      </c>
      <c r="I153" s="6">
        <f t="shared" si="4"/>
        <v>-1.6363636363636365</v>
      </c>
      <c r="J153" s="6">
        <f t="shared" si="5"/>
        <v>3.2727272727272729</v>
      </c>
      <c r="K153" s="7">
        <f t="shared" si="6"/>
        <v>-7.0909090909090908</v>
      </c>
      <c r="L153" s="7">
        <f t="shared" si="7"/>
        <v>3.2727272727272729</v>
      </c>
      <c r="M153" s="7">
        <f t="shared" si="8"/>
        <v>-34.909090909090914</v>
      </c>
      <c r="N153" s="7">
        <f t="shared" si="9"/>
        <v>9.2727272727272734</v>
      </c>
      <c r="O153" s="7">
        <f t="shared" si="11"/>
        <v>14.727272727272728</v>
      </c>
      <c r="P153" s="7">
        <f t="shared" si="10"/>
        <v>9.2727272727272734</v>
      </c>
    </row>
    <row r="154" spans="1:16">
      <c r="A154" s="3"/>
      <c r="B154" s="3"/>
      <c r="C154" s="3"/>
      <c r="D154" s="3"/>
      <c r="E154" s="6"/>
      <c r="F154" s="6"/>
      <c r="G154" s="6"/>
      <c r="H154" s="6"/>
      <c r="I154" s="6"/>
      <c r="J154" s="6"/>
      <c r="K154" s="7"/>
      <c r="L154" s="7"/>
      <c r="M154" s="7"/>
      <c r="N154" s="7"/>
      <c r="O154" s="7"/>
      <c r="P154" s="7"/>
    </row>
    <row r="155" spans="1:16">
      <c r="A155" s="3" t="s">
        <v>25</v>
      </c>
      <c r="B155" s="3" t="s">
        <v>72</v>
      </c>
      <c r="C155" s="3"/>
      <c r="D155" s="3" t="s">
        <v>72</v>
      </c>
      <c r="E155" s="6">
        <f t="shared" si="0"/>
        <v>-0.36585365853658536</v>
      </c>
      <c r="F155" s="6">
        <f t="shared" si="1"/>
        <v>-0.58536585365853666</v>
      </c>
      <c r="G155" s="6">
        <f t="shared" si="2"/>
        <v>0.95121951219512202</v>
      </c>
      <c r="H155" s="6">
        <f t="shared" si="3"/>
        <v>-1.2439024390243902</v>
      </c>
      <c r="I155" s="6">
        <f t="shared" si="4"/>
        <v>-1.2439024390243902</v>
      </c>
      <c r="J155" s="6">
        <f t="shared" si="5"/>
        <v>6.9512195121951219</v>
      </c>
      <c r="K155" s="7">
        <f t="shared" si="6"/>
        <v>-5.7073170731707323</v>
      </c>
      <c r="L155" s="7">
        <f t="shared" si="7"/>
        <v>-2.7073170731707319</v>
      </c>
      <c r="M155" s="7">
        <f t="shared" si="8"/>
        <v>-6.4390243902439028</v>
      </c>
      <c r="N155" s="7">
        <f t="shared" si="9"/>
        <v>0.21951219512195122</v>
      </c>
      <c r="O155" s="7">
        <f t="shared" si="11"/>
        <v>-0.43902439024390244</v>
      </c>
      <c r="P155" s="7">
        <f t="shared" si="10"/>
        <v>-0.43902439024390244</v>
      </c>
    </row>
    <row r="156" spans="1:16">
      <c r="A156" s="3"/>
      <c r="B156" s="3"/>
      <c r="C156" s="3"/>
      <c r="D156" s="3"/>
      <c r="E156" s="6"/>
      <c r="F156" s="6"/>
      <c r="G156" s="6"/>
      <c r="H156" s="6"/>
      <c r="I156" s="6"/>
      <c r="J156" s="6"/>
      <c r="K156" s="7"/>
      <c r="L156" s="7"/>
      <c r="M156" s="7"/>
      <c r="N156" s="7"/>
      <c r="O156" s="7"/>
      <c r="P156" s="7"/>
    </row>
    <row r="157" spans="1:16">
      <c r="A157" s="3" t="s">
        <v>26</v>
      </c>
      <c r="B157" s="3" t="s">
        <v>73</v>
      </c>
      <c r="C157" s="3"/>
      <c r="D157" s="3" t="s">
        <v>109</v>
      </c>
      <c r="E157" s="6">
        <f t="shared" si="0"/>
        <v>-7.3251533742331283</v>
      </c>
      <c r="F157" s="6">
        <f t="shared" si="1"/>
        <v>-0.22085889570552147</v>
      </c>
      <c r="G157" s="6">
        <f t="shared" si="2"/>
        <v>-6.6625766871165641</v>
      </c>
      <c r="H157" s="6">
        <f t="shared" si="3"/>
        <v>1.2515337423312882</v>
      </c>
      <c r="I157" s="6">
        <f t="shared" si="4"/>
        <v>-5.889570552147239</v>
      </c>
      <c r="J157" s="6">
        <f t="shared" si="5"/>
        <v>0.47852760736196315</v>
      </c>
      <c r="K157" s="7">
        <f t="shared" si="6"/>
        <v>-2.1349693251533743</v>
      </c>
      <c r="L157" s="7">
        <f t="shared" si="7"/>
        <v>-3.6441717791411041</v>
      </c>
      <c r="M157" s="7">
        <f t="shared" si="8"/>
        <v>-2.5030674846625764</v>
      </c>
      <c r="N157" s="7">
        <f t="shared" si="9"/>
        <v>-3.6441717791411041</v>
      </c>
      <c r="O157" s="7">
        <f t="shared" si="11"/>
        <v>0.47852760736196315</v>
      </c>
      <c r="P157" s="7">
        <f t="shared" si="10"/>
        <v>-0.22085889570552147</v>
      </c>
    </row>
    <row r="158" spans="1:16">
      <c r="A158" s="3"/>
      <c r="B158" s="3"/>
      <c r="C158" s="3"/>
      <c r="D158" s="3"/>
      <c r="E158" s="6"/>
      <c r="F158" s="6"/>
      <c r="G158" s="6"/>
      <c r="H158" s="6"/>
      <c r="I158" s="6"/>
      <c r="J158" s="6"/>
      <c r="K158" s="7"/>
      <c r="L158" s="7"/>
      <c r="M158" s="7"/>
      <c r="N158" s="7"/>
      <c r="O158" s="7"/>
      <c r="P158" s="7"/>
    </row>
    <row r="159" spans="1:16">
      <c r="A159" s="3" t="s">
        <v>27</v>
      </c>
      <c r="B159" s="3" t="s">
        <v>74</v>
      </c>
      <c r="C159" s="3"/>
      <c r="D159" s="3" t="s">
        <v>74</v>
      </c>
      <c r="E159" s="6">
        <f t="shared" si="0"/>
        <v>4.8</v>
      </c>
      <c r="F159" s="6">
        <f t="shared" si="1"/>
        <v>1.7999999999999998</v>
      </c>
      <c r="G159" s="6">
        <f t="shared" si="2"/>
        <v>-13.799999999999999</v>
      </c>
      <c r="H159" s="6">
        <f t="shared" si="3"/>
        <v>-7.8</v>
      </c>
      <c r="I159" s="6">
        <f t="shared" si="4"/>
        <v>40.799999999999997</v>
      </c>
      <c r="J159" s="6">
        <f t="shared" si="5"/>
        <v>22.2</v>
      </c>
      <c r="K159" s="7">
        <f t="shared" si="6"/>
        <v>-7.8</v>
      </c>
      <c r="L159" s="7">
        <f t="shared" si="7"/>
        <v>-26.4</v>
      </c>
      <c r="M159" s="7">
        <f t="shared" si="8"/>
        <v>-7.8</v>
      </c>
      <c r="N159" s="7">
        <f t="shared" si="9"/>
        <v>-1.7999999999999998</v>
      </c>
      <c r="O159" s="7">
        <f t="shared" si="11"/>
        <v>10.199999999999999</v>
      </c>
      <c r="P159" s="7">
        <f t="shared" si="10"/>
        <v>34.799999999999997</v>
      </c>
    </row>
    <row r="160" spans="1:16">
      <c r="A160" s="3"/>
      <c r="B160" s="3"/>
      <c r="C160" s="3"/>
      <c r="D160" s="3"/>
      <c r="E160" s="6"/>
      <c r="F160" s="6"/>
      <c r="G160" s="6"/>
      <c r="H160" s="6"/>
      <c r="I160" s="6"/>
      <c r="J160" s="6"/>
      <c r="K160" s="7"/>
      <c r="L160" s="7"/>
      <c r="M160" s="7"/>
      <c r="N160" s="7"/>
      <c r="O160" s="7"/>
      <c r="P160" s="7"/>
    </row>
    <row r="161" spans="1:16">
      <c r="A161" s="3" t="s">
        <v>28</v>
      </c>
      <c r="B161" s="3" t="s">
        <v>75</v>
      </c>
      <c r="C161" s="3"/>
      <c r="D161" s="3" t="s">
        <v>110</v>
      </c>
      <c r="E161" s="6">
        <f t="shared" si="0"/>
        <v>0.71287128712871295</v>
      </c>
      <c r="F161" s="6">
        <f t="shared" si="1"/>
        <v>5.940594059405941E-2</v>
      </c>
      <c r="G161" s="6">
        <f t="shared" si="2"/>
        <v>-3.2079207920792081</v>
      </c>
      <c r="H161" s="6">
        <f t="shared" si="3"/>
        <v>0.35643564356435647</v>
      </c>
      <c r="I161" s="6">
        <f t="shared" si="4"/>
        <v>3.4455445544554459</v>
      </c>
      <c r="J161" s="6">
        <f t="shared" si="5"/>
        <v>4.6336633663366342</v>
      </c>
      <c r="K161" s="7">
        <f t="shared" si="6"/>
        <v>-4.4554455445544559</v>
      </c>
      <c r="L161" s="7">
        <f t="shared" si="7"/>
        <v>1.6039603960396041</v>
      </c>
      <c r="M161" s="7">
        <f t="shared" si="8"/>
        <v>-1.3663366336633664</v>
      </c>
      <c r="N161" s="7">
        <f t="shared" si="9"/>
        <v>7.0693069306930694</v>
      </c>
      <c r="O161" s="7">
        <f t="shared" si="11"/>
        <v>-3.2079207920792081</v>
      </c>
      <c r="P161" s="7">
        <f t="shared" si="10"/>
        <v>-2.0198019801980198</v>
      </c>
    </row>
    <row r="162" spans="1:16">
      <c r="A162" s="3"/>
      <c r="B162" s="3"/>
      <c r="C162" s="3"/>
      <c r="D162" s="3"/>
      <c r="E162" s="6"/>
      <c r="F162" s="6"/>
      <c r="G162" s="6"/>
      <c r="H162" s="6"/>
      <c r="I162" s="6"/>
      <c r="J162" s="6"/>
      <c r="K162" s="7"/>
      <c r="L162" s="7"/>
      <c r="M162" s="7"/>
      <c r="N162" s="7"/>
      <c r="O162" s="7"/>
      <c r="P162" s="7"/>
    </row>
    <row r="163" spans="1:16">
      <c r="A163" s="3" t="s">
        <v>29</v>
      </c>
      <c r="B163" s="3" t="s">
        <v>76</v>
      </c>
      <c r="C163" s="3"/>
      <c r="D163" s="3" t="s">
        <v>76</v>
      </c>
      <c r="E163" s="6">
        <f t="shared" si="0"/>
        <v>0.54545454545454553</v>
      </c>
      <c r="F163" s="6">
        <f t="shared" si="1"/>
        <v>2.7272727272727275</v>
      </c>
      <c r="G163" s="6">
        <f t="shared" si="2"/>
        <v>3.2727272727272729</v>
      </c>
      <c r="H163" s="6">
        <f t="shared" si="3"/>
        <v>-12.545454545454547</v>
      </c>
      <c r="I163" s="6">
        <f t="shared" si="4"/>
        <v>42.545454545454547</v>
      </c>
      <c r="J163" s="6">
        <f t="shared" si="5"/>
        <v>48</v>
      </c>
      <c r="K163" s="7">
        <f t="shared" si="6"/>
        <v>9.2727272727272734</v>
      </c>
      <c r="L163" s="7">
        <f t="shared" si="7"/>
        <v>25.636363636363637</v>
      </c>
      <c r="M163" s="7">
        <f t="shared" si="8"/>
        <v>3.2727272727272729</v>
      </c>
      <c r="N163" s="7">
        <f t="shared" si="9"/>
        <v>-7.0909090909090908</v>
      </c>
      <c r="O163" s="7">
        <f t="shared" si="11"/>
        <v>-18.545454545454547</v>
      </c>
      <c r="P163" s="7">
        <f t="shared" si="10"/>
        <v>3.2727272727272729</v>
      </c>
    </row>
    <row r="164" spans="1:16">
      <c r="A164" s="3"/>
      <c r="B164" s="3"/>
      <c r="C164" s="3"/>
      <c r="D164" s="3"/>
      <c r="E164" s="6"/>
      <c r="F164" s="6"/>
      <c r="G164" s="6"/>
      <c r="H164" s="6"/>
      <c r="I164" s="6"/>
      <c r="J164" s="6"/>
      <c r="K164" s="7"/>
      <c r="L164" s="7"/>
      <c r="M164" s="7"/>
      <c r="N164" s="7"/>
      <c r="O164" s="7"/>
      <c r="P164" s="7"/>
    </row>
    <row r="165" spans="1:16">
      <c r="A165" s="3" t="s">
        <v>30</v>
      </c>
      <c r="B165" s="5" t="s">
        <v>130</v>
      </c>
      <c r="C165" s="3"/>
      <c r="D165" s="5" t="s">
        <v>130</v>
      </c>
      <c r="E165" s="6">
        <f t="shared" si="0"/>
        <v>0.18404907975460122</v>
      </c>
      <c r="F165" s="6">
        <f t="shared" si="1"/>
        <v>0.33128834355828218</v>
      </c>
      <c r="G165" s="6">
        <f t="shared" si="2"/>
        <v>-1.6196319018404908</v>
      </c>
      <c r="H165" s="6">
        <f t="shared" si="3"/>
        <v>-0.47852760736196315</v>
      </c>
      <c r="I165" s="6">
        <f t="shared" si="4"/>
        <v>-0.84662576687116564</v>
      </c>
      <c r="J165" s="6">
        <f t="shared" si="5"/>
        <v>0.99386503067484655</v>
      </c>
      <c r="K165" s="7">
        <f t="shared" si="6"/>
        <v>-0.11042944785276074</v>
      </c>
      <c r="L165" s="7">
        <f t="shared" si="7"/>
        <v>0.22085889570552147</v>
      </c>
      <c r="M165" s="7">
        <f t="shared" si="8"/>
        <v>-0.47852760736196315</v>
      </c>
      <c r="N165" s="7">
        <f t="shared" si="9"/>
        <v>-1.9877300613496931</v>
      </c>
      <c r="O165" s="7">
        <f t="shared" si="11"/>
        <v>2.5030674846625764</v>
      </c>
      <c r="P165" s="7">
        <f t="shared" si="10"/>
        <v>2.1349693251533743</v>
      </c>
    </row>
    <row r="166" spans="1:16">
      <c r="A166" s="3"/>
      <c r="B166" s="3"/>
      <c r="C166" s="3"/>
      <c r="D166" s="3"/>
      <c r="E166" s="6"/>
      <c r="F166" s="6"/>
      <c r="G166" s="6"/>
      <c r="H166" s="6"/>
      <c r="I166" s="6"/>
      <c r="J166" s="6"/>
      <c r="K166" s="7"/>
      <c r="L166" s="7"/>
      <c r="M166" s="7"/>
      <c r="N166" s="7"/>
      <c r="O166" s="7"/>
      <c r="P166" s="7"/>
    </row>
    <row r="167" spans="1:16">
      <c r="A167" s="3" t="s">
        <v>31</v>
      </c>
      <c r="B167" s="3" t="s">
        <v>77</v>
      </c>
      <c r="C167" s="3"/>
      <c r="D167" s="3" t="s">
        <v>77</v>
      </c>
      <c r="E167" s="6">
        <f t="shared" si="0"/>
        <v>0.19672131147540983</v>
      </c>
      <c r="F167" s="6">
        <f t="shared" si="1"/>
        <v>0.22950819672131148</v>
      </c>
      <c r="G167" s="6">
        <f t="shared" si="2"/>
        <v>-2.459016393442623</v>
      </c>
      <c r="H167" s="6">
        <f t="shared" si="3"/>
        <v>-3.8032786885245899</v>
      </c>
      <c r="I167" s="6">
        <f t="shared" si="4"/>
        <v>4.2295081967213113</v>
      </c>
      <c r="J167" s="6">
        <f t="shared" si="5"/>
        <v>1.901639344262295</v>
      </c>
      <c r="K167" s="7">
        <f t="shared" si="6"/>
        <v>-2.098360655737705</v>
      </c>
      <c r="L167" s="7">
        <f t="shared" si="7"/>
        <v>-0.75409836065573765</v>
      </c>
      <c r="M167" s="7">
        <f t="shared" si="8"/>
        <v>2.8852459016393444</v>
      </c>
      <c r="N167" s="7">
        <f t="shared" si="9"/>
        <v>-0.75409836065573765</v>
      </c>
      <c r="O167" s="7">
        <f t="shared" si="11"/>
        <v>0.88524590163934425</v>
      </c>
      <c r="P167" s="7">
        <f t="shared" si="10"/>
        <v>1.540983606557377</v>
      </c>
    </row>
    <row r="168" spans="1:16">
      <c r="A168" s="3"/>
      <c r="B168" s="3"/>
      <c r="C168" s="3"/>
      <c r="D168" s="3"/>
      <c r="E168" s="6"/>
      <c r="F168" s="6"/>
      <c r="G168" s="6"/>
      <c r="H168" s="6"/>
      <c r="I168" s="6"/>
      <c r="J168" s="6"/>
      <c r="K168" s="7"/>
      <c r="L168" s="7"/>
      <c r="M168" s="7"/>
      <c r="N168" s="7"/>
      <c r="O168" s="7"/>
      <c r="P168" s="7"/>
    </row>
    <row r="169" spans="1:16">
      <c r="A169" s="3" t="s">
        <v>32</v>
      </c>
      <c r="B169" s="3" t="s">
        <v>78</v>
      </c>
      <c r="C169" s="3"/>
      <c r="D169" s="3" t="s">
        <v>111</v>
      </c>
      <c r="E169" s="6">
        <f t="shared" si="0"/>
        <v>3.7037037037037035E-2</v>
      </c>
      <c r="F169" s="6">
        <f t="shared" si="1"/>
        <v>0.55555555555555558</v>
      </c>
      <c r="G169" s="6">
        <f t="shared" si="2"/>
        <v>-0.1111111111111111</v>
      </c>
      <c r="H169" s="6">
        <f t="shared" si="3"/>
        <v>2.1481481481481484</v>
      </c>
      <c r="I169" s="6">
        <f t="shared" si="4"/>
        <v>4.4074074074074074</v>
      </c>
      <c r="J169" s="6">
        <f t="shared" si="5"/>
        <v>2.8888888888888888</v>
      </c>
      <c r="K169" s="7">
        <f t="shared" si="6"/>
        <v>-4.2962962962962967</v>
      </c>
      <c r="L169" s="7">
        <f t="shared" si="7"/>
        <v>-1.6296296296296295</v>
      </c>
      <c r="M169" s="7">
        <f t="shared" si="8"/>
        <v>1.7407407407407407</v>
      </c>
      <c r="N169" s="7">
        <f t="shared" si="9"/>
        <v>4.7777777777777777</v>
      </c>
      <c r="O169" s="7">
        <f t="shared" si="11"/>
        <v>1.3703703703703705</v>
      </c>
      <c r="P169" s="7">
        <f t="shared" si="10"/>
        <v>0.22222222222222221</v>
      </c>
    </row>
    <row r="170" spans="1:16">
      <c r="A170" s="3"/>
      <c r="B170" s="3"/>
      <c r="C170" s="3"/>
      <c r="D170" s="3"/>
      <c r="E170" s="6"/>
      <c r="F170" s="6"/>
      <c r="G170" s="6"/>
      <c r="H170" s="6"/>
      <c r="I170" s="6"/>
      <c r="J170" s="6"/>
      <c r="K170" s="7"/>
      <c r="L170" s="7"/>
      <c r="M170" s="7"/>
      <c r="N170" s="7"/>
      <c r="O170" s="7"/>
      <c r="P170" s="7"/>
    </row>
    <row r="171" spans="1:16">
      <c r="A171" s="3" t="s">
        <v>33</v>
      </c>
      <c r="B171" s="3" t="s">
        <v>131</v>
      </c>
      <c r="C171" s="3"/>
      <c r="D171" s="3" t="s">
        <v>112</v>
      </c>
      <c r="E171" s="6">
        <f t="shared" ref="E171:E193" si="12">K69/AVERAGE(E69:J69)</f>
        <v>1.7142857142857144</v>
      </c>
      <c r="F171" s="6">
        <f t="shared" ref="F171:F193" si="13">L69/AVERAGE(E69:J69)</f>
        <v>0.25714285714285717</v>
      </c>
      <c r="G171" s="6">
        <f t="shared" ref="G171:G193" si="14">M69/AVERAGE(E69:J69)</f>
        <v>-3.7714285714285718</v>
      </c>
      <c r="H171" s="6">
        <f t="shared" ref="H171:H193" si="15">N69/AVERAGE(E69:J69)</f>
        <v>4.0285714285714285</v>
      </c>
      <c r="I171" s="6">
        <f t="shared" ref="I171:I193" si="16">O69/AVERAGE(E69:J69)</f>
        <v>8.4857142857142858</v>
      </c>
      <c r="J171" s="6">
        <f t="shared" ref="J171:J193" si="17">P69/AVERAGE(E69:J69)</f>
        <v>8.4857142857142858</v>
      </c>
      <c r="K171" s="7">
        <f t="shared" ref="K171:K193" si="18">Q69/AVERAGE(E69:J69)</f>
        <v>4.0285714285714285</v>
      </c>
      <c r="L171" s="7">
        <f t="shared" ref="L171:L193" si="19">R69/AVERAGE(E69:J69)</f>
        <v>-0.25714285714285717</v>
      </c>
      <c r="M171" s="7">
        <f t="shared" ref="M171:M193" si="20">S69/AVERAGE(E69:J69)</f>
        <v>-3.7714285714285718</v>
      </c>
      <c r="N171" s="7">
        <f t="shared" ref="N171:N193" si="21">T69/AVERAGE(E69:J69)</f>
        <v>12</v>
      </c>
      <c r="O171" s="7">
        <f t="shared" ref="O171:O193" si="22">U69/AVERAGE(E69:J69)</f>
        <v>-1.1142857142857143</v>
      </c>
      <c r="P171" s="7">
        <f t="shared" ref="P171:P193" si="23">V69/AVERAGE(E69:J69)</f>
        <v>4.0285714285714285</v>
      </c>
    </row>
    <row r="172" spans="1:16">
      <c r="A172" s="3"/>
      <c r="B172" s="3"/>
      <c r="C172" s="3"/>
      <c r="D172" s="3"/>
      <c r="E172" s="6"/>
      <c r="F172" s="6"/>
      <c r="G172" s="6"/>
      <c r="H172" s="6"/>
      <c r="I172" s="6"/>
      <c r="J172" s="6"/>
      <c r="K172" s="7"/>
      <c r="L172" s="7"/>
      <c r="M172" s="7"/>
      <c r="N172" s="7"/>
      <c r="O172" s="7"/>
      <c r="P172" s="7"/>
    </row>
    <row r="173" spans="1:16">
      <c r="A173" s="3" t="s">
        <v>34</v>
      </c>
      <c r="B173" s="3" t="s">
        <v>79</v>
      </c>
      <c r="C173" s="3"/>
      <c r="D173" s="3" t="s">
        <v>79</v>
      </c>
      <c r="E173" s="6">
        <f t="shared" si="12"/>
        <v>0.16822429906542058</v>
      </c>
      <c r="F173" s="6">
        <f t="shared" si="13"/>
        <v>0.16822429906542058</v>
      </c>
      <c r="G173" s="6">
        <f t="shared" si="14"/>
        <v>-2.3831775700934581</v>
      </c>
      <c r="H173" s="6">
        <f t="shared" si="15"/>
        <v>-0.64485981308411222</v>
      </c>
      <c r="I173" s="6">
        <f t="shared" si="16"/>
        <v>0.75700934579439261</v>
      </c>
      <c r="J173" s="6">
        <f t="shared" si="17"/>
        <v>-1.5140186915887852</v>
      </c>
      <c r="K173" s="7">
        <f t="shared" si="18"/>
        <v>-0.36448598130841126</v>
      </c>
      <c r="L173" s="7">
        <f t="shared" si="19"/>
        <v>-0.95327102803738328</v>
      </c>
      <c r="M173" s="7">
        <f t="shared" si="20"/>
        <v>-0.64485981308411222</v>
      </c>
      <c r="N173" s="7">
        <f t="shared" si="21"/>
        <v>-0.95327102803738328</v>
      </c>
      <c r="O173" s="7">
        <f t="shared" si="22"/>
        <v>3.0560747663551404</v>
      </c>
      <c r="P173" s="7">
        <f t="shared" si="23"/>
        <v>0.16822429906542058</v>
      </c>
    </row>
    <row r="174" spans="1:16">
      <c r="A174" s="3"/>
      <c r="B174" s="3"/>
      <c r="C174" s="3"/>
      <c r="D174" s="3"/>
      <c r="E174" s="6"/>
      <c r="F174" s="6"/>
      <c r="G174" s="6"/>
      <c r="H174" s="6"/>
      <c r="I174" s="6"/>
      <c r="J174" s="6"/>
      <c r="K174" s="7"/>
      <c r="L174" s="7"/>
      <c r="M174" s="7"/>
      <c r="N174" s="7"/>
      <c r="O174" s="7"/>
      <c r="P174" s="7"/>
    </row>
    <row r="175" spans="1:16">
      <c r="A175" s="3" t="s">
        <v>35</v>
      </c>
      <c r="B175" s="3" t="s">
        <v>80</v>
      </c>
      <c r="C175" s="3"/>
      <c r="D175" s="3" t="s">
        <v>113</v>
      </c>
      <c r="E175" s="6">
        <f t="shared" si="12"/>
        <v>0.25641025641025639</v>
      </c>
      <c r="F175" s="6">
        <f t="shared" si="13"/>
        <v>-5.128205128205128E-2</v>
      </c>
      <c r="G175" s="6">
        <f t="shared" si="14"/>
        <v>-7.6923076923076927E-2</v>
      </c>
      <c r="H175" s="6">
        <f t="shared" si="15"/>
        <v>-1.3846153846153846</v>
      </c>
      <c r="I175" s="6">
        <f t="shared" si="16"/>
        <v>1.2051282051282051</v>
      </c>
      <c r="J175" s="6">
        <f t="shared" si="17"/>
        <v>2</v>
      </c>
      <c r="K175" s="7">
        <f t="shared" si="18"/>
        <v>2</v>
      </c>
      <c r="L175" s="7">
        <f t="shared" si="19"/>
        <v>2</v>
      </c>
      <c r="M175" s="7">
        <f t="shared" si="20"/>
        <v>2.7948717948717947</v>
      </c>
      <c r="N175" s="7">
        <f t="shared" si="21"/>
        <v>-0.87179487179487181</v>
      </c>
      <c r="O175" s="7">
        <f t="shared" si="22"/>
        <v>-0.58974358974358976</v>
      </c>
      <c r="P175" s="7">
        <f t="shared" si="23"/>
        <v>3.0512820512820511</v>
      </c>
    </row>
    <row r="176" spans="1:16">
      <c r="A176" s="3"/>
      <c r="B176" s="3"/>
      <c r="C176" s="3"/>
      <c r="D176" s="3"/>
      <c r="E176" s="6"/>
      <c r="F176" s="6"/>
      <c r="G176" s="6"/>
      <c r="H176" s="6"/>
      <c r="I176" s="6"/>
      <c r="J176" s="6"/>
      <c r="K176" s="7"/>
      <c r="L176" s="7"/>
      <c r="M176" s="7"/>
      <c r="N176" s="7"/>
      <c r="O176" s="7"/>
      <c r="P176" s="7"/>
    </row>
    <row r="177" spans="1:16">
      <c r="A177" s="3" t="s">
        <v>36</v>
      </c>
      <c r="B177" s="3" t="s">
        <v>81</v>
      </c>
      <c r="C177" s="3"/>
      <c r="D177" s="3" t="s">
        <v>114</v>
      </c>
      <c r="E177" s="6">
        <f t="shared" si="12"/>
        <v>0.19354838709677419</v>
      </c>
      <c r="F177" s="6">
        <f t="shared" si="13"/>
        <v>2.7096774193548385</v>
      </c>
      <c r="G177" s="6">
        <f t="shared" si="14"/>
        <v>-0.58064516129032251</v>
      </c>
      <c r="H177" s="6">
        <f t="shared" si="15"/>
        <v>-2.5161290322580645</v>
      </c>
      <c r="I177" s="6">
        <f t="shared" si="16"/>
        <v>5.225806451612903</v>
      </c>
      <c r="J177" s="6">
        <f t="shared" si="17"/>
        <v>15.096774193548386</v>
      </c>
      <c r="K177" s="7">
        <f t="shared" si="18"/>
        <v>-12.387096774193548</v>
      </c>
      <c r="L177" s="7">
        <f t="shared" si="19"/>
        <v>-2.5161290322580645</v>
      </c>
      <c r="M177" s="7">
        <f t="shared" si="20"/>
        <v>9.0967741935483861</v>
      </c>
      <c r="N177" s="7">
        <f t="shared" si="21"/>
        <v>-10.451612903225806</v>
      </c>
      <c r="O177" s="7">
        <f t="shared" si="22"/>
        <v>30.967741935483868</v>
      </c>
      <c r="P177" s="7">
        <f t="shared" si="23"/>
        <v>-4.4516129032258061</v>
      </c>
    </row>
    <row r="178" spans="1:16">
      <c r="A178" s="3"/>
      <c r="B178" s="3"/>
      <c r="C178" s="3"/>
      <c r="D178" s="3"/>
      <c r="E178" s="6"/>
      <c r="F178" s="6"/>
      <c r="G178" s="6"/>
      <c r="H178" s="6"/>
      <c r="I178" s="6"/>
      <c r="J178" s="6"/>
      <c r="K178" s="7"/>
      <c r="L178" s="7"/>
      <c r="M178" s="7"/>
      <c r="N178" s="7"/>
      <c r="O178" s="7"/>
      <c r="P178" s="7"/>
    </row>
    <row r="179" spans="1:16">
      <c r="A179" s="3" t="s">
        <v>37</v>
      </c>
      <c r="B179" s="3" t="s">
        <v>82</v>
      </c>
      <c r="C179" s="3"/>
      <c r="D179" s="3" t="s">
        <v>115</v>
      </c>
      <c r="E179" s="6">
        <f t="shared" si="12"/>
        <v>0.43902439024390244</v>
      </c>
      <c r="F179" s="6">
        <f t="shared" si="13"/>
        <v>0</v>
      </c>
      <c r="G179" s="6">
        <f t="shared" si="14"/>
        <v>-0.10975609756097561</v>
      </c>
      <c r="H179" s="6">
        <f t="shared" si="15"/>
        <v>-2.3414634146341466</v>
      </c>
      <c r="I179" s="6">
        <f t="shared" si="16"/>
        <v>1.3536585365853659</v>
      </c>
      <c r="J179" s="6">
        <f t="shared" si="17"/>
        <v>3.2195121951219514</v>
      </c>
      <c r="K179" s="7">
        <f t="shared" si="18"/>
        <v>1.7195121951219512</v>
      </c>
      <c r="L179" s="7">
        <f t="shared" si="19"/>
        <v>-1.2439024390243902</v>
      </c>
      <c r="M179" s="7">
        <f t="shared" si="20"/>
        <v>-1.975609756097561</v>
      </c>
      <c r="N179" s="7">
        <f t="shared" si="21"/>
        <v>0.98780487804878048</v>
      </c>
      <c r="O179" s="7">
        <f t="shared" si="22"/>
        <v>2.4878048780487805</v>
      </c>
      <c r="P179" s="7">
        <f t="shared" si="23"/>
        <v>2.1219512195121952</v>
      </c>
    </row>
    <row r="180" spans="1:16">
      <c r="A180" s="3"/>
      <c r="B180" s="3"/>
      <c r="C180" s="3"/>
      <c r="D180" s="3"/>
      <c r="E180" s="6"/>
      <c r="F180" s="6"/>
      <c r="G180" s="6"/>
      <c r="H180" s="6"/>
      <c r="I180" s="6"/>
      <c r="J180" s="6"/>
      <c r="K180" s="7"/>
      <c r="L180" s="7"/>
      <c r="M180" s="7"/>
      <c r="N180" s="7"/>
      <c r="O180" s="7"/>
      <c r="P180" s="7"/>
    </row>
    <row r="181" spans="1:16">
      <c r="A181" s="3" t="s">
        <v>38</v>
      </c>
      <c r="B181" s="2" t="s">
        <v>83</v>
      </c>
      <c r="C181" s="3"/>
      <c r="D181" s="3" t="s">
        <v>83</v>
      </c>
      <c r="E181" s="6">
        <f t="shared" si="12"/>
        <v>0.5714285714285714</v>
      </c>
      <c r="F181" s="6">
        <f t="shared" si="13"/>
        <v>1</v>
      </c>
      <c r="G181" s="6">
        <f t="shared" si="14"/>
        <v>6.7142857142857144</v>
      </c>
      <c r="H181" s="6">
        <f t="shared" si="15"/>
        <v>-6.2857142857142856</v>
      </c>
      <c r="I181" s="6">
        <f t="shared" si="16"/>
        <v>2.4285714285714284</v>
      </c>
      <c r="J181" s="6">
        <f t="shared" si="17"/>
        <v>11.142857142857142</v>
      </c>
      <c r="K181" s="7">
        <f t="shared" si="18"/>
        <v>-7.7142857142857144</v>
      </c>
      <c r="L181" s="7">
        <f t="shared" si="19"/>
        <v>0.8571428571428571</v>
      </c>
      <c r="M181" s="7">
        <f t="shared" si="20"/>
        <v>-1.8571428571428572</v>
      </c>
      <c r="N181" s="7">
        <f t="shared" si="21"/>
        <v>-9.1428571428571423</v>
      </c>
      <c r="O181" s="7">
        <f t="shared" si="22"/>
        <v>6.7142857142857144</v>
      </c>
      <c r="P181" s="7">
        <f t="shared" si="23"/>
        <v>5.2857142857142856</v>
      </c>
    </row>
    <row r="182" spans="1:16">
      <c r="A182" s="3"/>
      <c r="B182" s="3"/>
      <c r="C182" s="3"/>
      <c r="D182" s="3"/>
      <c r="E182" s="6"/>
      <c r="F182" s="6"/>
      <c r="G182" s="6"/>
      <c r="H182" s="6"/>
      <c r="I182" s="6"/>
      <c r="J182" s="6"/>
      <c r="K182" s="7"/>
      <c r="L182" s="7"/>
      <c r="M182" s="7"/>
      <c r="N182" s="7"/>
      <c r="O182" s="7"/>
      <c r="P182" s="7"/>
    </row>
    <row r="183" spans="1:16">
      <c r="A183" s="3" t="s">
        <v>39</v>
      </c>
      <c r="B183" s="3" t="s">
        <v>84</v>
      </c>
      <c r="C183" s="3"/>
      <c r="D183" s="3" t="s">
        <v>84</v>
      </c>
      <c r="E183" s="6">
        <f t="shared" si="12"/>
        <v>0.14778325123152708</v>
      </c>
      <c r="F183" s="6">
        <f t="shared" si="13"/>
        <v>0.3251231527093596</v>
      </c>
      <c r="G183" s="6">
        <f t="shared" si="14"/>
        <v>1.3891625615763545</v>
      </c>
      <c r="H183" s="6">
        <f t="shared" si="15"/>
        <v>0.50246305418719206</v>
      </c>
      <c r="I183" s="6">
        <f t="shared" si="16"/>
        <v>1.0935960591133005</v>
      </c>
      <c r="J183" s="6">
        <f t="shared" si="17"/>
        <v>0.17733990147783249</v>
      </c>
      <c r="K183" s="7">
        <f t="shared" si="18"/>
        <v>1.7142857142857142</v>
      </c>
      <c r="L183" s="7">
        <f t="shared" si="19"/>
        <v>-1.0049261083743841</v>
      </c>
      <c r="M183" s="7">
        <f t="shared" si="20"/>
        <v>2.0098522167487682</v>
      </c>
      <c r="N183" s="7">
        <f t="shared" si="21"/>
        <v>2.0098522167487682</v>
      </c>
      <c r="O183" s="7">
        <f t="shared" si="22"/>
        <v>0.50246305418719206</v>
      </c>
      <c r="P183" s="7">
        <f t="shared" si="23"/>
        <v>2.9261083743842362</v>
      </c>
    </row>
    <row r="184" spans="1:16">
      <c r="A184" s="3"/>
      <c r="B184" s="3"/>
      <c r="C184" s="3"/>
      <c r="D184" s="3"/>
      <c r="E184" s="6"/>
      <c r="F184" s="6"/>
      <c r="G184" s="6"/>
      <c r="H184" s="6"/>
      <c r="I184" s="6"/>
      <c r="J184" s="6"/>
      <c r="K184" s="7"/>
      <c r="L184" s="7"/>
      <c r="M184" s="7"/>
      <c r="N184" s="7"/>
      <c r="O184" s="7"/>
      <c r="P184" s="7"/>
    </row>
    <row r="185" spans="1:16">
      <c r="A185" s="3" t="s">
        <v>40</v>
      </c>
      <c r="B185" s="3" t="s">
        <v>85</v>
      </c>
      <c r="C185" s="3"/>
      <c r="D185" s="3" t="s">
        <v>85</v>
      </c>
      <c r="E185" s="6">
        <f t="shared" si="12"/>
        <v>-10</v>
      </c>
      <c r="F185" s="6">
        <f t="shared" si="13"/>
        <v>0</v>
      </c>
      <c r="G185" s="6">
        <f t="shared" si="14"/>
        <v>63.333333333333336</v>
      </c>
      <c r="H185" s="6">
        <f t="shared" si="15"/>
        <v>50</v>
      </c>
      <c r="I185" s="6">
        <f t="shared" si="16"/>
        <v>-52</v>
      </c>
      <c r="J185" s="6">
        <f t="shared" si="17"/>
        <v>-31.333333333333332</v>
      </c>
      <c r="K185" s="7">
        <f t="shared" si="18"/>
        <v>36</v>
      </c>
      <c r="L185" s="7">
        <f t="shared" si="19"/>
        <v>29.333333333333332</v>
      </c>
      <c r="M185" s="7">
        <f t="shared" si="20"/>
        <v>56.666666666666664</v>
      </c>
      <c r="N185" s="7">
        <f t="shared" si="21"/>
        <v>-66</v>
      </c>
      <c r="O185" s="7">
        <f t="shared" si="22"/>
        <v>-24.666666666666668</v>
      </c>
      <c r="P185" s="7">
        <f t="shared" si="23"/>
        <v>-58.666666666666664</v>
      </c>
    </row>
    <row r="186" spans="1:16">
      <c r="A186" s="3"/>
      <c r="B186" s="3"/>
      <c r="C186" s="3"/>
      <c r="D186" s="3"/>
      <c r="E186" s="6"/>
      <c r="F186" s="6"/>
      <c r="G186" s="6"/>
      <c r="H186" s="6"/>
      <c r="I186" s="6"/>
      <c r="J186" s="6"/>
      <c r="K186" s="7"/>
      <c r="L186" s="7"/>
      <c r="M186" s="7"/>
      <c r="N186" s="7"/>
      <c r="O186" s="7"/>
      <c r="P186" s="7"/>
    </row>
    <row r="187" spans="1:16">
      <c r="A187" s="3" t="s">
        <v>41</v>
      </c>
      <c r="B187" s="3" t="s">
        <v>132</v>
      </c>
      <c r="C187" s="3"/>
      <c r="D187" s="3" t="s">
        <v>116</v>
      </c>
      <c r="E187" s="6">
        <f t="shared" si="12"/>
        <v>1.5544041450777204E-2</v>
      </c>
      <c r="F187" s="6">
        <f t="shared" si="13"/>
        <v>0.21761658031088085</v>
      </c>
      <c r="G187" s="6">
        <f t="shared" si="14"/>
        <v>-0.3575129533678757</v>
      </c>
      <c r="H187" s="6">
        <f t="shared" si="15"/>
        <v>-0.20207253886010365</v>
      </c>
      <c r="I187" s="6">
        <f t="shared" si="16"/>
        <v>2.4870466321243527</v>
      </c>
      <c r="J187" s="6">
        <f t="shared" si="17"/>
        <v>0.57512953367875652</v>
      </c>
      <c r="K187" s="7">
        <f t="shared" si="18"/>
        <v>-4.6632124352331612E-2</v>
      </c>
      <c r="L187" s="7">
        <f t="shared" si="19"/>
        <v>-0.20207253886010365</v>
      </c>
      <c r="M187" s="7">
        <f t="shared" si="20"/>
        <v>0.57512953367875652</v>
      </c>
      <c r="N187" s="7">
        <f t="shared" si="21"/>
        <v>0.26424870466321243</v>
      </c>
      <c r="O187" s="7">
        <f t="shared" si="22"/>
        <v>-4.6632124352331612E-2</v>
      </c>
      <c r="P187" s="7">
        <f t="shared" si="23"/>
        <v>0.4196891191709845</v>
      </c>
    </row>
    <row r="188" spans="1:16">
      <c r="A188" s="3"/>
      <c r="B188" s="3"/>
      <c r="C188" s="3"/>
      <c r="D188" s="3"/>
      <c r="E188" s="6"/>
      <c r="F188" s="6"/>
      <c r="G188" s="6"/>
      <c r="H188" s="6"/>
      <c r="I188" s="6"/>
      <c r="J188" s="6"/>
      <c r="K188" s="7"/>
      <c r="L188" s="7"/>
      <c r="M188" s="7"/>
      <c r="N188" s="7"/>
      <c r="O188" s="7"/>
      <c r="P188" s="7"/>
    </row>
    <row r="189" spans="1:16">
      <c r="A189" s="3" t="s">
        <v>42</v>
      </c>
      <c r="B189" s="3" t="s">
        <v>86</v>
      </c>
      <c r="C189" s="3"/>
      <c r="D189" s="3" t="s">
        <v>117</v>
      </c>
      <c r="E189" s="6">
        <f t="shared" si="12"/>
        <v>3.8181818181818183</v>
      </c>
      <c r="F189" s="6">
        <f t="shared" si="13"/>
        <v>4.9090909090909092</v>
      </c>
      <c r="G189" s="6">
        <f t="shared" si="14"/>
        <v>3.2727272727272729</v>
      </c>
      <c r="H189" s="6">
        <f t="shared" si="15"/>
        <v>3.2727272727272729</v>
      </c>
      <c r="I189" s="6">
        <f t="shared" si="16"/>
        <v>-18.545454545454547</v>
      </c>
      <c r="J189" s="6">
        <f t="shared" si="17"/>
        <v>70.36363636363636</v>
      </c>
      <c r="K189" s="7">
        <f t="shared" si="18"/>
        <v>-7.0909090909090908</v>
      </c>
      <c r="L189" s="7">
        <f t="shared" si="19"/>
        <v>42.545454545454547</v>
      </c>
      <c r="M189" s="7">
        <f t="shared" si="20"/>
        <v>70.36363636363636</v>
      </c>
      <c r="N189" s="7">
        <f t="shared" si="21"/>
        <v>76.36363636363636</v>
      </c>
      <c r="O189" s="7">
        <f>U87/AVERAGE(E87:J87)</f>
        <v>-7.0909090909090908</v>
      </c>
      <c r="P189" s="7">
        <f t="shared" si="23"/>
        <v>9.2727272727272734</v>
      </c>
    </row>
    <row r="190" spans="1:16">
      <c r="A190" s="3"/>
      <c r="B190" s="3"/>
      <c r="C190" s="3"/>
      <c r="D190" s="3"/>
      <c r="E190" s="6"/>
      <c r="F190" s="6"/>
      <c r="G190" s="6"/>
      <c r="H190" s="6"/>
      <c r="I190" s="6"/>
      <c r="J190" s="6"/>
      <c r="K190" s="7"/>
      <c r="L190" s="7"/>
      <c r="M190" s="7"/>
      <c r="N190" s="7"/>
      <c r="O190" s="7"/>
      <c r="P190" s="7"/>
    </row>
    <row r="191" spans="1:16">
      <c r="A191" s="3" t="s">
        <v>43</v>
      </c>
      <c r="B191" s="3" t="s">
        <v>87</v>
      </c>
      <c r="C191" s="3"/>
      <c r="D191" s="3" t="s">
        <v>118</v>
      </c>
      <c r="E191" s="6">
        <f t="shared" si="12"/>
        <v>0.34782608695652173</v>
      </c>
      <c r="F191" s="6">
        <f t="shared" si="13"/>
        <v>-8.6956521739130432E-2</v>
      </c>
      <c r="G191" s="6">
        <f t="shared" si="14"/>
        <v>-6.5217391304347823</v>
      </c>
      <c r="H191" s="6">
        <f t="shared" si="15"/>
        <v>-2.9565217391304346</v>
      </c>
      <c r="I191" s="6">
        <f t="shared" si="16"/>
        <v>-1.1304347826086956</v>
      </c>
      <c r="J191" s="6">
        <f t="shared" si="17"/>
        <v>-2.9565217391304346</v>
      </c>
      <c r="K191" s="7">
        <f t="shared" si="18"/>
        <v>-3.8260869565217392</v>
      </c>
      <c r="L191" s="7">
        <f t="shared" si="19"/>
        <v>-2</v>
      </c>
      <c r="M191" s="7">
        <f t="shared" si="20"/>
        <v>0.52173913043478259</v>
      </c>
      <c r="N191" s="7">
        <f t="shared" si="21"/>
        <v>0.52173913043478259</v>
      </c>
      <c r="O191" s="7">
        <f t="shared" si="22"/>
        <v>4.0869565217391308</v>
      </c>
      <c r="P191" s="7">
        <f t="shared" si="23"/>
        <v>12.173913043478262</v>
      </c>
    </row>
    <row r="192" spans="1:16">
      <c r="A192" s="3"/>
      <c r="B192" s="3"/>
      <c r="C192" s="3"/>
      <c r="D192" s="3"/>
      <c r="E192" s="6"/>
      <c r="F192" s="6"/>
      <c r="G192" s="6"/>
      <c r="H192" s="6"/>
      <c r="I192" s="6"/>
      <c r="J192" s="6"/>
      <c r="K192" s="7"/>
      <c r="L192" s="7"/>
      <c r="M192" s="7"/>
      <c r="N192" s="7"/>
      <c r="O192" s="7"/>
      <c r="P192" s="7"/>
    </row>
    <row r="193" spans="1:16">
      <c r="A193" s="3" t="s">
        <v>44</v>
      </c>
      <c r="B193" s="3" t="s">
        <v>88</v>
      </c>
      <c r="C193" s="3"/>
      <c r="D193" s="3" t="s">
        <v>119</v>
      </c>
      <c r="E193" s="6">
        <f t="shared" si="12"/>
        <v>0</v>
      </c>
      <c r="F193" s="6">
        <f t="shared" si="13"/>
        <v>0.5714285714285714</v>
      </c>
      <c r="G193" s="6">
        <f t="shared" si="14"/>
        <v>3.7142857142857144</v>
      </c>
      <c r="H193" s="6">
        <f t="shared" si="15"/>
        <v>6.5714285714285712</v>
      </c>
      <c r="I193" s="6">
        <f t="shared" si="16"/>
        <v>-34</v>
      </c>
      <c r="J193" s="6">
        <f t="shared" si="17"/>
        <v>6.5714285714285712</v>
      </c>
      <c r="K193" s="7">
        <f t="shared" si="18"/>
        <v>27.142857142857142</v>
      </c>
      <c r="L193" s="7">
        <f t="shared" si="19"/>
        <v>-13.428571428571429</v>
      </c>
      <c r="M193" s="7">
        <f t="shared" si="20"/>
        <v>15.428571428571429</v>
      </c>
      <c r="N193" s="7">
        <f t="shared" si="21"/>
        <v>6.5714285714285712</v>
      </c>
      <c r="O193" s="7">
        <f t="shared" si="22"/>
        <v>-16.571428571428573</v>
      </c>
      <c r="P193" s="7">
        <f t="shared" si="23"/>
        <v>6.5714285714285712</v>
      </c>
    </row>
    <row r="253" spans="1:1">
      <c r="A253" s="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3"/>
  <sheetViews>
    <sheetView topLeftCell="A236" workbookViewId="0">
      <selection activeCell="F274" sqref="F274"/>
    </sheetView>
  </sheetViews>
  <sheetFormatPr baseColWidth="10" defaultRowHeight="15" x14ac:dyDescent="0"/>
  <sheetData>
    <row r="1" spans="1:22">
      <c r="A1" s="3"/>
      <c r="B1" s="3"/>
      <c r="C1" s="3"/>
      <c r="D1" s="3"/>
      <c r="E1" s="4" t="s">
        <v>121</v>
      </c>
      <c r="F1" s="4"/>
      <c r="G1" s="4" t="s">
        <v>122</v>
      </c>
      <c r="H1" s="4"/>
      <c r="I1" s="4" t="s">
        <v>123</v>
      </c>
      <c r="J1" s="4"/>
      <c r="K1" s="6" t="s">
        <v>124</v>
      </c>
      <c r="L1" s="6"/>
      <c r="M1" s="6" t="s">
        <v>125</v>
      </c>
      <c r="N1" s="6"/>
      <c r="O1" s="6" t="s">
        <v>126</v>
      </c>
      <c r="P1" s="6"/>
      <c r="Q1" s="7" t="s">
        <v>127</v>
      </c>
      <c r="R1" s="7"/>
      <c r="S1" s="7" t="s">
        <v>128</v>
      </c>
      <c r="T1" s="7"/>
      <c r="U1" s="7" t="s">
        <v>129</v>
      </c>
      <c r="V1" s="7"/>
    </row>
    <row r="2" spans="1:22">
      <c r="A2" s="3" t="s">
        <v>120</v>
      </c>
      <c r="B2" s="3" t="s">
        <v>134</v>
      </c>
      <c r="C2" s="3"/>
      <c r="D2" s="3" t="s">
        <v>133</v>
      </c>
      <c r="E2" s="4">
        <v>1</v>
      </c>
      <c r="F2" s="4">
        <v>2</v>
      </c>
      <c r="G2" s="4">
        <v>1</v>
      </c>
      <c r="H2" s="4">
        <v>2</v>
      </c>
      <c r="I2" s="4">
        <v>1</v>
      </c>
      <c r="J2" s="4">
        <v>2</v>
      </c>
      <c r="K2" s="6">
        <v>1</v>
      </c>
      <c r="L2" s="6">
        <v>2</v>
      </c>
      <c r="M2" s="6">
        <v>1</v>
      </c>
      <c r="N2" s="6">
        <v>2</v>
      </c>
      <c r="O2" s="6">
        <v>1</v>
      </c>
      <c r="P2" s="6">
        <v>2</v>
      </c>
      <c r="Q2" s="7">
        <v>1</v>
      </c>
      <c r="R2" s="7">
        <v>2</v>
      </c>
      <c r="S2" s="7">
        <v>1</v>
      </c>
      <c r="T2" s="7">
        <v>2</v>
      </c>
      <c r="U2" s="7">
        <v>1</v>
      </c>
      <c r="V2" s="7">
        <v>2</v>
      </c>
    </row>
    <row r="3" spans="1:22">
      <c r="A3" s="3" t="s">
        <v>0</v>
      </c>
      <c r="B3" s="3" t="s">
        <v>47</v>
      </c>
      <c r="C3" s="3"/>
      <c r="D3" s="3" t="s">
        <v>90</v>
      </c>
      <c r="E3" s="4">
        <v>34</v>
      </c>
      <c r="F3" s="4"/>
      <c r="G3" s="4"/>
      <c r="H3" s="4">
        <v>0</v>
      </c>
      <c r="I3" s="4">
        <v>6</v>
      </c>
      <c r="J3" s="4"/>
      <c r="K3" s="6">
        <v>1</v>
      </c>
      <c r="L3" s="6">
        <v>9</v>
      </c>
      <c r="M3" s="6">
        <v>17</v>
      </c>
      <c r="N3" s="6">
        <v>109</v>
      </c>
      <c r="O3" s="6">
        <v>6</v>
      </c>
      <c r="P3" s="6">
        <v>37</v>
      </c>
      <c r="Q3" s="7">
        <v>160</v>
      </c>
      <c r="R3" s="7"/>
      <c r="S3" s="7">
        <v>68</v>
      </c>
      <c r="T3" s="7">
        <v>37</v>
      </c>
      <c r="U3" s="7">
        <v>27</v>
      </c>
      <c r="V3" s="7"/>
    </row>
    <row r="4" spans="1:22">
      <c r="A4" s="3"/>
      <c r="B4" s="3"/>
      <c r="C4" s="3"/>
      <c r="D4" s="3"/>
      <c r="E4" s="4"/>
      <c r="F4" s="4"/>
      <c r="G4" s="4"/>
      <c r="H4" s="4"/>
      <c r="I4" s="4"/>
      <c r="J4" s="4"/>
      <c r="K4" s="6"/>
      <c r="L4" s="6"/>
      <c r="M4" s="6"/>
      <c r="N4" s="6"/>
      <c r="O4" s="6"/>
      <c r="P4" s="6"/>
      <c r="Q4" s="7"/>
      <c r="R4" s="7"/>
      <c r="S4" s="7"/>
      <c r="T4" s="7"/>
      <c r="U4" s="7"/>
      <c r="V4" s="7"/>
    </row>
    <row r="5" spans="1:22">
      <c r="A5" s="3" t="s">
        <v>1</v>
      </c>
      <c r="B5" s="3" t="s">
        <v>48</v>
      </c>
      <c r="C5" s="3"/>
      <c r="D5" s="3" t="s">
        <v>91</v>
      </c>
      <c r="E5" s="4"/>
      <c r="F5" s="4"/>
      <c r="G5" s="4"/>
      <c r="H5" s="4">
        <v>82</v>
      </c>
      <c r="I5" s="4"/>
      <c r="J5" s="4"/>
      <c r="K5" s="6">
        <v>7</v>
      </c>
      <c r="L5" s="6">
        <v>16</v>
      </c>
      <c r="M5" s="6">
        <v>47</v>
      </c>
      <c r="N5" s="6"/>
      <c r="O5" s="6"/>
      <c r="P5" s="6">
        <v>27</v>
      </c>
      <c r="Q5" s="7">
        <v>37</v>
      </c>
      <c r="R5" s="7">
        <v>68</v>
      </c>
      <c r="S5" s="7">
        <v>78</v>
      </c>
      <c r="T5" s="7"/>
      <c r="U5" s="7">
        <v>37</v>
      </c>
      <c r="V5" s="7"/>
    </row>
    <row r="6" spans="1:22">
      <c r="A6" s="3"/>
      <c r="B6" s="3"/>
      <c r="C6" s="3"/>
      <c r="D6" s="3"/>
      <c r="E6" s="4"/>
      <c r="F6" s="4"/>
      <c r="G6" s="4"/>
      <c r="H6" s="4"/>
      <c r="I6" s="4"/>
      <c r="J6" s="4"/>
      <c r="K6" s="6"/>
      <c r="L6" s="6"/>
      <c r="M6" s="6"/>
      <c r="N6" s="6"/>
      <c r="O6" s="6"/>
      <c r="P6" s="6"/>
      <c r="Q6" s="7"/>
      <c r="R6" s="7"/>
      <c r="S6" s="7"/>
      <c r="T6" s="7"/>
      <c r="U6" s="7"/>
      <c r="V6" s="7"/>
    </row>
    <row r="7" spans="1:22">
      <c r="A7" s="3" t="s">
        <v>2</v>
      </c>
      <c r="B7" s="3" t="s">
        <v>49</v>
      </c>
      <c r="C7" s="3"/>
      <c r="D7" s="3" t="s">
        <v>92</v>
      </c>
      <c r="E7" s="4">
        <v>34</v>
      </c>
      <c r="F7" s="4"/>
      <c r="G7" s="4"/>
      <c r="H7" s="4">
        <v>51</v>
      </c>
      <c r="I7" s="4"/>
      <c r="J7" s="4">
        <v>17</v>
      </c>
      <c r="K7" s="6">
        <v>54</v>
      </c>
      <c r="L7" s="6">
        <v>42</v>
      </c>
      <c r="M7" s="6">
        <v>37</v>
      </c>
      <c r="N7" s="6">
        <v>6</v>
      </c>
      <c r="O7" s="6">
        <v>99</v>
      </c>
      <c r="P7" s="6">
        <v>109</v>
      </c>
      <c r="Q7" s="7"/>
      <c r="R7" s="7"/>
      <c r="S7" s="7">
        <v>6</v>
      </c>
      <c r="T7" s="7">
        <v>58</v>
      </c>
      <c r="U7" s="7">
        <v>58</v>
      </c>
      <c r="V7" s="7">
        <v>99</v>
      </c>
    </row>
    <row r="8" spans="1:22">
      <c r="A8" s="3"/>
      <c r="B8" s="3"/>
      <c r="C8" s="3"/>
      <c r="D8" s="3"/>
      <c r="E8" s="4"/>
      <c r="F8" s="4"/>
      <c r="G8" s="4"/>
      <c r="H8" s="4"/>
      <c r="I8" s="4"/>
      <c r="J8" s="4"/>
      <c r="K8" s="6"/>
      <c r="L8" s="6"/>
      <c r="M8" s="6"/>
      <c r="N8" s="6"/>
      <c r="O8" s="6"/>
      <c r="P8" s="6"/>
      <c r="Q8" s="7"/>
      <c r="R8" s="7"/>
      <c r="S8" s="7"/>
      <c r="T8" s="7"/>
      <c r="U8" s="7"/>
      <c r="V8" s="7"/>
    </row>
    <row r="9" spans="1:22">
      <c r="A9" s="3" t="s">
        <v>3</v>
      </c>
      <c r="B9" s="3" t="s">
        <v>50</v>
      </c>
      <c r="C9" s="3"/>
      <c r="D9" s="3" t="s">
        <v>50</v>
      </c>
      <c r="E9" s="4">
        <v>3</v>
      </c>
      <c r="F9" s="4">
        <v>13</v>
      </c>
      <c r="G9" s="4"/>
      <c r="H9" s="4"/>
      <c r="I9" s="4"/>
      <c r="J9" s="4"/>
      <c r="K9" s="6">
        <v>20</v>
      </c>
      <c r="L9" s="6">
        <v>8</v>
      </c>
      <c r="M9" s="6">
        <v>6</v>
      </c>
      <c r="N9" s="6">
        <v>47</v>
      </c>
      <c r="O9" s="6">
        <v>68</v>
      </c>
      <c r="P9" s="6">
        <v>58</v>
      </c>
      <c r="Q9" s="7">
        <v>58</v>
      </c>
      <c r="R9" s="7"/>
      <c r="S9" s="7">
        <v>78</v>
      </c>
      <c r="T9" s="7"/>
      <c r="U9" s="7"/>
      <c r="V9" s="7">
        <v>6</v>
      </c>
    </row>
    <row r="10" spans="1:22">
      <c r="A10" s="3"/>
      <c r="B10" s="3"/>
      <c r="C10" s="3"/>
      <c r="D10" s="3"/>
      <c r="E10" s="4"/>
      <c r="F10" s="4"/>
      <c r="G10" s="4"/>
      <c r="H10" s="4"/>
      <c r="I10" s="4"/>
      <c r="J10" s="4"/>
      <c r="K10" s="6"/>
      <c r="L10" s="6"/>
      <c r="M10" s="6"/>
      <c r="N10" s="6"/>
      <c r="O10" s="6"/>
      <c r="P10" s="6"/>
      <c r="Q10" s="7"/>
      <c r="R10" s="7"/>
      <c r="S10" s="7"/>
      <c r="T10" s="7"/>
      <c r="U10" s="7"/>
      <c r="V10" s="7"/>
    </row>
    <row r="11" spans="1:22">
      <c r="A11" s="3" t="s">
        <v>4</v>
      </c>
      <c r="B11" s="3" t="s">
        <v>51</v>
      </c>
      <c r="C11" s="3"/>
      <c r="D11" s="3" t="s">
        <v>51</v>
      </c>
      <c r="E11" s="4">
        <v>85</v>
      </c>
      <c r="F11" s="4">
        <v>-27</v>
      </c>
      <c r="G11" s="4">
        <v>30</v>
      </c>
      <c r="H11" s="4">
        <v>92</v>
      </c>
      <c r="I11" s="4">
        <v>6</v>
      </c>
      <c r="J11" s="4">
        <v>78</v>
      </c>
      <c r="K11" s="6">
        <v>0</v>
      </c>
      <c r="L11" s="6">
        <v>15</v>
      </c>
      <c r="M11" s="6">
        <v>99</v>
      </c>
      <c r="N11" s="6"/>
      <c r="O11" s="6">
        <v>88</v>
      </c>
      <c r="P11" s="6">
        <v>27</v>
      </c>
      <c r="Q11" s="7"/>
      <c r="R11" s="7">
        <v>129</v>
      </c>
      <c r="S11" s="7">
        <v>58</v>
      </c>
      <c r="T11" s="7">
        <v>27</v>
      </c>
      <c r="U11" s="7">
        <v>37</v>
      </c>
      <c r="V11" s="7">
        <v>68</v>
      </c>
    </row>
    <row r="12" spans="1:22">
      <c r="A12" s="3"/>
      <c r="B12" s="3"/>
      <c r="C12" s="3"/>
      <c r="D12" s="3"/>
      <c r="E12" s="4"/>
      <c r="F12" s="4"/>
      <c r="G12" s="4"/>
      <c r="H12" s="4"/>
      <c r="I12" s="4"/>
      <c r="J12" s="4"/>
      <c r="K12" s="6"/>
      <c r="L12" s="6"/>
      <c r="M12" s="6"/>
      <c r="N12" s="6"/>
      <c r="O12" s="6"/>
      <c r="P12" s="6"/>
      <c r="Q12" s="7"/>
      <c r="R12" s="7"/>
      <c r="S12" s="7"/>
      <c r="T12" s="7"/>
      <c r="U12" s="7"/>
      <c r="V12" s="7"/>
    </row>
    <row r="13" spans="1:22">
      <c r="A13" s="3" t="s">
        <v>5</v>
      </c>
      <c r="B13" s="3" t="s">
        <v>52</v>
      </c>
      <c r="C13" s="3"/>
      <c r="D13" s="3" t="s">
        <v>93</v>
      </c>
      <c r="E13" s="4"/>
      <c r="F13" s="4">
        <v>23</v>
      </c>
      <c r="G13" s="4">
        <v>41</v>
      </c>
      <c r="H13" s="4">
        <v>51</v>
      </c>
      <c r="I13" s="4"/>
      <c r="J13" s="4">
        <v>6</v>
      </c>
      <c r="K13" s="6">
        <v>0</v>
      </c>
      <c r="L13" s="6">
        <v>10</v>
      </c>
      <c r="M13" s="6">
        <v>68</v>
      </c>
      <c r="N13" s="6">
        <v>17</v>
      </c>
      <c r="O13" s="6">
        <v>37</v>
      </c>
      <c r="P13" s="6"/>
      <c r="Q13" s="7"/>
      <c r="R13" s="7"/>
      <c r="S13" s="7">
        <v>58</v>
      </c>
      <c r="T13" s="7">
        <v>17</v>
      </c>
      <c r="U13" s="7">
        <v>150</v>
      </c>
      <c r="V13" s="7">
        <v>37</v>
      </c>
    </row>
    <row r="14" spans="1:22">
      <c r="A14" s="3"/>
      <c r="B14" s="3"/>
      <c r="C14" s="3"/>
      <c r="D14" s="3"/>
      <c r="E14" s="4"/>
      <c r="F14" s="4"/>
      <c r="G14" s="4"/>
      <c r="H14" s="4"/>
      <c r="I14" s="4"/>
      <c r="J14" s="4"/>
      <c r="K14" s="6"/>
      <c r="L14" s="6"/>
      <c r="M14" s="6"/>
      <c r="N14" s="6"/>
      <c r="O14" s="6"/>
      <c r="P14" s="6"/>
      <c r="Q14" s="7"/>
      <c r="R14" s="7"/>
      <c r="S14" s="7"/>
      <c r="T14" s="7"/>
      <c r="U14" s="7"/>
      <c r="V14" s="7"/>
    </row>
    <row r="15" spans="1:22">
      <c r="A15" s="3" t="s">
        <v>6</v>
      </c>
      <c r="B15" s="3" t="s">
        <v>53</v>
      </c>
      <c r="C15" s="3"/>
      <c r="D15" s="3" t="s">
        <v>94</v>
      </c>
      <c r="E15" s="4">
        <v>44</v>
      </c>
      <c r="F15" s="4">
        <v>-37</v>
      </c>
      <c r="G15" s="4">
        <v>82</v>
      </c>
      <c r="H15" s="4">
        <v>133</v>
      </c>
      <c r="I15" s="4"/>
      <c r="J15" s="4"/>
      <c r="K15" s="6">
        <v>1</v>
      </c>
      <c r="L15" s="6">
        <v>1</v>
      </c>
      <c r="M15" s="6"/>
      <c r="N15" s="6"/>
      <c r="O15" s="6">
        <v>47</v>
      </c>
      <c r="P15" s="6"/>
      <c r="Q15" s="7"/>
      <c r="R15" s="7"/>
      <c r="S15" s="7">
        <v>37</v>
      </c>
      <c r="T15" s="7">
        <v>6</v>
      </c>
      <c r="U15" s="7">
        <v>37</v>
      </c>
      <c r="V15" s="7"/>
    </row>
    <row r="16" spans="1:22">
      <c r="A16" s="3"/>
      <c r="B16" s="3"/>
      <c r="C16" s="3"/>
      <c r="D16" s="3"/>
      <c r="E16" s="4"/>
      <c r="F16" s="4"/>
      <c r="G16" s="4"/>
      <c r="H16" s="4"/>
      <c r="I16" s="4"/>
      <c r="J16" s="4"/>
      <c r="K16" s="6"/>
      <c r="L16" s="6"/>
      <c r="M16" s="6"/>
      <c r="N16" s="6"/>
      <c r="O16" s="6"/>
      <c r="P16" s="6"/>
      <c r="Q16" s="7"/>
      <c r="R16" s="7"/>
      <c r="S16" s="7"/>
      <c r="T16" s="7"/>
      <c r="U16" s="7"/>
      <c r="V16" s="7"/>
    </row>
    <row r="17" spans="1:22">
      <c r="A17" s="3" t="s">
        <v>7</v>
      </c>
      <c r="B17" s="3" t="s">
        <v>54</v>
      </c>
      <c r="C17" s="3"/>
      <c r="D17" s="3" t="s">
        <v>95</v>
      </c>
      <c r="E17" s="4"/>
      <c r="F17" s="4">
        <v>13</v>
      </c>
      <c r="G17" s="4">
        <v>102</v>
      </c>
      <c r="H17" s="4"/>
      <c r="I17" s="4"/>
      <c r="J17" s="4">
        <v>27</v>
      </c>
      <c r="K17" s="6">
        <v>6</v>
      </c>
      <c r="L17" s="6">
        <v>3</v>
      </c>
      <c r="M17" s="6">
        <v>58</v>
      </c>
      <c r="N17" s="6"/>
      <c r="O17" s="6">
        <v>78</v>
      </c>
      <c r="P17" s="6">
        <v>99</v>
      </c>
      <c r="Q17" s="7">
        <v>27</v>
      </c>
      <c r="R17" s="7">
        <v>6</v>
      </c>
      <c r="S17" s="7"/>
      <c r="T17" s="7">
        <v>58</v>
      </c>
      <c r="U17" s="7">
        <v>6</v>
      </c>
      <c r="V17" s="7"/>
    </row>
    <row r="18" spans="1:22">
      <c r="A18" s="3"/>
      <c r="B18" s="3"/>
      <c r="C18" s="3"/>
      <c r="D18" s="3"/>
      <c r="E18" s="4"/>
      <c r="F18" s="4"/>
      <c r="G18" s="4"/>
      <c r="H18" s="4"/>
      <c r="I18" s="4"/>
      <c r="J18" s="4"/>
      <c r="K18" s="6"/>
      <c r="L18" s="6"/>
      <c r="M18" s="6"/>
      <c r="N18" s="6"/>
      <c r="O18" s="6"/>
      <c r="P18" s="6"/>
      <c r="Q18" s="7"/>
      <c r="R18" s="7"/>
      <c r="S18" s="7"/>
      <c r="T18" s="7"/>
      <c r="U18" s="7"/>
      <c r="V18" s="7"/>
    </row>
    <row r="19" spans="1:22">
      <c r="A19" s="3" t="s">
        <v>8</v>
      </c>
      <c r="B19" s="3" t="s">
        <v>55</v>
      </c>
      <c r="C19" s="3"/>
      <c r="D19" s="3" t="s">
        <v>55</v>
      </c>
      <c r="E19" s="4"/>
      <c r="F19" s="4">
        <v>54</v>
      </c>
      <c r="G19" s="4">
        <v>61</v>
      </c>
      <c r="H19" s="4">
        <v>10</v>
      </c>
      <c r="I19" s="4">
        <v>17</v>
      </c>
      <c r="J19" s="4">
        <v>58</v>
      </c>
      <c r="K19" s="6">
        <v>27</v>
      </c>
      <c r="L19" s="6">
        <v>40</v>
      </c>
      <c r="M19" s="6"/>
      <c r="N19" s="6"/>
      <c r="O19" s="6"/>
      <c r="P19" s="6">
        <v>68</v>
      </c>
      <c r="Q19" s="7"/>
      <c r="R19" s="7">
        <v>6</v>
      </c>
      <c r="S19" s="7"/>
      <c r="T19" s="7"/>
      <c r="U19" s="7"/>
      <c r="V19" s="7"/>
    </row>
    <row r="20" spans="1:22">
      <c r="A20" s="3"/>
      <c r="B20" s="3"/>
      <c r="C20" s="3"/>
      <c r="D20" s="3"/>
      <c r="E20" s="4"/>
      <c r="F20" s="4"/>
      <c r="G20" s="4"/>
      <c r="H20" s="4"/>
      <c r="I20" s="4"/>
      <c r="J20" s="4"/>
      <c r="K20" s="6"/>
      <c r="L20" s="6"/>
      <c r="M20" s="6"/>
      <c r="N20" s="6"/>
      <c r="O20" s="6"/>
      <c r="P20" s="6"/>
      <c r="Q20" s="7"/>
      <c r="R20" s="7"/>
      <c r="S20" s="7"/>
      <c r="T20" s="7"/>
      <c r="U20" s="7"/>
      <c r="V20" s="7"/>
    </row>
    <row r="21" spans="1:22">
      <c r="A21" s="3" t="s">
        <v>9</v>
      </c>
      <c r="B21" s="3" t="s">
        <v>56</v>
      </c>
      <c r="C21" s="3"/>
      <c r="D21" s="3" t="s">
        <v>96</v>
      </c>
      <c r="E21" s="4">
        <v>13</v>
      </c>
      <c r="F21" s="4">
        <v>34</v>
      </c>
      <c r="G21" s="4"/>
      <c r="H21" s="4">
        <v>205</v>
      </c>
      <c r="I21" s="4">
        <v>27</v>
      </c>
      <c r="J21" s="4">
        <v>68</v>
      </c>
      <c r="K21" s="6">
        <v>17</v>
      </c>
      <c r="L21" s="6">
        <v>27</v>
      </c>
      <c r="M21" s="6">
        <v>47</v>
      </c>
      <c r="N21" s="6"/>
      <c r="O21" s="6">
        <v>129</v>
      </c>
      <c r="P21" s="6"/>
      <c r="Q21" s="7">
        <v>17</v>
      </c>
      <c r="R21" s="7"/>
      <c r="S21" s="7"/>
      <c r="T21" s="7">
        <v>17</v>
      </c>
      <c r="U21" s="7">
        <v>58</v>
      </c>
      <c r="V21" s="7">
        <v>68</v>
      </c>
    </row>
    <row r="22" spans="1:22">
      <c r="A22" s="3"/>
      <c r="B22" s="3"/>
      <c r="C22" s="3"/>
      <c r="D22" s="3"/>
      <c r="E22" s="4"/>
      <c r="F22" s="4"/>
      <c r="G22" s="4"/>
      <c r="H22" s="4"/>
      <c r="I22" s="4"/>
      <c r="J22" s="4"/>
      <c r="K22" s="6"/>
      <c r="L22" s="6"/>
      <c r="M22" s="6"/>
      <c r="N22" s="6"/>
      <c r="O22" s="6"/>
      <c r="P22" s="6"/>
      <c r="Q22" s="7"/>
      <c r="R22" s="7"/>
      <c r="S22" s="7"/>
      <c r="T22" s="7"/>
      <c r="U22" s="7"/>
      <c r="V22" s="7"/>
    </row>
    <row r="23" spans="1:22">
      <c r="A23" s="3" t="s">
        <v>10</v>
      </c>
      <c r="B23" s="3" t="s">
        <v>57</v>
      </c>
      <c r="C23" s="3"/>
      <c r="D23" s="3" t="s">
        <v>97</v>
      </c>
      <c r="E23" s="4"/>
      <c r="F23" s="4">
        <v>64</v>
      </c>
      <c r="G23" s="4"/>
      <c r="H23" s="4"/>
      <c r="I23" s="4"/>
      <c r="J23" s="4"/>
      <c r="K23" s="6">
        <v>3</v>
      </c>
      <c r="L23" s="6">
        <v>15</v>
      </c>
      <c r="M23" s="6">
        <v>27</v>
      </c>
      <c r="N23" s="6">
        <v>17</v>
      </c>
      <c r="O23" s="6">
        <v>6</v>
      </c>
      <c r="P23" s="6">
        <v>27</v>
      </c>
      <c r="Q23" s="7">
        <v>68</v>
      </c>
      <c r="R23" s="7"/>
      <c r="S23" s="7">
        <v>47</v>
      </c>
      <c r="T23" s="7">
        <v>6</v>
      </c>
      <c r="U23" s="7">
        <v>109</v>
      </c>
      <c r="V23" s="7"/>
    </row>
    <row r="24" spans="1:22">
      <c r="A24" s="3"/>
      <c r="B24" s="3"/>
      <c r="C24" s="3"/>
      <c r="D24" s="3"/>
      <c r="E24" s="4"/>
      <c r="F24" s="4"/>
      <c r="G24" s="4"/>
      <c r="H24" s="4"/>
      <c r="I24" s="4"/>
      <c r="J24" s="4"/>
      <c r="K24" s="6"/>
      <c r="L24" s="6"/>
      <c r="M24" s="6"/>
      <c r="N24" s="6"/>
      <c r="O24" s="6"/>
      <c r="P24" s="6"/>
      <c r="Q24" s="7"/>
      <c r="R24" s="7"/>
      <c r="S24" s="7"/>
      <c r="T24" s="7"/>
      <c r="U24" s="7"/>
      <c r="V24" s="7"/>
    </row>
    <row r="25" spans="1:22">
      <c r="A25" s="3" t="s">
        <v>11</v>
      </c>
      <c r="B25" s="3" t="s">
        <v>58</v>
      </c>
      <c r="C25" s="3"/>
      <c r="D25" s="3" t="s">
        <v>58</v>
      </c>
      <c r="E25" s="4"/>
      <c r="F25" s="4"/>
      <c r="G25" s="4">
        <v>143</v>
      </c>
      <c r="H25" s="4">
        <v>0</v>
      </c>
      <c r="I25" s="4">
        <v>17</v>
      </c>
      <c r="J25" s="4"/>
      <c r="K25" s="6">
        <v>8</v>
      </c>
      <c r="L25" s="6">
        <v>6</v>
      </c>
      <c r="M25" s="6">
        <v>37</v>
      </c>
      <c r="N25" s="6"/>
      <c r="O25" s="6">
        <v>6</v>
      </c>
      <c r="P25" s="6"/>
      <c r="Q25" s="7"/>
      <c r="R25" s="7">
        <v>27</v>
      </c>
      <c r="S25" s="7">
        <v>27</v>
      </c>
      <c r="T25" s="7"/>
      <c r="U25" s="7">
        <v>27</v>
      </c>
      <c r="V25" s="7"/>
    </row>
    <row r="26" spans="1:22">
      <c r="A26" s="3"/>
      <c r="B26" s="3"/>
      <c r="C26" s="3"/>
      <c r="D26" s="3"/>
      <c r="E26" s="4"/>
      <c r="F26" s="4"/>
      <c r="G26" s="4"/>
      <c r="H26" s="4"/>
      <c r="I26" s="4"/>
      <c r="J26" s="4"/>
      <c r="K26" s="6"/>
      <c r="L26" s="6"/>
      <c r="M26" s="6"/>
      <c r="N26" s="6"/>
      <c r="O26" s="6"/>
      <c r="P26" s="6"/>
      <c r="Q26" s="7"/>
      <c r="R26" s="7"/>
      <c r="S26" s="7"/>
      <c r="T26" s="7"/>
      <c r="U26" s="7"/>
      <c r="V26" s="7"/>
    </row>
    <row r="27" spans="1:22">
      <c r="A27" s="3" t="s">
        <v>12</v>
      </c>
      <c r="B27" s="3" t="s">
        <v>59</v>
      </c>
      <c r="C27" s="3"/>
      <c r="D27" s="3" t="s">
        <v>98</v>
      </c>
      <c r="E27" s="4">
        <v>13</v>
      </c>
      <c r="F27" s="4">
        <v>85</v>
      </c>
      <c r="G27" s="4">
        <v>41</v>
      </c>
      <c r="H27" s="4">
        <v>41</v>
      </c>
      <c r="I27" s="4">
        <v>140</v>
      </c>
      <c r="J27" s="4">
        <v>27</v>
      </c>
      <c r="K27" s="6">
        <v>8</v>
      </c>
      <c r="L27" s="6">
        <v>7</v>
      </c>
      <c r="M27" s="6"/>
      <c r="N27" s="6">
        <v>6</v>
      </c>
      <c r="O27" s="6">
        <v>27</v>
      </c>
      <c r="P27" s="6">
        <v>68</v>
      </c>
      <c r="Q27" s="7">
        <v>78</v>
      </c>
      <c r="R27" s="7"/>
      <c r="S27" s="7">
        <v>27</v>
      </c>
      <c r="T27" s="7">
        <v>68</v>
      </c>
      <c r="U27" s="7"/>
      <c r="V27" s="7">
        <v>58</v>
      </c>
    </row>
    <row r="28" spans="1:22">
      <c r="A28" s="3"/>
      <c r="B28" s="3"/>
      <c r="C28" s="3"/>
      <c r="D28" s="3"/>
      <c r="E28" s="4"/>
      <c r="F28" s="4"/>
      <c r="G28" s="4"/>
      <c r="H28" s="4"/>
      <c r="I28" s="4"/>
      <c r="J28" s="4"/>
      <c r="K28" s="6"/>
      <c r="L28" s="6"/>
      <c r="M28" s="6"/>
      <c r="N28" s="6"/>
      <c r="O28" s="6"/>
      <c r="P28" s="6"/>
      <c r="Q28" s="7"/>
      <c r="R28" s="7"/>
      <c r="S28" s="7"/>
      <c r="T28" s="7"/>
      <c r="U28" s="7"/>
      <c r="V28" s="7"/>
    </row>
    <row r="29" spans="1:22">
      <c r="A29" s="3" t="s">
        <v>13</v>
      </c>
      <c r="B29" s="3" t="s">
        <v>60</v>
      </c>
      <c r="C29" s="3"/>
      <c r="D29" s="3" t="s">
        <v>99</v>
      </c>
      <c r="E29" s="4"/>
      <c r="F29" s="4"/>
      <c r="G29" s="4">
        <v>51</v>
      </c>
      <c r="H29" s="4">
        <v>102</v>
      </c>
      <c r="I29" s="4">
        <v>58</v>
      </c>
      <c r="J29" s="4"/>
      <c r="K29" s="6">
        <v>4</v>
      </c>
      <c r="L29" s="6">
        <v>15</v>
      </c>
      <c r="M29" s="6"/>
      <c r="N29" s="6">
        <v>17</v>
      </c>
      <c r="O29" s="6">
        <v>17</v>
      </c>
      <c r="P29" s="6"/>
      <c r="Q29" s="7">
        <v>47</v>
      </c>
      <c r="R29" s="7"/>
      <c r="S29" s="7">
        <v>37</v>
      </c>
      <c r="T29" s="7"/>
      <c r="U29" s="7"/>
      <c r="V29" s="7">
        <v>37</v>
      </c>
    </row>
    <row r="30" spans="1:22">
      <c r="A30" s="3"/>
      <c r="B30" s="3"/>
      <c r="C30" s="3"/>
      <c r="D30" s="3"/>
      <c r="E30" s="4"/>
      <c r="F30" s="4"/>
      <c r="G30" s="4"/>
      <c r="H30" s="4"/>
      <c r="I30" s="4"/>
      <c r="J30" s="4"/>
      <c r="K30" s="6"/>
      <c r="L30" s="6"/>
      <c r="M30" s="6"/>
      <c r="N30" s="6"/>
      <c r="O30" s="6"/>
      <c r="P30" s="6"/>
      <c r="Q30" s="7"/>
      <c r="R30" s="7"/>
      <c r="S30" s="7"/>
      <c r="T30" s="7"/>
      <c r="U30" s="7"/>
      <c r="V30" s="7"/>
    </row>
    <row r="31" spans="1:22">
      <c r="A31" s="3" t="s">
        <v>14</v>
      </c>
      <c r="B31" s="3" t="s">
        <v>61</v>
      </c>
      <c r="C31" s="3"/>
      <c r="D31" s="3" t="s">
        <v>100</v>
      </c>
      <c r="E31" s="4">
        <v>13</v>
      </c>
      <c r="F31" s="4"/>
      <c r="G31" s="4">
        <v>20</v>
      </c>
      <c r="H31" s="4">
        <v>102</v>
      </c>
      <c r="I31" s="4">
        <v>99</v>
      </c>
      <c r="J31" s="4"/>
      <c r="K31" s="6">
        <v>12</v>
      </c>
      <c r="L31" s="6">
        <v>3</v>
      </c>
      <c r="M31" s="6">
        <v>6</v>
      </c>
      <c r="N31" s="6"/>
      <c r="O31" s="6">
        <v>78</v>
      </c>
      <c r="P31" s="6">
        <v>-64</v>
      </c>
      <c r="Q31" s="7">
        <v>47</v>
      </c>
      <c r="R31" s="7">
        <v>17</v>
      </c>
      <c r="S31" s="7">
        <v>78</v>
      </c>
      <c r="T31" s="7">
        <v>99</v>
      </c>
      <c r="U31" s="7"/>
      <c r="V31" s="7">
        <v>78</v>
      </c>
    </row>
    <row r="32" spans="1:22">
      <c r="A32" s="3"/>
      <c r="B32" s="3"/>
      <c r="C32" s="3"/>
      <c r="D32" s="3"/>
      <c r="E32" s="4"/>
      <c r="F32" s="4"/>
      <c r="G32" s="4"/>
      <c r="H32" s="4"/>
      <c r="I32" s="4"/>
      <c r="J32" s="4"/>
      <c r="K32" s="6"/>
      <c r="L32" s="6"/>
      <c r="M32" s="6"/>
      <c r="N32" s="6"/>
      <c r="O32" s="6"/>
      <c r="P32" s="6"/>
      <c r="Q32" s="7"/>
      <c r="R32" s="7"/>
      <c r="S32" s="7"/>
      <c r="T32" s="7"/>
      <c r="U32" s="7"/>
      <c r="V32" s="7"/>
    </row>
    <row r="33" spans="1:22">
      <c r="A33" s="3" t="s">
        <v>15</v>
      </c>
      <c r="B33" s="3" t="s">
        <v>62</v>
      </c>
      <c r="C33" s="3"/>
      <c r="D33" s="3" t="s">
        <v>101</v>
      </c>
      <c r="E33" s="4">
        <v>13</v>
      </c>
      <c r="F33" s="4">
        <v>259</v>
      </c>
      <c r="G33" s="4"/>
      <c r="H33" s="4">
        <v>30</v>
      </c>
      <c r="I33" s="4"/>
      <c r="J33" s="4"/>
      <c r="K33" s="6">
        <v>6</v>
      </c>
      <c r="L33" s="6">
        <v>5</v>
      </c>
      <c r="M33" s="6">
        <v>27</v>
      </c>
      <c r="N33" s="6">
        <v>27</v>
      </c>
      <c r="O33" s="6">
        <v>17</v>
      </c>
      <c r="P33" s="6"/>
      <c r="Q33" s="7"/>
      <c r="R33" s="7">
        <v>27</v>
      </c>
      <c r="S33" s="7">
        <v>37</v>
      </c>
      <c r="T33" s="7">
        <v>17</v>
      </c>
      <c r="U33" s="7">
        <v>78</v>
      </c>
      <c r="V33" s="7"/>
    </row>
    <row r="34" spans="1:22">
      <c r="A34" s="3"/>
      <c r="B34" s="3"/>
      <c r="C34" s="3"/>
      <c r="D34" s="3"/>
      <c r="E34" s="4"/>
      <c r="F34" s="4"/>
      <c r="G34" s="4"/>
      <c r="H34" s="4"/>
      <c r="I34" s="4"/>
      <c r="J34" s="4"/>
      <c r="K34" s="6"/>
      <c r="L34" s="6"/>
      <c r="M34" s="6"/>
      <c r="N34" s="6"/>
      <c r="O34" s="6"/>
      <c r="P34" s="6"/>
      <c r="Q34" s="7"/>
      <c r="R34" s="7"/>
      <c r="S34" s="7"/>
      <c r="T34" s="7"/>
      <c r="U34" s="7"/>
      <c r="V34" s="7"/>
    </row>
    <row r="35" spans="1:22">
      <c r="A35" s="3" t="s">
        <v>16</v>
      </c>
      <c r="B35" s="3" t="s">
        <v>63</v>
      </c>
      <c r="C35" s="3"/>
      <c r="D35" s="3" t="s">
        <v>63</v>
      </c>
      <c r="E35" s="4">
        <v>85</v>
      </c>
      <c r="F35" s="4">
        <v>54</v>
      </c>
      <c r="G35" s="4">
        <v>102</v>
      </c>
      <c r="H35" s="4">
        <v>10</v>
      </c>
      <c r="I35" s="4">
        <v>99</v>
      </c>
      <c r="J35" s="4">
        <v>78</v>
      </c>
      <c r="K35" s="6"/>
      <c r="L35" s="6">
        <v>14</v>
      </c>
      <c r="M35" s="6">
        <v>27</v>
      </c>
      <c r="N35" s="6"/>
      <c r="O35" s="6"/>
      <c r="P35" s="6">
        <v>37</v>
      </c>
      <c r="Q35" s="7">
        <v>37</v>
      </c>
      <c r="R35" s="7">
        <v>47</v>
      </c>
      <c r="S35" s="7">
        <v>27</v>
      </c>
      <c r="T35" s="7">
        <v>37</v>
      </c>
      <c r="U35" s="7">
        <v>78</v>
      </c>
      <c r="V35" s="7">
        <v>68</v>
      </c>
    </row>
    <row r="36" spans="1:22">
      <c r="A36" s="3"/>
      <c r="B36" s="3"/>
      <c r="C36" s="3"/>
      <c r="D36" s="3"/>
      <c r="E36" s="4"/>
      <c r="F36" s="4"/>
      <c r="G36" s="4"/>
      <c r="H36" s="4"/>
      <c r="I36" s="4"/>
      <c r="J36" s="4"/>
      <c r="K36" s="6"/>
      <c r="L36" s="6"/>
      <c r="M36" s="6"/>
      <c r="N36" s="6"/>
      <c r="O36" s="6"/>
      <c r="P36" s="6"/>
      <c r="Q36" s="7"/>
      <c r="R36" s="7"/>
      <c r="S36" s="7"/>
      <c r="T36" s="7"/>
      <c r="U36" s="7"/>
      <c r="V36" s="7"/>
    </row>
    <row r="37" spans="1:22">
      <c r="A37" s="3" t="s">
        <v>17</v>
      </c>
      <c r="B37" s="3" t="s">
        <v>64</v>
      </c>
      <c r="C37" s="3"/>
      <c r="D37" s="3" t="s">
        <v>102</v>
      </c>
      <c r="E37" s="4"/>
      <c r="F37" s="4"/>
      <c r="G37" s="4">
        <v>112</v>
      </c>
      <c r="H37" s="4">
        <v>30</v>
      </c>
      <c r="I37" s="4">
        <v>17</v>
      </c>
      <c r="J37" s="4">
        <v>17</v>
      </c>
      <c r="K37" s="6">
        <v>10</v>
      </c>
      <c r="L37" s="6">
        <v>4</v>
      </c>
      <c r="M37" s="6"/>
      <c r="N37" s="6"/>
      <c r="O37" s="6"/>
      <c r="P37" s="6">
        <v>58</v>
      </c>
      <c r="Q37" s="7">
        <v>17</v>
      </c>
      <c r="R37" s="7"/>
      <c r="S37" s="7"/>
      <c r="T37" s="7">
        <v>47</v>
      </c>
      <c r="U37" s="7"/>
      <c r="V37" s="7">
        <v>99</v>
      </c>
    </row>
    <row r="38" spans="1:22">
      <c r="A38" s="3"/>
      <c r="B38" s="3"/>
      <c r="C38" s="3"/>
      <c r="D38" s="3"/>
      <c r="E38" s="4"/>
      <c r="F38" s="4"/>
      <c r="G38" s="4"/>
      <c r="H38" s="4"/>
      <c r="I38" s="4"/>
      <c r="J38" s="4"/>
      <c r="K38" s="6"/>
      <c r="L38" s="6"/>
      <c r="M38" s="6"/>
      <c r="N38" s="6"/>
      <c r="O38" s="6"/>
      <c r="P38" s="6"/>
      <c r="Q38" s="7"/>
      <c r="R38" s="7"/>
      <c r="S38" s="7"/>
      <c r="T38" s="7"/>
      <c r="U38" s="7"/>
      <c r="V38" s="7"/>
    </row>
    <row r="39" spans="1:22">
      <c r="A39" s="3" t="s">
        <v>18</v>
      </c>
      <c r="B39" s="3" t="s">
        <v>65</v>
      </c>
      <c r="C39" s="3"/>
      <c r="D39" s="3" t="s">
        <v>103</v>
      </c>
      <c r="E39" s="4"/>
      <c r="F39" s="4">
        <v>75</v>
      </c>
      <c r="G39" s="4"/>
      <c r="H39" s="4">
        <v>51</v>
      </c>
      <c r="I39" s="4">
        <v>27</v>
      </c>
      <c r="J39" s="4"/>
      <c r="K39" s="6">
        <v>18</v>
      </c>
      <c r="L39" s="6">
        <v>14</v>
      </c>
      <c r="M39" s="6"/>
      <c r="N39" s="6">
        <v>78</v>
      </c>
      <c r="O39" s="6">
        <v>119</v>
      </c>
      <c r="P39" s="6">
        <v>68</v>
      </c>
      <c r="Q39" s="7">
        <v>88</v>
      </c>
      <c r="R39" s="7">
        <v>58</v>
      </c>
      <c r="S39" s="7"/>
      <c r="T39" s="7"/>
      <c r="U39" s="7"/>
      <c r="V39" s="7">
        <v>37</v>
      </c>
    </row>
    <row r="40" spans="1:22">
      <c r="A40" s="3"/>
      <c r="B40" s="3"/>
      <c r="C40" s="3"/>
      <c r="D40" s="3"/>
      <c r="E40" s="4"/>
      <c r="F40" s="4"/>
      <c r="G40" s="4"/>
      <c r="H40" s="4"/>
      <c r="I40" s="4"/>
      <c r="J40" s="4"/>
      <c r="K40" s="6"/>
      <c r="L40" s="6"/>
      <c r="M40" s="6"/>
      <c r="N40" s="6"/>
      <c r="O40" s="6"/>
      <c r="P40" s="6"/>
      <c r="Q40" s="7"/>
      <c r="R40" s="7"/>
      <c r="S40" s="7"/>
      <c r="T40" s="7"/>
      <c r="U40" s="7"/>
      <c r="V40" s="7"/>
    </row>
    <row r="41" spans="1:22">
      <c r="A41" s="3" t="s">
        <v>19</v>
      </c>
      <c r="B41" s="3" t="s">
        <v>66</v>
      </c>
      <c r="C41" s="3"/>
      <c r="D41" s="3" t="s">
        <v>104</v>
      </c>
      <c r="E41" s="4">
        <v>3</v>
      </c>
      <c r="F41" s="4">
        <v>3</v>
      </c>
      <c r="G41" s="4"/>
      <c r="H41" s="4">
        <v>41</v>
      </c>
      <c r="I41" s="4">
        <v>17</v>
      </c>
      <c r="J41" s="4"/>
      <c r="K41" s="6">
        <v>0</v>
      </c>
      <c r="L41" s="6">
        <v>12</v>
      </c>
      <c r="M41" s="6">
        <v>6</v>
      </c>
      <c r="N41" s="6"/>
      <c r="O41" s="6"/>
      <c r="P41" s="6"/>
      <c r="Q41" s="7"/>
      <c r="R41" s="7"/>
      <c r="S41" s="7"/>
      <c r="T41" s="7">
        <v>6</v>
      </c>
      <c r="U41" s="7"/>
      <c r="V41" s="7"/>
    </row>
    <row r="42" spans="1:22">
      <c r="A42" s="3"/>
      <c r="B42" s="3"/>
      <c r="C42" s="3"/>
      <c r="D42" s="3"/>
      <c r="E42" s="4"/>
      <c r="F42" s="4"/>
      <c r="G42" s="4"/>
      <c r="H42" s="4"/>
      <c r="I42" s="4"/>
      <c r="J42" s="4"/>
      <c r="K42" s="6"/>
      <c r="L42" s="6"/>
      <c r="M42" s="6"/>
      <c r="N42" s="6"/>
      <c r="O42" s="6"/>
      <c r="P42" s="6"/>
      <c r="Q42" s="7"/>
      <c r="R42" s="7"/>
      <c r="S42" s="7"/>
      <c r="T42" s="7"/>
      <c r="U42" s="7"/>
      <c r="V42" s="7"/>
    </row>
    <row r="43" spans="1:22">
      <c r="A43" s="3" t="s">
        <v>20</v>
      </c>
      <c r="B43" s="3" t="s">
        <v>67</v>
      </c>
      <c r="C43" s="3"/>
      <c r="D43" s="3" t="s">
        <v>105</v>
      </c>
      <c r="E43" s="4">
        <v>167</v>
      </c>
      <c r="F43" s="4"/>
      <c r="G43" s="4"/>
      <c r="H43" s="4"/>
      <c r="I43" s="4">
        <v>58</v>
      </c>
      <c r="J43" s="4"/>
      <c r="K43" s="6">
        <v>17</v>
      </c>
      <c r="L43" s="6">
        <v>8</v>
      </c>
      <c r="M43" s="6"/>
      <c r="N43" s="6">
        <v>78</v>
      </c>
      <c r="O43" s="6"/>
      <c r="P43" s="6">
        <v>68</v>
      </c>
      <c r="Q43" s="7"/>
      <c r="R43" s="7">
        <v>17</v>
      </c>
      <c r="S43" s="7">
        <v>47</v>
      </c>
      <c r="T43" s="7">
        <v>17</v>
      </c>
      <c r="U43" s="7">
        <v>109</v>
      </c>
      <c r="V43" s="7">
        <v>17</v>
      </c>
    </row>
    <row r="44" spans="1:22">
      <c r="A44" s="3"/>
      <c r="B44" s="3"/>
      <c r="C44" s="3"/>
      <c r="D44" s="3"/>
      <c r="E44" s="4"/>
      <c r="F44" s="4"/>
      <c r="G44" s="4"/>
      <c r="H44" s="4"/>
      <c r="I44" s="4"/>
      <c r="J44" s="4"/>
      <c r="K44" s="6"/>
      <c r="L44" s="6"/>
      <c r="M44" s="6"/>
      <c r="N44" s="6"/>
      <c r="O44" s="6"/>
      <c r="P44" s="6"/>
      <c r="Q44" s="7"/>
      <c r="R44" s="7"/>
      <c r="S44" s="7"/>
      <c r="T44" s="7"/>
      <c r="U44" s="7"/>
      <c r="V44" s="7"/>
    </row>
    <row r="45" spans="1:22">
      <c r="A45" s="3" t="s">
        <v>21</v>
      </c>
      <c r="B45" s="3" t="s">
        <v>68</v>
      </c>
      <c r="C45" s="3"/>
      <c r="D45" s="3" t="s">
        <v>68</v>
      </c>
      <c r="E45" s="4">
        <v>44</v>
      </c>
      <c r="F45" s="4"/>
      <c r="G45" s="4">
        <v>51</v>
      </c>
      <c r="H45" s="4">
        <v>112</v>
      </c>
      <c r="I45" s="4">
        <v>17</v>
      </c>
      <c r="J45" s="4">
        <v>17</v>
      </c>
      <c r="K45" s="6">
        <v>14</v>
      </c>
      <c r="L45" s="6">
        <v>0</v>
      </c>
      <c r="M45" s="6"/>
      <c r="N45" s="6"/>
      <c r="O45" s="6">
        <v>99</v>
      </c>
      <c r="P45" s="6">
        <v>58</v>
      </c>
      <c r="Q45" s="7"/>
      <c r="R45" s="7"/>
      <c r="S45" s="7">
        <v>6</v>
      </c>
      <c r="T45" s="7">
        <v>27</v>
      </c>
      <c r="U45" s="7"/>
      <c r="V45" s="7">
        <v>47</v>
      </c>
    </row>
    <row r="46" spans="1:22">
      <c r="A46" s="3"/>
      <c r="B46" s="3"/>
      <c r="C46" s="3"/>
      <c r="D46" s="3"/>
      <c r="E46" s="4"/>
      <c r="F46" s="4"/>
      <c r="G46" s="4"/>
      <c r="H46" s="4"/>
      <c r="I46" s="4"/>
      <c r="J46" s="4"/>
      <c r="K46" s="6"/>
      <c r="L46" s="6"/>
      <c r="M46" s="6"/>
      <c r="N46" s="6"/>
      <c r="O46" s="6"/>
      <c r="P46" s="6"/>
      <c r="Q46" s="7"/>
      <c r="R46" s="7"/>
      <c r="S46" s="7"/>
      <c r="T46" s="7"/>
      <c r="U46" s="7"/>
      <c r="V46" s="7"/>
    </row>
    <row r="47" spans="1:22">
      <c r="A47" s="3" t="s">
        <v>22</v>
      </c>
      <c r="B47" s="3" t="s">
        <v>69</v>
      </c>
      <c r="C47" s="3"/>
      <c r="D47" s="3" t="s">
        <v>106</v>
      </c>
      <c r="E47" s="4">
        <v>44</v>
      </c>
      <c r="F47" s="4"/>
      <c r="G47" s="4"/>
      <c r="H47" s="4"/>
      <c r="I47" s="4"/>
      <c r="J47" s="4">
        <v>17</v>
      </c>
      <c r="K47" s="6">
        <v>6</v>
      </c>
      <c r="L47" s="6">
        <v>3</v>
      </c>
      <c r="M47" s="6"/>
      <c r="N47" s="6"/>
      <c r="O47" s="6">
        <v>150</v>
      </c>
      <c r="P47" s="6">
        <v>68</v>
      </c>
      <c r="Q47" s="7"/>
      <c r="R47" s="7"/>
      <c r="S47" s="7"/>
      <c r="T47" s="7">
        <v>6</v>
      </c>
      <c r="U47" s="7">
        <v>47</v>
      </c>
      <c r="V47" s="7">
        <v>27</v>
      </c>
    </row>
    <row r="48" spans="1:22">
      <c r="A48" s="3"/>
      <c r="B48" s="3"/>
      <c r="C48" s="3"/>
      <c r="D48" s="3"/>
      <c r="E48" s="4"/>
      <c r="F48" s="4"/>
      <c r="G48" s="4"/>
      <c r="H48" s="4"/>
      <c r="I48" s="4"/>
      <c r="J48" s="4"/>
      <c r="K48" s="6"/>
      <c r="L48" s="6"/>
      <c r="M48" s="6"/>
      <c r="N48" s="6"/>
      <c r="O48" s="6"/>
      <c r="P48" s="6"/>
      <c r="Q48" s="7"/>
      <c r="R48" s="7"/>
      <c r="S48" s="7"/>
      <c r="T48" s="7"/>
      <c r="U48" s="7"/>
      <c r="V48" s="7"/>
    </row>
    <row r="49" spans="1:22">
      <c r="A49" s="3" t="s">
        <v>23</v>
      </c>
      <c r="B49" s="3" t="s">
        <v>70</v>
      </c>
      <c r="C49" s="3"/>
      <c r="D49" s="3" t="s">
        <v>107</v>
      </c>
      <c r="E49" s="4"/>
      <c r="F49" s="4"/>
      <c r="G49" s="4">
        <v>153</v>
      </c>
      <c r="H49" s="4"/>
      <c r="I49" s="4">
        <v>37</v>
      </c>
      <c r="J49" s="4">
        <v>27</v>
      </c>
      <c r="K49" s="6">
        <v>19</v>
      </c>
      <c r="L49" s="6">
        <v>6</v>
      </c>
      <c r="M49" s="6"/>
      <c r="N49" s="6"/>
      <c r="O49" s="6">
        <v>37</v>
      </c>
      <c r="P49" s="6"/>
      <c r="Q49" s="7">
        <v>17</v>
      </c>
      <c r="R49" s="7"/>
      <c r="S49" s="7">
        <v>58</v>
      </c>
      <c r="T49" s="7"/>
      <c r="U49" s="7">
        <v>27</v>
      </c>
      <c r="V49" s="7">
        <v>58</v>
      </c>
    </row>
    <row r="50" spans="1:22">
      <c r="A50" s="3"/>
      <c r="B50" s="3"/>
      <c r="C50" s="3"/>
      <c r="D50" s="3"/>
      <c r="E50" s="4"/>
      <c r="F50" s="4"/>
      <c r="G50" s="4"/>
      <c r="H50" s="4"/>
      <c r="I50" s="4"/>
      <c r="J50" s="4"/>
      <c r="K50" s="6"/>
      <c r="L50" s="6"/>
      <c r="M50" s="6"/>
      <c r="N50" s="6"/>
      <c r="O50" s="6"/>
      <c r="P50" s="6"/>
      <c r="Q50" s="7"/>
      <c r="R50" s="7"/>
      <c r="S50" s="7"/>
      <c r="T50" s="7"/>
      <c r="U50" s="7"/>
      <c r="V50" s="7"/>
    </row>
    <row r="51" spans="1:22">
      <c r="A51" s="3" t="s">
        <v>24</v>
      </c>
      <c r="B51" s="3" t="s">
        <v>71</v>
      </c>
      <c r="C51" s="3"/>
      <c r="D51" s="3" t="s">
        <v>108</v>
      </c>
      <c r="E51" s="4"/>
      <c r="F51" s="4"/>
      <c r="G51" s="4"/>
      <c r="H51" s="4"/>
      <c r="I51" s="4">
        <v>6</v>
      </c>
      <c r="J51" s="4">
        <v>78</v>
      </c>
      <c r="K51" s="6">
        <v>3</v>
      </c>
      <c r="L51" s="6">
        <v>5</v>
      </c>
      <c r="M51" s="6">
        <v>17</v>
      </c>
      <c r="N51" s="6"/>
      <c r="O51" s="6"/>
      <c r="P51" s="6">
        <v>6</v>
      </c>
      <c r="Q51" s="7"/>
      <c r="R51" s="7">
        <v>6</v>
      </c>
      <c r="S51" s="7"/>
      <c r="T51" s="7">
        <v>17</v>
      </c>
      <c r="U51" s="7">
        <v>27</v>
      </c>
      <c r="V51" s="7">
        <v>17</v>
      </c>
    </row>
    <row r="52" spans="1:22">
      <c r="A52" s="3"/>
      <c r="B52" s="3"/>
      <c r="C52" s="3"/>
      <c r="D52" s="3"/>
      <c r="E52" s="4"/>
      <c r="F52" s="4"/>
      <c r="G52" s="4"/>
      <c r="H52" s="4"/>
      <c r="I52" s="4"/>
      <c r="J52" s="4"/>
      <c r="K52" s="6"/>
      <c r="L52" s="6"/>
      <c r="M52" s="6"/>
      <c r="N52" s="6"/>
      <c r="O52" s="6"/>
      <c r="P52" s="6"/>
      <c r="Q52" s="7"/>
      <c r="R52" s="7"/>
      <c r="S52" s="7"/>
      <c r="T52" s="7"/>
      <c r="U52" s="7"/>
      <c r="V52" s="7"/>
    </row>
    <row r="53" spans="1:22">
      <c r="A53" s="3" t="s">
        <v>25</v>
      </c>
      <c r="B53" s="3" t="s">
        <v>72</v>
      </c>
      <c r="C53" s="3"/>
      <c r="D53" s="3" t="s">
        <v>72</v>
      </c>
      <c r="E53" s="4"/>
      <c r="F53" s="4"/>
      <c r="G53" s="4">
        <v>30</v>
      </c>
      <c r="H53" s="4"/>
      <c r="I53" s="4">
        <v>6</v>
      </c>
      <c r="J53" s="4"/>
      <c r="K53" s="6">
        <v>5</v>
      </c>
      <c r="L53" s="6">
        <v>8</v>
      </c>
      <c r="M53" s="6"/>
      <c r="N53" s="6">
        <v>17</v>
      </c>
      <c r="O53" s="6">
        <v>17</v>
      </c>
      <c r="P53" s="6"/>
      <c r="Q53" s="7">
        <v>78</v>
      </c>
      <c r="R53" s="7">
        <v>37</v>
      </c>
      <c r="S53" s="7">
        <v>88</v>
      </c>
      <c r="T53" s="7"/>
      <c r="U53" s="7">
        <v>6</v>
      </c>
      <c r="V53" s="7">
        <v>6</v>
      </c>
    </row>
    <row r="54" spans="1:22">
      <c r="A54" s="3"/>
      <c r="B54" s="3"/>
      <c r="C54" s="3"/>
      <c r="D54" s="3"/>
      <c r="E54" s="4"/>
      <c r="F54" s="4"/>
      <c r="G54" s="4"/>
      <c r="H54" s="4"/>
      <c r="I54" s="4"/>
      <c r="J54" s="4"/>
      <c r="K54" s="6"/>
      <c r="L54" s="6"/>
      <c r="M54" s="6"/>
      <c r="N54" s="6"/>
      <c r="O54" s="6"/>
      <c r="P54" s="6"/>
      <c r="Q54" s="7"/>
      <c r="R54" s="7"/>
      <c r="S54" s="7"/>
      <c r="T54" s="7"/>
      <c r="U54" s="7"/>
      <c r="V54" s="7"/>
    </row>
    <row r="55" spans="1:22">
      <c r="A55" s="3" t="s">
        <v>26</v>
      </c>
      <c r="B55" s="3" t="s">
        <v>73</v>
      </c>
      <c r="C55" s="3"/>
      <c r="D55" s="3" t="s">
        <v>109</v>
      </c>
      <c r="E55" s="4"/>
      <c r="F55" s="4"/>
      <c r="G55" s="4"/>
      <c r="H55" s="4"/>
      <c r="I55" s="4">
        <v>37</v>
      </c>
      <c r="J55" s="4"/>
      <c r="K55" s="6">
        <v>199</v>
      </c>
      <c r="L55" s="6">
        <v>6</v>
      </c>
      <c r="M55" s="6">
        <v>181</v>
      </c>
      <c r="N55" s="6"/>
      <c r="O55" s="6">
        <v>160</v>
      </c>
      <c r="P55" s="6"/>
      <c r="Q55" s="7">
        <v>58</v>
      </c>
      <c r="R55" s="7">
        <v>99</v>
      </c>
      <c r="S55" s="7">
        <v>68</v>
      </c>
      <c r="T55" s="7">
        <v>99</v>
      </c>
      <c r="U55" s="7"/>
      <c r="V55" s="7">
        <v>6</v>
      </c>
    </row>
    <row r="56" spans="1:22">
      <c r="A56" s="3"/>
      <c r="B56" s="3"/>
      <c r="C56" s="3"/>
      <c r="D56" s="3"/>
      <c r="E56" s="4"/>
      <c r="F56" s="4"/>
      <c r="G56" s="4"/>
      <c r="H56" s="4"/>
      <c r="I56" s="4"/>
      <c r="J56" s="4"/>
      <c r="K56" s="6"/>
      <c r="L56" s="6"/>
      <c r="M56" s="6"/>
      <c r="N56" s="6"/>
      <c r="O56" s="6"/>
      <c r="P56" s="6"/>
      <c r="Q56" s="7"/>
      <c r="R56" s="7"/>
      <c r="S56" s="7"/>
      <c r="T56" s="7"/>
      <c r="U56" s="7"/>
      <c r="V56" s="7"/>
    </row>
    <row r="57" spans="1:22">
      <c r="A57" s="3" t="s">
        <v>27</v>
      </c>
      <c r="B57" s="3" t="s">
        <v>74</v>
      </c>
      <c r="C57" s="3"/>
      <c r="D57" s="3" t="s">
        <v>74</v>
      </c>
      <c r="E57" s="4"/>
      <c r="F57" s="4"/>
      <c r="G57" s="4">
        <v>10</v>
      </c>
      <c r="H57" s="4">
        <v>71</v>
      </c>
      <c r="I57" s="4"/>
      <c r="J57" s="4">
        <v>78</v>
      </c>
      <c r="K57" s="6">
        <v>8</v>
      </c>
      <c r="L57" s="6">
        <v>3</v>
      </c>
      <c r="M57" s="6"/>
      <c r="N57" s="6"/>
      <c r="O57" s="6">
        <v>68</v>
      </c>
      <c r="P57" s="6">
        <v>37</v>
      </c>
      <c r="Q57" s="7"/>
      <c r="R57" s="7"/>
      <c r="S57" s="7"/>
      <c r="T57" s="7"/>
      <c r="U57" s="7">
        <v>17</v>
      </c>
      <c r="V57" s="7">
        <v>58</v>
      </c>
    </row>
    <row r="58" spans="1:22">
      <c r="A58" s="3"/>
      <c r="B58" s="3"/>
      <c r="C58" s="3"/>
      <c r="D58" s="3"/>
      <c r="E58" s="4"/>
      <c r="F58" s="4"/>
      <c r="G58" s="4"/>
      <c r="H58" s="4"/>
      <c r="I58" s="4"/>
      <c r="J58" s="4"/>
      <c r="K58" s="6"/>
      <c r="L58" s="6"/>
      <c r="M58" s="6"/>
      <c r="N58" s="6"/>
      <c r="O58" s="6"/>
      <c r="P58" s="6"/>
      <c r="Q58" s="7"/>
      <c r="R58" s="7"/>
      <c r="S58" s="7"/>
      <c r="T58" s="7"/>
      <c r="U58" s="7"/>
      <c r="V58" s="7"/>
    </row>
    <row r="59" spans="1:22">
      <c r="A59" s="3" t="s">
        <v>28</v>
      </c>
      <c r="B59" s="3" t="s">
        <v>75</v>
      </c>
      <c r="C59" s="3"/>
      <c r="D59" s="3" t="s">
        <v>110</v>
      </c>
      <c r="E59" s="4"/>
      <c r="F59" s="4"/>
      <c r="G59" s="4">
        <v>10</v>
      </c>
      <c r="H59" s="4">
        <v>61</v>
      </c>
      <c r="I59" s="4">
        <v>109</v>
      </c>
      <c r="J59" s="4">
        <v>47</v>
      </c>
      <c r="K59" s="6">
        <v>6</v>
      </c>
      <c r="L59" s="6">
        <v>12</v>
      </c>
      <c r="M59" s="6"/>
      <c r="N59" s="6"/>
      <c r="O59" s="6">
        <v>78</v>
      </c>
      <c r="P59" s="6">
        <v>58</v>
      </c>
      <c r="Q59" s="7"/>
      <c r="R59" s="7">
        <v>27</v>
      </c>
      <c r="S59" s="7"/>
      <c r="T59" s="7">
        <v>119</v>
      </c>
      <c r="U59" s="7"/>
      <c r="V59" s="7"/>
    </row>
    <row r="60" spans="1:22">
      <c r="A60" s="3"/>
      <c r="B60" s="3"/>
      <c r="C60" s="3"/>
      <c r="D60" s="3"/>
      <c r="E60" s="4"/>
      <c r="F60" s="4"/>
      <c r="G60" s="4"/>
      <c r="H60" s="4"/>
      <c r="I60" s="4"/>
      <c r="J60" s="4"/>
      <c r="K60" s="6"/>
      <c r="L60" s="6"/>
      <c r="M60" s="6"/>
      <c r="N60" s="6"/>
      <c r="O60" s="6"/>
      <c r="P60" s="6"/>
      <c r="Q60" s="7"/>
      <c r="R60" s="7"/>
      <c r="S60" s="7"/>
      <c r="T60" s="7"/>
      <c r="U60" s="7"/>
      <c r="V60" s="7"/>
    </row>
    <row r="61" spans="1:22">
      <c r="A61" s="3" t="s">
        <v>29</v>
      </c>
      <c r="B61" s="3" t="s">
        <v>76</v>
      </c>
      <c r="C61" s="3"/>
      <c r="D61" s="3" t="s">
        <v>76</v>
      </c>
      <c r="E61" s="4"/>
      <c r="F61" s="4"/>
      <c r="G61" s="4">
        <v>41</v>
      </c>
      <c r="H61" s="4">
        <v>51</v>
      </c>
      <c r="I61" s="4"/>
      <c r="J61" s="4">
        <v>58</v>
      </c>
      <c r="K61" s="6">
        <v>1</v>
      </c>
      <c r="L61" s="6">
        <v>5</v>
      </c>
      <c r="M61" s="6">
        <v>6</v>
      </c>
      <c r="N61" s="6"/>
      <c r="O61" s="6">
        <v>78</v>
      </c>
      <c r="P61" s="6">
        <v>88</v>
      </c>
      <c r="Q61" s="7">
        <v>17</v>
      </c>
      <c r="R61" s="7">
        <v>47</v>
      </c>
      <c r="S61" s="7">
        <v>6</v>
      </c>
      <c r="T61" s="7"/>
      <c r="U61" s="7"/>
      <c r="V61" s="7">
        <v>6</v>
      </c>
    </row>
    <row r="62" spans="1:22">
      <c r="A62" s="3"/>
      <c r="B62" s="3"/>
      <c r="C62" s="3"/>
      <c r="D62" s="3"/>
      <c r="E62" s="4"/>
      <c r="F62" s="4"/>
      <c r="G62" s="4"/>
      <c r="H62" s="4"/>
      <c r="I62" s="4"/>
      <c r="J62" s="4"/>
      <c r="K62" s="6"/>
      <c r="L62" s="6"/>
      <c r="M62" s="6"/>
      <c r="N62" s="6"/>
      <c r="O62" s="6"/>
      <c r="P62" s="6"/>
      <c r="Q62" s="7"/>
      <c r="R62" s="7"/>
      <c r="S62" s="7"/>
      <c r="T62" s="7"/>
      <c r="U62" s="7"/>
      <c r="V62" s="7"/>
    </row>
    <row r="63" spans="1:22">
      <c r="A63" s="3" t="s">
        <v>30</v>
      </c>
      <c r="B63" s="5" t="s">
        <v>130</v>
      </c>
      <c r="C63" s="3"/>
      <c r="D63" s="5" t="s">
        <v>130</v>
      </c>
      <c r="E63" s="4"/>
      <c r="F63" s="4">
        <v>23</v>
      </c>
      <c r="G63" s="4">
        <v>92</v>
      </c>
      <c r="H63" s="4">
        <v>51</v>
      </c>
      <c r="I63" s="4"/>
      <c r="J63" s="4">
        <v>68</v>
      </c>
      <c r="K63" s="6">
        <v>5</v>
      </c>
      <c r="L63" s="6">
        <v>9</v>
      </c>
      <c r="M63" s="6"/>
      <c r="N63" s="6"/>
      <c r="O63" s="6"/>
      <c r="P63" s="6">
        <v>27</v>
      </c>
      <c r="Q63" s="7"/>
      <c r="R63" s="7">
        <v>6</v>
      </c>
      <c r="S63" s="7"/>
      <c r="T63" s="7"/>
      <c r="U63" s="7">
        <v>68</v>
      </c>
      <c r="V63" s="7">
        <v>58</v>
      </c>
    </row>
    <row r="64" spans="1:22">
      <c r="A64" s="3"/>
      <c r="B64" s="3"/>
      <c r="C64" s="3"/>
      <c r="D64" s="3"/>
      <c r="E64" s="4"/>
      <c r="F64" s="4"/>
      <c r="G64" s="4"/>
      <c r="H64" s="4"/>
      <c r="I64" s="4"/>
      <c r="J64" s="4"/>
      <c r="K64" s="6"/>
      <c r="L64" s="6"/>
      <c r="M64" s="6"/>
      <c r="N64" s="6"/>
      <c r="O64" s="6"/>
      <c r="P64" s="6"/>
      <c r="Q64" s="7"/>
      <c r="R64" s="7"/>
      <c r="S64" s="7"/>
      <c r="T64" s="7"/>
      <c r="U64" s="7"/>
      <c r="V64" s="7"/>
    </row>
    <row r="65" spans="1:22">
      <c r="A65" s="3" t="s">
        <v>31</v>
      </c>
      <c r="B65" s="3" t="s">
        <v>77</v>
      </c>
      <c r="C65" s="3"/>
      <c r="D65" s="3" t="s">
        <v>77</v>
      </c>
      <c r="E65" s="4"/>
      <c r="F65" s="4">
        <v>44</v>
      </c>
      <c r="G65" s="4">
        <v>112</v>
      </c>
      <c r="H65" s="4"/>
      <c r="I65" s="4">
        <v>47</v>
      </c>
      <c r="J65" s="4">
        <v>27</v>
      </c>
      <c r="K65" s="6">
        <v>6</v>
      </c>
      <c r="L65" s="6">
        <v>7</v>
      </c>
      <c r="M65" s="6"/>
      <c r="N65" s="6"/>
      <c r="O65" s="6">
        <v>129</v>
      </c>
      <c r="P65" s="6">
        <v>58</v>
      </c>
      <c r="Q65" s="7"/>
      <c r="R65" s="7"/>
      <c r="S65" s="7">
        <v>88</v>
      </c>
      <c r="T65" s="7"/>
      <c r="U65" s="7">
        <v>27</v>
      </c>
      <c r="V65" s="7">
        <v>47</v>
      </c>
    </row>
    <row r="66" spans="1:22">
      <c r="A66" s="3"/>
      <c r="B66" s="3"/>
      <c r="C66" s="3"/>
      <c r="D66" s="3"/>
      <c r="E66" s="4"/>
      <c r="F66" s="4"/>
      <c r="G66" s="4"/>
      <c r="H66" s="4"/>
      <c r="I66" s="4"/>
      <c r="J66" s="4"/>
      <c r="K66" s="6"/>
      <c r="L66" s="6"/>
      <c r="M66" s="6"/>
      <c r="N66" s="6"/>
      <c r="O66" s="6"/>
      <c r="P66" s="6"/>
      <c r="Q66" s="7"/>
      <c r="R66" s="7"/>
      <c r="S66" s="7"/>
      <c r="T66" s="7"/>
      <c r="U66" s="7"/>
      <c r="V66" s="7"/>
    </row>
    <row r="67" spans="1:22">
      <c r="A67" s="3" t="s">
        <v>32</v>
      </c>
      <c r="B67" s="3" t="s">
        <v>78</v>
      </c>
      <c r="C67" s="3"/>
      <c r="D67" s="3" t="s">
        <v>111</v>
      </c>
      <c r="E67" s="4">
        <v>3</v>
      </c>
      <c r="F67" s="4">
        <v>64</v>
      </c>
      <c r="G67" s="4">
        <v>10</v>
      </c>
      <c r="H67" s="4">
        <v>71</v>
      </c>
      <c r="I67" s="4"/>
      <c r="J67" s="4">
        <v>17</v>
      </c>
      <c r="K67" s="6">
        <v>1</v>
      </c>
      <c r="L67" s="6">
        <v>15</v>
      </c>
      <c r="M67" s="6"/>
      <c r="N67" s="6">
        <v>58</v>
      </c>
      <c r="O67" s="6">
        <v>119</v>
      </c>
      <c r="P67" s="6">
        <v>78</v>
      </c>
      <c r="Q67" s="7"/>
      <c r="R67" s="7"/>
      <c r="S67" s="7">
        <v>47</v>
      </c>
      <c r="T67" s="7">
        <v>129</v>
      </c>
      <c r="U67" s="7">
        <v>37</v>
      </c>
      <c r="V67" s="7">
        <v>6</v>
      </c>
    </row>
    <row r="68" spans="1:22">
      <c r="A68" s="3"/>
      <c r="B68" s="3"/>
      <c r="C68" s="3"/>
      <c r="D68" s="3"/>
      <c r="E68" s="4"/>
      <c r="F68" s="4"/>
      <c r="G68" s="4"/>
      <c r="H68" s="4"/>
      <c r="I68" s="4"/>
      <c r="J68" s="4"/>
      <c r="K68" s="6"/>
      <c r="L68" s="6"/>
      <c r="M68" s="6"/>
      <c r="N68" s="6"/>
      <c r="O68" s="6"/>
      <c r="P68" s="6"/>
      <c r="Q68" s="7"/>
      <c r="R68" s="7"/>
      <c r="S68" s="7"/>
      <c r="T68" s="7"/>
      <c r="U68" s="7"/>
      <c r="V68" s="7"/>
    </row>
    <row r="69" spans="1:22">
      <c r="A69" s="3" t="s">
        <v>33</v>
      </c>
      <c r="B69" s="3" t="s">
        <v>131</v>
      </c>
      <c r="C69" s="3"/>
      <c r="D69" s="3" t="s">
        <v>112</v>
      </c>
      <c r="E69" s="4">
        <v>85</v>
      </c>
      <c r="F69" s="4"/>
      <c r="G69" s="4">
        <v>20</v>
      </c>
      <c r="H69" s="4"/>
      <c r="I69" s="4">
        <v>6</v>
      </c>
      <c r="J69" s="4">
        <v>6</v>
      </c>
      <c r="K69" s="6">
        <v>20</v>
      </c>
      <c r="L69" s="6">
        <v>3</v>
      </c>
      <c r="M69" s="6"/>
      <c r="N69" s="6">
        <v>47</v>
      </c>
      <c r="O69" s="6">
        <v>99</v>
      </c>
      <c r="P69" s="6">
        <v>99</v>
      </c>
      <c r="Q69" s="7">
        <v>47</v>
      </c>
      <c r="R69" s="7"/>
      <c r="S69" s="7"/>
      <c r="T69" s="7">
        <v>140</v>
      </c>
      <c r="U69" s="7"/>
      <c r="V69" s="7">
        <v>47</v>
      </c>
    </row>
    <row r="70" spans="1:22">
      <c r="A70" s="3"/>
      <c r="B70" s="3"/>
      <c r="C70" s="3"/>
      <c r="D70" s="3"/>
      <c r="E70" s="4"/>
      <c r="F70" s="4"/>
      <c r="G70" s="4"/>
      <c r="H70" s="4"/>
      <c r="I70" s="4"/>
      <c r="J70" s="4"/>
      <c r="K70" s="6"/>
      <c r="L70" s="6"/>
      <c r="M70" s="6"/>
      <c r="N70" s="6"/>
      <c r="O70" s="6"/>
      <c r="P70" s="6"/>
      <c r="Q70" s="7"/>
      <c r="R70" s="7"/>
      <c r="S70" s="7"/>
      <c r="T70" s="7"/>
      <c r="U70" s="7"/>
      <c r="V70" s="7"/>
    </row>
    <row r="71" spans="1:22">
      <c r="A71" s="3" t="s">
        <v>34</v>
      </c>
      <c r="B71" s="3" t="s">
        <v>79</v>
      </c>
      <c r="C71" s="3"/>
      <c r="D71" s="3" t="s">
        <v>79</v>
      </c>
      <c r="E71" s="4"/>
      <c r="F71" s="4">
        <v>23</v>
      </c>
      <c r="G71" s="4">
        <v>71</v>
      </c>
      <c r="H71" s="4">
        <v>51</v>
      </c>
      <c r="I71" s="4">
        <v>99</v>
      </c>
      <c r="J71" s="4"/>
      <c r="K71" s="6">
        <v>6</v>
      </c>
      <c r="L71" s="6">
        <v>6</v>
      </c>
      <c r="M71" s="6"/>
      <c r="N71" s="6"/>
      <c r="O71" s="6">
        <v>27</v>
      </c>
      <c r="P71" s="6"/>
      <c r="Q71" s="7"/>
      <c r="R71" s="7"/>
      <c r="S71" s="7"/>
      <c r="T71" s="7"/>
      <c r="U71" s="7">
        <v>109</v>
      </c>
      <c r="V71" s="7">
        <v>6</v>
      </c>
    </row>
    <row r="72" spans="1:22">
      <c r="A72" s="3"/>
      <c r="B72" s="3"/>
      <c r="C72" s="3"/>
      <c r="D72" s="3"/>
      <c r="E72" s="4"/>
      <c r="F72" s="4"/>
      <c r="G72" s="4"/>
      <c r="H72" s="4"/>
      <c r="I72" s="4"/>
      <c r="J72" s="4"/>
      <c r="K72" s="6"/>
      <c r="L72" s="6"/>
      <c r="M72" s="6"/>
      <c r="N72" s="6"/>
      <c r="O72" s="6"/>
      <c r="P72" s="6"/>
      <c r="Q72" s="7"/>
      <c r="R72" s="7"/>
      <c r="S72" s="7"/>
      <c r="T72" s="7"/>
      <c r="U72" s="7"/>
      <c r="V72" s="7"/>
    </row>
    <row r="73" spans="1:22">
      <c r="A73" s="3" t="s">
        <v>35</v>
      </c>
      <c r="B73" s="3" t="s">
        <v>80</v>
      </c>
      <c r="C73" s="3"/>
      <c r="D73" s="3" t="s">
        <v>113</v>
      </c>
      <c r="E73" s="4"/>
      <c r="F73" s="4">
        <v>95</v>
      </c>
      <c r="G73" s="4">
        <v>0</v>
      </c>
      <c r="H73" s="4">
        <v>133</v>
      </c>
      <c r="I73" s="4">
        <v>17</v>
      </c>
      <c r="J73" s="4">
        <v>6</v>
      </c>
      <c r="K73" s="6">
        <v>10</v>
      </c>
      <c r="L73" s="6"/>
      <c r="M73" s="6"/>
      <c r="N73" s="6"/>
      <c r="O73" s="6">
        <v>47</v>
      </c>
      <c r="P73" s="6">
        <v>78</v>
      </c>
      <c r="Q73" s="7">
        <v>78</v>
      </c>
      <c r="R73" s="7">
        <v>78</v>
      </c>
      <c r="S73" s="7">
        <v>109</v>
      </c>
      <c r="T73" s="7"/>
      <c r="U73" s="7"/>
      <c r="V73" s="7">
        <v>119</v>
      </c>
    </row>
    <row r="74" spans="1:22">
      <c r="A74" s="3"/>
      <c r="B74" s="3"/>
      <c r="C74" s="3"/>
      <c r="D74" s="3"/>
      <c r="E74" s="4"/>
      <c r="F74" s="4"/>
      <c r="G74" s="4"/>
      <c r="H74" s="4"/>
      <c r="I74" s="4"/>
      <c r="J74" s="4"/>
      <c r="K74" s="6"/>
      <c r="L74" s="6"/>
      <c r="M74" s="6"/>
      <c r="N74" s="6"/>
      <c r="O74" s="6"/>
      <c r="P74" s="6"/>
      <c r="Q74" s="7"/>
      <c r="R74" s="7"/>
      <c r="S74" s="7"/>
      <c r="T74" s="7"/>
      <c r="U74" s="7"/>
      <c r="V74" s="7"/>
    </row>
    <row r="75" spans="1:22">
      <c r="A75" s="3" t="s">
        <v>36</v>
      </c>
      <c r="B75" s="3" t="s">
        <v>81</v>
      </c>
      <c r="C75" s="3"/>
      <c r="D75" s="3" t="s">
        <v>114</v>
      </c>
      <c r="E75" s="4"/>
      <c r="F75" s="4"/>
      <c r="G75" s="4">
        <v>51</v>
      </c>
      <c r="H75" s="4">
        <v>71</v>
      </c>
      <c r="I75" s="4">
        <v>68</v>
      </c>
      <c r="J75" s="4"/>
      <c r="K75" s="6">
        <v>1</v>
      </c>
      <c r="L75" s="6">
        <v>14</v>
      </c>
      <c r="M75" s="6"/>
      <c r="N75" s="6"/>
      <c r="O75" s="6">
        <v>27</v>
      </c>
      <c r="P75" s="6">
        <v>78</v>
      </c>
      <c r="Q75" s="7"/>
      <c r="R75" s="7"/>
      <c r="S75" s="7">
        <v>47</v>
      </c>
      <c r="T75" s="7"/>
      <c r="U75" s="7">
        <v>160</v>
      </c>
      <c r="V75" s="7"/>
    </row>
    <row r="76" spans="1:22">
      <c r="A76" s="3"/>
      <c r="B76" s="3"/>
      <c r="C76" s="3"/>
      <c r="D76" s="3"/>
      <c r="E76" s="4"/>
      <c r="F76" s="4"/>
      <c r="G76" s="4"/>
      <c r="H76" s="4"/>
      <c r="I76" s="4"/>
      <c r="J76" s="4"/>
      <c r="K76" s="6"/>
      <c r="L76" s="6"/>
      <c r="M76" s="6"/>
      <c r="N76" s="6"/>
      <c r="O76" s="6"/>
      <c r="P76" s="6"/>
      <c r="Q76" s="7"/>
      <c r="R76" s="7"/>
      <c r="S76" s="7"/>
      <c r="T76" s="7"/>
      <c r="U76" s="7"/>
      <c r="V76" s="7"/>
    </row>
    <row r="77" spans="1:22">
      <c r="A77" s="3" t="s">
        <v>37</v>
      </c>
      <c r="B77" s="3" t="s">
        <v>82</v>
      </c>
      <c r="C77" s="3"/>
      <c r="D77" s="3" t="s">
        <v>115</v>
      </c>
      <c r="E77" s="4">
        <v>85</v>
      </c>
      <c r="F77" s="4"/>
      <c r="G77" s="4"/>
      <c r="H77" s="4">
        <v>112</v>
      </c>
      <c r="I77" s="4">
        <v>68</v>
      </c>
      <c r="J77" s="4"/>
      <c r="K77" s="6">
        <v>12</v>
      </c>
      <c r="L77" s="6">
        <v>0</v>
      </c>
      <c r="M77" s="6"/>
      <c r="N77" s="6"/>
      <c r="O77" s="6">
        <v>37</v>
      </c>
      <c r="P77" s="6">
        <v>88</v>
      </c>
      <c r="Q77" s="7">
        <v>47</v>
      </c>
      <c r="R77" s="7"/>
      <c r="S77" s="7"/>
      <c r="T77" s="7">
        <v>27</v>
      </c>
      <c r="U77" s="7">
        <v>68</v>
      </c>
      <c r="V77" s="7">
        <v>58</v>
      </c>
    </row>
    <row r="78" spans="1:22">
      <c r="A78" s="3"/>
      <c r="B78" s="3"/>
      <c r="C78" s="3"/>
      <c r="D78" s="3"/>
      <c r="E78" s="4"/>
      <c r="F78" s="4"/>
      <c r="G78" s="4"/>
      <c r="H78" s="4"/>
      <c r="I78" s="4"/>
      <c r="J78" s="4"/>
      <c r="K78" s="6"/>
      <c r="L78" s="6"/>
      <c r="M78" s="6"/>
      <c r="N78" s="6"/>
      <c r="O78" s="6"/>
      <c r="P78" s="6"/>
      <c r="Q78" s="7"/>
      <c r="R78" s="7"/>
      <c r="S78" s="7"/>
      <c r="T78" s="7"/>
      <c r="U78" s="7"/>
      <c r="V78" s="7"/>
    </row>
    <row r="79" spans="1:22">
      <c r="A79" s="3" t="s">
        <v>38</v>
      </c>
      <c r="B79" s="2" t="s">
        <v>83</v>
      </c>
      <c r="C79" s="3"/>
      <c r="D79" s="3" t="s">
        <v>83</v>
      </c>
      <c r="E79" s="4"/>
      <c r="F79" s="4"/>
      <c r="G79" s="4">
        <v>0</v>
      </c>
      <c r="H79" s="4">
        <v>92</v>
      </c>
      <c r="I79" s="4"/>
      <c r="J79" s="4">
        <v>17</v>
      </c>
      <c r="K79" s="6">
        <v>4</v>
      </c>
      <c r="L79" s="6">
        <v>7</v>
      </c>
      <c r="M79" s="6">
        <v>47</v>
      </c>
      <c r="N79" s="6"/>
      <c r="O79" s="6">
        <v>17</v>
      </c>
      <c r="P79" s="6">
        <v>78</v>
      </c>
      <c r="Q79" s="7"/>
      <c r="R79" s="7">
        <v>6</v>
      </c>
      <c r="S79" s="7"/>
      <c r="T79" s="7"/>
      <c r="U79" s="7">
        <v>47</v>
      </c>
      <c r="V79" s="7">
        <v>37</v>
      </c>
    </row>
    <row r="80" spans="1:22">
      <c r="A80" s="3"/>
      <c r="B80" s="3"/>
      <c r="C80" s="3"/>
      <c r="D80" s="3"/>
      <c r="E80" s="4"/>
      <c r="F80" s="4"/>
      <c r="G80" s="4"/>
      <c r="H80" s="4"/>
      <c r="I80" s="4"/>
      <c r="J80" s="4"/>
      <c r="K80" s="6"/>
      <c r="L80" s="6"/>
      <c r="M80" s="6"/>
      <c r="N80" s="6"/>
      <c r="O80" s="6"/>
      <c r="P80" s="6"/>
      <c r="Q80" s="7"/>
      <c r="R80" s="7"/>
      <c r="S80" s="7"/>
      <c r="T80" s="7"/>
      <c r="U80" s="7"/>
      <c r="V80" s="7"/>
    </row>
    <row r="81" spans="1:31">
      <c r="A81" s="3" t="s">
        <v>39</v>
      </c>
      <c r="B81" s="3" t="s">
        <v>84</v>
      </c>
      <c r="C81" s="3"/>
      <c r="D81" s="3" t="s">
        <v>84</v>
      </c>
      <c r="E81" s="4">
        <v>23</v>
      </c>
      <c r="F81" s="4"/>
      <c r="G81" s="4">
        <v>61</v>
      </c>
      <c r="H81" s="4"/>
      <c r="I81" s="4">
        <v>88</v>
      </c>
      <c r="J81" s="4">
        <v>78</v>
      </c>
      <c r="K81" s="6">
        <v>5</v>
      </c>
      <c r="L81" s="6">
        <v>11</v>
      </c>
      <c r="M81" s="6">
        <v>47</v>
      </c>
      <c r="N81" s="6">
        <v>17</v>
      </c>
      <c r="O81" s="6">
        <v>37</v>
      </c>
      <c r="P81" s="6">
        <v>6</v>
      </c>
      <c r="Q81" s="7">
        <v>58</v>
      </c>
      <c r="R81" s="7"/>
      <c r="S81" s="7">
        <v>68</v>
      </c>
      <c r="T81" s="7">
        <v>68</v>
      </c>
      <c r="U81" s="7">
        <v>17</v>
      </c>
      <c r="V81" s="7">
        <v>99</v>
      </c>
    </row>
    <row r="82" spans="1:31">
      <c r="A82" s="3"/>
      <c r="B82" s="3"/>
      <c r="C82" s="3"/>
      <c r="D82" s="3"/>
      <c r="E82" s="4"/>
      <c r="F82" s="4"/>
      <c r="G82" s="4"/>
      <c r="H82" s="4"/>
      <c r="I82" s="4"/>
      <c r="J82" s="4"/>
      <c r="K82" s="6"/>
      <c r="L82" s="6"/>
      <c r="M82" s="6"/>
      <c r="N82" s="6"/>
      <c r="O82" s="6"/>
      <c r="P82" s="6"/>
      <c r="Q82" s="7"/>
      <c r="R82" s="7"/>
      <c r="S82" s="7"/>
      <c r="T82" s="7"/>
      <c r="U82" s="7"/>
      <c r="V82" s="7"/>
    </row>
    <row r="83" spans="1:31">
      <c r="A83" s="3" t="s">
        <v>40</v>
      </c>
      <c r="B83" s="3" t="s">
        <v>85</v>
      </c>
      <c r="C83" s="3"/>
      <c r="D83" s="3" t="s">
        <v>85</v>
      </c>
      <c r="E83" s="4">
        <v>54</v>
      </c>
      <c r="F83" s="4"/>
      <c r="G83" s="4"/>
      <c r="H83" s="4">
        <v>0</v>
      </c>
      <c r="I83" s="4">
        <v>27</v>
      </c>
      <c r="J83" s="4"/>
      <c r="K83" s="6">
        <v>15</v>
      </c>
      <c r="L83" s="6">
        <v>0</v>
      </c>
      <c r="M83" s="6"/>
      <c r="N83" s="6"/>
      <c r="O83" s="6">
        <v>78</v>
      </c>
      <c r="P83" s="6">
        <v>47</v>
      </c>
      <c r="Q83" s="7"/>
      <c r="R83" s="7"/>
      <c r="S83" s="7"/>
      <c r="T83" s="7">
        <v>99</v>
      </c>
      <c r="U83" s="7">
        <v>37</v>
      </c>
      <c r="V83" s="7">
        <v>88</v>
      </c>
    </row>
    <row r="84" spans="1:31">
      <c r="A84" s="3"/>
      <c r="B84" s="3"/>
      <c r="C84" s="3"/>
      <c r="D84" s="3"/>
      <c r="E84" s="4"/>
      <c r="F84" s="4"/>
      <c r="G84" s="4"/>
      <c r="H84" s="4"/>
      <c r="I84" s="4"/>
      <c r="J84" s="4"/>
      <c r="K84" s="6"/>
      <c r="L84" s="6"/>
      <c r="M84" s="6"/>
      <c r="N84" s="6"/>
      <c r="O84" s="6"/>
      <c r="P84" s="6"/>
      <c r="Q84" s="7"/>
      <c r="R84" s="7"/>
      <c r="S84" s="7"/>
      <c r="T84" s="7"/>
      <c r="U84" s="7"/>
      <c r="V84" s="7"/>
    </row>
    <row r="85" spans="1:31">
      <c r="A85" s="3" t="s">
        <v>41</v>
      </c>
      <c r="B85" s="3" t="s">
        <v>132</v>
      </c>
      <c r="C85" s="3"/>
      <c r="D85" s="3" t="s">
        <v>116</v>
      </c>
      <c r="E85" s="4">
        <v>64</v>
      </c>
      <c r="F85" s="4">
        <v>13</v>
      </c>
      <c r="G85" s="4">
        <v>82</v>
      </c>
      <c r="H85" s="4">
        <v>112</v>
      </c>
      <c r="I85" s="4">
        <v>78</v>
      </c>
      <c r="J85" s="4">
        <v>37</v>
      </c>
      <c r="K85" s="6">
        <v>1</v>
      </c>
      <c r="L85" s="6">
        <v>14</v>
      </c>
      <c r="M85" s="6"/>
      <c r="N85" s="6"/>
      <c r="O85" s="6">
        <v>160</v>
      </c>
      <c r="P85" s="6">
        <v>37</v>
      </c>
      <c r="Q85" s="7"/>
      <c r="R85" s="7"/>
      <c r="S85" s="7">
        <v>37</v>
      </c>
      <c r="T85" s="7">
        <v>17</v>
      </c>
      <c r="U85" s="7"/>
      <c r="V85" s="7">
        <v>27</v>
      </c>
    </row>
    <row r="86" spans="1:31">
      <c r="A86" s="3"/>
      <c r="B86" s="3"/>
      <c r="C86" s="3"/>
      <c r="D86" s="3"/>
      <c r="E86" s="4"/>
      <c r="F86" s="4"/>
      <c r="G86" s="4"/>
      <c r="H86" s="4"/>
      <c r="I86" s="4"/>
      <c r="J86" s="4"/>
      <c r="K86" s="6"/>
      <c r="L86" s="6"/>
      <c r="M86" s="6"/>
      <c r="N86" s="6"/>
      <c r="O86" s="6"/>
      <c r="P86" s="6"/>
      <c r="Q86" s="7"/>
      <c r="R86" s="7"/>
      <c r="S86" s="7"/>
      <c r="T86" s="7"/>
      <c r="U86" s="7"/>
      <c r="V86" s="7"/>
    </row>
    <row r="87" spans="1:31">
      <c r="A87" s="3" t="s">
        <v>42</v>
      </c>
      <c r="B87" s="3" t="s">
        <v>86</v>
      </c>
      <c r="C87" s="3"/>
      <c r="D87" s="3" t="s">
        <v>117</v>
      </c>
      <c r="E87" s="4"/>
      <c r="F87" s="4"/>
      <c r="G87" s="4">
        <v>41</v>
      </c>
      <c r="H87" s="4">
        <v>41</v>
      </c>
      <c r="I87" s="4"/>
      <c r="J87" s="4">
        <v>27</v>
      </c>
      <c r="K87" s="6">
        <v>7</v>
      </c>
      <c r="L87" s="6">
        <v>9</v>
      </c>
      <c r="M87" s="6">
        <v>6</v>
      </c>
      <c r="N87" s="6">
        <v>6</v>
      </c>
      <c r="O87" s="6"/>
      <c r="P87" s="6">
        <v>129</v>
      </c>
      <c r="Q87" s="7"/>
      <c r="R87" s="7">
        <v>78</v>
      </c>
      <c r="S87" s="7">
        <v>129</v>
      </c>
      <c r="T87" s="7">
        <v>140</v>
      </c>
      <c r="U87" s="7"/>
      <c r="V87" s="7">
        <v>17</v>
      </c>
    </row>
    <row r="88" spans="1:31">
      <c r="A88" s="3"/>
      <c r="B88" s="3"/>
      <c r="C88" s="3"/>
      <c r="D88" s="3"/>
      <c r="E88" s="4"/>
      <c r="F88" s="4"/>
      <c r="G88" s="4"/>
      <c r="H88" s="4"/>
      <c r="I88" s="4"/>
      <c r="J88" s="4"/>
      <c r="K88" s="6"/>
      <c r="L88" s="6"/>
      <c r="M88" s="6"/>
      <c r="N88" s="6"/>
      <c r="O88" s="6"/>
      <c r="P88" s="6"/>
      <c r="Q88" s="7"/>
      <c r="R88" s="7"/>
      <c r="S88" s="7"/>
      <c r="T88" s="7"/>
      <c r="U88" s="7"/>
      <c r="V88" s="7"/>
    </row>
    <row r="89" spans="1:31">
      <c r="A89" s="3" t="s">
        <v>43</v>
      </c>
      <c r="B89" s="3" t="s">
        <v>87</v>
      </c>
      <c r="C89" s="3"/>
      <c r="D89" s="3" t="s">
        <v>118</v>
      </c>
      <c r="E89" s="4"/>
      <c r="F89" s="4">
        <v>23</v>
      </c>
      <c r="G89" s="4"/>
      <c r="H89" s="4">
        <v>10</v>
      </c>
      <c r="I89" s="4">
        <v>47</v>
      </c>
      <c r="J89" s="4">
        <v>88</v>
      </c>
      <c r="K89" s="6">
        <v>4</v>
      </c>
      <c r="L89" s="6"/>
      <c r="M89" s="6"/>
      <c r="N89" s="6"/>
      <c r="O89" s="6"/>
      <c r="P89" s="6"/>
      <c r="Q89" s="7"/>
      <c r="R89" s="7"/>
      <c r="S89" s="7">
        <v>6</v>
      </c>
      <c r="T89" s="7">
        <v>6</v>
      </c>
      <c r="U89" s="7">
        <v>47</v>
      </c>
      <c r="V89" s="7">
        <v>140</v>
      </c>
    </row>
    <row r="90" spans="1:31">
      <c r="A90" s="3"/>
      <c r="B90" s="3"/>
      <c r="C90" s="3"/>
      <c r="D90" s="3"/>
      <c r="E90" s="4"/>
      <c r="F90" s="4"/>
      <c r="G90" s="4"/>
      <c r="H90" s="4"/>
      <c r="I90" s="4"/>
      <c r="J90" s="4"/>
      <c r="K90" s="6"/>
      <c r="L90" s="6"/>
      <c r="M90" s="6"/>
      <c r="N90" s="6"/>
      <c r="O90" s="6"/>
      <c r="P90" s="6"/>
      <c r="Q90" s="7"/>
      <c r="R90" s="7"/>
      <c r="S90" s="7"/>
      <c r="T90" s="7"/>
      <c r="U90" s="7"/>
      <c r="V90" s="7"/>
    </row>
    <row r="91" spans="1:31">
      <c r="A91" s="3" t="s">
        <v>44</v>
      </c>
      <c r="B91" s="3" t="s">
        <v>88</v>
      </c>
      <c r="C91" s="3"/>
      <c r="D91" s="3" t="s">
        <v>119</v>
      </c>
      <c r="E91" s="4"/>
      <c r="F91" s="4">
        <v>-27</v>
      </c>
      <c r="G91" s="4">
        <v>20</v>
      </c>
      <c r="H91" s="4">
        <v>20</v>
      </c>
      <c r="I91" s="4"/>
      <c r="J91" s="4">
        <v>37</v>
      </c>
      <c r="K91" s="6">
        <v>0</v>
      </c>
      <c r="L91" s="6"/>
      <c r="M91" s="6"/>
      <c r="N91" s="6"/>
      <c r="O91" s="6">
        <v>119</v>
      </c>
      <c r="P91" s="6"/>
      <c r="Q91" s="7"/>
      <c r="R91" s="7">
        <v>47</v>
      </c>
      <c r="S91" s="7"/>
      <c r="T91" s="7"/>
      <c r="U91" s="7">
        <v>58</v>
      </c>
      <c r="V91" s="7"/>
    </row>
    <row r="96" spans="1:31">
      <c r="A96" s="3" t="s">
        <v>45</v>
      </c>
      <c r="B96" s="3"/>
      <c r="C96" s="3"/>
      <c r="D96" s="3"/>
      <c r="E96" s="4">
        <v>-6</v>
      </c>
      <c r="F96" s="4">
        <v>-88</v>
      </c>
      <c r="G96" s="4">
        <v>23</v>
      </c>
      <c r="H96" s="4">
        <v>-61</v>
      </c>
      <c r="I96" s="4">
        <v>61</v>
      </c>
      <c r="J96" s="4">
        <v>92</v>
      </c>
      <c r="K96" s="4">
        <v>37</v>
      </c>
      <c r="L96" s="4">
        <v>-23</v>
      </c>
      <c r="M96" s="4">
        <v>-23</v>
      </c>
      <c r="N96" s="6">
        <v>8</v>
      </c>
      <c r="O96" s="6">
        <v>6</v>
      </c>
      <c r="P96" s="6">
        <v>9</v>
      </c>
      <c r="Q96" s="6">
        <v>-95</v>
      </c>
      <c r="R96" s="6">
        <v>-23</v>
      </c>
      <c r="S96" s="6">
        <v>-23</v>
      </c>
      <c r="T96" s="6">
        <v>58</v>
      </c>
      <c r="U96" s="6">
        <v>78</v>
      </c>
      <c r="V96" s="6">
        <v>27</v>
      </c>
      <c r="W96" s="7">
        <v>-3</v>
      </c>
      <c r="X96" s="7">
        <v>47</v>
      </c>
      <c r="Y96" s="7">
        <v>-44</v>
      </c>
      <c r="Z96" s="7">
        <v>-23</v>
      </c>
      <c r="AA96" s="7">
        <v>88</v>
      </c>
      <c r="AB96" s="7">
        <v>6</v>
      </c>
      <c r="AC96" s="7">
        <v>27</v>
      </c>
      <c r="AD96" s="7">
        <v>-13</v>
      </c>
      <c r="AE96" s="7">
        <v>88</v>
      </c>
    </row>
    <row r="97" spans="1:31">
      <c r="A97" s="3"/>
      <c r="B97" s="3"/>
      <c r="C97" s="3"/>
      <c r="D97" s="3"/>
      <c r="E97" s="4"/>
      <c r="F97" s="4"/>
      <c r="G97" s="4"/>
      <c r="H97" s="4"/>
      <c r="I97" s="4"/>
      <c r="J97" s="4"/>
      <c r="K97" s="4"/>
      <c r="L97" s="4"/>
      <c r="M97" s="4"/>
      <c r="N97" s="6"/>
      <c r="O97" s="6"/>
      <c r="P97" s="6"/>
      <c r="Q97" s="6"/>
      <c r="R97" s="6"/>
      <c r="S97" s="6"/>
      <c r="T97" s="6"/>
      <c r="U97" s="6"/>
      <c r="V97" s="6"/>
      <c r="W97" s="7"/>
      <c r="X97" s="7"/>
      <c r="Y97" s="7"/>
      <c r="Z97" s="7"/>
      <c r="AA97" s="7"/>
      <c r="AB97" s="7"/>
      <c r="AC97" s="7"/>
      <c r="AD97" s="7"/>
      <c r="AE97" s="7"/>
    </row>
    <row r="98" spans="1:31">
      <c r="A98" s="3" t="s">
        <v>46</v>
      </c>
      <c r="B98" s="3" t="s">
        <v>89</v>
      </c>
      <c r="C98" s="3"/>
      <c r="D98" s="3"/>
      <c r="E98" s="4">
        <v>-58</v>
      </c>
      <c r="F98" s="4">
        <v>126</v>
      </c>
      <c r="G98" s="4">
        <v>34</v>
      </c>
      <c r="H98" s="4">
        <v>-30</v>
      </c>
      <c r="I98" s="4">
        <v>71</v>
      </c>
      <c r="J98" s="4">
        <v>-71</v>
      </c>
      <c r="K98" s="4">
        <v>109</v>
      </c>
      <c r="L98" s="4">
        <v>58</v>
      </c>
      <c r="M98" s="4">
        <v>-13</v>
      </c>
      <c r="N98" s="6">
        <v>14</v>
      </c>
      <c r="O98" s="6">
        <v>1</v>
      </c>
      <c r="P98" s="6">
        <v>25</v>
      </c>
      <c r="Q98" s="6">
        <v>-54</v>
      </c>
      <c r="R98" s="6">
        <v>-23</v>
      </c>
      <c r="S98" s="6">
        <v>37</v>
      </c>
      <c r="T98" s="6">
        <v>119</v>
      </c>
      <c r="U98" s="6">
        <v>47</v>
      </c>
      <c r="V98" s="6">
        <v>58</v>
      </c>
      <c r="W98" s="7">
        <v>6</v>
      </c>
      <c r="X98" s="7">
        <v>171</v>
      </c>
      <c r="Y98" s="7">
        <v>-85</v>
      </c>
      <c r="Z98" s="7">
        <v>88</v>
      </c>
      <c r="AA98" s="7">
        <v>-44</v>
      </c>
      <c r="AB98" s="7">
        <v>-34</v>
      </c>
      <c r="AC98" s="7">
        <v>47</v>
      </c>
      <c r="AD98" s="7">
        <v>-3</v>
      </c>
      <c r="AE98" s="7">
        <v>6</v>
      </c>
    </row>
    <row r="102" spans="1:31">
      <c r="A102" t="s">
        <v>135</v>
      </c>
    </row>
    <row r="103" spans="1:31">
      <c r="E103" s="6" t="s">
        <v>124</v>
      </c>
      <c r="F103" s="6"/>
      <c r="G103" s="6" t="s">
        <v>125</v>
      </c>
      <c r="H103" s="6"/>
      <c r="I103" s="6" t="s">
        <v>126</v>
      </c>
      <c r="J103" s="6"/>
      <c r="K103" s="7" t="s">
        <v>127</v>
      </c>
      <c r="L103" s="7"/>
      <c r="M103" s="7" t="s">
        <v>128</v>
      </c>
      <c r="N103" s="7"/>
      <c r="O103" s="7" t="s">
        <v>129</v>
      </c>
      <c r="P103" s="7"/>
    </row>
    <row r="104" spans="1:31">
      <c r="A104" s="3" t="s">
        <v>120</v>
      </c>
      <c r="B104" s="3" t="s">
        <v>134</v>
      </c>
      <c r="C104" s="3"/>
      <c r="D104" s="9" t="s">
        <v>133</v>
      </c>
      <c r="E104" s="6">
        <v>1</v>
      </c>
      <c r="F104" s="6">
        <v>2</v>
      </c>
      <c r="G104" s="6">
        <v>1</v>
      </c>
      <c r="H104" s="6">
        <v>2</v>
      </c>
      <c r="I104" s="6">
        <v>1</v>
      </c>
      <c r="J104" s="6">
        <v>2</v>
      </c>
      <c r="K104" s="7">
        <v>1</v>
      </c>
      <c r="L104" s="7">
        <v>2</v>
      </c>
      <c r="M104" s="7">
        <v>1</v>
      </c>
      <c r="N104" s="7">
        <v>2</v>
      </c>
      <c r="O104" s="7">
        <v>1</v>
      </c>
      <c r="P104" s="7">
        <v>2</v>
      </c>
    </row>
    <row r="105" spans="1:31">
      <c r="A105" s="3" t="s">
        <v>0</v>
      </c>
      <c r="B105" s="3" t="s">
        <v>47</v>
      </c>
      <c r="C105" s="3"/>
      <c r="D105" s="9" t="s">
        <v>90</v>
      </c>
      <c r="E105" s="6">
        <f>K3/AVERAGE(E3:J3)</f>
        <v>7.4999999999999997E-2</v>
      </c>
      <c r="F105" s="6">
        <f>L3/AVERAGE(E3:J3)</f>
        <v>0.67499999999999993</v>
      </c>
      <c r="G105" s="6">
        <f>M3/AVERAGE(E3:J3)</f>
        <v>1.2749999999999999</v>
      </c>
      <c r="H105" s="6">
        <f>N3/AVERAGE(E3:J3)</f>
        <v>8.1749999999999989</v>
      </c>
      <c r="I105" s="6">
        <f>O3/AVERAGE(E3:J3)</f>
        <v>0.44999999999999996</v>
      </c>
      <c r="J105" s="6">
        <f>P3/AVERAGE(E3:J3)</f>
        <v>2.7749999999999999</v>
      </c>
      <c r="K105" s="7">
        <f>Q3/AVERAGE(E3:J3)</f>
        <v>12</v>
      </c>
      <c r="L105" s="7">
        <f>R3/AVERAGE(E3:J3)</f>
        <v>0</v>
      </c>
      <c r="M105" s="7">
        <f>S3/AVERAGE(E3:J3)</f>
        <v>5.0999999999999996</v>
      </c>
      <c r="N105" s="7">
        <f>T3/AVERAGE(E3:J3)</f>
        <v>2.7749999999999999</v>
      </c>
      <c r="O105" s="7">
        <f>U3/AVERAGE(E3:J3)</f>
        <v>2.0249999999999999</v>
      </c>
      <c r="P105" s="7">
        <f>V3/AVERAGE(E3:J3)</f>
        <v>0</v>
      </c>
    </row>
    <row r="106" spans="1:31">
      <c r="A106" s="3"/>
      <c r="B106" s="3"/>
      <c r="C106" s="3"/>
      <c r="D106" s="9"/>
      <c r="E106" s="6"/>
      <c r="F106" s="6"/>
      <c r="G106" s="6"/>
      <c r="H106" s="6"/>
      <c r="I106" s="6"/>
      <c r="J106" s="6"/>
      <c r="K106" s="7"/>
      <c r="L106" s="7"/>
      <c r="M106" s="7"/>
      <c r="N106" s="7"/>
      <c r="O106" s="7"/>
      <c r="P106" s="7"/>
    </row>
    <row r="107" spans="1:31">
      <c r="A107" s="3" t="s">
        <v>1</v>
      </c>
      <c r="B107" s="3" t="s">
        <v>48</v>
      </c>
      <c r="C107" s="3"/>
      <c r="D107" s="9" t="s">
        <v>91</v>
      </c>
      <c r="E107" s="6">
        <f t="shared" ref="E107:E169" si="0">K5/AVERAGE(E5:J5)</f>
        <v>8.5365853658536592E-2</v>
      </c>
      <c r="F107" s="6">
        <f t="shared" ref="F107:F169" si="1">L5/AVERAGE(E5:J5)</f>
        <v>0.1951219512195122</v>
      </c>
      <c r="G107" s="6">
        <f t="shared" ref="G107:G169" si="2">M5/AVERAGE(E5:J5)</f>
        <v>0.57317073170731703</v>
      </c>
      <c r="H107" s="6">
        <f t="shared" ref="H107:H169" si="3">N5/AVERAGE(E5:J5)</f>
        <v>0</v>
      </c>
      <c r="I107" s="6">
        <f t="shared" ref="I107:I169" si="4">O5/AVERAGE(E5:J5)</f>
        <v>0</v>
      </c>
      <c r="J107" s="6">
        <f t="shared" ref="J107:J169" si="5">P5/AVERAGE(E5:J5)</f>
        <v>0.32926829268292684</v>
      </c>
      <c r="K107" s="7">
        <f t="shared" ref="K107:K169" si="6">Q5/AVERAGE(E5:J5)</f>
        <v>0.45121951219512196</v>
      </c>
      <c r="L107" s="7">
        <f t="shared" ref="L107:L169" si="7">R5/AVERAGE(E5:J5)</f>
        <v>0.82926829268292679</v>
      </c>
      <c r="M107" s="7">
        <f t="shared" ref="M107:M169" si="8">S5/AVERAGE(E5:J5)</f>
        <v>0.95121951219512191</v>
      </c>
      <c r="N107" s="7">
        <f t="shared" ref="N107:N169" si="9">T5/AVERAGE(E5:J5)</f>
        <v>0</v>
      </c>
      <c r="O107" s="7">
        <f>U5/AVERAGE(E5:J5)</f>
        <v>0.45121951219512196</v>
      </c>
      <c r="P107" s="7">
        <f t="shared" ref="P107:P169" si="10">V5/AVERAGE(E5:J5)</f>
        <v>0</v>
      </c>
    </row>
    <row r="108" spans="1:31">
      <c r="A108" s="3"/>
      <c r="B108" s="3"/>
      <c r="C108" s="3"/>
      <c r="D108" s="9"/>
      <c r="E108" s="6"/>
      <c r="F108" s="6"/>
      <c r="G108" s="6"/>
      <c r="H108" s="6"/>
      <c r="I108" s="6"/>
      <c r="J108" s="6"/>
      <c r="K108" s="7"/>
      <c r="L108" s="7"/>
      <c r="M108" s="7"/>
      <c r="N108" s="7"/>
      <c r="O108" s="7"/>
      <c r="P108" s="7"/>
    </row>
    <row r="109" spans="1:31">
      <c r="A109" s="3" t="s">
        <v>2</v>
      </c>
      <c r="B109" s="3" t="s">
        <v>49</v>
      </c>
      <c r="C109" s="3"/>
      <c r="D109" s="9" t="s">
        <v>92</v>
      </c>
      <c r="E109" s="6">
        <f t="shared" si="0"/>
        <v>1.588235294117647</v>
      </c>
      <c r="F109" s="6">
        <f t="shared" si="1"/>
        <v>1.2352941176470589</v>
      </c>
      <c r="G109" s="6">
        <f t="shared" si="2"/>
        <v>1.088235294117647</v>
      </c>
      <c r="H109" s="6">
        <f t="shared" si="3"/>
        <v>0.17647058823529413</v>
      </c>
      <c r="I109" s="6">
        <f t="shared" si="4"/>
        <v>2.9117647058823528</v>
      </c>
      <c r="J109" s="6">
        <f t="shared" si="5"/>
        <v>3.2058823529411766</v>
      </c>
      <c r="K109" s="7">
        <f t="shared" si="6"/>
        <v>0</v>
      </c>
      <c r="L109" s="7">
        <f t="shared" si="7"/>
        <v>0</v>
      </c>
      <c r="M109" s="7">
        <f t="shared" si="8"/>
        <v>0.17647058823529413</v>
      </c>
      <c r="N109" s="7">
        <f t="shared" si="9"/>
        <v>1.7058823529411764</v>
      </c>
      <c r="O109" s="7">
        <f t="shared" ref="O109:O169" si="11">U7/AVERAGE(E7:J7)</f>
        <v>1.7058823529411764</v>
      </c>
      <c r="P109" s="7">
        <f t="shared" si="10"/>
        <v>2.9117647058823528</v>
      </c>
    </row>
    <row r="110" spans="1:31">
      <c r="A110" s="3"/>
      <c r="B110" s="3"/>
      <c r="C110" s="3"/>
      <c r="D110" s="9"/>
      <c r="E110" s="6"/>
      <c r="F110" s="6"/>
      <c r="G110" s="6"/>
      <c r="H110" s="6"/>
      <c r="I110" s="6"/>
      <c r="J110" s="6"/>
      <c r="K110" s="7"/>
      <c r="L110" s="7"/>
      <c r="M110" s="7"/>
      <c r="N110" s="7"/>
      <c r="O110" s="7"/>
      <c r="P110" s="7"/>
    </row>
    <row r="111" spans="1:31">
      <c r="A111" s="3" t="s">
        <v>3</v>
      </c>
      <c r="B111" s="3" t="s">
        <v>50</v>
      </c>
      <c r="C111" s="3"/>
      <c r="D111" s="9" t="s">
        <v>50</v>
      </c>
      <c r="E111" s="6">
        <f t="shared" si="0"/>
        <v>2.5</v>
      </c>
      <c r="F111" s="6">
        <f t="shared" si="1"/>
        <v>1</v>
      </c>
      <c r="G111" s="6">
        <f t="shared" si="2"/>
        <v>0.75</v>
      </c>
      <c r="H111" s="6">
        <f t="shared" si="3"/>
        <v>5.875</v>
      </c>
      <c r="I111" s="6">
        <f t="shared" si="4"/>
        <v>8.5</v>
      </c>
      <c r="J111" s="6">
        <f t="shared" si="5"/>
        <v>7.25</v>
      </c>
      <c r="K111" s="7">
        <f t="shared" si="6"/>
        <v>7.25</v>
      </c>
      <c r="L111" s="7">
        <f t="shared" si="7"/>
        <v>0</v>
      </c>
      <c r="M111" s="7">
        <f t="shared" si="8"/>
        <v>9.75</v>
      </c>
      <c r="N111" s="7">
        <f t="shared" si="9"/>
        <v>0</v>
      </c>
      <c r="O111" s="7">
        <f t="shared" si="11"/>
        <v>0</v>
      </c>
      <c r="P111" s="7">
        <f t="shared" si="10"/>
        <v>0.75</v>
      </c>
    </row>
    <row r="112" spans="1:31">
      <c r="A112" s="3"/>
      <c r="B112" s="3"/>
      <c r="C112" s="3"/>
      <c r="D112" s="9"/>
      <c r="E112" s="6"/>
      <c r="F112" s="6"/>
      <c r="G112" s="6"/>
      <c r="H112" s="6"/>
      <c r="I112" s="6"/>
      <c r="J112" s="6"/>
      <c r="K112" s="7"/>
      <c r="L112" s="7"/>
      <c r="M112" s="7"/>
      <c r="N112" s="7"/>
      <c r="O112" s="7"/>
      <c r="P112" s="7"/>
    </row>
    <row r="113" spans="1:16">
      <c r="A113" s="3" t="s">
        <v>4</v>
      </c>
      <c r="B113" s="3" t="s">
        <v>51</v>
      </c>
      <c r="C113" s="3"/>
      <c r="D113" s="9" t="s">
        <v>51</v>
      </c>
      <c r="E113" s="6">
        <f t="shared" si="0"/>
        <v>0</v>
      </c>
      <c r="F113" s="6">
        <f t="shared" si="1"/>
        <v>0.34090909090909088</v>
      </c>
      <c r="G113" s="6">
        <f t="shared" si="2"/>
        <v>2.25</v>
      </c>
      <c r="H113" s="6">
        <f t="shared" si="3"/>
        <v>0</v>
      </c>
      <c r="I113" s="6">
        <f t="shared" si="4"/>
        <v>2</v>
      </c>
      <c r="J113" s="6">
        <f t="shared" si="5"/>
        <v>0.61363636363636365</v>
      </c>
      <c r="K113" s="7">
        <f t="shared" si="6"/>
        <v>0</v>
      </c>
      <c r="L113" s="7">
        <f t="shared" si="7"/>
        <v>2.9318181818181817</v>
      </c>
      <c r="M113" s="7">
        <f t="shared" si="8"/>
        <v>1.3181818181818181</v>
      </c>
      <c r="N113" s="7">
        <f t="shared" si="9"/>
        <v>0.61363636363636365</v>
      </c>
      <c r="O113" s="7">
        <f t="shared" si="11"/>
        <v>0.84090909090909094</v>
      </c>
      <c r="P113" s="7">
        <f t="shared" si="10"/>
        <v>1.5454545454545454</v>
      </c>
    </row>
    <row r="114" spans="1:16">
      <c r="A114" s="3"/>
      <c r="B114" s="3"/>
      <c r="C114" s="3"/>
      <c r="D114" s="9"/>
      <c r="E114" s="6"/>
      <c r="F114" s="6"/>
      <c r="G114" s="6"/>
      <c r="H114" s="6"/>
      <c r="I114" s="6"/>
      <c r="J114" s="6"/>
      <c r="K114" s="7"/>
      <c r="L114" s="7"/>
      <c r="M114" s="7"/>
      <c r="N114" s="7"/>
      <c r="O114" s="7"/>
      <c r="P114" s="7"/>
    </row>
    <row r="115" spans="1:16">
      <c r="A115" s="3" t="s">
        <v>5</v>
      </c>
      <c r="B115" s="3" t="s">
        <v>52</v>
      </c>
      <c r="C115" s="3"/>
      <c r="D115" s="9" t="s">
        <v>93</v>
      </c>
      <c r="E115" s="6">
        <f t="shared" si="0"/>
        <v>0</v>
      </c>
      <c r="F115" s="6">
        <f t="shared" si="1"/>
        <v>0.33057851239669422</v>
      </c>
      <c r="G115" s="6">
        <f t="shared" si="2"/>
        <v>2.2479338842975207</v>
      </c>
      <c r="H115" s="6">
        <f t="shared" si="3"/>
        <v>0.56198347107438018</v>
      </c>
      <c r="I115" s="6">
        <f t="shared" si="4"/>
        <v>1.2231404958677685</v>
      </c>
      <c r="J115" s="6">
        <f t="shared" si="5"/>
        <v>0</v>
      </c>
      <c r="K115" s="7">
        <f t="shared" si="6"/>
        <v>0</v>
      </c>
      <c r="L115" s="7">
        <f t="shared" si="7"/>
        <v>0</v>
      </c>
      <c r="M115" s="7">
        <f t="shared" si="8"/>
        <v>1.9173553719008265</v>
      </c>
      <c r="N115" s="7">
        <f t="shared" si="9"/>
        <v>0.56198347107438018</v>
      </c>
      <c r="O115" s="7">
        <f t="shared" si="11"/>
        <v>4.9586776859504136</v>
      </c>
      <c r="P115" s="7">
        <f t="shared" si="10"/>
        <v>1.2231404958677685</v>
      </c>
    </row>
    <row r="116" spans="1:16">
      <c r="A116" s="3"/>
      <c r="B116" s="3"/>
      <c r="C116" s="3"/>
      <c r="D116" s="9"/>
      <c r="E116" s="6"/>
      <c r="F116" s="6"/>
      <c r="G116" s="6"/>
      <c r="H116" s="6"/>
      <c r="I116" s="6"/>
      <c r="J116" s="6"/>
      <c r="K116" s="7"/>
      <c r="L116" s="7"/>
      <c r="M116" s="7"/>
      <c r="N116" s="7"/>
      <c r="O116" s="7"/>
      <c r="P116" s="7"/>
    </row>
    <row r="117" spans="1:16">
      <c r="A117" s="3" t="s">
        <v>6</v>
      </c>
      <c r="B117" s="3" t="s">
        <v>53</v>
      </c>
      <c r="C117" s="3"/>
      <c r="D117" s="9" t="s">
        <v>94</v>
      </c>
      <c r="E117" s="6">
        <f t="shared" si="0"/>
        <v>1.8018018018018018E-2</v>
      </c>
      <c r="F117" s="6">
        <f t="shared" si="1"/>
        <v>1.8018018018018018E-2</v>
      </c>
      <c r="G117" s="6">
        <f t="shared" si="2"/>
        <v>0</v>
      </c>
      <c r="H117" s="6">
        <f t="shared" si="3"/>
        <v>0</v>
      </c>
      <c r="I117" s="6">
        <f t="shared" si="4"/>
        <v>0.84684684684684686</v>
      </c>
      <c r="J117" s="6">
        <f t="shared" si="5"/>
        <v>0</v>
      </c>
      <c r="K117" s="7">
        <f t="shared" si="6"/>
        <v>0</v>
      </c>
      <c r="L117" s="7">
        <f t="shared" si="7"/>
        <v>0</v>
      </c>
      <c r="M117" s="7">
        <f t="shared" si="8"/>
        <v>0.66666666666666663</v>
      </c>
      <c r="N117" s="7">
        <f t="shared" si="9"/>
        <v>0.10810810810810811</v>
      </c>
      <c r="O117" s="7">
        <f t="shared" si="11"/>
        <v>0.66666666666666663</v>
      </c>
      <c r="P117" s="7">
        <f t="shared" si="10"/>
        <v>0</v>
      </c>
    </row>
    <row r="118" spans="1:16">
      <c r="A118" s="3"/>
      <c r="B118" s="3"/>
      <c r="C118" s="3"/>
      <c r="D118" s="9"/>
      <c r="E118" s="6"/>
      <c r="F118" s="6"/>
      <c r="G118" s="6"/>
      <c r="H118" s="6"/>
      <c r="I118" s="6"/>
      <c r="J118" s="6"/>
      <c r="K118" s="7"/>
      <c r="L118" s="7"/>
      <c r="M118" s="7"/>
      <c r="N118" s="7"/>
      <c r="O118" s="7"/>
      <c r="P118" s="7"/>
    </row>
    <row r="119" spans="1:16">
      <c r="A119" s="3" t="s">
        <v>7</v>
      </c>
      <c r="B119" s="3" t="s">
        <v>54</v>
      </c>
      <c r="C119" s="3"/>
      <c r="D119" s="9" t="s">
        <v>95</v>
      </c>
      <c r="E119" s="6">
        <f t="shared" si="0"/>
        <v>0.12676056338028169</v>
      </c>
      <c r="F119" s="6">
        <f t="shared" si="1"/>
        <v>6.3380281690140844E-2</v>
      </c>
      <c r="G119" s="6">
        <f t="shared" si="2"/>
        <v>1.2253521126760563</v>
      </c>
      <c r="H119" s="6">
        <f t="shared" si="3"/>
        <v>0</v>
      </c>
      <c r="I119" s="6">
        <f t="shared" si="4"/>
        <v>1.647887323943662</v>
      </c>
      <c r="J119" s="6">
        <f t="shared" si="5"/>
        <v>2.091549295774648</v>
      </c>
      <c r="K119" s="7">
        <f t="shared" si="6"/>
        <v>0.57042253521126762</v>
      </c>
      <c r="L119" s="7">
        <f t="shared" si="7"/>
        <v>0.12676056338028169</v>
      </c>
      <c r="M119" s="7">
        <f t="shared" si="8"/>
        <v>0</v>
      </c>
      <c r="N119" s="7">
        <f t="shared" si="9"/>
        <v>1.2253521126760563</v>
      </c>
      <c r="O119" s="7">
        <f t="shared" si="11"/>
        <v>0.12676056338028169</v>
      </c>
      <c r="P119" s="7">
        <f t="shared" si="10"/>
        <v>0</v>
      </c>
    </row>
    <row r="120" spans="1:16">
      <c r="A120" s="3"/>
      <c r="B120" s="3"/>
      <c r="C120" s="3"/>
      <c r="D120" s="9"/>
      <c r="E120" s="6"/>
      <c r="F120" s="6"/>
      <c r="G120" s="6"/>
      <c r="H120" s="6"/>
      <c r="I120" s="6"/>
      <c r="J120" s="6"/>
      <c r="K120" s="7"/>
      <c r="L120" s="7"/>
      <c r="M120" s="7"/>
      <c r="N120" s="7"/>
      <c r="O120" s="7"/>
      <c r="P120" s="7"/>
    </row>
    <row r="121" spans="1:16">
      <c r="A121" s="3" t="s">
        <v>8</v>
      </c>
      <c r="B121" s="3" t="s">
        <v>55</v>
      </c>
      <c r="C121" s="3"/>
      <c r="D121" s="9" t="s">
        <v>55</v>
      </c>
      <c r="E121" s="6">
        <f t="shared" si="0"/>
        <v>0.67500000000000004</v>
      </c>
      <c r="F121" s="6">
        <f t="shared" si="1"/>
        <v>1</v>
      </c>
      <c r="G121" s="6">
        <f t="shared" si="2"/>
        <v>0</v>
      </c>
      <c r="H121" s="6">
        <f t="shared" si="3"/>
        <v>0</v>
      </c>
      <c r="I121" s="6">
        <f t="shared" si="4"/>
        <v>0</v>
      </c>
      <c r="J121" s="6">
        <f t="shared" si="5"/>
        <v>1.7</v>
      </c>
      <c r="K121" s="7">
        <f t="shared" si="6"/>
        <v>0</v>
      </c>
      <c r="L121" s="7">
        <f t="shared" si="7"/>
        <v>0.15</v>
      </c>
      <c r="M121" s="7">
        <f t="shared" si="8"/>
        <v>0</v>
      </c>
      <c r="N121" s="7">
        <f t="shared" si="9"/>
        <v>0</v>
      </c>
      <c r="O121" s="7">
        <f t="shared" si="11"/>
        <v>0</v>
      </c>
      <c r="P121" s="7">
        <f t="shared" si="10"/>
        <v>0</v>
      </c>
    </row>
    <row r="122" spans="1:16">
      <c r="A122" s="3"/>
      <c r="B122" s="3"/>
      <c r="C122" s="3"/>
      <c r="D122" s="9"/>
      <c r="E122" s="6"/>
      <c r="F122" s="6"/>
      <c r="G122" s="6"/>
      <c r="H122" s="6"/>
      <c r="I122" s="6"/>
      <c r="J122" s="6"/>
      <c r="K122" s="7"/>
      <c r="L122" s="7"/>
      <c r="M122" s="7"/>
      <c r="N122" s="7"/>
      <c r="O122" s="7"/>
      <c r="P122" s="7"/>
    </row>
    <row r="123" spans="1:16">
      <c r="A123" s="3" t="s">
        <v>9</v>
      </c>
      <c r="B123" s="3" t="s">
        <v>56</v>
      </c>
      <c r="C123" s="3"/>
      <c r="D123" s="9" t="s">
        <v>96</v>
      </c>
      <c r="E123" s="6">
        <f t="shared" si="0"/>
        <v>0.24495677233429392</v>
      </c>
      <c r="F123" s="6">
        <f t="shared" si="1"/>
        <v>0.3890489913544668</v>
      </c>
      <c r="G123" s="6">
        <f t="shared" si="2"/>
        <v>0.67723342939481257</v>
      </c>
      <c r="H123" s="6">
        <f t="shared" si="3"/>
        <v>0</v>
      </c>
      <c r="I123" s="6">
        <f t="shared" si="4"/>
        <v>1.8587896253602303</v>
      </c>
      <c r="J123" s="6">
        <f t="shared" si="5"/>
        <v>0</v>
      </c>
      <c r="K123" s="7">
        <f t="shared" si="6"/>
        <v>0.24495677233429392</v>
      </c>
      <c r="L123" s="7">
        <f t="shared" si="7"/>
        <v>0</v>
      </c>
      <c r="M123" s="7">
        <f t="shared" si="8"/>
        <v>0</v>
      </c>
      <c r="N123" s="7">
        <f t="shared" si="9"/>
        <v>0.24495677233429392</v>
      </c>
      <c r="O123" s="7">
        <f t="shared" si="11"/>
        <v>0.83573487031700278</v>
      </c>
      <c r="P123" s="7">
        <f t="shared" si="10"/>
        <v>0.97982708933717566</v>
      </c>
    </row>
    <row r="124" spans="1:16">
      <c r="A124" s="3"/>
      <c r="B124" s="3"/>
      <c r="C124" s="3"/>
      <c r="D124" s="9"/>
      <c r="E124" s="6"/>
      <c r="F124" s="6"/>
      <c r="G124" s="6"/>
      <c r="H124" s="6"/>
      <c r="I124" s="6"/>
      <c r="J124" s="6"/>
      <c r="K124" s="7"/>
      <c r="L124" s="7"/>
      <c r="M124" s="7"/>
      <c r="N124" s="7"/>
      <c r="O124" s="7"/>
      <c r="P124" s="7"/>
    </row>
    <row r="125" spans="1:16">
      <c r="A125" s="3" t="s">
        <v>10</v>
      </c>
      <c r="B125" s="3" t="s">
        <v>57</v>
      </c>
      <c r="C125" s="3"/>
      <c r="D125" s="9" t="s">
        <v>97</v>
      </c>
      <c r="E125" s="6">
        <f t="shared" si="0"/>
        <v>4.6875E-2</v>
      </c>
      <c r="F125" s="6">
        <f t="shared" si="1"/>
        <v>0.234375</v>
      </c>
      <c r="G125" s="6">
        <f t="shared" si="2"/>
        <v>0.421875</v>
      </c>
      <c r="H125" s="6">
        <f t="shared" si="3"/>
        <v>0.265625</v>
      </c>
      <c r="I125" s="6">
        <f t="shared" si="4"/>
        <v>9.375E-2</v>
      </c>
      <c r="J125" s="6">
        <f t="shared" si="5"/>
        <v>0.421875</v>
      </c>
      <c r="K125" s="7">
        <f t="shared" si="6"/>
        <v>1.0625</v>
      </c>
      <c r="L125" s="7">
        <f t="shared" si="7"/>
        <v>0</v>
      </c>
      <c r="M125" s="7">
        <f t="shared" si="8"/>
        <v>0.734375</v>
      </c>
      <c r="N125" s="7">
        <f t="shared" si="9"/>
        <v>9.375E-2</v>
      </c>
      <c r="O125" s="7">
        <f t="shared" si="11"/>
        <v>1.703125</v>
      </c>
      <c r="P125" s="7">
        <f t="shared" si="10"/>
        <v>0</v>
      </c>
    </row>
    <row r="126" spans="1:16">
      <c r="A126" s="3"/>
      <c r="B126" s="3"/>
      <c r="C126" s="3"/>
      <c r="D126" s="9"/>
      <c r="E126" s="6"/>
      <c r="F126" s="6"/>
      <c r="G126" s="6"/>
      <c r="H126" s="6"/>
      <c r="I126" s="6"/>
      <c r="J126" s="6"/>
      <c r="K126" s="7"/>
      <c r="L126" s="7"/>
      <c r="M126" s="7"/>
      <c r="N126" s="7"/>
      <c r="O126" s="7"/>
      <c r="P126" s="7"/>
    </row>
    <row r="127" spans="1:16">
      <c r="A127" s="3" t="s">
        <v>11</v>
      </c>
      <c r="B127" s="3" t="s">
        <v>58</v>
      </c>
      <c r="C127" s="3"/>
      <c r="D127" s="9" t="s">
        <v>58</v>
      </c>
      <c r="E127" s="6">
        <f t="shared" si="0"/>
        <v>0.15</v>
      </c>
      <c r="F127" s="6">
        <f t="shared" si="1"/>
        <v>0.11249999999999999</v>
      </c>
      <c r="G127" s="6">
        <f t="shared" si="2"/>
        <v>0.69374999999999998</v>
      </c>
      <c r="H127" s="6">
        <f t="shared" si="3"/>
        <v>0</v>
      </c>
      <c r="I127" s="6">
        <f t="shared" si="4"/>
        <v>0.11249999999999999</v>
      </c>
      <c r="J127" s="6">
        <f t="shared" si="5"/>
        <v>0</v>
      </c>
      <c r="K127" s="7">
        <f t="shared" si="6"/>
        <v>0</v>
      </c>
      <c r="L127" s="7">
        <f t="shared" si="7"/>
        <v>0.50624999999999998</v>
      </c>
      <c r="M127" s="7">
        <f t="shared" si="8"/>
        <v>0.50624999999999998</v>
      </c>
      <c r="N127" s="7">
        <f t="shared" si="9"/>
        <v>0</v>
      </c>
      <c r="O127" s="7">
        <f t="shared" si="11"/>
        <v>0.50624999999999998</v>
      </c>
      <c r="P127" s="7">
        <f t="shared" si="10"/>
        <v>0</v>
      </c>
    </row>
    <row r="128" spans="1:16">
      <c r="A128" s="3"/>
      <c r="B128" s="3"/>
      <c r="C128" s="3"/>
      <c r="D128" s="9"/>
      <c r="E128" s="6"/>
      <c r="F128" s="6"/>
      <c r="G128" s="6"/>
      <c r="H128" s="6"/>
      <c r="I128" s="6"/>
      <c r="J128" s="6"/>
      <c r="K128" s="7"/>
      <c r="L128" s="7"/>
      <c r="M128" s="7"/>
      <c r="N128" s="7"/>
      <c r="O128" s="7"/>
      <c r="P128" s="7"/>
    </row>
    <row r="129" spans="1:16">
      <c r="A129" s="3" t="s">
        <v>12</v>
      </c>
      <c r="B129" s="3" t="s">
        <v>59</v>
      </c>
      <c r="C129" s="3"/>
      <c r="D129" s="9" t="s">
        <v>98</v>
      </c>
      <c r="E129" s="6">
        <f t="shared" si="0"/>
        <v>0.13832853025936598</v>
      </c>
      <c r="F129" s="6">
        <f t="shared" si="1"/>
        <v>0.12103746397694524</v>
      </c>
      <c r="G129" s="6">
        <f t="shared" si="2"/>
        <v>0</v>
      </c>
      <c r="H129" s="6">
        <f t="shared" si="3"/>
        <v>0.1037463976945245</v>
      </c>
      <c r="I129" s="6">
        <f t="shared" si="4"/>
        <v>0.4668587896253602</v>
      </c>
      <c r="J129" s="6">
        <f t="shared" si="5"/>
        <v>1.1757925072046109</v>
      </c>
      <c r="K129" s="7">
        <f t="shared" si="6"/>
        <v>1.3487031700288183</v>
      </c>
      <c r="L129" s="7">
        <f t="shared" si="7"/>
        <v>0</v>
      </c>
      <c r="M129" s="7">
        <f t="shared" si="8"/>
        <v>0.4668587896253602</v>
      </c>
      <c r="N129" s="7">
        <f t="shared" si="9"/>
        <v>1.1757925072046109</v>
      </c>
      <c r="O129" s="7">
        <f t="shared" si="11"/>
        <v>0</v>
      </c>
      <c r="P129" s="7">
        <f t="shared" si="10"/>
        <v>1.0028818443804035</v>
      </c>
    </row>
    <row r="130" spans="1:16">
      <c r="A130" s="3"/>
      <c r="B130" s="3"/>
      <c r="C130" s="3"/>
      <c r="D130" s="9"/>
      <c r="E130" s="6"/>
      <c r="F130" s="6"/>
      <c r="G130" s="6"/>
      <c r="H130" s="6"/>
      <c r="I130" s="6"/>
      <c r="J130" s="6"/>
      <c r="K130" s="7"/>
      <c r="L130" s="7"/>
      <c r="M130" s="7"/>
      <c r="N130" s="7"/>
      <c r="O130" s="7"/>
      <c r="P130" s="7"/>
    </row>
    <row r="131" spans="1:16">
      <c r="A131" s="3" t="s">
        <v>13</v>
      </c>
      <c r="B131" s="3" t="s">
        <v>60</v>
      </c>
      <c r="C131" s="3"/>
      <c r="D131" s="9" t="s">
        <v>99</v>
      </c>
      <c r="E131" s="6">
        <f t="shared" si="0"/>
        <v>5.6872037914691947E-2</v>
      </c>
      <c r="F131" s="6">
        <f t="shared" si="1"/>
        <v>0.2132701421800948</v>
      </c>
      <c r="G131" s="6">
        <f t="shared" si="2"/>
        <v>0</v>
      </c>
      <c r="H131" s="6">
        <f t="shared" si="3"/>
        <v>0.24170616113744078</v>
      </c>
      <c r="I131" s="6">
        <f t="shared" si="4"/>
        <v>0.24170616113744078</v>
      </c>
      <c r="J131" s="6">
        <f t="shared" si="5"/>
        <v>0</v>
      </c>
      <c r="K131" s="7">
        <f t="shared" si="6"/>
        <v>0.66824644549763035</v>
      </c>
      <c r="L131" s="7">
        <f t="shared" si="7"/>
        <v>0</v>
      </c>
      <c r="M131" s="7">
        <f t="shared" si="8"/>
        <v>0.52606635071090047</v>
      </c>
      <c r="N131" s="7">
        <f t="shared" si="9"/>
        <v>0</v>
      </c>
      <c r="O131" s="7">
        <f t="shared" si="11"/>
        <v>0</v>
      </c>
      <c r="P131" s="7">
        <f t="shared" si="10"/>
        <v>0.52606635071090047</v>
      </c>
    </row>
    <row r="132" spans="1:16">
      <c r="A132" s="3"/>
      <c r="B132" s="3"/>
      <c r="C132" s="3"/>
      <c r="D132" s="9"/>
      <c r="E132" s="6"/>
      <c r="F132" s="6"/>
      <c r="G132" s="6"/>
      <c r="H132" s="6"/>
      <c r="I132" s="6"/>
      <c r="J132" s="6"/>
      <c r="K132" s="7"/>
      <c r="L132" s="7"/>
      <c r="M132" s="7"/>
      <c r="N132" s="7"/>
      <c r="O132" s="7"/>
      <c r="P132" s="7"/>
    </row>
    <row r="133" spans="1:16">
      <c r="A133" s="3" t="s">
        <v>14</v>
      </c>
      <c r="B133" s="3" t="s">
        <v>61</v>
      </c>
      <c r="C133" s="3"/>
      <c r="D133" s="9" t="s">
        <v>100</v>
      </c>
      <c r="E133" s="6">
        <f t="shared" si="0"/>
        <v>0.20512820512820512</v>
      </c>
      <c r="F133" s="6">
        <f t="shared" si="1"/>
        <v>5.128205128205128E-2</v>
      </c>
      <c r="G133" s="6">
        <f t="shared" si="2"/>
        <v>0.10256410256410256</v>
      </c>
      <c r="H133" s="6">
        <f t="shared" si="3"/>
        <v>0</v>
      </c>
      <c r="I133" s="6">
        <f t="shared" si="4"/>
        <v>1.3333333333333333</v>
      </c>
      <c r="J133" s="6">
        <f t="shared" si="5"/>
        <v>-1.0940170940170941</v>
      </c>
      <c r="K133" s="7">
        <f t="shared" si="6"/>
        <v>0.80341880341880345</v>
      </c>
      <c r="L133" s="7">
        <f t="shared" si="7"/>
        <v>0.29059829059829062</v>
      </c>
      <c r="M133" s="7">
        <f t="shared" si="8"/>
        <v>1.3333333333333333</v>
      </c>
      <c r="N133" s="7">
        <f t="shared" si="9"/>
        <v>1.6923076923076923</v>
      </c>
      <c r="O133" s="7">
        <f t="shared" si="11"/>
        <v>0</v>
      </c>
      <c r="P133" s="7">
        <f t="shared" si="10"/>
        <v>1.3333333333333333</v>
      </c>
    </row>
    <row r="134" spans="1:16">
      <c r="A134" s="3"/>
      <c r="B134" s="3"/>
      <c r="C134" s="3"/>
      <c r="D134" s="9"/>
      <c r="E134" s="6"/>
      <c r="F134" s="6"/>
      <c r="G134" s="6"/>
      <c r="H134" s="6"/>
      <c r="I134" s="6"/>
      <c r="J134" s="6"/>
      <c r="K134" s="7"/>
      <c r="L134" s="7"/>
      <c r="M134" s="7"/>
      <c r="N134" s="7"/>
      <c r="O134" s="7"/>
      <c r="P134" s="7"/>
    </row>
    <row r="135" spans="1:16">
      <c r="A135" s="3" t="s">
        <v>15</v>
      </c>
      <c r="B135" s="3" t="s">
        <v>62</v>
      </c>
      <c r="C135" s="3"/>
      <c r="D135" s="9" t="s">
        <v>101</v>
      </c>
      <c r="E135" s="6">
        <f t="shared" si="0"/>
        <v>5.9602649006622516E-2</v>
      </c>
      <c r="F135" s="6">
        <f t="shared" si="1"/>
        <v>4.9668874172185427E-2</v>
      </c>
      <c r="G135" s="6">
        <f t="shared" si="2"/>
        <v>0.26821192052980131</v>
      </c>
      <c r="H135" s="6">
        <f t="shared" si="3"/>
        <v>0.26821192052980131</v>
      </c>
      <c r="I135" s="6">
        <f t="shared" si="4"/>
        <v>0.16887417218543047</v>
      </c>
      <c r="J135" s="6">
        <f t="shared" si="5"/>
        <v>0</v>
      </c>
      <c r="K135" s="7">
        <f t="shared" si="6"/>
        <v>0</v>
      </c>
      <c r="L135" s="7">
        <f t="shared" si="7"/>
        <v>0.26821192052980131</v>
      </c>
      <c r="M135" s="7">
        <f t="shared" si="8"/>
        <v>0.36754966887417218</v>
      </c>
      <c r="N135" s="7">
        <f t="shared" si="9"/>
        <v>0.16887417218543047</v>
      </c>
      <c r="O135" s="7">
        <f t="shared" si="11"/>
        <v>0.77483443708609268</v>
      </c>
      <c r="P135" s="7">
        <f t="shared" si="10"/>
        <v>0</v>
      </c>
    </row>
    <row r="136" spans="1:16">
      <c r="A136" s="3"/>
      <c r="B136" s="3"/>
      <c r="C136" s="3"/>
      <c r="D136" s="9"/>
      <c r="E136" s="6"/>
      <c r="F136" s="6"/>
      <c r="G136" s="6"/>
      <c r="H136" s="6"/>
      <c r="I136" s="6"/>
      <c r="J136" s="6"/>
      <c r="K136" s="7"/>
      <c r="L136" s="7"/>
      <c r="M136" s="7"/>
      <c r="N136" s="7"/>
      <c r="O136" s="7"/>
      <c r="P136" s="7"/>
    </row>
    <row r="137" spans="1:16">
      <c r="A137" s="3" t="s">
        <v>16</v>
      </c>
      <c r="B137" s="3" t="s">
        <v>63</v>
      </c>
      <c r="C137" s="3"/>
      <c r="D137" s="9" t="s">
        <v>63</v>
      </c>
      <c r="E137" s="6">
        <f t="shared" si="0"/>
        <v>0</v>
      </c>
      <c r="F137" s="6">
        <f t="shared" si="1"/>
        <v>0.19626168224299068</v>
      </c>
      <c r="G137" s="6">
        <f t="shared" si="2"/>
        <v>0.3785046728971963</v>
      </c>
      <c r="H137" s="6">
        <f t="shared" si="3"/>
        <v>0</v>
      </c>
      <c r="I137" s="6">
        <f t="shared" si="4"/>
        <v>0</v>
      </c>
      <c r="J137" s="6">
        <f t="shared" si="5"/>
        <v>0.51869158878504673</v>
      </c>
      <c r="K137" s="7">
        <f t="shared" si="6"/>
        <v>0.51869158878504673</v>
      </c>
      <c r="L137" s="7">
        <f t="shared" si="7"/>
        <v>0.65887850467289721</v>
      </c>
      <c r="M137" s="7">
        <f t="shared" si="8"/>
        <v>0.3785046728971963</v>
      </c>
      <c r="N137" s="7">
        <f t="shared" si="9"/>
        <v>0.51869158878504673</v>
      </c>
      <c r="O137" s="7">
        <f t="shared" si="11"/>
        <v>1.0934579439252337</v>
      </c>
      <c r="P137" s="7">
        <f t="shared" si="10"/>
        <v>0.95327102803738328</v>
      </c>
    </row>
    <row r="138" spans="1:16">
      <c r="A138" s="3"/>
      <c r="B138" s="3"/>
      <c r="C138" s="3"/>
      <c r="D138" s="9"/>
      <c r="E138" s="6"/>
      <c r="F138" s="6"/>
      <c r="G138" s="6"/>
      <c r="H138" s="6"/>
      <c r="I138" s="6"/>
      <c r="J138" s="6"/>
      <c r="K138" s="7"/>
      <c r="L138" s="7"/>
      <c r="M138" s="7"/>
      <c r="N138" s="7"/>
      <c r="O138" s="7"/>
      <c r="P138" s="7"/>
    </row>
    <row r="139" spans="1:16">
      <c r="A139" s="3" t="s">
        <v>17</v>
      </c>
      <c r="B139" s="3" t="s">
        <v>64</v>
      </c>
      <c r="C139" s="3"/>
      <c r="D139" s="9" t="s">
        <v>102</v>
      </c>
      <c r="E139" s="6">
        <f t="shared" si="0"/>
        <v>0.22727272727272727</v>
      </c>
      <c r="F139" s="6">
        <f t="shared" si="1"/>
        <v>9.0909090909090912E-2</v>
      </c>
      <c r="G139" s="6">
        <f t="shared" si="2"/>
        <v>0</v>
      </c>
      <c r="H139" s="6">
        <f t="shared" si="3"/>
        <v>0</v>
      </c>
      <c r="I139" s="6">
        <f t="shared" si="4"/>
        <v>0</v>
      </c>
      <c r="J139" s="6">
        <f t="shared" si="5"/>
        <v>1.3181818181818181</v>
      </c>
      <c r="K139" s="7">
        <f t="shared" si="6"/>
        <v>0.38636363636363635</v>
      </c>
      <c r="L139" s="7">
        <f t="shared" si="7"/>
        <v>0</v>
      </c>
      <c r="M139" s="7">
        <f t="shared" si="8"/>
        <v>0</v>
      </c>
      <c r="N139" s="7">
        <f t="shared" si="9"/>
        <v>1.0681818181818181</v>
      </c>
      <c r="O139" s="7">
        <f t="shared" si="11"/>
        <v>0</v>
      </c>
      <c r="P139" s="7">
        <f t="shared" si="10"/>
        <v>2.25</v>
      </c>
    </row>
    <row r="140" spans="1:16">
      <c r="A140" s="3"/>
      <c r="B140" s="3"/>
      <c r="C140" s="3"/>
      <c r="D140" s="9"/>
      <c r="E140" s="6"/>
      <c r="F140" s="6"/>
      <c r="G140" s="6"/>
      <c r="H140" s="6"/>
      <c r="I140" s="6"/>
      <c r="J140" s="6"/>
      <c r="K140" s="7"/>
      <c r="L140" s="7"/>
      <c r="M140" s="7"/>
      <c r="N140" s="7"/>
      <c r="O140" s="7"/>
      <c r="P140" s="7"/>
    </row>
    <row r="141" spans="1:16">
      <c r="A141" s="3" t="s">
        <v>18</v>
      </c>
      <c r="B141" s="3" t="s">
        <v>65</v>
      </c>
      <c r="C141" s="3"/>
      <c r="D141" s="9" t="s">
        <v>103</v>
      </c>
      <c r="E141" s="6">
        <f t="shared" si="0"/>
        <v>0.35294117647058826</v>
      </c>
      <c r="F141" s="6">
        <f t="shared" si="1"/>
        <v>0.27450980392156865</v>
      </c>
      <c r="G141" s="6">
        <f t="shared" si="2"/>
        <v>0</v>
      </c>
      <c r="H141" s="6">
        <f t="shared" si="3"/>
        <v>1.5294117647058822</v>
      </c>
      <c r="I141" s="6">
        <f t="shared" si="4"/>
        <v>2.3333333333333335</v>
      </c>
      <c r="J141" s="6">
        <f t="shared" si="5"/>
        <v>1.3333333333333333</v>
      </c>
      <c r="K141" s="7">
        <f t="shared" si="6"/>
        <v>1.7254901960784315</v>
      </c>
      <c r="L141" s="7">
        <f t="shared" si="7"/>
        <v>1.1372549019607843</v>
      </c>
      <c r="M141" s="7">
        <f t="shared" si="8"/>
        <v>0</v>
      </c>
      <c r="N141" s="7">
        <f t="shared" si="9"/>
        <v>0</v>
      </c>
      <c r="O141" s="7">
        <f t="shared" si="11"/>
        <v>0</v>
      </c>
      <c r="P141" s="7">
        <f t="shared" si="10"/>
        <v>0.72549019607843135</v>
      </c>
    </row>
    <row r="142" spans="1:16">
      <c r="A142" s="3"/>
      <c r="B142" s="3"/>
      <c r="C142" s="3"/>
      <c r="D142" s="9"/>
      <c r="E142" s="6"/>
      <c r="F142" s="6"/>
      <c r="G142" s="6"/>
      <c r="H142" s="6"/>
      <c r="I142" s="6"/>
      <c r="J142" s="6"/>
      <c r="K142" s="7"/>
      <c r="L142" s="7"/>
      <c r="M142" s="7"/>
      <c r="N142" s="7"/>
      <c r="O142" s="7"/>
      <c r="P142" s="7"/>
    </row>
    <row r="143" spans="1:16">
      <c r="A143" s="3" t="s">
        <v>19</v>
      </c>
      <c r="B143" s="3" t="s">
        <v>66</v>
      </c>
      <c r="C143" s="3"/>
      <c r="D143" s="9" t="s">
        <v>104</v>
      </c>
      <c r="E143" s="6">
        <f t="shared" si="0"/>
        <v>0</v>
      </c>
      <c r="F143" s="6">
        <f t="shared" si="1"/>
        <v>0.75</v>
      </c>
      <c r="G143" s="6">
        <f t="shared" si="2"/>
        <v>0.375</v>
      </c>
      <c r="H143" s="6">
        <f t="shared" si="3"/>
        <v>0</v>
      </c>
      <c r="I143" s="6">
        <f t="shared" si="4"/>
        <v>0</v>
      </c>
      <c r="J143" s="6">
        <f t="shared" si="5"/>
        <v>0</v>
      </c>
      <c r="K143" s="7">
        <f t="shared" si="6"/>
        <v>0</v>
      </c>
      <c r="L143" s="7">
        <f t="shared" si="7"/>
        <v>0</v>
      </c>
      <c r="M143" s="7">
        <f t="shared" si="8"/>
        <v>0</v>
      </c>
      <c r="N143" s="7">
        <f t="shared" si="9"/>
        <v>0.375</v>
      </c>
      <c r="O143" s="7">
        <f t="shared" si="11"/>
        <v>0</v>
      </c>
      <c r="P143" s="7">
        <f t="shared" si="10"/>
        <v>0</v>
      </c>
    </row>
    <row r="144" spans="1:16">
      <c r="A144" s="3"/>
      <c r="B144" s="3"/>
      <c r="C144" s="3"/>
      <c r="D144" s="9"/>
      <c r="E144" s="6"/>
      <c r="F144" s="6"/>
      <c r="G144" s="6"/>
      <c r="H144" s="6"/>
      <c r="I144" s="6"/>
      <c r="J144" s="6"/>
      <c r="K144" s="7"/>
      <c r="L144" s="7"/>
      <c r="M144" s="7"/>
      <c r="N144" s="7"/>
      <c r="O144" s="7"/>
      <c r="P144" s="7"/>
    </row>
    <row r="145" spans="1:16">
      <c r="A145" s="3" t="s">
        <v>20</v>
      </c>
      <c r="B145" s="3" t="s">
        <v>67</v>
      </c>
      <c r="C145" s="3"/>
      <c r="D145" s="9" t="s">
        <v>105</v>
      </c>
      <c r="E145" s="6">
        <f t="shared" si="0"/>
        <v>0.15111111111111111</v>
      </c>
      <c r="F145" s="6">
        <f t="shared" si="1"/>
        <v>7.1111111111111111E-2</v>
      </c>
      <c r="G145" s="6">
        <f t="shared" si="2"/>
        <v>0</v>
      </c>
      <c r="H145" s="6">
        <f t="shared" si="3"/>
        <v>0.69333333333333336</v>
      </c>
      <c r="I145" s="6">
        <f t="shared" si="4"/>
        <v>0</v>
      </c>
      <c r="J145" s="6">
        <f t="shared" si="5"/>
        <v>0.60444444444444445</v>
      </c>
      <c r="K145" s="7">
        <f t="shared" si="6"/>
        <v>0</v>
      </c>
      <c r="L145" s="7">
        <f t="shared" si="7"/>
        <v>0.15111111111111111</v>
      </c>
      <c r="M145" s="7">
        <f t="shared" si="8"/>
        <v>0.4177777777777778</v>
      </c>
      <c r="N145" s="7">
        <f t="shared" si="9"/>
        <v>0.15111111111111111</v>
      </c>
      <c r="O145" s="7">
        <f t="shared" si="11"/>
        <v>0.96888888888888891</v>
      </c>
      <c r="P145" s="7">
        <f t="shared" si="10"/>
        <v>0.15111111111111111</v>
      </c>
    </row>
    <row r="146" spans="1:16">
      <c r="A146" s="3"/>
      <c r="B146" s="3"/>
      <c r="C146" s="3"/>
      <c r="D146" s="9"/>
      <c r="E146" s="6"/>
      <c r="F146" s="6"/>
      <c r="G146" s="6"/>
      <c r="H146" s="6"/>
      <c r="I146" s="6"/>
      <c r="J146" s="6"/>
      <c r="K146" s="7"/>
      <c r="L146" s="7"/>
      <c r="M146" s="7"/>
      <c r="N146" s="7"/>
      <c r="O146" s="7"/>
      <c r="P146" s="7"/>
    </row>
    <row r="147" spans="1:16">
      <c r="A147" s="3" t="s">
        <v>21</v>
      </c>
      <c r="B147" s="3" t="s">
        <v>68</v>
      </c>
      <c r="C147" s="3"/>
      <c r="D147" s="9" t="s">
        <v>68</v>
      </c>
      <c r="E147" s="6">
        <f t="shared" si="0"/>
        <v>0.29045643153526968</v>
      </c>
      <c r="F147" s="6">
        <f t="shared" si="1"/>
        <v>0</v>
      </c>
      <c r="G147" s="6">
        <f t="shared" si="2"/>
        <v>0</v>
      </c>
      <c r="H147" s="6">
        <f t="shared" si="3"/>
        <v>0</v>
      </c>
      <c r="I147" s="6">
        <f t="shared" si="4"/>
        <v>2.0539419087136928</v>
      </c>
      <c r="J147" s="6">
        <f t="shared" si="5"/>
        <v>1.2033195020746887</v>
      </c>
      <c r="K147" s="7">
        <f t="shared" si="6"/>
        <v>0</v>
      </c>
      <c r="L147" s="7">
        <f t="shared" si="7"/>
        <v>0</v>
      </c>
      <c r="M147" s="7">
        <f t="shared" si="8"/>
        <v>0.12448132780082986</v>
      </c>
      <c r="N147" s="7">
        <f t="shared" si="9"/>
        <v>0.56016597510373445</v>
      </c>
      <c r="O147" s="7">
        <f t="shared" si="11"/>
        <v>0</v>
      </c>
      <c r="P147" s="7">
        <f t="shared" si="10"/>
        <v>0.975103734439834</v>
      </c>
    </row>
    <row r="148" spans="1:16">
      <c r="A148" s="3"/>
      <c r="B148" s="3"/>
      <c r="C148" s="3"/>
      <c r="D148" s="9"/>
      <c r="E148" s="6"/>
      <c r="F148" s="6"/>
      <c r="G148" s="6"/>
      <c r="H148" s="6"/>
      <c r="I148" s="6"/>
      <c r="J148" s="6"/>
      <c r="K148" s="7"/>
      <c r="L148" s="7"/>
      <c r="M148" s="7"/>
      <c r="N148" s="7"/>
      <c r="O148" s="7"/>
      <c r="P148" s="7"/>
    </row>
    <row r="149" spans="1:16">
      <c r="A149" s="3" t="s">
        <v>22</v>
      </c>
      <c r="B149" s="3" t="s">
        <v>69</v>
      </c>
      <c r="C149" s="3"/>
      <c r="D149" s="9" t="s">
        <v>106</v>
      </c>
      <c r="E149" s="6">
        <f t="shared" si="0"/>
        <v>0.19672131147540983</v>
      </c>
      <c r="F149" s="6">
        <f t="shared" si="1"/>
        <v>9.8360655737704916E-2</v>
      </c>
      <c r="G149" s="6">
        <f t="shared" si="2"/>
        <v>0</v>
      </c>
      <c r="H149" s="6">
        <f t="shared" si="3"/>
        <v>0</v>
      </c>
      <c r="I149" s="6">
        <f t="shared" si="4"/>
        <v>4.918032786885246</v>
      </c>
      <c r="J149" s="6">
        <f t="shared" si="5"/>
        <v>2.2295081967213113</v>
      </c>
      <c r="K149" s="7">
        <f t="shared" si="6"/>
        <v>0</v>
      </c>
      <c r="L149" s="7">
        <f t="shared" si="7"/>
        <v>0</v>
      </c>
      <c r="M149" s="7">
        <f t="shared" si="8"/>
        <v>0</v>
      </c>
      <c r="N149" s="7">
        <f t="shared" si="9"/>
        <v>0.19672131147540983</v>
      </c>
      <c r="O149" s="7">
        <f t="shared" si="11"/>
        <v>1.540983606557377</v>
      </c>
      <c r="P149" s="7">
        <f t="shared" si="10"/>
        <v>0.88524590163934425</v>
      </c>
    </row>
    <row r="150" spans="1:16">
      <c r="A150" s="3"/>
      <c r="B150" s="3"/>
      <c r="C150" s="3"/>
      <c r="D150" s="9"/>
      <c r="E150" s="6"/>
      <c r="F150" s="6"/>
      <c r="G150" s="6"/>
      <c r="H150" s="6"/>
      <c r="I150" s="6"/>
      <c r="J150" s="6"/>
      <c r="K150" s="7"/>
      <c r="L150" s="7"/>
      <c r="M150" s="7"/>
      <c r="N150" s="7"/>
      <c r="O150" s="7"/>
      <c r="P150" s="7"/>
    </row>
    <row r="151" spans="1:16">
      <c r="A151" s="3" t="s">
        <v>23</v>
      </c>
      <c r="B151" s="3" t="s">
        <v>70</v>
      </c>
      <c r="C151" s="3"/>
      <c r="D151" s="9" t="s">
        <v>107</v>
      </c>
      <c r="E151" s="6">
        <f t="shared" si="0"/>
        <v>0.26267281105990786</v>
      </c>
      <c r="F151" s="6">
        <f t="shared" si="1"/>
        <v>8.294930875576037E-2</v>
      </c>
      <c r="G151" s="6">
        <f t="shared" si="2"/>
        <v>0</v>
      </c>
      <c r="H151" s="6">
        <f t="shared" si="3"/>
        <v>0</v>
      </c>
      <c r="I151" s="6">
        <f t="shared" si="4"/>
        <v>0.51152073732718895</v>
      </c>
      <c r="J151" s="6">
        <f t="shared" si="5"/>
        <v>0</v>
      </c>
      <c r="K151" s="7">
        <f t="shared" si="6"/>
        <v>0.23502304147465439</v>
      </c>
      <c r="L151" s="7">
        <f t="shared" si="7"/>
        <v>0</v>
      </c>
      <c r="M151" s="7">
        <f t="shared" si="8"/>
        <v>0.80184331797235031</v>
      </c>
      <c r="N151" s="7">
        <f t="shared" si="9"/>
        <v>0</v>
      </c>
      <c r="O151" s="7">
        <f t="shared" si="11"/>
        <v>0.37327188940092171</v>
      </c>
      <c r="P151" s="7">
        <f t="shared" si="10"/>
        <v>0.80184331797235031</v>
      </c>
    </row>
    <row r="152" spans="1:16">
      <c r="A152" s="3"/>
      <c r="B152" s="3"/>
      <c r="C152" s="3"/>
      <c r="D152" s="9"/>
      <c r="E152" s="6"/>
      <c r="F152" s="6"/>
      <c r="G152" s="6"/>
      <c r="H152" s="6"/>
      <c r="I152" s="6"/>
      <c r="J152" s="6"/>
      <c r="K152" s="7"/>
      <c r="L152" s="7"/>
      <c r="M152" s="7"/>
      <c r="N152" s="7"/>
      <c r="O152" s="7"/>
      <c r="P152" s="7"/>
    </row>
    <row r="153" spans="1:16">
      <c r="A153" s="3" t="s">
        <v>24</v>
      </c>
      <c r="B153" s="3" t="s">
        <v>71</v>
      </c>
      <c r="C153" s="3"/>
      <c r="D153" s="9" t="s">
        <v>108</v>
      </c>
      <c r="E153" s="6">
        <f t="shared" si="0"/>
        <v>7.1428571428571425E-2</v>
      </c>
      <c r="F153" s="6">
        <f t="shared" si="1"/>
        <v>0.11904761904761904</v>
      </c>
      <c r="G153" s="6">
        <f t="shared" si="2"/>
        <v>0.40476190476190477</v>
      </c>
      <c r="H153" s="6">
        <f t="shared" si="3"/>
        <v>0</v>
      </c>
      <c r="I153" s="6">
        <f t="shared" si="4"/>
        <v>0</v>
      </c>
      <c r="J153" s="6">
        <f t="shared" si="5"/>
        <v>0.14285714285714285</v>
      </c>
      <c r="K153" s="7">
        <f t="shared" si="6"/>
        <v>0</v>
      </c>
      <c r="L153" s="7">
        <f t="shared" si="7"/>
        <v>0.14285714285714285</v>
      </c>
      <c r="M153" s="7">
        <f t="shared" si="8"/>
        <v>0</v>
      </c>
      <c r="N153" s="7">
        <f t="shared" si="9"/>
        <v>0.40476190476190477</v>
      </c>
      <c r="O153" s="7">
        <f t="shared" si="11"/>
        <v>0.6428571428571429</v>
      </c>
      <c r="P153" s="7">
        <f t="shared" si="10"/>
        <v>0.40476190476190477</v>
      </c>
    </row>
    <row r="154" spans="1:16">
      <c r="A154" s="3"/>
      <c r="B154" s="3"/>
      <c r="C154" s="3"/>
      <c r="D154" s="9"/>
      <c r="E154" s="6"/>
      <c r="F154" s="6"/>
      <c r="G154" s="6"/>
      <c r="H154" s="6"/>
      <c r="I154" s="6"/>
      <c r="J154" s="6"/>
      <c r="K154" s="7"/>
      <c r="L154" s="7"/>
      <c r="M154" s="7"/>
      <c r="N154" s="7"/>
      <c r="O154" s="7"/>
      <c r="P154" s="7"/>
    </row>
    <row r="155" spans="1:16">
      <c r="A155" s="3" t="s">
        <v>25</v>
      </c>
      <c r="B155" s="3" t="s">
        <v>72</v>
      </c>
      <c r="C155" s="3"/>
      <c r="D155" s="9" t="s">
        <v>72</v>
      </c>
      <c r="E155" s="6">
        <f t="shared" si="0"/>
        <v>0.27777777777777779</v>
      </c>
      <c r="F155" s="6">
        <f t="shared" si="1"/>
        <v>0.44444444444444442</v>
      </c>
      <c r="G155" s="6">
        <f t="shared" si="2"/>
        <v>0</v>
      </c>
      <c r="H155" s="6">
        <f>N53/AVERAGE(E53:J53)</f>
        <v>0.94444444444444442</v>
      </c>
      <c r="I155" s="6">
        <f t="shared" si="4"/>
        <v>0.94444444444444442</v>
      </c>
      <c r="J155" s="6">
        <f t="shared" si="5"/>
        <v>0</v>
      </c>
      <c r="K155" s="7">
        <f t="shared" si="6"/>
        <v>4.333333333333333</v>
      </c>
      <c r="L155" s="7">
        <f t="shared" si="7"/>
        <v>2.0555555555555554</v>
      </c>
      <c r="M155" s="7">
        <f t="shared" si="8"/>
        <v>4.8888888888888893</v>
      </c>
      <c r="N155" s="7">
        <f t="shared" si="9"/>
        <v>0</v>
      </c>
      <c r="O155" s="7">
        <f t="shared" si="11"/>
        <v>0.33333333333333331</v>
      </c>
      <c r="P155" s="7">
        <f t="shared" si="10"/>
        <v>0.33333333333333331</v>
      </c>
    </row>
    <row r="156" spans="1:16">
      <c r="A156" s="3"/>
      <c r="B156" s="3"/>
      <c r="C156" s="3"/>
      <c r="D156" s="9"/>
      <c r="E156" s="6"/>
      <c r="F156" s="6"/>
      <c r="G156" s="6"/>
      <c r="H156" s="6"/>
      <c r="I156" s="6"/>
      <c r="J156" s="6"/>
      <c r="K156" s="7"/>
      <c r="L156" s="7"/>
      <c r="M156" s="7"/>
      <c r="N156" s="7"/>
      <c r="O156" s="7"/>
      <c r="P156" s="7"/>
    </row>
    <row r="157" spans="1:16">
      <c r="A157" s="3" t="s">
        <v>26</v>
      </c>
      <c r="B157" s="3" t="s">
        <v>73</v>
      </c>
      <c r="C157" s="3"/>
      <c r="D157" s="9" t="s">
        <v>109</v>
      </c>
      <c r="E157" s="6">
        <f t="shared" si="0"/>
        <v>5.3783783783783781</v>
      </c>
      <c r="F157" s="6">
        <f t="shared" si="1"/>
        <v>0.16216216216216217</v>
      </c>
      <c r="G157" s="6">
        <f t="shared" si="2"/>
        <v>4.8918918918918921</v>
      </c>
      <c r="H157" s="6">
        <f t="shared" si="3"/>
        <v>0</v>
      </c>
      <c r="I157" s="6">
        <f t="shared" si="4"/>
        <v>4.3243243243243246</v>
      </c>
      <c r="J157" s="6">
        <f t="shared" si="5"/>
        <v>0</v>
      </c>
      <c r="K157" s="7">
        <f t="shared" si="6"/>
        <v>1.5675675675675675</v>
      </c>
      <c r="L157" s="7">
        <f t="shared" si="7"/>
        <v>2.6756756756756759</v>
      </c>
      <c r="M157" s="7">
        <f t="shared" si="8"/>
        <v>1.8378378378378379</v>
      </c>
      <c r="N157" s="7">
        <f t="shared" si="9"/>
        <v>2.6756756756756759</v>
      </c>
      <c r="O157" s="7">
        <f t="shared" si="11"/>
        <v>0</v>
      </c>
      <c r="P157" s="7">
        <f t="shared" si="10"/>
        <v>0.16216216216216217</v>
      </c>
    </row>
    <row r="158" spans="1:16">
      <c r="A158" s="3"/>
      <c r="B158" s="3"/>
      <c r="C158" s="3"/>
      <c r="D158" s="9"/>
      <c r="E158" s="6"/>
      <c r="F158" s="6"/>
      <c r="G158" s="6"/>
      <c r="H158" s="6"/>
      <c r="I158" s="6"/>
      <c r="J158" s="6"/>
      <c r="K158" s="7"/>
      <c r="L158" s="7"/>
      <c r="M158" s="7"/>
      <c r="N158" s="7"/>
      <c r="O158" s="7"/>
      <c r="P158" s="7"/>
    </row>
    <row r="159" spans="1:16">
      <c r="A159" s="3" t="s">
        <v>27</v>
      </c>
      <c r="B159" s="3" t="s">
        <v>74</v>
      </c>
      <c r="C159" s="3"/>
      <c r="D159" s="9" t="s">
        <v>74</v>
      </c>
      <c r="E159" s="6">
        <f t="shared" si="0"/>
        <v>0.15094339622641509</v>
      </c>
      <c r="F159" s="6">
        <f t="shared" si="1"/>
        <v>5.6603773584905662E-2</v>
      </c>
      <c r="G159" s="6">
        <f t="shared" si="2"/>
        <v>0</v>
      </c>
      <c r="H159" s="6">
        <f t="shared" si="3"/>
        <v>0</v>
      </c>
      <c r="I159" s="6">
        <f t="shared" si="4"/>
        <v>1.2830188679245282</v>
      </c>
      <c r="J159" s="6">
        <f t="shared" si="5"/>
        <v>0.69811320754716977</v>
      </c>
      <c r="K159" s="7">
        <f t="shared" si="6"/>
        <v>0</v>
      </c>
      <c r="L159" s="7">
        <f t="shared" si="7"/>
        <v>0</v>
      </c>
      <c r="M159" s="7">
        <f t="shared" si="8"/>
        <v>0</v>
      </c>
      <c r="N159" s="7">
        <f t="shared" si="9"/>
        <v>0</v>
      </c>
      <c r="O159" s="7">
        <f t="shared" si="11"/>
        <v>0.32075471698113206</v>
      </c>
      <c r="P159" s="7">
        <f t="shared" si="10"/>
        <v>1.0943396226415094</v>
      </c>
    </row>
    <row r="160" spans="1:16">
      <c r="A160" s="3"/>
      <c r="B160" s="3"/>
      <c r="C160" s="3"/>
      <c r="D160" s="9"/>
      <c r="E160" s="6"/>
      <c r="F160" s="6"/>
      <c r="G160" s="6"/>
      <c r="H160" s="6"/>
      <c r="I160" s="6"/>
      <c r="J160" s="6"/>
      <c r="K160" s="7"/>
      <c r="L160" s="7"/>
      <c r="M160" s="7"/>
      <c r="N160" s="7"/>
      <c r="O160" s="7"/>
      <c r="P160" s="7"/>
    </row>
    <row r="161" spans="1:16">
      <c r="A161" s="3" t="s">
        <v>28</v>
      </c>
      <c r="B161" s="3" t="s">
        <v>75</v>
      </c>
      <c r="C161" s="3"/>
      <c r="D161" s="9" t="s">
        <v>110</v>
      </c>
      <c r="E161" s="6">
        <f t="shared" si="0"/>
        <v>0.10572687224669604</v>
      </c>
      <c r="F161" s="6">
        <f t="shared" si="1"/>
        <v>0.21145374449339208</v>
      </c>
      <c r="G161" s="6">
        <f t="shared" si="2"/>
        <v>0</v>
      </c>
      <c r="H161" s="6">
        <f t="shared" si="3"/>
        <v>0</v>
      </c>
      <c r="I161" s="6">
        <f t="shared" si="4"/>
        <v>1.3744493392070485</v>
      </c>
      <c r="J161" s="6">
        <f t="shared" si="5"/>
        <v>1.0220264317180616</v>
      </c>
      <c r="K161" s="7">
        <f t="shared" si="6"/>
        <v>0</v>
      </c>
      <c r="L161" s="7">
        <f t="shared" si="7"/>
        <v>0.47577092511013214</v>
      </c>
      <c r="M161" s="7">
        <f t="shared" si="8"/>
        <v>0</v>
      </c>
      <c r="N161" s="7">
        <f t="shared" si="9"/>
        <v>2.0969162995594712</v>
      </c>
      <c r="O161" s="7">
        <f t="shared" si="11"/>
        <v>0</v>
      </c>
      <c r="P161" s="7">
        <f t="shared" si="10"/>
        <v>0</v>
      </c>
    </row>
    <row r="162" spans="1:16">
      <c r="A162" s="3"/>
      <c r="B162" s="3"/>
      <c r="C162" s="3"/>
      <c r="D162" s="9"/>
      <c r="E162" s="6"/>
      <c r="F162" s="6"/>
      <c r="G162" s="6"/>
      <c r="H162" s="6"/>
      <c r="I162" s="6"/>
      <c r="J162" s="6"/>
      <c r="K162" s="7"/>
      <c r="L162" s="7"/>
      <c r="M162" s="7"/>
      <c r="N162" s="7"/>
      <c r="O162" s="7"/>
      <c r="P162" s="7"/>
    </row>
    <row r="163" spans="1:16">
      <c r="A163" s="3" t="s">
        <v>29</v>
      </c>
      <c r="B163" s="3" t="s">
        <v>76</v>
      </c>
      <c r="C163" s="3"/>
      <c r="D163" s="9" t="s">
        <v>76</v>
      </c>
      <c r="E163" s="6">
        <f t="shared" si="0"/>
        <v>0.02</v>
      </c>
      <c r="F163" s="6">
        <f t="shared" si="1"/>
        <v>0.1</v>
      </c>
      <c r="G163" s="6">
        <f t="shared" si="2"/>
        <v>0.12</v>
      </c>
      <c r="H163" s="6">
        <f t="shared" si="3"/>
        <v>0</v>
      </c>
      <c r="I163" s="6">
        <f t="shared" si="4"/>
        <v>1.56</v>
      </c>
      <c r="J163" s="6">
        <f t="shared" si="5"/>
        <v>1.76</v>
      </c>
      <c r="K163" s="7">
        <f t="shared" si="6"/>
        <v>0.34</v>
      </c>
      <c r="L163" s="7">
        <f t="shared" si="7"/>
        <v>0.94</v>
      </c>
      <c r="M163" s="7">
        <f t="shared" si="8"/>
        <v>0.12</v>
      </c>
      <c r="N163" s="7">
        <f t="shared" si="9"/>
        <v>0</v>
      </c>
      <c r="O163" s="7">
        <f t="shared" si="11"/>
        <v>0</v>
      </c>
      <c r="P163" s="7">
        <f t="shared" si="10"/>
        <v>0.12</v>
      </c>
    </row>
    <row r="164" spans="1:16">
      <c r="A164" s="3"/>
      <c r="B164" s="3"/>
      <c r="C164" s="3"/>
      <c r="D164" s="9"/>
      <c r="E164" s="6"/>
      <c r="F164" s="6"/>
      <c r="G164" s="6"/>
      <c r="H164" s="6"/>
      <c r="I164" s="6"/>
      <c r="J164" s="6"/>
      <c r="K164" s="7"/>
      <c r="L164" s="7"/>
      <c r="M164" s="7"/>
      <c r="N164" s="7"/>
      <c r="O164" s="7"/>
      <c r="P164" s="7"/>
    </row>
    <row r="165" spans="1:16">
      <c r="A165" s="3" t="s">
        <v>30</v>
      </c>
      <c r="B165" s="5" t="s">
        <v>130</v>
      </c>
      <c r="C165" s="3"/>
      <c r="D165" s="10" t="s">
        <v>130</v>
      </c>
      <c r="E165" s="6">
        <f t="shared" si="0"/>
        <v>8.5470085470085472E-2</v>
      </c>
      <c r="F165" s="6">
        <f t="shared" si="1"/>
        <v>0.15384615384615385</v>
      </c>
      <c r="G165" s="6">
        <f t="shared" si="2"/>
        <v>0</v>
      </c>
      <c r="H165" s="6">
        <f t="shared" si="3"/>
        <v>0</v>
      </c>
      <c r="I165" s="6">
        <f t="shared" si="4"/>
        <v>0</v>
      </c>
      <c r="J165" s="6">
        <f t="shared" si="5"/>
        <v>0.46153846153846156</v>
      </c>
      <c r="K165" s="7">
        <f t="shared" si="6"/>
        <v>0</v>
      </c>
      <c r="L165" s="7">
        <f t="shared" si="7"/>
        <v>0.10256410256410256</v>
      </c>
      <c r="M165" s="7">
        <f t="shared" si="8"/>
        <v>0</v>
      </c>
      <c r="N165" s="7">
        <f t="shared" si="9"/>
        <v>0</v>
      </c>
      <c r="O165" s="7">
        <f t="shared" si="11"/>
        <v>1.1623931623931625</v>
      </c>
      <c r="P165" s="7">
        <f t="shared" si="10"/>
        <v>0.99145299145299148</v>
      </c>
    </row>
    <row r="166" spans="1:16">
      <c r="A166" s="3"/>
      <c r="B166" s="3"/>
      <c r="C166" s="3"/>
      <c r="D166" s="9"/>
      <c r="E166" s="6"/>
      <c r="F166" s="6"/>
      <c r="G166" s="6"/>
      <c r="H166" s="6"/>
      <c r="I166" s="6"/>
      <c r="J166" s="6"/>
      <c r="K166" s="7"/>
      <c r="L166" s="7"/>
      <c r="M166" s="7"/>
      <c r="N166" s="7"/>
      <c r="O166" s="7"/>
      <c r="P166" s="7"/>
    </row>
    <row r="167" spans="1:16">
      <c r="A167" s="3" t="s">
        <v>31</v>
      </c>
      <c r="B167" s="3" t="s">
        <v>77</v>
      </c>
      <c r="C167" s="3"/>
      <c r="D167" s="9" t="s">
        <v>77</v>
      </c>
      <c r="E167" s="6">
        <f t="shared" si="0"/>
        <v>0.10434782608695652</v>
      </c>
      <c r="F167" s="6">
        <f t="shared" si="1"/>
        <v>0.12173913043478261</v>
      </c>
      <c r="G167" s="6">
        <f t="shared" si="2"/>
        <v>0</v>
      </c>
      <c r="H167" s="6">
        <f t="shared" si="3"/>
        <v>0</v>
      </c>
      <c r="I167" s="6">
        <f t="shared" si="4"/>
        <v>2.2434782608695651</v>
      </c>
      <c r="J167" s="6">
        <f t="shared" si="5"/>
        <v>1.008695652173913</v>
      </c>
      <c r="K167" s="7">
        <f t="shared" si="6"/>
        <v>0</v>
      </c>
      <c r="L167" s="7">
        <f t="shared" si="7"/>
        <v>0</v>
      </c>
      <c r="M167" s="7">
        <f t="shared" si="8"/>
        <v>1.5304347826086957</v>
      </c>
      <c r="N167" s="7">
        <f t="shared" si="9"/>
        <v>0</v>
      </c>
      <c r="O167" s="7">
        <f t="shared" si="11"/>
        <v>0.46956521739130436</v>
      </c>
      <c r="P167" s="7">
        <f t="shared" si="10"/>
        <v>0.81739130434782614</v>
      </c>
    </row>
    <row r="168" spans="1:16">
      <c r="A168" s="3"/>
      <c r="B168" s="3"/>
      <c r="C168" s="3"/>
      <c r="D168" s="9"/>
      <c r="E168" s="6"/>
      <c r="F168" s="6"/>
      <c r="G168" s="6"/>
      <c r="H168" s="6"/>
      <c r="I168" s="6"/>
      <c r="J168" s="6"/>
      <c r="K168" s="7"/>
      <c r="L168" s="7"/>
      <c r="M168" s="7"/>
      <c r="N168" s="7"/>
      <c r="O168" s="7"/>
      <c r="P168" s="7"/>
    </row>
    <row r="169" spans="1:16">
      <c r="A169" s="3" t="s">
        <v>32</v>
      </c>
      <c r="B169" s="3" t="s">
        <v>78</v>
      </c>
      <c r="C169" s="3"/>
      <c r="D169" s="9" t="s">
        <v>111</v>
      </c>
      <c r="E169" s="6">
        <f t="shared" si="0"/>
        <v>3.0303030303030304E-2</v>
      </c>
      <c r="F169" s="6">
        <f t="shared" si="1"/>
        <v>0.45454545454545453</v>
      </c>
      <c r="G169" s="6">
        <f t="shared" si="2"/>
        <v>0</v>
      </c>
      <c r="H169" s="6">
        <f t="shared" si="3"/>
        <v>1.7575757575757576</v>
      </c>
      <c r="I169" s="6">
        <f t="shared" si="4"/>
        <v>3.606060606060606</v>
      </c>
      <c r="J169" s="6">
        <f t="shared" si="5"/>
        <v>2.3636363636363638</v>
      </c>
      <c r="K169" s="7">
        <f t="shared" si="6"/>
        <v>0</v>
      </c>
      <c r="L169" s="7">
        <f t="shared" si="7"/>
        <v>0</v>
      </c>
      <c r="M169" s="7">
        <f t="shared" si="8"/>
        <v>1.4242424242424243</v>
      </c>
      <c r="N169" s="7">
        <f t="shared" si="9"/>
        <v>3.9090909090909092</v>
      </c>
      <c r="O169" s="7">
        <f t="shared" si="11"/>
        <v>1.1212121212121211</v>
      </c>
      <c r="P169" s="7">
        <f t="shared" si="10"/>
        <v>0.18181818181818182</v>
      </c>
    </row>
    <row r="170" spans="1:16">
      <c r="A170" s="3"/>
      <c r="B170" s="3"/>
      <c r="C170" s="3"/>
      <c r="D170" s="9"/>
      <c r="E170" s="6"/>
      <c r="F170" s="6"/>
      <c r="G170" s="6"/>
      <c r="H170" s="6"/>
      <c r="I170" s="6"/>
      <c r="J170" s="6"/>
      <c r="K170" s="7"/>
      <c r="L170" s="7"/>
      <c r="M170" s="7"/>
      <c r="N170" s="7"/>
      <c r="O170" s="7"/>
      <c r="P170" s="7"/>
    </row>
    <row r="171" spans="1:16">
      <c r="A171" s="3" t="s">
        <v>33</v>
      </c>
      <c r="B171" s="3" t="s">
        <v>131</v>
      </c>
      <c r="C171" s="3"/>
      <c r="D171" s="9" t="s">
        <v>112</v>
      </c>
      <c r="E171" s="6">
        <f t="shared" ref="E171:E193" si="12">K69/AVERAGE(E69:J69)</f>
        <v>0.68376068376068377</v>
      </c>
      <c r="F171" s="6">
        <f t="shared" ref="F171:F193" si="13">L69/AVERAGE(E69:J69)</f>
        <v>0.10256410256410256</v>
      </c>
      <c r="G171" s="6">
        <f t="shared" ref="G171:G193" si="14">M69/AVERAGE(E69:J69)</f>
        <v>0</v>
      </c>
      <c r="H171" s="6">
        <f t="shared" ref="H171:H193" si="15">N69/AVERAGE(E69:J69)</f>
        <v>1.6068376068376069</v>
      </c>
      <c r="I171" s="6">
        <f t="shared" ref="I171:I193" si="16">O69/AVERAGE(E69:J69)</f>
        <v>3.3846153846153846</v>
      </c>
      <c r="J171" s="6">
        <f t="shared" ref="J171:J193" si="17">P69/AVERAGE(E69:J69)</f>
        <v>3.3846153846153846</v>
      </c>
      <c r="K171" s="7">
        <f t="shared" ref="K171:K193" si="18">Q69/AVERAGE(E69:J69)</f>
        <v>1.6068376068376069</v>
      </c>
      <c r="L171" s="7">
        <f t="shared" ref="L171:L193" si="19">R69/AVERAGE(E69:J69)</f>
        <v>0</v>
      </c>
      <c r="M171" s="7">
        <f t="shared" ref="M171:M193" si="20">S69/AVERAGE(E69:J69)</f>
        <v>0</v>
      </c>
      <c r="N171" s="7">
        <f t="shared" ref="N171:N193" si="21">T69/AVERAGE(E69:J69)</f>
        <v>4.7863247863247862</v>
      </c>
      <c r="O171" s="7">
        <f t="shared" ref="O171:O193" si="22">U69/AVERAGE(E69:J69)</f>
        <v>0</v>
      </c>
      <c r="P171" s="7">
        <f t="shared" ref="P171:P193" si="23">V69/AVERAGE(E69:J69)</f>
        <v>1.6068376068376069</v>
      </c>
    </row>
    <row r="172" spans="1:16">
      <c r="A172" s="3"/>
      <c r="B172" s="3"/>
      <c r="C172" s="3"/>
      <c r="D172" s="9"/>
      <c r="E172" s="6"/>
      <c r="F172" s="6"/>
      <c r="G172" s="6"/>
      <c r="H172" s="6"/>
      <c r="I172" s="6"/>
      <c r="J172" s="6"/>
      <c r="K172" s="7"/>
      <c r="L172" s="7"/>
      <c r="M172" s="7"/>
      <c r="N172" s="7"/>
      <c r="O172" s="7"/>
      <c r="P172" s="7"/>
    </row>
    <row r="173" spans="1:16">
      <c r="A173" s="3" t="s">
        <v>34</v>
      </c>
      <c r="B173" s="3" t="s">
        <v>79</v>
      </c>
      <c r="C173" s="3"/>
      <c r="D173" s="9" t="s">
        <v>79</v>
      </c>
      <c r="E173" s="6">
        <f t="shared" si="12"/>
        <v>9.8360655737704916E-2</v>
      </c>
      <c r="F173" s="6">
        <f t="shared" si="13"/>
        <v>9.8360655737704916E-2</v>
      </c>
      <c r="G173" s="6">
        <f t="shared" si="14"/>
        <v>0</v>
      </c>
      <c r="H173" s="6">
        <f t="shared" si="15"/>
        <v>0</v>
      </c>
      <c r="I173" s="6">
        <f t="shared" si="16"/>
        <v>0.44262295081967212</v>
      </c>
      <c r="J173" s="6">
        <f t="shared" si="17"/>
        <v>0</v>
      </c>
      <c r="K173" s="7">
        <f t="shared" si="18"/>
        <v>0</v>
      </c>
      <c r="L173" s="7">
        <f t="shared" si="19"/>
        <v>0</v>
      </c>
      <c r="M173" s="7">
        <f t="shared" si="20"/>
        <v>0</v>
      </c>
      <c r="N173" s="7">
        <f t="shared" si="21"/>
        <v>0</v>
      </c>
      <c r="O173" s="7">
        <f t="shared" si="22"/>
        <v>1.7868852459016393</v>
      </c>
      <c r="P173" s="7">
        <f t="shared" si="23"/>
        <v>9.8360655737704916E-2</v>
      </c>
    </row>
    <row r="174" spans="1:16">
      <c r="A174" s="3"/>
      <c r="B174" s="3"/>
      <c r="C174" s="3"/>
      <c r="D174" s="9"/>
      <c r="E174" s="6"/>
      <c r="F174" s="6"/>
      <c r="G174" s="6"/>
      <c r="H174" s="6"/>
      <c r="I174" s="6"/>
      <c r="J174" s="6"/>
      <c r="K174" s="7"/>
      <c r="L174" s="7"/>
      <c r="M174" s="7"/>
      <c r="N174" s="7"/>
      <c r="O174" s="7"/>
      <c r="P174" s="7"/>
    </row>
    <row r="175" spans="1:16">
      <c r="A175" s="3" t="s">
        <v>35</v>
      </c>
      <c r="B175" s="3" t="s">
        <v>80</v>
      </c>
      <c r="C175" s="3"/>
      <c r="D175" s="9" t="s">
        <v>113</v>
      </c>
      <c r="E175" s="6">
        <f t="shared" si="12"/>
        <v>0.19920318725099601</v>
      </c>
      <c r="F175" s="6">
        <f t="shared" si="13"/>
        <v>0</v>
      </c>
      <c r="G175" s="6">
        <f t="shared" si="14"/>
        <v>0</v>
      </c>
      <c r="H175" s="6">
        <f t="shared" si="15"/>
        <v>0</v>
      </c>
      <c r="I175" s="6">
        <f t="shared" si="16"/>
        <v>0.93625498007968122</v>
      </c>
      <c r="J175" s="6">
        <f t="shared" si="17"/>
        <v>1.5537848605577689</v>
      </c>
      <c r="K175" s="7">
        <f t="shared" si="18"/>
        <v>1.5537848605577689</v>
      </c>
      <c r="L175" s="7">
        <f t="shared" si="19"/>
        <v>1.5537848605577689</v>
      </c>
      <c r="M175" s="7">
        <f t="shared" si="20"/>
        <v>2.1713147410358564</v>
      </c>
      <c r="N175" s="7">
        <f t="shared" si="21"/>
        <v>0</v>
      </c>
      <c r="O175" s="7">
        <f t="shared" si="22"/>
        <v>0</v>
      </c>
      <c r="P175" s="7">
        <f t="shared" si="23"/>
        <v>2.3705179282868523</v>
      </c>
    </row>
    <row r="176" spans="1:16">
      <c r="A176" s="3"/>
      <c r="B176" s="3"/>
      <c r="C176" s="3"/>
      <c r="D176" s="9"/>
      <c r="E176" s="6"/>
      <c r="F176" s="6"/>
      <c r="G176" s="6"/>
      <c r="H176" s="6"/>
      <c r="I176" s="6"/>
      <c r="J176" s="6"/>
      <c r="K176" s="7"/>
      <c r="L176" s="7"/>
      <c r="M176" s="7"/>
      <c r="N176" s="7"/>
      <c r="O176" s="7"/>
      <c r="P176" s="7"/>
    </row>
    <row r="177" spans="1:16">
      <c r="A177" s="3" t="s">
        <v>36</v>
      </c>
      <c r="B177" s="3" t="s">
        <v>81</v>
      </c>
      <c r="C177" s="3"/>
      <c r="D177" s="9" t="s">
        <v>114</v>
      </c>
      <c r="E177" s="6">
        <f t="shared" si="12"/>
        <v>1.5789473684210527E-2</v>
      </c>
      <c r="F177" s="6">
        <f t="shared" si="13"/>
        <v>0.22105263157894736</v>
      </c>
      <c r="G177" s="6">
        <f t="shared" si="14"/>
        <v>0</v>
      </c>
      <c r="H177" s="6">
        <f t="shared" si="15"/>
        <v>0</v>
      </c>
      <c r="I177" s="6">
        <f t="shared" si="16"/>
        <v>0.4263157894736842</v>
      </c>
      <c r="J177" s="6">
        <f t="shared" si="17"/>
        <v>1.2315789473684211</v>
      </c>
      <c r="K177" s="7">
        <f t="shared" si="18"/>
        <v>0</v>
      </c>
      <c r="L177" s="7">
        <f t="shared" si="19"/>
        <v>0</v>
      </c>
      <c r="M177" s="7">
        <f t="shared" si="20"/>
        <v>0.74210526315789471</v>
      </c>
      <c r="N177" s="7">
        <f t="shared" si="21"/>
        <v>0</v>
      </c>
      <c r="O177" s="7">
        <f t="shared" si="22"/>
        <v>2.5263157894736841</v>
      </c>
      <c r="P177" s="7">
        <f t="shared" si="23"/>
        <v>0</v>
      </c>
    </row>
    <row r="178" spans="1:16">
      <c r="A178" s="3"/>
      <c r="B178" s="3"/>
      <c r="C178" s="3"/>
      <c r="D178" s="9"/>
      <c r="E178" s="6"/>
      <c r="F178" s="6"/>
      <c r="G178" s="6"/>
      <c r="H178" s="6"/>
      <c r="I178" s="6"/>
      <c r="J178" s="6"/>
      <c r="K178" s="7"/>
      <c r="L178" s="7"/>
      <c r="M178" s="7"/>
      <c r="N178" s="7"/>
      <c r="O178" s="7"/>
      <c r="P178" s="7"/>
    </row>
    <row r="179" spans="1:16">
      <c r="A179" s="3" t="s">
        <v>37</v>
      </c>
      <c r="B179" s="3" t="s">
        <v>82</v>
      </c>
      <c r="C179" s="3"/>
      <c r="D179" s="9" t="s">
        <v>115</v>
      </c>
      <c r="E179" s="6">
        <f t="shared" si="12"/>
        <v>0.13584905660377358</v>
      </c>
      <c r="F179" s="6">
        <f t="shared" si="13"/>
        <v>0</v>
      </c>
      <c r="G179" s="6">
        <f t="shared" si="14"/>
        <v>0</v>
      </c>
      <c r="H179" s="6">
        <f t="shared" si="15"/>
        <v>0</v>
      </c>
      <c r="I179" s="6">
        <f t="shared" si="16"/>
        <v>0.4188679245283019</v>
      </c>
      <c r="J179" s="6">
        <f t="shared" si="17"/>
        <v>0.99622641509433962</v>
      </c>
      <c r="K179" s="7">
        <f t="shared" si="18"/>
        <v>0.5320754716981132</v>
      </c>
      <c r="L179" s="7">
        <f t="shared" si="19"/>
        <v>0</v>
      </c>
      <c r="M179" s="7">
        <f t="shared" si="20"/>
        <v>0</v>
      </c>
      <c r="N179" s="7">
        <f t="shared" si="21"/>
        <v>0.30566037735849061</v>
      </c>
      <c r="O179" s="7">
        <f t="shared" si="22"/>
        <v>0.76981132075471703</v>
      </c>
      <c r="P179" s="7">
        <f t="shared" si="23"/>
        <v>0.65660377358490574</v>
      </c>
    </row>
    <row r="180" spans="1:16">
      <c r="A180" s="3"/>
      <c r="B180" s="3"/>
      <c r="C180" s="3"/>
      <c r="D180" s="9"/>
      <c r="E180" s="6"/>
      <c r="F180" s="6"/>
      <c r="G180" s="6"/>
      <c r="H180" s="6"/>
      <c r="I180" s="6"/>
      <c r="J180" s="6"/>
      <c r="K180" s="7"/>
      <c r="L180" s="7"/>
      <c r="M180" s="7"/>
      <c r="N180" s="7"/>
      <c r="O180" s="7"/>
      <c r="P180" s="7"/>
    </row>
    <row r="181" spans="1:16">
      <c r="A181" s="3" t="s">
        <v>38</v>
      </c>
      <c r="B181" s="2" t="s">
        <v>83</v>
      </c>
      <c r="C181" s="3"/>
      <c r="D181" s="9" t="s">
        <v>83</v>
      </c>
      <c r="E181" s="6">
        <f t="shared" si="12"/>
        <v>0.11009174311926605</v>
      </c>
      <c r="F181" s="6">
        <f t="shared" si="13"/>
        <v>0.19266055045871558</v>
      </c>
      <c r="G181" s="6">
        <f t="shared" si="14"/>
        <v>1.2935779816513762</v>
      </c>
      <c r="H181" s="6">
        <f t="shared" si="15"/>
        <v>0</v>
      </c>
      <c r="I181" s="6">
        <f t="shared" si="16"/>
        <v>0.4678899082568807</v>
      </c>
      <c r="J181" s="6">
        <f t="shared" si="17"/>
        <v>2.1467889908256881</v>
      </c>
      <c r="K181" s="7">
        <f t="shared" si="18"/>
        <v>0</v>
      </c>
      <c r="L181" s="7">
        <f t="shared" si="19"/>
        <v>0.16513761467889906</v>
      </c>
      <c r="M181" s="7">
        <f t="shared" si="20"/>
        <v>0</v>
      </c>
      <c r="N181" s="7">
        <f t="shared" si="21"/>
        <v>0</v>
      </c>
      <c r="O181" s="7">
        <f t="shared" si="22"/>
        <v>1.2935779816513762</v>
      </c>
      <c r="P181" s="7">
        <f t="shared" si="23"/>
        <v>1.0183486238532109</v>
      </c>
    </row>
    <row r="182" spans="1:16">
      <c r="A182" s="3"/>
      <c r="B182" s="3"/>
      <c r="C182" s="3"/>
      <c r="D182" s="9"/>
      <c r="E182" s="6"/>
      <c r="F182" s="6"/>
      <c r="G182" s="6"/>
      <c r="H182" s="6"/>
      <c r="I182" s="6"/>
      <c r="J182" s="6"/>
      <c r="K182" s="7"/>
      <c r="L182" s="7"/>
      <c r="M182" s="7"/>
      <c r="N182" s="7"/>
      <c r="O182" s="7"/>
      <c r="P182" s="7"/>
    </row>
    <row r="183" spans="1:16">
      <c r="A183" s="3" t="s">
        <v>39</v>
      </c>
      <c r="B183" s="3" t="s">
        <v>84</v>
      </c>
      <c r="C183" s="3"/>
      <c r="D183" s="9" t="s">
        <v>84</v>
      </c>
      <c r="E183" s="6">
        <f t="shared" si="12"/>
        <v>0.08</v>
      </c>
      <c r="F183" s="6">
        <f t="shared" si="13"/>
        <v>0.17599999999999999</v>
      </c>
      <c r="G183" s="6">
        <f t="shared" si="14"/>
        <v>0.752</v>
      </c>
      <c r="H183" s="6">
        <f t="shared" si="15"/>
        <v>0.27200000000000002</v>
      </c>
      <c r="I183" s="6">
        <f t="shared" si="16"/>
        <v>0.59199999999999997</v>
      </c>
      <c r="J183" s="6">
        <f t="shared" si="17"/>
        <v>9.6000000000000002E-2</v>
      </c>
      <c r="K183" s="7">
        <f t="shared" si="18"/>
        <v>0.92800000000000005</v>
      </c>
      <c r="L183" s="7">
        <f t="shared" si="19"/>
        <v>0</v>
      </c>
      <c r="M183" s="7">
        <f t="shared" si="20"/>
        <v>1.0880000000000001</v>
      </c>
      <c r="N183" s="7">
        <f t="shared" si="21"/>
        <v>1.0880000000000001</v>
      </c>
      <c r="O183" s="7">
        <f t="shared" si="22"/>
        <v>0.27200000000000002</v>
      </c>
      <c r="P183" s="7">
        <f t="shared" si="23"/>
        <v>1.5840000000000001</v>
      </c>
    </row>
    <row r="184" spans="1:16">
      <c r="A184" s="3"/>
      <c r="B184" s="3"/>
      <c r="C184" s="3"/>
      <c r="D184" s="9"/>
      <c r="E184" s="6"/>
      <c r="F184" s="6"/>
      <c r="G184" s="6"/>
      <c r="H184" s="6"/>
      <c r="I184" s="6"/>
      <c r="J184" s="6"/>
      <c r="K184" s="7"/>
      <c r="L184" s="7"/>
      <c r="M184" s="7"/>
      <c r="N184" s="7"/>
      <c r="O184" s="7"/>
      <c r="P184" s="7"/>
    </row>
    <row r="185" spans="1:16">
      <c r="A185" s="3" t="s">
        <v>40</v>
      </c>
      <c r="B185" s="3" t="s">
        <v>85</v>
      </c>
      <c r="C185" s="3"/>
      <c r="D185" s="9" t="s">
        <v>85</v>
      </c>
      <c r="E185" s="6">
        <f t="shared" si="12"/>
        <v>0.55555555555555558</v>
      </c>
      <c r="F185" s="6">
        <f t="shared" si="13"/>
        <v>0</v>
      </c>
      <c r="G185" s="6">
        <f t="shared" si="14"/>
        <v>0</v>
      </c>
      <c r="H185" s="6">
        <f t="shared" si="15"/>
        <v>0</v>
      </c>
      <c r="I185" s="6">
        <f t="shared" si="16"/>
        <v>2.8888888888888888</v>
      </c>
      <c r="J185" s="6">
        <f t="shared" si="17"/>
        <v>1.7407407407407407</v>
      </c>
      <c r="K185" s="7">
        <f t="shared" si="18"/>
        <v>0</v>
      </c>
      <c r="L185" s="7">
        <f t="shared" si="19"/>
        <v>0</v>
      </c>
      <c r="M185" s="7">
        <f t="shared" si="20"/>
        <v>0</v>
      </c>
      <c r="N185" s="7">
        <f t="shared" si="21"/>
        <v>3.6666666666666665</v>
      </c>
      <c r="O185" s="7">
        <f t="shared" si="22"/>
        <v>1.3703703703703705</v>
      </c>
      <c r="P185" s="7">
        <f t="shared" si="23"/>
        <v>3.2592592592592591</v>
      </c>
    </row>
    <row r="186" spans="1:16">
      <c r="A186" s="3"/>
      <c r="B186" s="3"/>
      <c r="C186" s="3"/>
      <c r="D186" s="9"/>
      <c r="E186" s="6"/>
      <c r="F186" s="6"/>
      <c r="G186" s="6"/>
      <c r="H186" s="6"/>
      <c r="I186" s="6"/>
      <c r="J186" s="6"/>
      <c r="K186" s="7"/>
      <c r="L186" s="7"/>
      <c r="M186" s="7"/>
      <c r="N186" s="7"/>
      <c r="O186" s="7"/>
      <c r="P186" s="7"/>
    </row>
    <row r="187" spans="1:16">
      <c r="A187" s="3" t="s">
        <v>41</v>
      </c>
      <c r="B187" s="3" t="s">
        <v>132</v>
      </c>
      <c r="C187" s="3"/>
      <c r="D187" s="9" t="s">
        <v>116</v>
      </c>
      <c r="E187" s="6">
        <f t="shared" si="12"/>
        <v>1.5544041450777204E-2</v>
      </c>
      <c r="F187" s="6">
        <f t="shared" si="13"/>
        <v>0.21761658031088085</v>
      </c>
      <c r="G187" s="6">
        <f t="shared" si="14"/>
        <v>0</v>
      </c>
      <c r="H187" s="6">
        <f t="shared" si="15"/>
        <v>0</v>
      </c>
      <c r="I187" s="6">
        <f t="shared" si="16"/>
        <v>2.4870466321243527</v>
      </c>
      <c r="J187" s="6">
        <f t="shared" si="17"/>
        <v>0.57512953367875652</v>
      </c>
      <c r="K187" s="7">
        <f t="shared" si="18"/>
        <v>0</v>
      </c>
      <c r="L187" s="7">
        <f t="shared" si="19"/>
        <v>0</v>
      </c>
      <c r="M187" s="7">
        <f t="shared" si="20"/>
        <v>0.57512953367875652</v>
      </c>
      <c r="N187" s="7">
        <f t="shared" si="21"/>
        <v>0.26424870466321243</v>
      </c>
      <c r="O187" s="7">
        <f t="shared" si="22"/>
        <v>0</v>
      </c>
      <c r="P187" s="7">
        <f t="shared" si="23"/>
        <v>0.4196891191709845</v>
      </c>
    </row>
    <row r="188" spans="1:16">
      <c r="A188" s="3"/>
      <c r="B188" s="3"/>
      <c r="C188" s="3"/>
      <c r="D188" s="9"/>
      <c r="E188" s="6"/>
      <c r="F188" s="6"/>
      <c r="G188" s="6"/>
      <c r="H188" s="6"/>
      <c r="I188" s="6"/>
      <c r="J188" s="6"/>
      <c r="K188" s="7"/>
      <c r="L188" s="7"/>
      <c r="M188" s="7"/>
      <c r="N188" s="7"/>
      <c r="O188" s="7"/>
      <c r="P188" s="7"/>
    </row>
    <row r="189" spans="1:16">
      <c r="A189" s="3" t="s">
        <v>42</v>
      </c>
      <c r="B189" s="3" t="s">
        <v>86</v>
      </c>
      <c r="C189" s="3"/>
      <c r="D189" s="9" t="s">
        <v>117</v>
      </c>
      <c r="E189" s="6">
        <f t="shared" si="12"/>
        <v>0.19266055045871558</v>
      </c>
      <c r="F189" s="6">
        <f t="shared" si="13"/>
        <v>0.24770642201834861</v>
      </c>
      <c r="G189" s="6">
        <f t="shared" si="14"/>
        <v>0.16513761467889906</v>
      </c>
      <c r="H189" s="6">
        <f t="shared" si="15"/>
        <v>0.16513761467889906</v>
      </c>
      <c r="I189" s="6">
        <f t="shared" si="16"/>
        <v>0</v>
      </c>
      <c r="J189" s="6">
        <f t="shared" si="17"/>
        <v>3.5504587155963301</v>
      </c>
      <c r="K189" s="7">
        <f t="shared" si="18"/>
        <v>0</v>
      </c>
      <c r="L189" s="7">
        <f t="shared" si="19"/>
        <v>2.1467889908256881</v>
      </c>
      <c r="M189" s="7">
        <f t="shared" si="20"/>
        <v>3.5504587155963301</v>
      </c>
      <c r="N189" s="7">
        <f t="shared" si="21"/>
        <v>3.8532110091743115</v>
      </c>
      <c r="O189" s="7">
        <f>U87/AVERAGE(E87:J87)</f>
        <v>0</v>
      </c>
      <c r="P189" s="7">
        <f t="shared" si="23"/>
        <v>0.4678899082568807</v>
      </c>
    </row>
    <row r="190" spans="1:16">
      <c r="A190" s="3"/>
      <c r="B190" s="3"/>
      <c r="C190" s="3"/>
      <c r="D190" s="9"/>
      <c r="E190" s="6"/>
      <c r="F190" s="6"/>
      <c r="G190" s="6"/>
      <c r="H190" s="6"/>
      <c r="I190" s="6"/>
      <c r="J190" s="6"/>
      <c r="K190" s="7"/>
      <c r="L190" s="7"/>
      <c r="M190" s="7"/>
      <c r="N190" s="7"/>
      <c r="O190" s="7"/>
      <c r="P190" s="7"/>
    </row>
    <row r="191" spans="1:16">
      <c r="A191" s="3" t="s">
        <v>43</v>
      </c>
      <c r="B191" s="3" t="s">
        <v>87</v>
      </c>
      <c r="C191" s="3"/>
      <c r="D191" s="9" t="s">
        <v>118</v>
      </c>
      <c r="E191" s="6">
        <f t="shared" si="12"/>
        <v>9.5238095238095233E-2</v>
      </c>
      <c r="F191" s="6">
        <f t="shared" si="13"/>
        <v>0</v>
      </c>
      <c r="G191" s="6">
        <f t="shared" si="14"/>
        <v>0</v>
      </c>
      <c r="H191" s="6">
        <f t="shared" si="15"/>
        <v>0</v>
      </c>
      <c r="I191" s="6">
        <f t="shared" si="16"/>
        <v>0</v>
      </c>
      <c r="J191" s="6">
        <f t="shared" si="17"/>
        <v>0</v>
      </c>
      <c r="K191" s="7">
        <f t="shared" si="18"/>
        <v>0</v>
      </c>
      <c r="L191" s="7">
        <f t="shared" si="19"/>
        <v>0</v>
      </c>
      <c r="M191" s="7">
        <f t="shared" si="20"/>
        <v>0.14285714285714285</v>
      </c>
      <c r="N191" s="7">
        <f t="shared" si="21"/>
        <v>0.14285714285714285</v>
      </c>
      <c r="O191" s="7">
        <f t="shared" si="22"/>
        <v>1.1190476190476191</v>
      </c>
      <c r="P191" s="7">
        <f t="shared" si="23"/>
        <v>3.3333333333333335</v>
      </c>
    </row>
    <row r="192" spans="1:16">
      <c r="A192" s="3"/>
      <c r="B192" s="3"/>
      <c r="C192" s="3"/>
      <c r="D192" s="9"/>
      <c r="E192" s="6"/>
      <c r="F192" s="6"/>
      <c r="G192" s="6"/>
      <c r="H192" s="6"/>
      <c r="I192" s="6"/>
      <c r="J192" s="6"/>
      <c r="K192" s="7"/>
      <c r="L192" s="7"/>
      <c r="M192" s="7"/>
      <c r="N192" s="7"/>
      <c r="O192" s="7"/>
      <c r="P192" s="7"/>
    </row>
    <row r="193" spans="1:16">
      <c r="A193" s="3" t="s">
        <v>44</v>
      </c>
      <c r="B193" s="3" t="s">
        <v>88</v>
      </c>
      <c r="C193" s="3"/>
      <c r="D193" s="9" t="s">
        <v>119</v>
      </c>
      <c r="E193" s="6">
        <f t="shared" si="12"/>
        <v>0</v>
      </c>
      <c r="F193" s="6">
        <f t="shared" si="13"/>
        <v>0</v>
      </c>
      <c r="G193" s="6">
        <f t="shared" si="14"/>
        <v>0</v>
      </c>
      <c r="H193" s="6">
        <f t="shared" si="15"/>
        <v>0</v>
      </c>
      <c r="I193" s="6">
        <f t="shared" si="16"/>
        <v>9.52</v>
      </c>
      <c r="J193" s="6">
        <f t="shared" si="17"/>
        <v>0</v>
      </c>
      <c r="K193" s="7">
        <f t="shared" si="18"/>
        <v>0</v>
      </c>
      <c r="L193" s="7">
        <f t="shared" si="19"/>
        <v>3.76</v>
      </c>
      <c r="M193" s="7">
        <f t="shared" si="20"/>
        <v>0</v>
      </c>
      <c r="N193" s="7">
        <f t="shared" si="21"/>
        <v>0</v>
      </c>
      <c r="O193" s="7">
        <f t="shared" si="22"/>
        <v>4.6399999999999997</v>
      </c>
      <c r="P193" s="7">
        <f t="shared" si="23"/>
        <v>0</v>
      </c>
    </row>
    <row r="253" spans="1:1">
      <c r="A253" s="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5"/>
  <sheetViews>
    <sheetView topLeftCell="A189" workbookViewId="0">
      <selection activeCell="R212" sqref="R212"/>
    </sheetView>
  </sheetViews>
  <sheetFormatPr baseColWidth="10" defaultRowHeight="15" x14ac:dyDescent="0"/>
  <sheetData>
    <row r="1" spans="1:22">
      <c r="A1" s="3"/>
      <c r="B1" s="3"/>
      <c r="C1" s="3"/>
      <c r="D1" s="3"/>
      <c r="E1" s="8" t="s">
        <v>121</v>
      </c>
      <c r="F1" s="8"/>
      <c r="G1" s="8" t="s">
        <v>122</v>
      </c>
      <c r="H1" s="8"/>
      <c r="I1" s="8" t="s">
        <v>123</v>
      </c>
      <c r="J1" s="8"/>
      <c r="K1" s="6" t="s">
        <v>124</v>
      </c>
      <c r="L1" s="6"/>
      <c r="M1" s="6" t="s">
        <v>125</v>
      </c>
      <c r="N1" s="6"/>
      <c r="O1" s="6" t="s">
        <v>126</v>
      </c>
      <c r="P1" s="6"/>
      <c r="Q1" s="7" t="s">
        <v>127</v>
      </c>
      <c r="R1" s="7"/>
      <c r="S1" s="7" t="s">
        <v>128</v>
      </c>
      <c r="T1" s="7"/>
      <c r="U1" s="7" t="s">
        <v>129</v>
      </c>
      <c r="V1" s="7"/>
    </row>
    <row r="2" spans="1:22">
      <c r="A2" s="3" t="s">
        <v>120</v>
      </c>
      <c r="B2" s="3" t="s">
        <v>134</v>
      </c>
      <c r="C2" s="3"/>
      <c r="D2" s="3" t="s">
        <v>133</v>
      </c>
      <c r="E2" s="8">
        <v>1</v>
      </c>
      <c r="F2" s="8">
        <v>2</v>
      </c>
      <c r="G2" s="8">
        <v>1</v>
      </c>
      <c r="H2" s="8">
        <v>2</v>
      </c>
      <c r="I2" s="8">
        <v>1</v>
      </c>
      <c r="J2" s="8">
        <v>2</v>
      </c>
      <c r="K2" s="6">
        <v>1</v>
      </c>
      <c r="L2" s="6">
        <v>2</v>
      </c>
      <c r="M2" s="6">
        <v>1</v>
      </c>
      <c r="N2" s="6">
        <v>2</v>
      </c>
      <c r="O2" s="6">
        <v>1</v>
      </c>
      <c r="P2" s="6">
        <v>2</v>
      </c>
      <c r="Q2" s="7">
        <v>1</v>
      </c>
      <c r="R2" s="7">
        <v>2</v>
      </c>
      <c r="S2" s="7">
        <v>1</v>
      </c>
      <c r="T2" s="7">
        <v>2</v>
      </c>
      <c r="U2" s="7">
        <v>1</v>
      </c>
      <c r="V2" s="7">
        <v>2</v>
      </c>
    </row>
    <row r="3" spans="1:22">
      <c r="A3" s="3" t="s">
        <v>0</v>
      </c>
      <c r="B3" s="3" t="s">
        <v>47</v>
      </c>
      <c r="C3" s="3"/>
      <c r="D3" s="3" t="s">
        <v>90</v>
      </c>
      <c r="E3" s="8">
        <v>34</v>
      </c>
      <c r="F3" s="8"/>
      <c r="G3" s="8"/>
      <c r="H3" s="8">
        <v>0</v>
      </c>
      <c r="I3" s="8">
        <v>6</v>
      </c>
      <c r="J3" s="8"/>
      <c r="K3" s="6">
        <v>1</v>
      </c>
      <c r="L3" s="6">
        <v>9</v>
      </c>
      <c r="M3" s="6">
        <v>17</v>
      </c>
      <c r="N3" s="6">
        <v>109</v>
      </c>
      <c r="O3" s="6">
        <v>6</v>
      </c>
      <c r="P3" s="6">
        <v>37</v>
      </c>
      <c r="Q3" s="7">
        <v>160</v>
      </c>
      <c r="R3" s="7"/>
      <c r="S3" s="7">
        <v>68</v>
      </c>
      <c r="T3" s="7">
        <v>37</v>
      </c>
      <c r="U3" s="7">
        <v>27</v>
      </c>
      <c r="V3" s="7"/>
    </row>
    <row r="4" spans="1:22">
      <c r="A4" s="3"/>
      <c r="B4" s="3"/>
      <c r="C4" s="3"/>
      <c r="D4" s="3"/>
      <c r="E4" s="8"/>
      <c r="F4" s="8"/>
      <c r="G4" s="8"/>
      <c r="H4" s="8"/>
      <c r="I4" s="8"/>
      <c r="J4" s="8"/>
      <c r="K4" s="6"/>
      <c r="L4" s="6"/>
      <c r="M4" s="6"/>
      <c r="N4" s="6"/>
      <c r="O4" s="6"/>
      <c r="P4" s="6"/>
      <c r="Q4" s="7"/>
      <c r="R4" s="7"/>
      <c r="S4" s="7"/>
      <c r="T4" s="7"/>
      <c r="U4" s="7"/>
      <c r="V4" s="7"/>
    </row>
    <row r="5" spans="1:22">
      <c r="A5" s="3" t="s">
        <v>1</v>
      </c>
      <c r="B5" s="3" t="s">
        <v>48</v>
      </c>
      <c r="C5" s="3"/>
      <c r="D5" s="3" t="s">
        <v>91</v>
      </c>
      <c r="E5" s="8"/>
      <c r="F5" s="8"/>
      <c r="G5" s="8"/>
      <c r="H5" s="8">
        <v>82</v>
      </c>
      <c r="I5" s="8"/>
      <c r="J5" s="8"/>
      <c r="K5" s="6">
        <v>7</v>
      </c>
      <c r="L5" s="6">
        <v>16</v>
      </c>
      <c r="M5" s="6">
        <v>47</v>
      </c>
      <c r="N5" s="6"/>
      <c r="O5" s="6"/>
      <c r="P5" s="6">
        <v>27</v>
      </c>
      <c r="Q5" s="7">
        <v>37</v>
      </c>
      <c r="R5" s="7">
        <v>68</v>
      </c>
      <c r="S5" s="7">
        <v>78</v>
      </c>
      <c r="T5" s="7"/>
      <c r="U5" s="7">
        <v>37</v>
      </c>
      <c r="V5" s="7"/>
    </row>
    <row r="6" spans="1:22">
      <c r="A6" s="3"/>
      <c r="B6" s="3"/>
      <c r="C6" s="3"/>
      <c r="D6" s="3"/>
      <c r="E6" s="8"/>
      <c r="F6" s="8"/>
      <c r="G6" s="8"/>
      <c r="H6" s="8"/>
      <c r="I6" s="8"/>
      <c r="J6" s="8"/>
      <c r="K6" s="6"/>
      <c r="L6" s="6"/>
      <c r="M6" s="6"/>
      <c r="N6" s="6"/>
      <c r="O6" s="6"/>
      <c r="P6" s="6"/>
      <c r="Q6" s="7"/>
      <c r="R6" s="7"/>
      <c r="S6" s="7"/>
      <c r="T6" s="7"/>
      <c r="U6" s="7"/>
      <c r="V6" s="7"/>
    </row>
    <row r="7" spans="1:22">
      <c r="A7" s="3" t="s">
        <v>2</v>
      </c>
      <c r="B7" s="3" t="s">
        <v>49</v>
      </c>
      <c r="C7" s="3"/>
      <c r="D7" s="3" t="s">
        <v>92</v>
      </c>
      <c r="E7" s="8">
        <v>34</v>
      </c>
      <c r="F7" s="8"/>
      <c r="G7" s="8">
        <v>34</v>
      </c>
      <c r="H7" s="8"/>
      <c r="I7" s="8"/>
      <c r="J7" s="8">
        <v>17</v>
      </c>
      <c r="K7" s="6">
        <v>54</v>
      </c>
      <c r="L7" s="6">
        <v>42</v>
      </c>
      <c r="M7" s="6">
        <v>37</v>
      </c>
      <c r="N7" s="6">
        <v>6</v>
      </c>
      <c r="O7" s="6">
        <v>99</v>
      </c>
      <c r="P7" s="6">
        <v>109</v>
      </c>
      <c r="Q7" s="7"/>
      <c r="R7" s="7"/>
      <c r="S7" s="7">
        <v>6</v>
      </c>
      <c r="T7" s="7">
        <v>58</v>
      </c>
      <c r="U7" s="7">
        <v>58</v>
      </c>
      <c r="V7" s="7">
        <v>99</v>
      </c>
    </row>
    <row r="8" spans="1:22">
      <c r="A8" s="3"/>
      <c r="B8" s="3"/>
      <c r="C8" s="3"/>
      <c r="D8" s="3"/>
      <c r="E8" s="8"/>
      <c r="F8" s="8"/>
      <c r="G8" s="8"/>
      <c r="H8" s="8"/>
      <c r="I8" s="8"/>
      <c r="J8" s="8"/>
      <c r="K8" s="6"/>
      <c r="L8" s="6"/>
      <c r="M8" s="6"/>
      <c r="N8" s="6"/>
      <c r="O8" s="6"/>
      <c r="P8" s="6"/>
      <c r="Q8" s="7"/>
      <c r="R8" s="7"/>
      <c r="S8" s="7"/>
      <c r="T8" s="7"/>
      <c r="U8" s="7"/>
      <c r="V8" s="7"/>
    </row>
    <row r="9" spans="1:22">
      <c r="A9" s="3" t="s">
        <v>3</v>
      </c>
      <c r="B9" s="3" t="s">
        <v>50</v>
      </c>
      <c r="C9" s="3"/>
      <c r="D9" s="3" t="s">
        <v>50</v>
      </c>
      <c r="E9" s="8">
        <v>3</v>
      </c>
      <c r="F9" s="8">
        <v>13</v>
      </c>
      <c r="G9" s="8"/>
      <c r="H9" s="8"/>
      <c r="I9" s="8"/>
      <c r="J9" s="8"/>
      <c r="K9" s="6">
        <v>20</v>
      </c>
      <c r="L9" s="6">
        <v>8</v>
      </c>
      <c r="M9" s="6">
        <v>6</v>
      </c>
      <c r="N9" s="6">
        <v>47</v>
      </c>
      <c r="O9" s="6">
        <v>68</v>
      </c>
      <c r="P9" s="6">
        <v>58</v>
      </c>
      <c r="Q9" s="7">
        <v>58</v>
      </c>
      <c r="R9" s="7"/>
      <c r="S9" s="7">
        <v>78</v>
      </c>
      <c r="T9" s="7"/>
      <c r="U9" s="7"/>
      <c r="V9" s="7">
        <v>6</v>
      </c>
    </row>
    <row r="10" spans="1:22">
      <c r="A10" s="3"/>
      <c r="B10" s="3"/>
      <c r="C10" s="3"/>
      <c r="D10" s="3"/>
      <c r="E10" s="8"/>
      <c r="F10" s="8"/>
      <c r="G10" s="8"/>
      <c r="H10" s="8"/>
      <c r="I10" s="8"/>
      <c r="J10" s="8"/>
      <c r="K10" s="6"/>
      <c r="L10" s="6"/>
      <c r="M10" s="6"/>
      <c r="N10" s="6"/>
      <c r="O10" s="6"/>
      <c r="P10" s="6"/>
      <c r="Q10" s="7"/>
      <c r="R10" s="7"/>
      <c r="S10" s="7"/>
      <c r="T10" s="7"/>
      <c r="U10" s="7"/>
      <c r="V10" s="7"/>
    </row>
    <row r="11" spans="1:22">
      <c r="A11" s="3" t="s">
        <v>4</v>
      </c>
      <c r="B11" s="3" t="s">
        <v>51</v>
      </c>
      <c r="C11" s="3"/>
      <c r="D11" s="3" t="s">
        <v>51</v>
      </c>
      <c r="E11" s="8">
        <v>85</v>
      </c>
      <c r="F11" s="8"/>
      <c r="G11" s="8">
        <v>30</v>
      </c>
      <c r="H11" s="8">
        <v>92</v>
      </c>
      <c r="I11" s="8">
        <v>6</v>
      </c>
      <c r="J11" s="8">
        <v>78</v>
      </c>
      <c r="K11" s="6">
        <v>0</v>
      </c>
      <c r="L11" s="6">
        <v>15</v>
      </c>
      <c r="M11" s="6">
        <v>99</v>
      </c>
      <c r="N11" s="6"/>
      <c r="O11" s="6">
        <v>88</v>
      </c>
      <c r="P11" s="6">
        <v>27</v>
      </c>
      <c r="Q11" s="7">
        <v>-13</v>
      </c>
      <c r="R11" s="7">
        <v>129</v>
      </c>
      <c r="S11" s="7">
        <v>58</v>
      </c>
      <c r="T11" s="7">
        <v>27</v>
      </c>
      <c r="U11" s="7">
        <v>37</v>
      </c>
      <c r="V11" s="7">
        <v>68</v>
      </c>
    </row>
    <row r="12" spans="1:22">
      <c r="A12" s="3"/>
      <c r="B12" s="3"/>
      <c r="C12" s="3"/>
      <c r="D12" s="3"/>
      <c r="E12" s="8"/>
      <c r="F12" s="8"/>
      <c r="G12" s="8"/>
      <c r="H12" s="8"/>
      <c r="I12" s="8"/>
      <c r="J12" s="8"/>
      <c r="K12" s="6"/>
      <c r="L12" s="6"/>
      <c r="M12" s="6"/>
      <c r="N12" s="6"/>
      <c r="O12" s="6"/>
      <c r="P12" s="6"/>
      <c r="Q12" s="7"/>
      <c r="R12" s="7"/>
      <c r="S12" s="7"/>
      <c r="T12" s="7"/>
      <c r="U12" s="7"/>
      <c r="V12" s="7"/>
    </row>
    <row r="13" spans="1:22">
      <c r="A13" s="3" t="s">
        <v>5</v>
      </c>
      <c r="B13" s="3" t="s">
        <v>52</v>
      </c>
      <c r="C13" s="3"/>
      <c r="D13" s="3" t="s">
        <v>93</v>
      </c>
      <c r="E13" s="8"/>
      <c r="F13" s="8">
        <v>23</v>
      </c>
      <c r="G13" s="8">
        <v>41</v>
      </c>
      <c r="H13" s="8">
        <v>51</v>
      </c>
      <c r="I13" s="8"/>
      <c r="J13" s="8">
        <v>6</v>
      </c>
      <c r="K13" s="6">
        <v>0</v>
      </c>
      <c r="L13" s="6">
        <v>10</v>
      </c>
      <c r="M13" s="6">
        <v>68</v>
      </c>
      <c r="N13" s="6">
        <v>17</v>
      </c>
      <c r="O13" s="6">
        <v>37</v>
      </c>
      <c r="P13" s="6"/>
      <c r="Q13" s="7"/>
      <c r="R13" s="7"/>
      <c r="S13" s="7">
        <v>58</v>
      </c>
      <c r="T13" s="7">
        <v>17</v>
      </c>
      <c r="U13" s="7">
        <v>150</v>
      </c>
      <c r="V13" s="7">
        <v>37</v>
      </c>
    </row>
    <row r="14" spans="1:22">
      <c r="A14" s="3"/>
      <c r="B14" s="3"/>
      <c r="C14" s="3"/>
      <c r="D14" s="3"/>
      <c r="E14" s="8"/>
      <c r="F14" s="8"/>
      <c r="G14" s="8"/>
      <c r="H14" s="8"/>
      <c r="I14" s="8"/>
      <c r="J14" s="8"/>
      <c r="K14" s="6"/>
      <c r="L14" s="6"/>
      <c r="M14" s="6"/>
      <c r="N14" s="6"/>
      <c r="O14" s="6"/>
      <c r="P14" s="6"/>
      <c r="Q14" s="7"/>
      <c r="R14" s="7"/>
      <c r="S14" s="7"/>
      <c r="T14" s="7"/>
      <c r="U14" s="7"/>
      <c r="V14" s="7"/>
    </row>
    <row r="15" spans="1:22">
      <c r="A15" s="3" t="s">
        <v>6</v>
      </c>
      <c r="B15" s="3" t="s">
        <v>53</v>
      </c>
      <c r="C15" s="3"/>
      <c r="D15" s="3" t="s">
        <v>94</v>
      </c>
      <c r="E15" s="8">
        <v>44</v>
      </c>
      <c r="F15" s="8"/>
      <c r="G15" s="8">
        <v>82</v>
      </c>
      <c r="H15" s="8">
        <v>133</v>
      </c>
      <c r="I15" s="8"/>
      <c r="J15" s="8">
        <v>17</v>
      </c>
      <c r="K15" s="6">
        <v>1</v>
      </c>
      <c r="L15" s="6">
        <v>1</v>
      </c>
      <c r="M15" s="6"/>
      <c r="N15" s="6"/>
      <c r="O15" s="6">
        <v>47</v>
      </c>
      <c r="P15" s="6">
        <v>-64</v>
      </c>
      <c r="Q15" s="7"/>
      <c r="R15" s="7"/>
      <c r="S15" s="7">
        <v>37</v>
      </c>
      <c r="T15" s="7">
        <v>6</v>
      </c>
      <c r="U15" s="7">
        <v>37</v>
      </c>
      <c r="V15" s="7"/>
    </row>
    <row r="16" spans="1:22">
      <c r="A16" s="3"/>
      <c r="B16" s="3"/>
      <c r="C16" s="3"/>
      <c r="D16" s="3"/>
      <c r="E16" s="8"/>
      <c r="F16" s="8"/>
      <c r="G16" s="8"/>
      <c r="H16" s="8"/>
      <c r="I16" s="8"/>
      <c r="J16" s="8"/>
      <c r="K16" s="6"/>
      <c r="L16" s="6"/>
      <c r="M16" s="6"/>
      <c r="N16" s="6"/>
      <c r="O16" s="6"/>
      <c r="P16" s="6"/>
      <c r="Q16" s="7"/>
      <c r="R16" s="7"/>
      <c r="S16" s="7"/>
      <c r="T16" s="7"/>
      <c r="U16" s="7"/>
      <c r="V16" s="7"/>
    </row>
    <row r="17" spans="1:22">
      <c r="A17" s="3" t="s">
        <v>7</v>
      </c>
      <c r="B17" s="3" t="s">
        <v>54</v>
      </c>
      <c r="C17" s="3"/>
      <c r="D17" s="3" t="s">
        <v>95</v>
      </c>
      <c r="E17" s="8"/>
      <c r="F17" s="8">
        <v>13</v>
      </c>
      <c r="G17" s="8">
        <v>102</v>
      </c>
      <c r="H17" s="8">
        <v>-41</v>
      </c>
      <c r="I17" s="8"/>
      <c r="J17" s="8">
        <v>27</v>
      </c>
      <c r="K17" s="6">
        <v>6</v>
      </c>
      <c r="L17" s="6">
        <v>3</v>
      </c>
      <c r="M17" s="6">
        <v>58</v>
      </c>
      <c r="N17" s="6"/>
      <c r="O17" s="6">
        <v>78</v>
      </c>
      <c r="P17" s="6">
        <v>99</v>
      </c>
      <c r="Q17" s="7">
        <v>27</v>
      </c>
      <c r="R17" s="7">
        <v>6</v>
      </c>
      <c r="S17" s="7"/>
      <c r="T17" s="7">
        <v>58</v>
      </c>
      <c r="U17" s="7">
        <v>6</v>
      </c>
      <c r="V17" s="7"/>
    </row>
    <row r="18" spans="1:22">
      <c r="A18" s="3"/>
      <c r="B18" s="3"/>
      <c r="C18" s="3"/>
      <c r="D18" s="3"/>
      <c r="E18" s="8"/>
      <c r="F18" s="8"/>
      <c r="G18" s="8"/>
      <c r="H18" s="8"/>
      <c r="I18" s="8"/>
      <c r="J18" s="8"/>
      <c r="K18" s="6"/>
      <c r="L18" s="6"/>
      <c r="M18" s="6"/>
      <c r="N18" s="6"/>
      <c r="O18" s="6"/>
      <c r="P18" s="6"/>
      <c r="Q18" s="7"/>
      <c r="R18" s="7"/>
      <c r="S18" s="7"/>
      <c r="T18" s="7"/>
      <c r="U18" s="7"/>
      <c r="V18" s="7"/>
    </row>
    <row r="19" spans="1:22">
      <c r="A19" s="3" t="s">
        <v>8</v>
      </c>
      <c r="B19" s="3" t="s">
        <v>55</v>
      </c>
      <c r="C19" s="3"/>
      <c r="D19" s="3" t="s">
        <v>55</v>
      </c>
      <c r="E19" s="8"/>
      <c r="F19" s="8">
        <v>54</v>
      </c>
      <c r="G19" s="8">
        <v>61</v>
      </c>
      <c r="H19" s="8">
        <v>10</v>
      </c>
      <c r="I19" s="8">
        <v>17</v>
      </c>
      <c r="J19" s="8">
        <v>58</v>
      </c>
      <c r="K19" s="6">
        <v>27</v>
      </c>
      <c r="L19" s="6">
        <v>40</v>
      </c>
      <c r="M19" s="6"/>
      <c r="N19" s="6"/>
      <c r="O19" s="6"/>
      <c r="P19" s="6">
        <v>68</v>
      </c>
      <c r="Q19" s="7"/>
      <c r="R19" s="7">
        <v>6</v>
      </c>
      <c r="S19" s="7"/>
      <c r="T19" s="7"/>
      <c r="U19" s="7"/>
      <c r="V19" s="7"/>
    </row>
    <row r="20" spans="1:22">
      <c r="A20" s="3"/>
      <c r="B20" s="3"/>
      <c r="C20" s="3"/>
      <c r="D20" s="3"/>
      <c r="E20" s="8"/>
      <c r="F20" s="8"/>
      <c r="G20" s="8"/>
      <c r="H20" s="8"/>
      <c r="I20" s="8"/>
      <c r="J20" s="8"/>
      <c r="K20" s="6"/>
      <c r="L20" s="6"/>
      <c r="M20" s="6"/>
      <c r="N20" s="6"/>
      <c r="O20" s="6"/>
      <c r="P20" s="6"/>
      <c r="Q20" s="7"/>
      <c r="R20" s="7"/>
      <c r="S20" s="7"/>
      <c r="T20" s="7"/>
      <c r="U20" s="7"/>
      <c r="V20" s="7"/>
    </row>
    <row r="21" spans="1:22">
      <c r="A21" s="3" t="s">
        <v>9</v>
      </c>
      <c r="B21" s="3" t="s">
        <v>56</v>
      </c>
      <c r="C21" s="3"/>
      <c r="D21" s="3" t="s">
        <v>96</v>
      </c>
      <c r="E21" s="8">
        <v>13</v>
      </c>
      <c r="F21" s="8">
        <v>34</v>
      </c>
      <c r="G21" s="8"/>
      <c r="H21" s="8">
        <v>205</v>
      </c>
      <c r="I21" s="8">
        <v>27</v>
      </c>
      <c r="J21" s="8">
        <v>68</v>
      </c>
      <c r="K21" s="6">
        <v>17</v>
      </c>
      <c r="L21" s="6">
        <v>27</v>
      </c>
      <c r="M21" s="6">
        <v>47</v>
      </c>
      <c r="N21" s="6"/>
      <c r="O21" s="6">
        <v>129</v>
      </c>
      <c r="P21" s="6"/>
      <c r="Q21" s="7">
        <v>17</v>
      </c>
      <c r="R21" s="7"/>
      <c r="S21" s="7"/>
      <c r="T21" s="7">
        <v>17</v>
      </c>
      <c r="U21" s="7">
        <v>58</v>
      </c>
      <c r="V21" s="7">
        <v>68</v>
      </c>
    </row>
    <row r="22" spans="1:22">
      <c r="A22" s="3"/>
      <c r="B22" s="3"/>
      <c r="C22" s="3"/>
      <c r="D22" s="3"/>
      <c r="E22" s="8"/>
      <c r="F22" s="8"/>
      <c r="G22" s="8"/>
      <c r="H22" s="8"/>
      <c r="I22" s="8"/>
      <c r="J22" s="8"/>
      <c r="K22" s="6"/>
      <c r="L22" s="6"/>
      <c r="M22" s="6"/>
      <c r="N22" s="6"/>
      <c r="O22" s="6"/>
      <c r="P22" s="6"/>
      <c r="Q22" s="7"/>
      <c r="R22" s="7"/>
      <c r="S22" s="7"/>
      <c r="T22" s="7"/>
      <c r="U22" s="7"/>
      <c r="V22" s="7"/>
    </row>
    <row r="23" spans="1:22">
      <c r="A23" s="3" t="s">
        <v>10</v>
      </c>
      <c r="B23" s="3" t="s">
        <v>57</v>
      </c>
      <c r="C23" s="3"/>
      <c r="D23" s="3" t="s">
        <v>97</v>
      </c>
      <c r="E23" s="8"/>
      <c r="F23" s="8">
        <v>64</v>
      </c>
      <c r="G23" s="8"/>
      <c r="H23" s="8"/>
      <c r="I23" s="8"/>
      <c r="J23" s="8"/>
      <c r="K23" s="6">
        <v>3</v>
      </c>
      <c r="L23" s="6">
        <v>15</v>
      </c>
      <c r="M23" s="6">
        <v>27</v>
      </c>
      <c r="N23" s="6">
        <v>17</v>
      </c>
      <c r="O23" s="6">
        <v>6</v>
      </c>
      <c r="P23" s="6">
        <v>27</v>
      </c>
      <c r="Q23" s="7">
        <v>68</v>
      </c>
      <c r="R23" s="7"/>
      <c r="S23" s="7">
        <v>47</v>
      </c>
      <c r="T23" s="7">
        <v>6</v>
      </c>
      <c r="U23" s="7">
        <v>109</v>
      </c>
      <c r="V23" s="7"/>
    </row>
    <row r="24" spans="1:22">
      <c r="A24" s="3"/>
      <c r="B24" s="3"/>
      <c r="C24" s="3"/>
      <c r="D24" s="3"/>
      <c r="E24" s="8"/>
      <c r="F24" s="8"/>
      <c r="G24" s="8"/>
      <c r="H24" s="8"/>
      <c r="I24" s="8"/>
      <c r="J24" s="8"/>
      <c r="K24" s="6"/>
      <c r="L24" s="6"/>
      <c r="M24" s="6"/>
      <c r="N24" s="6"/>
      <c r="O24" s="6"/>
      <c r="P24" s="6"/>
      <c r="Q24" s="7"/>
      <c r="R24" s="7"/>
      <c r="S24" s="7"/>
      <c r="T24" s="7"/>
      <c r="U24" s="7"/>
      <c r="V24" s="7"/>
    </row>
    <row r="25" spans="1:22">
      <c r="A25" s="3" t="s">
        <v>11</v>
      </c>
      <c r="B25" s="3" t="s">
        <v>58</v>
      </c>
      <c r="C25" s="3"/>
      <c r="D25" s="3" t="s">
        <v>58</v>
      </c>
      <c r="E25" s="8"/>
      <c r="F25" s="8"/>
      <c r="G25" s="8">
        <v>143</v>
      </c>
      <c r="H25" s="8">
        <v>0</v>
      </c>
      <c r="I25" s="8">
        <v>17</v>
      </c>
      <c r="J25" s="8"/>
      <c r="K25" s="6">
        <v>8</v>
      </c>
      <c r="L25" s="6">
        <v>6</v>
      </c>
      <c r="M25" s="6">
        <v>37</v>
      </c>
      <c r="N25" s="6"/>
      <c r="O25" s="6">
        <v>6</v>
      </c>
      <c r="P25" s="6"/>
      <c r="Q25" s="7"/>
      <c r="R25" s="7">
        <v>27</v>
      </c>
      <c r="S25" s="7">
        <v>27</v>
      </c>
      <c r="T25" s="7"/>
      <c r="U25" s="7">
        <v>27</v>
      </c>
      <c r="V25" s="7"/>
    </row>
    <row r="26" spans="1:22">
      <c r="A26" s="3"/>
      <c r="B26" s="3"/>
      <c r="C26" s="3"/>
      <c r="D26" s="3"/>
      <c r="E26" s="8"/>
      <c r="F26" s="8"/>
      <c r="G26" s="8"/>
      <c r="H26" s="8"/>
      <c r="I26" s="8"/>
      <c r="J26" s="8"/>
      <c r="K26" s="6"/>
      <c r="L26" s="6"/>
      <c r="M26" s="6"/>
      <c r="N26" s="6"/>
      <c r="O26" s="6"/>
      <c r="P26" s="6"/>
      <c r="Q26" s="7"/>
      <c r="R26" s="7"/>
      <c r="S26" s="7"/>
      <c r="T26" s="7"/>
      <c r="U26" s="7"/>
      <c r="V26" s="7"/>
    </row>
    <row r="27" spans="1:22">
      <c r="A27" s="3" t="s">
        <v>12</v>
      </c>
      <c r="B27" s="3" t="s">
        <v>59</v>
      </c>
      <c r="C27" s="3"/>
      <c r="D27" s="3" t="s">
        <v>98</v>
      </c>
      <c r="E27" s="8">
        <v>13</v>
      </c>
      <c r="F27" s="8">
        <v>85</v>
      </c>
      <c r="G27" s="8">
        <v>41</v>
      </c>
      <c r="H27" s="8">
        <v>41</v>
      </c>
      <c r="I27" s="8">
        <v>140</v>
      </c>
      <c r="J27" s="8">
        <v>27</v>
      </c>
      <c r="K27" s="6">
        <v>8</v>
      </c>
      <c r="L27" s="6">
        <v>7</v>
      </c>
      <c r="M27" s="6"/>
      <c r="N27" s="6">
        <v>6</v>
      </c>
      <c r="O27" s="6">
        <v>27</v>
      </c>
      <c r="P27" s="6">
        <v>68</v>
      </c>
      <c r="Q27" s="7">
        <v>78</v>
      </c>
      <c r="R27" s="7"/>
      <c r="S27" s="7">
        <v>27</v>
      </c>
      <c r="T27" s="7">
        <v>68</v>
      </c>
      <c r="U27" s="7"/>
      <c r="V27" s="7">
        <v>58</v>
      </c>
    </row>
    <row r="28" spans="1:22">
      <c r="A28" s="3"/>
      <c r="B28" s="3"/>
      <c r="C28" s="3"/>
      <c r="D28" s="3"/>
      <c r="E28" s="8"/>
      <c r="F28" s="8"/>
      <c r="G28" s="8"/>
      <c r="H28" s="8"/>
      <c r="I28" s="8"/>
      <c r="J28" s="8"/>
      <c r="K28" s="6"/>
      <c r="L28" s="6"/>
      <c r="M28" s="6"/>
      <c r="N28" s="6"/>
      <c r="O28" s="6"/>
      <c r="P28" s="6"/>
      <c r="Q28" s="7"/>
      <c r="R28" s="7"/>
      <c r="S28" s="7"/>
      <c r="T28" s="7"/>
      <c r="U28" s="7"/>
      <c r="V28" s="7"/>
    </row>
    <row r="29" spans="1:22">
      <c r="A29" s="3" t="s">
        <v>13</v>
      </c>
      <c r="B29" s="3" t="s">
        <v>60</v>
      </c>
      <c r="C29" s="3"/>
      <c r="D29" s="3" t="s">
        <v>99</v>
      </c>
      <c r="E29" s="8"/>
      <c r="F29" s="8"/>
      <c r="G29" s="8">
        <v>51</v>
      </c>
      <c r="H29" s="8">
        <v>102</v>
      </c>
      <c r="I29" s="8">
        <v>58</v>
      </c>
      <c r="J29" s="8"/>
      <c r="K29" s="6">
        <v>4</v>
      </c>
      <c r="L29" s="6">
        <v>15</v>
      </c>
      <c r="M29" s="6"/>
      <c r="N29" s="6">
        <v>17</v>
      </c>
      <c r="O29" s="6">
        <v>17</v>
      </c>
      <c r="P29" s="6"/>
      <c r="Q29" s="7">
        <v>47</v>
      </c>
      <c r="R29" s="7"/>
      <c r="S29" s="7">
        <v>37</v>
      </c>
      <c r="T29" s="7"/>
      <c r="U29" s="7"/>
      <c r="V29" s="7">
        <v>37</v>
      </c>
    </row>
    <row r="30" spans="1:22">
      <c r="A30" s="3"/>
      <c r="B30" s="3"/>
      <c r="C30" s="3"/>
      <c r="D30" s="3"/>
      <c r="E30" s="8"/>
      <c r="F30" s="8"/>
      <c r="G30" s="8"/>
      <c r="H30" s="8"/>
      <c r="I30" s="8"/>
      <c r="J30" s="8"/>
      <c r="K30" s="6"/>
      <c r="L30" s="6"/>
      <c r="M30" s="6"/>
      <c r="N30" s="6"/>
      <c r="O30" s="6"/>
      <c r="P30" s="6"/>
      <c r="Q30" s="7"/>
      <c r="R30" s="7"/>
      <c r="S30" s="7"/>
      <c r="T30" s="7"/>
      <c r="U30" s="7"/>
      <c r="V30" s="7"/>
    </row>
    <row r="31" spans="1:22">
      <c r="A31" s="3" t="s">
        <v>14</v>
      </c>
      <c r="B31" s="3" t="s">
        <v>61</v>
      </c>
      <c r="C31" s="3"/>
      <c r="D31" s="3" t="s">
        <v>100</v>
      </c>
      <c r="E31" s="8">
        <v>13</v>
      </c>
      <c r="F31" s="8"/>
      <c r="G31" s="8">
        <v>20</v>
      </c>
      <c r="H31" s="8">
        <v>102</v>
      </c>
      <c r="I31" s="8">
        <v>99</v>
      </c>
      <c r="J31" s="8"/>
      <c r="K31" s="6">
        <v>12</v>
      </c>
      <c r="L31" s="6">
        <v>3</v>
      </c>
      <c r="M31" s="6">
        <v>6</v>
      </c>
      <c r="N31" s="6"/>
      <c r="O31" s="6">
        <v>78</v>
      </c>
      <c r="P31" s="6"/>
      <c r="Q31" s="7">
        <v>47</v>
      </c>
      <c r="R31" s="7">
        <v>17</v>
      </c>
      <c r="S31" s="7">
        <v>78</v>
      </c>
      <c r="T31" s="7">
        <v>99</v>
      </c>
      <c r="U31" s="7"/>
      <c r="V31" s="7">
        <v>78</v>
      </c>
    </row>
    <row r="32" spans="1:22">
      <c r="A32" s="3"/>
      <c r="B32" s="3"/>
      <c r="C32" s="3"/>
      <c r="D32" s="3"/>
      <c r="E32" s="8"/>
      <c r="F32" s="8"/>
      <c r="G32" s="8"/>
      <c r="H32" s="8"/>
      <c r="I32" s="8"/>
      <c r="J32" s="8"/>
      <c r="K32" s="6"/>
      <c r="L32" s="6"/>
      <c r="M32" s="6"/>
      <c r="N32" s="6"/>
      <c r="O32" s="6"/>
      <c r="P32" s="6"/>
      <c r="Q32" s="7"/>
      <c r="R32" s="7"/>
      <c r="S32" s="7"/>
      <c r="T32" s="7"/>
      <c r="U32" s="7"/>
      <c r="V32" s="7"/>
    </row>
    <row r="33" spans="1:22">
      <c r="A33" s="3" t="s">
        <v>15</v>
      </c>
      <c r="B33" s="3" t="s">
        <v>62</v>
      </c>
      <c r="C33" s="3"/>
      <c r="D33" s="3" t="s">
        <v>101</v>
      </c>
      <c r="E33" s="8">
        <v>13</v>
      </c>
      <c r="F33" s="8">
        <v>259</v>
      </c>
      <c r="G33" s="8"/>
      <c r="H33" s="8">
        <v>30</v>
      </c>
      <c r="I33" s="8"/>
      <c r="J33" s="8"/>
      <c r="K33" s="6">
        <v>6</v>
      </c>
      <c r="L33" s="6">
        <v>5</v>
      </c>
      <c r="M33" s="6">
        <v>27</v>
      </c>
      <c r="N33" s="6">
        <v>27</v>
      </c>
      <c r="O33" s="6">
        <v>17</v>
      </c>
      <c r="P33" s="6"/>
      <c r="Q33" s="7"/>
      <c r="R33" s="7">
        <v>27</v>
      </c>
      <c r="S33" s="7">
        <v>37</v>
      </c>
      <c r="T33" s="7">
        <v>17</v>
      </c>
      <c r="U33" s="7">
        <v>78</v>
      </c>
      <c r="V33" s="7"/>
    </row>
    <row r="34" spans="1:22">
      <c r="A34" s="3"/>
      <c r="B34" s="3"/>
      <c r="C34" s="3"/>
      <c r="D34" s="3"/>
      <c r="E34" s="8"/>
      <c r="F34" s="8"/>
      <c r="G34" s="8"/>
      <c r="H34" s="8"/>
      <c r="I34" s="8"/>
      <c r="J34" s="8"/>
      <c r="K34" s="6"/>
      <c r="L34" s="6"/>
      <c r="M34" s="6"/>
      <c r="N34" s="6"/>
      <c r="O34" s="6"/>
      <c r="P34" s="6"/>
      <c r="Q34" s="7"/>
      <c r="R34" s="7"/>
      <c r="S34" s="7"/>
      <c r="T34" s="7"/>
      <c r="U34" s="7"/>
      <c r="V34" s="7"/>
    </row>
    <row r="35" spans="1:22">
      <c r="A35" s="3" t="s">
        <v>16</v>
      </c>
      <c r="B35" s="3" t="s">
        <v>63</v>
      </c>
      <c r="C35" s="3"/>
      <c r="D35" s="3" t="s">
        <v>63</v>
      </c>
      <c r="E35" s="8">
        <v>85</v>
      </c>
      <c r="F35" s="8">
        <v>54</v>
      </c>
      <c r="G35" s="8">
        <v>102</v>
      </c>
      <c r="H35" s="8">
        <v>10</v>
      </c>
      <c r="I35" s="8">
        <v>99</v>
      </c>
      <c r="J35" s="8">
        <v>78</v>
      </c>
      <c r="K35" s="6"/>
      <c r="L35" s="6">
        <v>14</v>
      </c>
      <c r="M35" s="6">
        <v>27</v>
      </c>
      <c r="N35" s="6"/>
      <c r="O35" s="6"/>
      <c r="P35" s="6">
        <v>37</v>
      </c>
      <c r="Q35" s="7">
        <v>37</v>
      </c>
      <c r="R35" s="7">
        <v>47</v>
      </c>
      <c r="S35" s="7">
        <v>27</v>
      </c>
      <c r="T35" s="7">
        <v>37</v>
      </c>
      <c r="U35" s="7">
        <v>78</v>
      </c>
      <c r="V35" s="7">
        <v>68</v>
      </c>
    </row>
    <row r="36" spans="1:22">
      <c r="A36" s="3"/>
      <c r="B36" s="3"/>
      <c r="C36" s="3"/>
      <c r="D36" s="3"/>
      <c r="E36" s="8"/>
      <c r="F36" s="8"/>
      <c r="G36" s="8"/>
      <c r="H36" s="8"/>
      <c r="I36" s="8"/>
      <c r="J36" s="8"/>
      <c r="K36" s="6"/>
      <c r="L36" s="6"/>
      <c r="M36" s="6"/>
      <c r="N36" s="6"/>
      <c r="O36" s="6"/>
      <c r="P36" s="6"/>
      <c r="Q36" s="7"/>
      <c r="R36" s="7"/>
      <c r="S36" s="7"/>
      <c r="T36" s="7"/>
      <c r="U36" s="7"/>
      <c r="V36" s="7"/>
    </row>
    <row r="37" spans="1:22">
      <c r="A37" s="3" t="s">
        <v>17</v>
      </c>
      <c r="B37" s="3" t="s">
        <v>64</v>
      </c>
      <c r="C37" s="3"/>
      <c r="D37" s="3" t="s">
        <v>102</v>
      </c>
      <c r="E37" s="8"/>
      <c r="F37" s="8"/>
      <c r="G37" s="8">
        <v>112</v>
      </c>
      <c r="H37" s="8">
        <v>30</v>
      </c>
      <c r="I37" s="8">
        <v>17</v>
      </c>
      <c r="J37" s="8">
        <v>17</v>
      </c>
      <c r="K37" s="6">
        <v>10</v>
      </c>
      <c r="L37" s="6">
        <v>4</v>
      </c>
      <c r="M37" s="6"/>
      <c r="N37" s="6"/>
      <c r="O37" s="6"/>
      <c r="P37" s="6">
        <v>58</v>
      </c>
      <c r="Q37" s="7">
        <v>17</v>
      </c>
      <c r="R37" s="7"/>
      <c r="S37" s="7"/>
      <c r="T37" s="7">
        <v>47</v>
      </c>
      <c r="U37" s="7"/>
      <c r="V37" s="7">
        <v>99</v>
      </c>
    </row>
    <row r="38" spans="1:22">
      <c r="A38" s="3"/>
      <c r="B38" s="3"/>
      <c r="C38" s="3"/>
      <c r="D38" s="3"/>
      <c r="E38" s="8"/>
      <c r="F38" s="8"/>
      <c r="G38" s="8"/>
      <c r="H38" s="8"/>
      <c r="I38" s="8"/>
      <c r="J38" s="8"/>
      <c r="K38" s="6"/>
      <c r="L38" s="6"/>
      <c r="M38" s="6"/>
      <c r="N38" s="6"/>
      <c r="O38" s="6"/>
      <c r="P38" s="6"/>
      <c r="Q38" s="7"/>
      <c r="R38" s="7"/>
      <c r="S38" s="7"/>
      <c r="T38" s="7"/>
      <c r="U38" s="7"/>
      <c r="V38" s="7"/>
    </row>
    <row r="39" spans="1:22">
      <c r="A39" s="3" t="s">
        <v>18</v>
      </c>
      <c r="B39" s="3" t="s">
        <v>65</v>
      </c>
      <c r="C39" s="3"/>
      <c r="D39" s="3" t="s">
        <v>103</v>
      </c>
      <c r="E39" s="8"/>
      <c r="F39" s="8">
        <v>75</v>
      </c>
      <c r="G39" s="8"/>
      <c r="H39" s="8">
        <v>51</v>
      </c>
      <c r="I39" s="8">
        <v>27</v>
      </c>
      <c r="J39" s="8"/>
      <c r="K39" s="6">
        <v>18</v>
      </c>
      <c r="L39" s="6">
        <v>14</v>
      </c>
      <c r="M39" s="6"/>
      <c r="N39" s="6">
        <v>78</v>
      </c>
      <c r="O39" s="6">
        <v>119</v>
      </c>
      <c r="P39" s="6">
        <v>68</v>
      </c>
      <c r="Q39" s="7">
        <v>88</v>
      </c>
      <c r="R39" s="7">
        <v>58</v>
      </c>
      <c r="S39" s="7"/>
      <c r="T39" s="7"/>
      <c r="U39" s="7">
        <v>-44</v>
      </c>
      <c r="V39" s="7">
        <v>37</v>
      </c>
    </row>
    <row r="40" spans="1:22">
      <c r="A40" s="3"/>
      <c r="B40" s="3"/>
      <c r="C40" s="3"/>
      <c r="D40" s="3"/>
      <c r="E40" s="8"/>
      <c r="F40" s="8"/>
      <c r="G40" s="8"/>
      <c r="H40" s="8"/>
      <c r="I40" s="8"/>
      <c r="J40" s="8"/>
      <c r="K40" s="6"/>
      <c r="L40" s="6"/>
      <c r="M40" s="6"/>
      <c r="N40" s="6"/>
      <c r="O40" s="6"/>
      <c r="P40" s="6"/>
      <c r="Q40" s="7"/>
      <c r="R40" s="7"/>
      <c r="S40" s="7"/>
      <c r="T40" s="7"/>
      <c r="U40" s="7"/>
      <c r="V40" s="7"/>
    </row>
    <row r="41" spans="1:22">
      <c r="A41" s="3" t="s">
        <v>19</v>
      </c>
      <c r="B41" s="3" t="s">
        <v>66</v>
      </c>
      <c r="C41" s="3"/>
      <c r="D41" s="3" t="s">
        <v>104</v>
      </c>
      <c r="E41" s="8">
        <v>3</v>
      </c>
      <c r="F41" s="8">
        <v>3</v>
      </c>
      <c r="G41" s="8"/>
      <c r="H41" s="8">
        <v>41</v>
      </c>
      <c r="I41" s="8">
        <v>17</v>
      </c>
      <c r="J41" s="8"/>
      <c r="K41" s="6">
        <v>0</v>
      </c>
      <c r="L41" s="6">
        <v>12</v>
      </c>
      <c r="M41" s="6">
        <v>6</v>
      </c>
      <c r="N41" s="6"/>
      <c r="O41" s="6"/>
      <c r="P41" s="6"/>
      <c r="Q41" s="7"/>
      <c r="R41" s="7"/>
      <c r="S41" s="7"/>
      <c r="T41" s="7">
        <v>6</v>
      </c>
      <c r="U41" s="7"/>
      <c r="V41" s="7"/>
    </row>
    <row r="42" spans="1:22">
      <c r="A42" s="3"/>
      <c r="B42" s="3"/>
      <c r="C42" s="3"/>
      <c r="D42" s="3"/>
      <c r="E42" s="8"/>
      <c r="F42" s="8"/>
      <c r="G42" s="8"/>
      <c r="H42" s="8"/>
      <c r="I42" s="8"/>
      <c r="J42" s="8"/>
      <c r="K42" s="6"/>
      <c r="L42" s="6"/>
      <c r="M42" s="6"/>
      <c r="N42" s="6"/>
      <c r="O42" s="6"/>
      <c r="P42" s="6"/>
      <c r="Q42" s="7"/>
      <c r="R42" s="7"/>
      <c r="S42" s="7"/>
      <c r="T42" s="7"/>
      <c r="U42" s="7"/>
      <c r="V42" s="7"/>
    </row>
    <row r="43" spans="1:22">
      <c r="A43" s="3" t="s">
        <v>20</v>
      </c>
      <c r="B43" s="3" t="s">
        <v>67</v>
      </c>
      <c r="C43" s="3"/>
      <c r="D43" s="3" t="s">
        <v>105</v>
      </c>
      <c r="E43" s="8">
        <v>167</v>
      </c>
      <c r="F43" s="8">
        <v>-58</v>
      </c>
      <c r="G43" s="8"/>
      <c r="H43" s="8"/>
      <c r="I43" s="8">
        <v>58</v>
      </c>
      <c r="J43" s="8"/>
      <c r="K43" s="6">
        <v>17</v>
      </c>
      <c r="L43" s="6">
        <v>8</v>
      </c>
      <c r="M43" s="6"/>
      <c r="N43" s="6">
        <v>78</v>
      </c>
      <c r="O43" s="6"/>
      <c r="P43" s="6">
        <v>68</v>
      </c>
      <c r="Q43" s="7"/>
      <c r="R43" s="7">
        <v>17</v>
      </c>
      <c r="S43" s="7">
        <v>47</v>
      </c>
      <c r="T43" s="7">
        <v>17</v>
      </c>
      <c r="U43" s="7">
        <v>109</v>
      </c>
      <c r="V43" s="7">
        <v>17</v>
      </c>
    </row>
    <row r="44" spans="1:22">
      <c r="A44" s="3"/>
      <c r="B44" s="3"/>
      <c r="C44" s="3"/>
      <c r="D44" s="3"/>
      <c r="E44" s="8"/>
      <c r="F44" s="8"/>
      <c r="G44" s="8"/>
      <c r="H44" s="8"/>
      <c r="I44" s="8"/>
      <c r="J44" s="8"/>
      <c r="K44" s="6"/>
      <c r="L44" s="6"/>
      <c r="M44" s="6"/>
      <c r="N44" s="6"/>
      <c r="O44" s="6"/>
      <c r="P44" s="6"/>
      <c r="Q44" s="7"/>
      <c r="R44" s="7"/>
      <c r="S44" s="7"/>
      <c r="T44" s="7"/>
      <c r="U44" s="7"/>
      <c r="V44" s="7"/>
    </row>
    <row r="45" spans="1:22">
      <c r="A45" s="3" t="s">
        <v>21</v>
      </c>
      <c r="B45" s="3" t="s">
        <v>68</v>
      </c>
      <c r="C45" s="3"/>
      <c r="D45" s="3" t="s">
        <v>68</v>
      </c>
      <c r="E45" s="8">
        <v>44</v>
      </c>
      <c r="F45" s="8"/>
      <c r="G45" s="8">
        <v>51</v>
      </c>
      <c r="H45" s="8">
        <v>112</v>
      </c>
      <c r="I45" s="8">
        <v>17</v>
      </c>
      <c r="J45" s="8">
        <v>17</v>
      </c>
      <c r="K45" s="6">
        <v>14</v>
      </c>
      <c r="L45" s="6">
        <v>0</v>
      </c>
      <c r="M45" s="6"/>
      <c r="N45" s="6"/>
      <c r="O45" s="6">
        <v>99</v>
      </c>
      <c r="P45" s="6">
        <v>58</v>
      </c>
      <c r="Q45" s="7"/>
      <c r="R45" s="7"/>
      <c r="S45" s="7">
        <v>6</v>
      </c>
      <c r="T45" s="7">
        <v>27</v>
      </c>
      <c r="U45" s="7"/>
      <c r="V45" s="7">
        <v>47</v>
      </c>
    </row>
    <row r="46" spans="1:22">
      <c r="A46" s="3"/>
      <c r="B46" s="3"/>
      <c r="C46" s="3"/>
      <c r="D46" s="3"/>
      <c r="E46" s="8"/>
      <c r="F46" s="8"/>
      <c r="G46" s="8"/>
      <c r="H46" s="8"/>
      <c r="I46" s="8"/>
      <c r="J46" s="8"/>
      <c r="K46" s="6"/>
      <c r="L46" s="6"/>
      <c r="M46" s="6"/>
      <c r="N46" s="6"/>
      <c r="O46" s="6"/>
      <c r="P46" s="6"/>
      <c r="Q46" s="7"/>
      <c r="R46" s="7"/>
      <c r="S46" s="7"/>
      <c r="T46" s="7"/>
      <c r="U46" s="7"/>
      <c r="V46" s="7"/>
    </row>
    <row r="47" spans="1:22">
      <c r="A47" s="3" t="s">
        <v>22</v>
      </c>
      <c r="B47" s="3" t="s">
        <v>69</v>
      </c>
      <c r="C47" s="3"/>
      <c r="D47" s="3" t="s">
        <v>106</v>
      </c>
      <c r="E47" s="8">
        <v>44</v>
      </c>
      <c r="F47" s="8"/>
      <c r="G47" s="8"/>
      <c r="H47" s="8"/>
      <c r="I47" s="8"/>
      <c r="J47" s="8">
        <v>17</v>
      </c>
      <c r="K47" s="6">
        <v>6</v>
      </c>
      <c r="L47" s="6">
        <v>3</v>
      </c>
      <c r="M47" s="6"/>
      <c r="N47" s="6"/>
      <c r="O47" s="6">
        <v>150</v>
      </c>
      <c r="P47" s="6">
        <v>68</v>
      </c>
      <c r="Q47" s="7"/>
      <c r="R47" s="7"/>
      <c r="S47" s="7"/>
      <c r="T47" s="7">
        <v>6</v>
      </c>
      <c r="U47" s="7">
        <v>47</v>
      </c>
      <c r="V47" s="7">
        <v>27</v>
      </c>
    </row>
    <row r="48" spans="1:22">
      <c r="A48" s="3"/>
      <c r="B48" s="3"/>
      <c r="C48" s="3"/>
      <c r="D48" s="3"/>
      <c r="E48" s="8"/>
      <c r="F48" s="8"/>
      <c r="G48" s="8"/>
      <c r="H48" s="8"/>
      <c r="I48" s="8"/>
      <c r="J48" s="8"/>
      <c r="K48" s="6"/>
      <c r="L48" s="6"/>
      <c r="M48" s="6"/>
      <c r="N48" s="6"/>
      <c r="O48" s="6"/>
      <c r="P48" s="6"/>
      <c r="Q48" s="7"/>
      <c r="R48" s="7"/>
      <c r="S48" s="7"/>
      <c r="T48" s="7"/>
      <c r="U48" s="7"/>
      <c r="V48" s="7"/>
    </row>
    <row r="49" spans="1:22">
      <c r="A49" s="3" t="s">
        <v>23</v>
      </c>
      <c r="B49" s="3" t="s">
        <v>70</v>
      </c>
      <c r="C49" s="3"/>
      <c r="D49" s="3" t="s">
        <v>107</v>
      </c>
      <c r="E49" s="8"/>
      <c r="F49" s="8"/>
      <c r="G49" s="8">
        <v>153</v>
      </c>
      <c r="H49" s="8"/>
      <c r="I49" s="8">
        <v>37</v>
      </c>
      <c r="J49" s="8">
        <v>27</v>
      </c>
      <c r="K49" s="6">
        <v>19</v>
      </c>
      <c r="L49" s="6">
        <v>6</v>
      </c>
      <c r="M49" s="6"/>
      <c r="N49" s="6"/>
      <c r="O49" s="6">
        <v>37</v>
      </c>
      <c r="P49" s="6"/>
      <c r="Q49" s="7">
        <v>17</v>
      </c>
      <c r="R49" s="7"/>
      <c r="S49" s="7">
        <v>58</v>
      </c>
      <c r="T49" s="7"/>
      <c r="U49" s="7">
        <v>27</v>
      </c>
      <c r="V49" s="7">
        <v>58</v>
      </c>
    </row>
    <row r="50" spans="1:22">
      <c r="A50" s="3"/>
      <c r="B50" s="3"/>
      <c r="C50" s="3"/>
      <c r="D50" s="3"/>
      <c r="E50" s="8"/>
      <c r="F50" s="8"/>
      <c r="G50" s="8"/>
      <c r="H50" s="8"/>
      <c r="I50" s="8"/>
      <c r="J50" s="8"/>
      <c r="K50" s="6"/>
      <c r="L50" s="6"/>
      <c r="M50" s="6"/>
      <c r="N50" s="6"/>
      <c r="O50" s="6"/>
      <c r="P50" s="6"/>
      <c r="Q50" s="7"/>
      <c r="R50" s="7"/>
      <c r="S50" s="7"/>
      <c r="T50" s="7"/>
      <c r="U50" s="7"/>
      <c r="V50" s="7"/>
    </row>
    <row r="51" spans="1:22">
      <c r="A51" s="3" t="s">
        <v>24</v>
      </c>
      <c r="B51" s="3" t="s">
        <v>71</v>
      </c>
      <c r="C51" s="3"/>
      <c r="D51" s="3" t="s">
        <v>108</v>
      </c>
      <c r="E51" s="8"/>
      <c r="F51" s="8"/>
      <c r="G51" s="8"/>
      <c r="H51" s="8"/>
      <c r="I51" s="8">
        <v>6</v>
      </c>
      <c r="J51" s="8">
        <v>78</v>
      </c>
      <c r="K51" s="6">
        <v>3</v>
      </c>
      <c r="L51" s="6">
        <v>5</v>
      </c>
      <c r="M51" s="6">
        <v>17</v>
      </c>
      <c r="N51" s="6"/>
      <c r="O51" s="6"/>
      <c r="P51" s="6">
        <v>6</v>
      </c>
      <c r="Q51" s="7"/>
      <c r="R51" s="7">
        <v>6</v>
      </c>
      <c r="S51" s="7"/>
      <c r="T51" s="7">
        <v>17</v>
      </c>
      <c r="U51" s="7">
        <v>27</v>
      </c>
      <c r="V51" s="7">
        <v>17</v>
      </c>
    </row>
    <row r="52" spans="1:22">
      <c r="A52" s="3"/>
      <c r="B52" s="3"/>
      <c r="C52" s="3"/>
      <c r="D52" s="3"/>
      <c r="E52" s="8"/>
      <c r="F52" s="8"/>
      <c r="G52" s="8"/>
      <c r="H52" s="8"/>
      <c r="I52" s="8"/>
      <c r="J52" s="8"/>
      <c r="K52" s="6"/>
      <c r="L52" s="6"/>
      <c r="M52" s="6"/>
      <c r="N52" s="6"/>
      <c r="O52" s="6"/>
      <c r="P52" s="6"/>
      <c r="Q52" s="7"/>
      <c r="R52" s="7"/>
      <c r="S52" s="7"/>
      <c r="T52" s="7"/>
      <c r="U52" s="7"/>
      <c r="V52" s="7"/>
    </row>
    <row r="53" spans="1:22">
      <c r="A53" s="3" t="s">
        <v>25</v>
      </c>
      <c r="B53" s="3" t="s">
        <v>72</v>
      </c>
      <c r="C53" s="3"/>
      <c r="D53" s="3" t="s">
        <v>72</v>
      </c>
      <c r="E53" s="8"/>
      <c r="F53" s="8"/>
      <c r="G53" s="8">
        <v>30</v>
      </c>
      <c r="H53" s="8"/>
      <c r="I53" s="8">
        <v>6</v>
      </c>
      <c r="J53" s="8"/>
      <c r="K53" s="6">
        <v>5</v>
      </c>
      <c r="L53" s="6">
        <v>8</v>
      </c>
      <c r="M53" s="6"/>
      <c r="N53" s="6">
        <v>17</v>
      </c>
      <c r="O53" s="6">
        <v>17</v>
      </c>
      <c r="P53" s="6"/>
      <c r="Q53" s="7">
        <v>78</v>
      </c>
      <c r="R53" s="7">
        <v>37</v>
      </c>
      <c r="S53" s="7">
        <v>88</v>
      </c>
      <c r="T53" s="7"/>
      <c r="U53" s="7">
        <v>6</v>
      </c>
      <c r="V53" s="7">
        <v>6</v>
      </c>
    </row>
    <row r="54" spans="1:22">
      <c r="A54" s="3"/>
      <c r="B54" s="3"/>
      <c r="C54" s="3"/>
      <c r="D54" s="3"/>
      <c r="E54" s="8"/>
      <c r="F54" s="8"/>
      <c r="G54" s="8"/>
      <c r="H54" s="8"/>
      <c r="I54" s="8"/>
      <c r="J54" s="8"/>
      <c r="K54" s="6"/>
      <c r="L54" s="6"/>
      <c r="M54" s="6"/>
      <c r="N54" s="6"/>
      <c r="O54" s="6"/>
      <c r="P54" s="6"/>
      <c r="Q54" s="7"/>
      <c r="R54" s="7"/>
      <c r="S54" s="7"/>
      <c r="T54" s="7"/>
      <c r="U54" s="7"/>
      <c r="V54" s="7"/>
    </row>
    <row r="55" spans="1:22">
      <c r="A55" s="3" t="s">
        <v>26</v>
      </c>
      <c r="B55" s="3" t="s">
        <v>73</v>
      </c>
      <c r="C55" s="3"/>
      <c r="D55" s="3" t="s">
        <v>109</v>
      </c>
      <c r="E55" s="8"/>
      <c r="F55" s="8"/>
      <c r="G55" s="8"/>
      <c r="H55" s="8"/>
      <c r="I55" s="8">
        <v>37</v>
      </c>
      <c r="J55" s="8"/>
      <c r="K55" s="6">
        <v>199</v>
      </c>
      <c r="L55" s="6">
        <v>6</v>
      </c>
      <c r="M55" s="6">
        <v>181</v>
      </c>
      <c r="N55" s="6"/>
      <c r="O55" s="6">
        <v>160</v>
      </c>
      <c r="P55" s="6"/>
      <c r="Q55" s="7">
        <v>58</v>
      </c>
      <c r="R55" s="7">
        <v>99</v>
      </c>
      <c r="S55" s="7">
        <v>68</v>
      </c>
      <c r="T55" s="7">
        <v>99</v>
      </c>
      <c r="U55" s="7"/>
      <c r="V55" s="7">
        <v>6</v>
      </c>
    </row>
    <row r="56" spans="1:22">
      <c r="A56" s="3"/>
      <c r="B56" s="3"/>
      <c r="C56" s="3"/>
      <c r="D56" s="3"/>
      <c r="E56" s="8"/>
      <c r="F56" s="8"/>
      <c r="G56" s="8"/>
      <c r="H56" s="8"/>
      <c r="I56" s="8"/>
      <c r="J56" s="8"/>
      <c r="K56" s="6"/>
      <c r="L56" s="6"/>
      <c r="M56" s="6"/>
      <c r="N56" s="6"/>
      <c r="O56" s="6"/>
      <c r="P56" s="6"/>
      <c r="Q56" s="7"/>
      <c r="R56" s="7"/>
      <c r="S56" s="7"/>
      <c r="T56" s="7"/>
      <c r="U56" s="7"/>
      <c r="V56" s="7"/>
    </row>
    <row r="57" spans="1:22">
      <c r="A57" s="3" t="s">
        <v>27</v>
      </c>
      <c r="B57" s="3" t="s">
        <v>74</v>
      </c>
      <c r="C57" s="3"/>
      <c r="D57" s="3" t="s">
        <v>74</v>
      </c>
      <c r="E57" s="8"/>
      <c r="F57" s="8"/>
      <c r="G57" s="8">
        <v>10</v>
      </c>
      <c r="H57" s="8">
        <v>71</v>
      </c>
      <c r="I57" s="8"/>
      <c r="J57" s="8">
        <v>78</v>
      </c>
      <c r="K57" s="6">
        <v>8</v>
      </c>
      <c r="L57" s="6">
        <v>3</v>
      </c>
      <c r="M57" s="6"/>
      <c r="N57" s="6"/>
      <c r="O57" s="6">
        <v>68</v>
      </c>
      <c r="P57" s="6">
        <v>37</v>
      </c>
      <c r="Q57" s="7"/>
      <c r="R57" s="7"/>
      <c r="S57" s="7"/>
      <c r="T57" s="7"/>
      <c r="U57" s="7">
        <v>17</v>
      </c>
      <c r="V57" s="7">
        <v>58</v>
      </c>
    </row>
    <row r="58" spans="1:22">
      <c r="A58" s="3"/>
      <c r="B58" s="3"/>
      <c r="C58" s="3"/>
      <c r="D58" s="3"/>
      <c r="E58" s="8"/>
      <c r="F58" s="8"/>
      <c r="G58" s="8"/>
      <c r="H58" s="8"/>
      <c r="I58" s="8"/>
      <c r="J58" s="8"/>
      <c r="K58" s="6"/>
      <c r="L58" s="6"/>
      <c r="M58" s="6"/>
      <c r="N58" s="6"/>
      <c r="O58" s="6"/>
      <c r="P58" s="6"/>
      <c r="Q58" s="7"/>
      <c r="R58" s="7"/>
      <c r="S58" s="7"/>
      <c r="T58" s="7"/>
      <c r="U58" s="7"/>
      <c r="V58" s="7"/>
    </row>
    <row r="59" spans="1:22">
      <c r="A59" s="3" t="s">
        <v>28</v>
      </c>
      <c r="B59" s="3" t="s">
        <v>75</v>
      </c>
      <c r="C59" s="3"/>
      <c r="D59" s="3" t="s">
        <v>110</v>
      </c>
      <c r="E59" s="8"/>
      <c r="F59" s="8"/>
      <c r="G59" s="8">
        <v>10</v>
      </c>
      <c r="H59" s="8">
        <v>61</v>
      </c>
      <c r="I59" s="8">
        <v>109</v>
      </c>
      <c r="J59" s="8">
        <v>47</v>
      </c>
      <c r="K59" s="6">
        <v>12</v>
      </c>
      <c r="L59" s="6">
        <v>1</v>
      </c>
      <c r="M59" s="6"/>
      <c r="N59" s="6">
        <v>6</v>
      </c>
      <c r="O59" s="6">
        <v>58</v>
      </c>
      <c r="P59" s="6">
        <v>78</v>
      </c>
      <c r="Q59" s="7"/>
      <c r="R59" s="7">
        <v>27</v>
      </c>
      <c r="S59" s="7"/>
      <c r="T59" s="7">
        <v>119</v>
      </c>
      <c r="U59" s="7"/>
      <c r="V59" s="7"/>
    </row>
    <row r="60" spans="1:22">
      <c r="A60" s="3"/>
      <c r="B60" s="3"/>
      <c r="C60" s="3"/>
      <c r="D60" s="3"/>
      <c r="E60" s="8"/>
      <c r="F60" s="8"/>
      <c r="G60" s="8"/>
      <c r="H60" s="8"/>
      <c r="I60" s="8"/>
      <c r="J60" s="8"/>
      <c r="K60" s="6"/>
      <c r="L60" s="6"/>
      <c r="M60" s="6"/>
      <c r="N60" s="6"/>
      <c r="O60" s="6"/>
      <c r="P60" s="6"/>
      <c r="Q60" s="7"/>
      <c r="R60" s="7"/>
      <c r="S60" s="7"/>
      <c r="T60" s="7"/>
      <c r="U60" s="7"/>
      <c r="V60" s="7"/>
    </row>
    <row r="61" spans="1:22">
      <c r="A61" s="3" t="s">
        <v>29</v>
      </c>
      <c r="B61" s="3" t="s">
        <v>76</v>
      </c>
      <c r="C61" s="3"/>
      <c r="D61" s="3" t="s">
        <v>76</v>
      </c>
      <c r="E61" s="8"/>
      <c r="F61" s="8"/>
      <c r="G61" s="8">
        <v>41</v>
      </c>
      <c r="H61" s="8">
        <v>51</v>
      </c>
      <c r="I61" s="8"/>
      <c r="J61" s="8">
        <v>58</v>
      </c>
      <c r="K61" s="6">
        <v>1</v>
      </c>
      <c r="L61" s="6">
        <v>5</v>
      </c>
      <c r="M61" s="6">
        <v>6</v>
      </c>
      <c r="N61" s="6"/>
      <c r="O61" s="6">
        <v>78</v>
      </c>
      <c r="P61" s="6">
        <v>88</v>
      </c>
      <c r="Q61" s="7">
        <v>17</v>
      </c>
      <c r="R61" s="7">
        <v>47</v>
      </c>
      <c r="S61" s="7">
        <v>6</v>
      </c>
      <c r="T61" s="7"/>
      <c r="U61" s="7"/>
      <c r="V61" s="7">
        <v>6</v>
      </c>
    </row>
    <row r="62" spans="1:22">
      <c r="A62" s="3"/>
      <c r="B62" s="3"/>
      <c r="C62" s="3"/>
      <c r="D62" s="3"/>
      <c r="E62" s="8"/>
      <c r="F62" s="8"/>
      <c r="G62" s="8"/>
      <c r="H62" s="8"/>
      <c r="I62" s="8"/>
      <c r="J62" s="8"/>
      <c r="K62" s="6"/>
      <c r="L62" s="6"/>
      <c r="M62" s="6"/>
      <c r="N62" s="6"/>
      <c r="O62" s="6"/>
      <c r="P62" s="6"/>
      <c r="Q62" s="7"/>
      <c r="R62" s="7"/>
      <c r="S62" s="7"/>
      <c r="T62" s="7"/>
      <c r="U62" s="7"/>
      <c r="V62" s="7"/>
    </row>
    <row r="63" spans="1:22">
      <c r="A63" s="3" t="s">
        <v>30</v>
      </c>
      <c r="B63" s="5" t="s">
        <v>130</v>
      </c>
      <c r="C63" s="3"/>
      <c r="D63" s="5" t="s">
        <v>130</v>
      </c>
      <c r="E63" s="8"/>
      <c r="F63" s="8">
        <v>23</v>
      </c>
      <c r="G63" s="8">
        <v>92</v>
      </c>
      <c r="H63" s="8">
        <v>51</v>
      </c>
      <c r="I63" s="8"/>
      <c r="J63" s="8">
        <v>68</v>
      </c>
      <c r="K63" s="6">
        <v>5</v>
      </c>
      <c r="L63" s="6">
        <v>9</v>
      </c>
      <c r="M63" s="6"/>
      <c r="N63" s="6"/>
      <c r="O63" s="6"/>
      <c r="P63" s="6">
        <v>27</v>
      </c>
      <c r="Q63" s="7"/>
      <c r="R63" s="7">
        <v>6</v>
      </c>
      <c r="S63" s="7"/>
      <c r="T63" s="7"/>
      <c r="U63" s="7">
        <v>68</v>
      </c>
      <c r="V63" s="7">
        <v>58</v>
      </c>
    </row>
    <row r="64" spans="1:22">
      <c r="A64" s="3"/>
      <c r="B64" s="3"/>
      <c r="C64" s="3"/>
      <c r="D64" s="3"/>
      <c r="E64" s="8"/>
      <c r="F64" s="8"/>
      <c r="G64" s="8"/>
      <c r="H64" s="8"/>
      <c r="I64" s="8"/>
      <c r="J64" s="8"/>
      <c r="K64" s="6"/>
      <c r="L64" s="6"/>
      <c r="M64" s="6"/>
      <c r="N64" s="6"/>
      <c r="O64" s="6"/>
      <c r="P64" s="6"/>
      <c r="Q64" s="7"/>
      <c r="R64" s="7"/>
      <c r="S64" s="7"/>
      <c r="T64" s="7"/>
      <c r="U64" s="7"/>
      <c r="V64" s="7"/>
    </row>
    <row r="65" spans="1:22">
      <c r="A65" s="3" t="s">
        <v>31</v>
      </c>
      <c r="B65" s="3" t="s">
        <v>77</v>
      </c>
      <c r="C65" s="3"/>
      <c r="D65" s="3" t="s">
        <v>77</v>
      </c>
      <c r="E65" s="8"/>
      <c r="F65" s="8">
        <v>44</v>
      </c>
      <c r="G65" s="8">
        <v>112</v>
      </c>
      <c r="H65" s="8"/>
      <c r="I65" s="8">
        <v>47</v>
      </c>
      <c r="J65" s="8">
        <v>27</v>
      </c>
      <c r="K65" s="6">
        <v>6</v>
      </c>
      <c r="L65" s="6">
        <v>7</v>
      </c>
      <c r="M65" s="6"/>
      <c r="N65" s="6"/>
      <c r="O65" s="6">
        <v>129</v>
      </c>
      <c r="P65" s="6">
        <v>58</v>
      </c>
      <c r="Q65" s="7"/>
      <c r="R65" s="7"/>
      <c r="S65" s="7">
        <v>88</v>
      </c>
      <c r="T65" s="7"/>
      <c r="U65" s="7">
        <v>27</v>
      </c>
      <c r="V65" s="7">
        <v>47</v>
      </c>
    </row>
    <row r="66" spans="1:22">
      <c r="A66" s="3"/>
      <c r="B66" s="3"/>
      <c r="C66" s="3"/>
      <c r="D66" s="3"/>
      <c r="E66" s="8"/>
      <c r="F66" s="8"/>
      <c r="G66" s="8"/>
      <c r="H66" s="8"/>
      <c r="I66" s="8"/>
      <c r="J66" s="8"/>
      <c r="K66" s="6"/>
      <c r="L66" s="6"/>
      <c r="M66" s="6"/>
      <c r="N66" s="6"/>
      <c r="O66" s="6"/>
      <c r="P66" s="6"/>
      <c r="Q66" s="7"/>
      <c r="R66" s="7"/>
      <c r="S66" s="7"/>
      <c r="T66" s="7"/>
      <c r="U66" s="7"/>
      <c r="V66" s="7"/>
    </row>
    <row r="67" spans="1:22">
      <c r="A67" s="3" t="s">
        <v>32</v>
      </c>
      <c r="B67" s="3" t="s">
        <v>78</v>
      </c>
      <c r="C67" s="3"/>
      <c r="D67" s="3" t="s">
        <v>111</v>
      </c>
      <c r="E67" s="8">
        <v>3</v>
      </c>
      <c r="F67" s="8">
        <v>64</v>
      </c>
      <c r="G67" s="8">
        <v>10</v>
      </c>
      <c r="H67" s="8">
        <v>71</v>
      </c>
      <c r="I67" s="8"/>
      <c r="J67" s="8">
        <v>17</v>
      </c>
      <c r="K67" s="6">
        <v>1</v>
      </c>
      <c r="L67" s="6">
        <v>15</v>
      </c>
      <c r="M67" s="6"/>
      <c r="N67" s="6">
        <v>58</v>
      </c>
      <c r="O67" s="6">
        <v>119</v>
      </c>
      <c r="P67" s="6">
        <v>78</v>
      </c>
      <c r="Q67" s="7"/>
      <c r="R67" s="7"/>
      <c r="S67" s="7">
        <v>47</v>
      </c>
      <c r="T67" s="7">
        <v>129</v>
      </c>
      <c r="U67" s="7">
        <v>37</v>
      </c>
      <c r="V67" s="7">
        <v>6</v>
      </c>
    </row>
    <row r="68" spans="1:22">
      <c r="A68" s="3"/>
      <c r="B68" s="3"/>
      <c r="C68" s="3"/>
      <c r="D68" s="3"/>
      <c r="E68" s="8"/>
      <c r="F68" s="8"/>
      <c r="G68" s="8"/>
      <c r="H68" s="8"/>
      <c r="I68" s="8"/>
      <c r="J68" s="8"/>
      <c r="K68" s="6"/>
      <c r="L68" s="6"/>
      <c r="M68" s="6"/>
      <c r="N68" s="6"/>
      <c r="O68" s="6"/>
      <c r="P68" s="6"/>
      <c r="Q68" s="7"/>
      <c r="R68" s="7"/>
      <c r="S68" s="7"/>
      <c r="T68" s="7"/>
      <c r="U68" s="7"/>
      <c r="V68" s="7"/>
    </row>
    <row r="69" spans="1:22">
      <c r="A69" s="3" t="s">
        <v>33</v>
      </c>
      <c r="B69" s="3" t="s">
        <v>131</v>
      </c>
      <c r="C69" s="3"/>
      <c r="D69" s="3" t="s">
        <v>112</v>
      </c>
      <c r="E69" s="8">
        <v>85</v>
      </c>
      <c r="F69" s="8"/>
      <c r="G69" s="8">
        <v>20</v>
      </c>
      <c r="H69" s="8"/>
      <c r="I69" s="8">
        <v>6</v>
      </c>
      <c r="J69" s="8">
        <v>6</v>
      </c>
      <c r="K69" s="6">
        <v>20</v>
      </c>
      <c r="L69" s="6">
        <v>3</v>
      </c>
      <c r="M69" s="6"/>
      <c r="N69" s="6">
        <v>47</v>
      </c>
      <c r="O69" s="6">
        <v>99</v>
      </c>
      <c r="P69" s="6">
        <v>99</v>
      </c>
      <c r="Q69" s="7">
        <v>47</v>
      </c>
      <c r="R69" s="7"/>
      <c r="S69" s="7"/>
      <c r="T69" s="7">
        <v>140</v>
      </c>
      <c r="U69" s="7"/>
      <c r="V69" s="7">
        <v>47</v>
      </c>
    </row>
    <row r="70" spans="1:22">
      <c r="A70" s="3"/>
      <c r="B70" s="3"/>
      <c r="C70" s="3"/>
      <c r="D70" s="3"/>
      <c r="E70" s="8"/>
      <c r="F70" s="8"/>
      <c r="G70" s="8"/>
      <c r="H70" s="8"/>
      <c r="I70" s="8"/>
      <c r="J70" s="8"/>
      <c r="K70" s="6"/>
      <c r="L70" s="6"/>
      <c r="M70" s="6"/>
      <c r="N70" s="6"/>
      <c r="O70" s="6"/>
      <c r="P70" s="6"/>
      <c r="Q70" s="7"/>
      <c r="R70" s="7"/>
      <c r="S70" s="7"/>
      <c r="T70" s="7"/>
      <c r="U70" s="7"/>
      <c r="V70" s="7"/>
    </row>
    <row r="71" spans="1:22">
      <c r="A71" s="3" t="s">
        <v>34</v>
      </c>
      <c r="B71" s="3" t="s">
        <v>79</v>
      </c>
      <c r="C71" s="3"/>
      <c r="D71" s="3" t="s">
        <v>79</v>
      </c>
      <c r="E71" s="8"/>
      <c r="F71" s="8">
        <v>23</v>
      </c>
      <c r="G71" s="8">
        <v>71</v>
      </c>
      <c r="H71" s="8">
        <v>51</v>
      </c>
      <c r="I71" s="8">
        <v>99</v>
      </c>
      <c r="J71" s="8"/>
      <c r="K71" s="6">
        <v>6</v>
      </c>
      <c r="L71" s="6">
        <v>6</v>
      </c>
      <c r="M71" s="6"/>
      <c r="N71" s="6"/>
      <c r="O71" s="6">
        <v>27</v>
      </c>
      <c r="P71" s="6"/>
      <c r="Q71" s="7"/>
      <c r="R71" s="7"/>
      <c r="S71" s="7"/>
      <c r="T71" s="7"/>
      <c r="U71" s="7">
        <v>109</v>
      </c>
      <c r="V71" s="7">
        <v>6</v>
      </c>
    </row>
    <row r="72" spans="1:22">
      <c r="A72" s="3"/>
      <c r="B72" s="3"/>
      <c r="C72" s="3"/>
      <c r="D72" s="3"/>
      <c r="E72" s="8"/>
      <c r="F72" s="8"/>
      <c r="G72" s="8"/>
      <c r="H72" s="8"/>
      <c r="I72" s="8"/>
      <c r="J72" s="8"/>
      <c r="K72" s="6"/>
      <c r="L72" s="6"/>
      <c r="M72" s="6"/>
      <c r="N72" s="6"/>
      <c r="O72" s="6"/>
      <c r="P72" s="6"/>
      <c r="Q72" s="7"/>
      <c r="R72" s="7"/>
      <c r="S72" s="7"/>
      <c r="T72" s="7"/>
      <c r="U72" s="7"/>
      <c r="V72" s="7"/>
    </row>
    <row r="73" spans="1:22">
      <c r="A73" s="3" t="s">
        <v>35</v>
      </c>
      <c r="B73" s="3" t="s">
        <v>80</v>
      </c>
      <c r="C73" s="3"/>
      <c r="D73" s="3" t="s">
        <v>113</v>
      </c>
      <c r="E73" s="8"/>
      <c r="F73" s="8">
        <v>95</v>
      </c>
      <c r="G73" s="8">
        <v>0</v>
      </c>
      <c r="H73" s="8">
        <v>133</v>
      </c>
      <c r="I73" s="8">
        <v>17</v>
      </c>
      <c r="J73" s="8">
        <v>6</v>
      </c>
      <c r="K73" s="6">
        <v>10</v>
      </c>
      <c r="L73" s="6"/>
      <c r="M73" s="6"/>
      <c r="N73" s="6"/>
      <c r="O73" s="6">
        <v>47</v>
      </c>
      <c r="P73" s="6">
        <v>78</v>
      </c>
      <c r="Q73" s="7">
        <v>78</v>
      </c>
      <c r="R73" s="7">
        <v>78</v>
      </c>
      <c r="S73" s="7">
        <v>109</v>
      </c>
      <c r="T73" s="7">
        <v>-34</v>
      </c>
      <c r="U73" s="7"/>
      <c r="V73" s="7">
        <v>119</v>
      </c>
    </row>
    <row r="74" spans="1:22">
      <c r="A74" s="3"/>
      <c r="B74" s="3"/>
      <c r="C74" s="3"/>
      <c r="D74" s="3"/>
      <c r="E74" s="8"/>
      <c r="F74" s="8"/>
      <c r="G74" s="8"/>
      <c r="H74" s="8"/>
      <c r="I74" s="8"/>
      <c r="J74" s="8"/>
      <c r="K74" s="6"/>
      <c r="L74" s="6"/>
      <c r="M74" s="6"/>
      <c r="N74" s="6"/>
      <c r="O74" s="6"/>
      <c r="P74" s="6"/>
      <c r="Q74" s="7"/>
      <c r="R74" s="7"/>
      <c r="S74" s="7"/>
      <c r="T74" s="7"/>
      <c r="U74" s="7"/>
      <c r="V74" s="7"/>
    </row>
    <row r="75" spans="1:22">
      <c r="A75" s="3" t="s">
        <v>36</v>
      </c>
      <c r="B75" s="3" t="s">
        <v>81</v>
      </c>
      <c r="C75" s="3"/>
      <c r="D75" s="3" t="s">
        <v>114</v>
      </c>
      <c r="E75" s="8"/>
      <c r="F75" s="8"/>
      <c r="G75" s="8">
        <v>51</v>
      </c>
      <c r="H75" s="8">
        <v>71</v>
      </c>
      <c r="I75" s="8">
        <v>68</v>
      </c>
      <c r="J75" s="8"/>
      <c r="K75" s="6">
        <v>1</v>
      </c>
      <c r="L75" s="6">
        <v>14</v>
      </c>
      <c r="M75" s="6"/>
      <c r="N75" s="6"/>
      <c r="O75" s="6">
        <v>27</v>
      </c>
      <c r="P75" s="6">
        <v>78</v>
      </c>
      <c r="Q75" s="7"/>
      <c r="R75" s="7"/>
      <c r="S75" s="7">
        <v>47</v>
      </c>
      <c r="T75" s="7"/>
      <c r="U75" s="7">
        <v>160</v>
      </c>
      <c r="V75" s="7"/>
    </row>
    <row r="76" spans="1:22">
      <c r="A76" s="3"/>
      <c r="B76" s="3"/>
      <c r="C76" s="3"/>
      <c r="D76" s="3"/>
      <c r="E76" s="8"/>
      <c r="F76" s="8"/>
      <c r="G76" s="8"/>
      <c r="H76" s="8"/>
      <c r="I76" s="8"/>
      <c r="J76" s="8"/>
      <c r="K76" s="6"/>
      <c r="L76" s="6"/>
      <c r="M76" s="6"/>
      <c r="N76" s="6"/>
      <c r="O76" s="6"/>
      <c r="P76" s="6"/>
      <c r="Q76" s="7"/>
      <c r="R76" s="7"/>
      <c r="S76" s="7"/>
      <c r="T76" s="7"/>
      <c r="U76" s="7"/>
      <c r="V76" s="7"/>
    </row>
    <row r="77" spans="1:22">
      <c r="A77" s="3" t="s">
        <v>37</v>
      </c>
      <c r="B77" s="3" t="s">
        <v>82</v>
      </c>
      <c r="C77" s="3"/>
      <c r="D77" s="3" t="s">
        <v>115</v>
      </c>
      <c r="E77" s="8">
        <v>85</v>
      </c>
      <c r="F77" s="8"/>
      <c r="G77" s="8"/>
      <c r="H77" s="8">
        <v>112</v>
      </c>
      <c r="I77" s="8">
        <v>68</v>
      </c>
      <c r="J77" s="8"/>
      <c r="K77" s="6">
        <v>12</v>
      </c>
      <c r="L77" s="6">
        <v>0</v>
      </c>
      <c r="M77" s="6"/>
      <c r="N77" s="6"/>
      <c r="O77" s="6">
        <v>37</v>
      </c>
      <c r="P77" s="6">
        <v>88</v>
      </c>
      <c r="Q77" s="7">
        <v>47</v>
      </c>
      <c r="R77" s="7"/>
      <c r="S77" s="7"/>
      <c r="T77" s="7">
        <v>27</v>
      </c>
      <c r="U77" s="7">
        <v>68</v>
      </c>
      <c r="V77" s="7">
        <v>58</v>
      </c>
    </row>
    <row r="78" spans="1:22">
      <c r="A78" s="3"/>
      <c r="B78" s="3"/>
      <c r="C78" s="3"/>
      <c r="D78" s="3"/>
      <c r="E78" s="8"/>
      <c r="F78" s="8"/>
      <c r="G78" s="8"/>
      <c r="H78" s="8"/>
      <c r="I78" s="8"/>
      <c r="J78" s="8"/>
      <c r="K78" s="6"/>
      <c r="L78" s="6"/>
      <c r="M78" s="6"/>
      <c r="N78" s="6"/>
      <c r="O78" s="6"/>
      <c r="P78" s="6"/>
      <c r="Q78" s="7"/>
      <c r="R78" s="7"/>
      <c r="S78" s="7"/>
      <c r="T78" s="7"/>
      <c r="U78" s="7"/>
      <c r="V78" s="7"/>
    </row>
    <row r="79" spans="1:22">
      <c r="A79" s="3" t="s">
        <v>38</v>
      </c>
      <c r="B79" s="2" t="s">
        <v>83</v>
      </c>
      <c r="C79" s="3"/>
      <c r="D79" s="3" t="s">
        <v>83</v>
      </c>
      <c r="E79" s="8"/>
      <c r="F79" s="8"/>
      <c r="G79" s="8">
        <v>0</v>
      </c>
      <c r="H79" s="8">
        <v>92</v>
      </c>
      <c r="I79" s="8"/>
      <c r="J79" s="8">
        <v>17</v>
      </c>
      <c r="K79" s="6">
        <v>4</v>
      </c>
      <c r="L79" s="6">
        <v>7</v>
      </c>
      <c r="M79" s="6">
        <v>47</v>
      </c>
      <c r="N79" s="6"/>
      <c r="O79" s="6">
        <v>17</v>
      </c>
      <c r="P79" s="6">
        <v>78</v>
      </c>
      <c r="Q79" s="7"/>
      <c r="R79" s="7">
        <v>6</v>
      </c>
      <c r="S79" s="7"/>
      <c r="T79" s="7"/>
      <c r="U79" s="7">
        <v>47</v>
      </c>
      <c r="V79" s="7">
        <v>37</v>
      </c>
    </row>
    <row r="80" spans="1:22">
      <c r="A80" s="3"/>
      <c r="B80" s="3"/>
      <c r="C80" s="3"/>
      <c r="D80" s="3"/>
      <c r="E80" s="8"/>
      <c r="F80" s="8"/>
      <c r="G80" s="8"/>
      <c r="H80" s="8"/>
      <c r="I80" s="8"/>
      <c r="J80" s="8"/>
      <c r="K80" s="6"/>
      <c r="L80" s="6"/>
      <c r="M80" s="6"/>
      <c r="N80" s="6"/>
      <c r="O80" s="6"/>
      <c r="P80" s="6"/>
      <c r="Q80" s="7"/>
      <c r="R80" s="7"/>
      <c r="S80" s="7"/>
      <c r="T80" s="7"/>
      <c r="U80" s="7"/>
      <c r="V80" s="7"/>
    </row>
    <row r="81" spans="1:31">
      <c r="A81" s="3" t="s">
        <v>39</v>
      </c>
      <c r="B81" s="3" t="s">
        <v>84</v>
      </c>
      <c r="C81" s="3"/>
      <c r="D81" s="3" t="s">
        <v>84</v>
      </c>
      <c r="E81" s="8">
        <v>23</v>
      </c>
      <c r="F81" s="8"/>
      <c r="G81" s="8">
        <v>61</v>
      </c>
      <c r="H81" s="8"/>
      <c r="I81" s="8">
        <v>88</v>
      </c>
      <c r="J81" s="8">
        <v>78</v>
      </c>
      <c r="K81" s="6">
        <v>5</v>
      </c>
      <c r="L81" s="6">
        <v>11</v>
      </c>
      <c r="M81" s="6">
        <v>47</v>
      </c>
      <c r="N81" s="6">
        <v>17</v>
      </c>
      <c r="O81" s="6">
        <v>37</v>
      </c>
      <c r="P81" s="6">
        <v>6</v>
      </c>
      <c r="Q81" s="7">
        <v>58</v>
      </c>
      <c r="R81" s="7"/>
      <c r="S81" s="7">
        <v>68</v>
      </c>
      <c r="T81" s="7">
        <v>68</v>
      </c>
      <c r="U81" s="7">
        <v>17</v>
      </c>
      <c r="V81" s="7">
        <v>99</v>
      </c>
    </row>
    <row r="82" spans="1:31">
      <c r="A82" s="3"/>
      <c r="B82" s="3"/>
      <c r="C82" s="3"/>
      <c r="D82" s="3"/>
      <c r="E82" s="8"/>
      <c r="F82" s="8"/>
      <c r="G82" s="8"/>
      <c r="H82" s="8"/>
      <c r="I82" s="8"/>
      <c r="J82" s="8"/>
      <c r="K82" s="6"/>
      <c r="L82" s="6"/>
      <c r="M82" s="6"/>
      <c r="N82" s="6"/>
      <c r="O82" s="6"/>
      <c r="P82" s="6"/>
      <c r="Q82" s="7"/>
      <c r="R82" s="7"/>
      <c r="S82" s="7"/>
      <c r="T82" s="7"/>
      <c r="U82" s="7"/>
      <c r="V82" s="7"/>
    </row>
    <row r="83" spans="1:31">
      <c r="A83" s="3" t="s">
        <v>40</v>
      </c>
      <c r="B83" s="3" t="s">
        <v>85</v>
      </c>
      <c r="C83" s="3"/>
      <c r="D83" s="3" t="s">
        <v>85</v>
      </c>
      <c r="E83" s="8">
        <v>54</v>
      </c>
      <c r="F83" s="8"/>
      <c r="G83" s="8"/>
      <c r="H83" s="8">
        <v>0</v>
      </c>
      <c r="I83" s="8">
        <v>27</v>
      </c>
      <c r="J83" s="8"/>
      <c r="K83" s="6">
        <v>15</v>
      </c>
      <c r="L83" s="6">
        <v>0</v>
      </c>
      <c r="M83" s="6"/>
      <c r="N83" s="6"/>
      <c r="O83" s="6">
        <v>78</v>
      </c>
      <c r="P83" s="6">
        <v>47</v>
      </c>
      <c r="Q83" s="7"/>
      <c r="R83" s="7"/>
      <c r="S83" s="7"/>
      <c r="T83" s="7">
        <v>99</v>
      </c>
      <c r="U83" s="7">
        <v>37</v>
      </c>
      <c r="V83" s="7">
        <v>88</v>
      </c>
    </row>
    <row r="84" spans="1:31">
      <c r="A84" s="3"/>
      <c r="B84" s="3"/>
      <c r="C84" s="3"/>
      <c r="D84" s="3"/>
      <c r="E84" s="8"/>
      <c r="F84" s="8"/>
      <c r="G84" s="8"/>
      <c r="H84" s="8"/>
      <c r="I84" s="8"/>
      <c r="J84" s="8"/>
      <c r="K84" s="6"/>
      <c r="L84" s="6"/>
      <c r="M84" s="6"/>
      <c r="N84" s="6"/>
      <c r="O84" s="6"/>
      <c r="P84" s="6"/>
      <c r="Q84" s="7"/>
      <c r="R84" s="7"/>
      <c r="S84" s="7"/>
      <c r="T84" s="7"/>
      <c r="U84" s="7"/>
      <c r="V84" s="7"/>
    </row>
    <row r="85" spans="1:31">
      <c r="A85" s="3" t="s">
        <v>41</v>
      </c>
      <c r="B85" s="3" t="s">
        <v>132</v>
      </c>
      <c r="C85" s="3"/>
      <c r="D85" s="3" t="s">
        <v>116</v>
      </c>
      <c r="E85" s="8">
        <v>64</v>
      </c>
      <c r="F85" s="8">
        <v>13</v>
      </c>
      <c r="G85" s="8">
        <v>82</v>
      </c>
      <c r="H85" s="8">
        <v>112</v>
      </c>
      <c r="I85" s="8">
        <v>78</v>
      </c>
      <c r="J85" s="8">
        <v>37</v>
      </c>
      <c r="K85" s="6">
        <v>1</v>
      </c>
      <c r="L85" s="6">
        <v>14</v>
      </c>
      <c r="M85" s="6"/>
      <c r="N85" s="6"/>
      <c r="O85" s="6">
        <v>160</v>
      </c>
      <c r="P85" s="6">
        <v>37</v>
      </c>
      <c r="Q85" s="7">
        <v>-3</v>
      </c>
      <c r="R85" s="7"/>
      <c r="S85" s="7">
        <v>37</v>
      </c>
      <c r="T85" s="7">
        <v>17</v>
      </c>
      <c r="U85" s="7"/>
      <c r="V85" s="7">
        <v>27</v>
      </c>
    </row>
    <row r="86" spans="1:31">
      <c r="A86" s="3"/>
      <c r="B86" s="3"/>
      <c r="C86" s="3"/>
      <c r="D86" s="3"/>
      <c r="E86" s="8"/>
      <c r="F86" s="8"/>
      <c r="G86" s="8"/>
      <c r="H86" s="8"/>
      <c r="I86" s="8"/>
      <c r="J86" s="8"/>
      <c r="K86" s="6"/>
      <c r="L86" s="6"/>
      <c r="M86" s="6"/>
      <c r="N86" s="6"/>
      <c r="O86" s="6"/>
      <c r="P86" s="6"/>
      <c r="Q86" s="7"/>
      <c r="R86" s="7"/>
      <c r="S86" s="7"/>
      <c r="T86" s="7"/>
      <c r="U86" s="7"/>
      <c r="V86" s="7"/>
    </row>
    <row r="87" spans="1:31">
      <c r="A87" s="3" t="s">
        <v>42</v>
      </c>
      <c r="B87" s="3" t="s">
        <v>86</v>
      </c>
      <c r="C87" s="3"/>
      <c r="D87" s="3" t="s">
        <v>117</v>
      </c>
      <c r="E87" s="8"/>
      <c r="F87" s="8"/>
      <c r="G87" s="8">
        <v>41</v>
      </c>
      <c r="H87" s="8">
        <v>41</v>
      </c>
      <c r="I87" s="8"/>
      <c r="J87" s="8">
        <v>27</v>
      </c>
      <c r="K87" s="6">
        <v>7</v>
      </c>
      <c r="L87" s="6">
        <v>9</v>
      </c>
      <c r="M87" s="6">
        <v>6</v>
      </c>
      <c r="N87" s="6">
        <v>6</v>
      </c>
      <c r="O87" s="6"/>
      <c r="P87" s="6">
        <v>129</v>
      </c>
      <c r="Q87" s="7"/>
      <c r="R87" s="7">
        <v>78</v>
      </c>
      <c r="S87" s="7">
        <v>129</v>
      </c>
      <c r="T87" s="7">
        <v>140</v>
      </c>
      <c r="U87" s="7"/>
      <c r="V87" s="7">
        <v>17</v>
      </c>
    </row>
    <row r="88" spans="1:31">
      <c r="A88" s="3"/>
      <c r="B88" s="3"/>
      <c r="C88" s="3"/>
      <c r="D88" s="3"/>
      <c r="E88" s="8"/>
      <c r="F88" s="8"/>
      <c r="G88" s="8"/>
      <c r="H88" s="8"/>
      <c r="I88" s="8"/>
      <c r="J88" s="8"/>
      <c r="K88" s="6"/>
      <c r="L88" s="6"/>
      <c r="M88" s="6"/>
      <c r="N88" s="6"/>
      <c r="O88" s="6"/>
      <c r="P88" s="6"/>
      <c r="Q88" s="7"/>
      <c r="R88" s="7"/>
      <c r="S88" s="7"/>
      <c r="T88" s="7"/>
      <c r="U88" s="7"/>
      <c r="V88" s="7"/>
    </row>
    <row r="89" spans="1:31">
      <c r="A89" s="3" t="s">
        <v>43</v>
      </c>
      <c r="B89" s="3" t="s">
        <v>87</v>
      </c>
      <c r="C89" s="3"/>
      <c r="D89" s="3" t="s">
        <v>118</v>
      </c>
      <c r="E89" s="8"/>
      <c r="F89" s="8">
        <v>23</v>
      </c>
      <c r="G89" s="8"/>
      <c r="H89" s="8">
        <v>10</v>
      </c>
      <c r="I89" s="8">
        <v>47</v>
      </c>
      <c r="J89" s="8">
        <v>88</v>
      </c>
      <c r="K89" s="6">
        <v>4</v>
      </c>
      <c r="L89" s="6"/>
      <c r="M89" s="6"/>
      <c r="N89" s="6"/>
      <c r="O89" s="6"/>
      <c r="P89" s="6"/>
      <c r="Q89" s="7"/>
      <c r="R89" s="7"/>
      <c r="S89" s="7">
        <v>6</v>
      </c>
      <c r="T89" s="7">
        <v>6</v>
      </c>
      <c r="U89" s="7">
        <v>47</v>
      </c>
      <c r="V89" s="7">
        <v>140</v>
      </c>
    </row>
    <row r="90" spans="1:31">
      <c r="A90" s="3"/>
      <c r="B90" s="3"/>
      <c r="C90" s="3"/>
      <c r="D90" s="3"/>
      <c r="E90" s="8"/>
      <c r="F90" s="8"/>
      <c r="G90" s="8"/>
      <c r="H90" s="8"/>
      <c r="I90" s="8"/>
      <c r="J90" s="8"/>
      <c r="K90" s="6"/>
      <c r="L90" s="6"/>
      <c r="M90" s="6"/>
      <c r="N90" s="6"/>
      <c r="O90" s="6"/>
      <c r="P90" s="6"/>
      <c r="Q90" s="7"/>
      <c r="R90" s="7"/>
      <c r="S90" s="7"/>
      <c r="T90" s="7"/>
      <c r="U90" s="7"/>
      <c r="V90" s="7"/>
    </row>
    <row r="91" spans="1:31">
      <c r="A91" s="3" t="s">
        <v>44</v>
      </c>
      <c r="B91" s="3" t="s">
        <v>88</v>
      </c>
      <c r="C91" s="3"/>
      <c r="D91" s="3">
        <v>3</v>
      </c>
      <c r="E91" s="8"/>
      <c r="F91" s="8"/>
      <c r="G91" s="8">
        <v>20</v>
      </c>
      <c r="H91" s="8">
        <v>20</v>
      </c>
      <c r="I91" s="8"/>
      <c r="J91" s="8">
        <v>37</v>
      </c>
      <c r="K91" s="6">
        <v>0</v>
      </c>
      <c r="L91" s="6"/>
      <c r="M91" s="6"/>
      <c r="N91" s="6"/>
      <c r="O91" s="6">
        <v>119</v>
      </c>
      <c r="P91" s="6"/>
      <c r="Q91" s="7"/>
      <c r="R91" s="7">
        <v>47</v>
      </c>
      <c r="S91" s="7"/>
      <c r="T91" s="7"/>
      <c r="U91" s="7">
        <v>58</v>
      </c>
      <c r="V91" s="7"/>
    </row>
    <row r="96" spans="1:31">
      <c r="A96" s="3" t="s">
        <v>45</v>
      </c>
      <c r="B96" s="3"/>
      <c r="C96" s="3"/>
      <c r="D96" s="3"/>
      <c r="E96" s="8">
        <v>-6</v>
      </c>
      <c r="F96" s="8">
        <v>-88</v>
      </c>
      <c r="G96" s="8">
        <v>23</v>
      </c>
      <c r="H96" s="8">
        <v>-61</v>
      </c>
      <c r="I96" s="8">
        <v>61</v>
      </c>
      <c r="J96" s="8">
        <v>92</v>
      </c>
      <c r="K96" s="8">
        <v>37</v>
      </c>
      <c r="L96" s="8">
        <v>-23</v>
      </c>
      <c r="M96" s="8">
        <v>-23</v>
      </c>
      <c r="N96" s="6">
        <v>8</v>
      </c>
      <c r="O96" s="6">
        <v>6</v>
      </c>
      <c r="P96" s="6">
        <v>9</v>
      </c>
      <c r="Q96" s="6">
        <v>-95</v>
      </c>
      <c r="R96" s="6">
        <v>-23</v>
      </c>
      <c r="S96" s="6">
        <v>-23</v>
      </c>
      <c r="T96" s="6">
        <v>58</v>
      </c>
      <c r="U96" s="6">
        <v>78</v>
      </c>
      <c r="V96" s="6">
        <v>27</v>
      </c>
      <c r="W96" s="7">
        <v>-3</v>
      </c>
      <c r="X96" s="7">
        <v>47</v>
      </c>
      <c r="Y96" s="7">
        <v>-44</v>
      </c>
      <c r="Z96" s="7">
        <v>-23</v>
      </c>
      <c r="AA96" s="7">
        <v>88</v>
      </c>
      <c r="AB96" s="7">
        <v>6</v>
      </c>
      <c r="AC96" s="7">
        <v>27</v>
      </c>
      <c r="AD96" s="7">
        <v>-13</v>
      </c>
      <c r="AE96" s="7">
        <v>88</v>
      </c>
    </row>
    <row r="97" spans="1:31">
      <c r="A97" s="3"/>
      <c r="B97" s="3"/>
      <c r="C97" s="3"/>
      <c r="D97" s="3"/>
      <c r="E97" s="8"/>
      <c r="F97" s="8"/>
      <c r="G97" s="8"/>
      <c r="H97" s="8"/>
      <c r="I97" s="8"/>
      <c r="J97" s="8"/>
      <c r="K97" s="8"/>
      <c r="L97" s="8"/>
      <c r="M97" s="8"/>
      <c r="N97" s="6"/>
      <c r="O97" s="6"/>
      <c r="P97" s="6"/>
      <c r="Q97" s="6"/>
      <c r="R97" s="6"/>
      <c r="S97" s="6"/>
      <c r="T97" s="6"/>
      <c r="U97" s="6"/>
      <c r="V97" s="6"/>
      <c r="W97" s="7"/>
      <c r="X97" s="7"/>
      <c r="Y97" s="7"/>
      <c r="Z97" s="7"/>
      <c r="AA97" s="7"/>
      <c r="AB97" s="7"/>
      <c r="AC97" s="7"/>
      <c r="AD97" s="7"/>
      <c r="AE97" s="7"/>
    </row>
    <row r="98" spans="1:31">
      <c r="A98" s="3" t="s">
        <v>46</v>
      </c>
      <c r="B98" s="3" t="s">
        <v>89</v>
      </c>
      <c r="C98" s="3"/>
      <c r="D98" s="3"/>
      <c r="E98" s="8">
        <v>-58</v>
      </c>
      <c r="F98" s="8">
        <v>126</v>
      </c>
      <c r="G98" s="8">
        <v>34</v>
      </c>
      <c r="H98" s="8">
        <v>-30</v>
      </c>
      <c r="I98" s="8">
        <v>71</v>
      </c>
      <c r="J98" s="8">
        <v>-71</v>
      </c>
      <c r="K98" s="8">
        <v>109</v>
      </c>
      <c r="L98" s="8">
        <v>58</v>
      </c>
      <c r="M98" s="8">
        <v>-13</v>
      </c>
      <c r="N98" s="6">
        <v>14</v>
      </c>
      <c r="O98" s="6">
        <v>1</v>
      </c>
      <c r="P98" s="6">
        <v>25</v>
      </c>
      <c r="Q98" s="6">
        <v>-54</v>
      </c>
      <c r="R98" s="6">
        <v>-23</v>
      </c>
      <c r="S98" s="6">
        <v>37</v>
      </c>
      <c r="T98" s="6">
        <v>119</v>
      </c>
      <c r="U98" s="6">
        <v>47</v>
      </c>
      <c r="V98" s="6">
        <v>58</v>
      </c>
      <c r="W98" s="7">
        <v>6</v>
      </c>
      <c r="X98" s="7">
        <v>171</v>
      </c>
      <c r="Y98" s="7">
        <v>-85</v>
      </c>
      <c r="Z98" s="7">
        <v>88</v>
      </c>
      <c r="AA98" s="7">
        <v>-44</v>
      </c>
      <c r="AB98" s="7">
        <v>-34</v>
      </c>
      <c r="AC98" s="7">
        <v>47</v>
      </c>
      <c r="AD98" s="7">
        <v>-3</v>
      </c>
      <c r="AE98" s="7">
        <v>6</v>
      </c>
    </row>
    <row r="101" spans="1:31">
      <c r="A101" t="s">
        <v>135</v>
      </c>
    </row>
    <row r="103" spans="1:31">
      <c r="E103" s="6" t="s">
        <v>124</v>
      </c>
      <c r="F103" s="6"/>
      <c r="G103" s="6" t="s">
        <v>125</v>
      </c>
      <c r="H103" s="6"/>
      <c r="I103" s="6" t="s">
        <v>126</v>
      </c>
      <c r="J103" s="6"/>
      <c r="K103" s="7" t="s">
        <v>127</v>
      </c>
      <c r="L103" s="7"/>
      <c r="M103" s="7" t="s">
        <v>128</v>
      </c>
      <c r="N103" s="7"/>
      <c r="O103" s="7" t="s">
        <v>129</v>
      </c>
      <c r="P103" s="7"/>
    </row>
    <row r="104" spans="1:31">
      <c r="A104" s="3" t="s">
        <v>120</v>
      </c>
      <c r="B104" s="3" t="s">
        <v>134</v>
      </c>
      <c r="C104" s="3"/>
      <c r="D104" s="3" t="s">
        <v>133</v>
      </c>
      <c r="E104" s="6">
        <v>1</v>
      </c>
      <c r="F104" s="6">
        <v>2</v>
      </c>
      <c r="G104" s="6">
        <v>1</v>
      </c>
      <c r="H104" s="6">
        <v>2</v>
      </c>
      <c r="I104" s="6">
        <v>1</v>
      </c>
      <c r="J104" s="6">
        <v>2</v>
      </c>
      <c r="K104" s="7">
        <v>1</v>
      </c>
      <c r="L104" s="7">
        <v>2</v>
      </c>
      <c r="M104" s="7">
        <v>1</v>
      </c>
      <c r="N104" s="7">
        <v>2</v>
      </c>
      <c r="O104" s="7">
        <v>1</v>
      </c>
      <c r="P104" s="7">
        <v>2</v>
      </c>
    </row>
    <row r="105" spans="1:31">
      <c r="A105" s="3" t="s">
        <v>0</v>
      </c>
      <c r="B105" s="3" t="s">
        <v>47</v>
      </c>
      <c r="C105" s="3"/>
      <c r="D105" s="3" t="s">
        <v>90</v>
      </c>
      <c r="E105" s="6">
        <f>K3/AVERAGE(E3:J3)</f>
        <v>7.4999999999999997E-2</v>
      </c>
      <c r="F105" s="6">
        <f>L3/AVERAGE(E3:J3)</f>
        <v>0.67499999999999993</v>
      </c>
      <c r="G105" s="6">
        <f>M3/AVERAGE(E3:J3)</f>
        <v>1.2749999999999999</v>
      </c>
      <c r="H105" s="6">
        <f>N3/AVERAGE(E3:J3)</f>
        <v>8.1749999999999989</v>
      </c>
      <c r="I105" s="6">
        <f>O3/AVERAGE(E3:J3)</f>
        <v>0.44999999999999996</v>
      </c>
      <c r="J105" s="6">
        <f>P3/AVERAGE(E3:J3)</f>
        <v>2.7749999999999999</v>
      </c>
      <c r="K105" s="7">
        <f>Q3/AVERAGE(E3:J3)</f>
        <v>12</v>
      </c>
      <c r="L105" s="7">
        <f>R3/AVERAGE(E3:J3)</f>
        <v>0</v>
      </c>
      <c r="M105" s="7">
        <f>S3/AVERAGE(E3:J3)</f>
        <v>5.0999999999999996</v>
      </c>
      <c r="N105" s="7">
        <f>T3/AVERAGE(E3:J3)</f>
        <v>2.7749999999999999</v>
      </c>
      <c r="O105" s="7">
        <f>U3/AVERAGE(E3:J3)</f>
        <v>2.0249999999999999</v>
      </c>
      <c r="P105" s="7">
        <f>V3/AVERAGE(E3:J3)</f>
        <v>0</v>
      </c>
    </row>
    <row r="106" spans="1:31">
      <c r="A106" s="3"/>
      <c r="B106" s="3"/>
      <c r="C106" s="3"/>
      <c r="D106" s="3"/>
      <c r="E106" s="6"/>
      <c r="F106" s="6"/>
      <c r="G106" s="6"/>
      <c r="H106" s="6"/>
      <c r="I106" s="6"/>
      <c r="J106" s="6"/>
      <c r="K106" s="7"/>
      <c r="L106" s="7"/>
      <c r="M106" s="7"/>
      <c r="N106" s="7"/>
      <c r="O106" s="7"/>
      <c r="P106" s="7"/>
    </row>
    <row r="107" spans="1:31">
      <c r="A107" s="3" t="s">
        <v>1</v>
      </c>
      <c r="B107" s="3" t="s">
        <v>48</v>
      </c>
      <c r="C107" s="3"/>
      <c r="D107" s="3" t="s">
        <v>91</v>
      </c>
      <c r="E107" s="6">
        <f t="shared" ref="E107:E169" si="0">K5/AVERAGE(E5:J5)</f>
        <v>8.5365853658536592E-2</v>
      </c>
      <c r="F107" s="6">
        <f t="shared" ref="F107:F169" si="1">L5/AVERAGE(E5:J5)</f>
        <v>0.1951219512195122</v>
      </c>
      <c r="G107" s="6">
        <f t="shared" ref="G107:G169" si="2">M5/AVERAGE(E5:J5)</f>
        <v>0.57317073170731703</v>
      </c>
      <c r="H107" s="6">
        <f t="shared" ref="H107:H169" si="3">N5/AVERAGE(E5:J5)</f>
        <v>0</v>
      </c>
      <c r="I107" s="6">
        <f t="shared" ref="I107:I169" si="4">O5/AVERAGE(E5:J5)</f>
        <v>0</v>
      </c>
      <c r="J107" s="6">
        <f t="shared" ref="J107:J169" si="5">P5/AVERAGE(E5:J5)</f>
        <v>0.32926829268292684</v>
      </c>
      <c r="K107" s="7">
        <f t="shared" ref="K107:K169" si="6">Q5/AVERAGE(E5:J5)</f>
        <v>0.45121951219512196</v>
      </c>
      <c r="L107" s="7">
        <f t="shared" ref="L107:L169" si="7">R5/AVERAGE(E5:J5)</f>
        <v>0.82926829268292679</v>
      </c>
      <c r="M107" s="7">
        <f t="shared" ref="M107:M169" si="8">S5/AVERAGE(E5:J5)</f>
        <v>0.95121951219512191</v>
      </c>
      <c r="N107" s="7">
        <f t="shared" ref="N107:N169" si="9">T5/AVERAGE(E5:J5)</f>
        <v>0</v>
      </c>
      <c r="O107" s="7">
        <f>U5/AVERAGE(E5:J5)</f>
        <v>0.45121951219512196</v>
      </c>
      <c r="P107" s="7">
        <f t="shared" ref="P107:P169" si="10">V5/AVERAGE(E5:J5)</f>
        <v>0</v>
      </c>
    </row>
    <row r="108" spans="1:31">
      <c r="A108" s="3"/>
      <c r="B108" s="3"/>
      <c r="C108" s="3"/>
      <c r="D108" s="3"/>
      <c r="E108" s="6"/>
      <c r="F108" s="6"/>
      <c r="G108" s="6"/>
      <c r="H108" s="6"/>
      <c r="I108" s="6"/>
      <c r="J108" s="6"/>
      <c r="K108" s="7"/>
      <c r="L108" s="7"/>
      <c r="M108" s="7"/>
      <c r="N108" s="7"/>
      <c r="O108" s="7"/>
      <c r="P108" s="7"/>
    </row>
    <row r="109" spans="1:31">
      <c r="A109" s="3" t="s">
        <v>2</v>
      </c>
      <c r="B109" s="3" t="s">
        <v>49</v>
      </c>
      <c r="C109" s="3"/>
      <c r="D109" s="3" t="s">
        <v>92</v>
      </c>
      <c r="E109" s="6">
        <f t="shared" si="0"/>
        <v>1.9058823529411766</v>
      </c>
      <c r="F109" s="6">
        <f t="shared" si="1"/>
        <v>1.4823529411764707</v>
      </c>
      <c r="G109" s="6">
        <f t="shared" si="2"/>
        <v>1.3058823529411765</v>
      </c>
      <c r="H109" s="6">
        <f t="shared" si="3"/>
        <v>0.21176470588235294</v>
      </c>
      <c r="I109" s="6">
        <f t="shared" si="4"/>
        <v>3.4941176470588236</v>
      </c>
      <c r="J109" s="6">
        <f t="shared" si="5"/>
        <v>3.8470588235294119</v>
      </c>
      <c r="K109" s="7">
        <f t="shared" si="6"/>
        <v>0</v>
      </c>
      <c r="L109" s="7">
        <f t="shared" si="7"/>
        <v>0</v>
      </c>
      <c r="M109" s="7">
        <f>S7/AVERAGE(E7:J7)</f>
        <v>0.21176470588235294</v>
      </c>
      <c r="N109" s="7">
        <f t="shared" si="9"/>
        <v>2.047058823529412</v>
      </c>
      <c r="O109" s="7">
        <f t="shared" ref="O109:O169" si="11">U7/AVERAGE(E7:J7)</f>
        <v>2.047058823529412</v>
      </c>
      <c r="P109" s="7">
        <f t="shared" si="10"/>
        <v>3.4941176470588236</v>
      </c>
    </row>
    <row r="110" spans="1:31">
      <c r="A110" s="3"/>
      <c r="B110" s="3"/>
      <c r="C110" s="3"/>
      <c r="D110" s="3"/>
      <c r="E110" s="6"/>
      <c r="F110" s="6"/>
      <c r="G110" s="6"/>
      <c r="H110" s="6"/>
      <c r="I110" s="6"/>
      <c r="J110" s="6"/>
      <c r="K110" s="7"/>
      <c r="L110" s="7"/>
      <c r="M110" s="7"/>
      <c r="N110" s="7"/>
      <c r="O110" s="7"/>
      <c r="P110" s="7"/>
    </row>
    <row r="111" spans="1:31">
      <c r="A111" s="3" t="s">
        <v>3</v>
      </c>
      <c r="B111" s="3" t="s">
        <v>50</v>
      </c>
      <c r="C111" s="3"/>
      <c r="D111" s="3" t="s">
        <v>50</v>
      </c>
      <c r="E111" s="6">
        <f t="shared" si="0"/>
        <v>2.5</v>
      </c>
      <c r="F111" s="6">
        <f t="shared" si="1"/>
        <v>1</v>
      </c>
      <c r="G111" s="6">
        <f t="shared" si="2"/>
        <v>0.75</v>
      </c>
      <c r="H111" s="6">
        <f t="shared" si="3"/>
        <v>5.875</v>
      </c>
      <c r="I111" s="6">
        <f t="shared" si="4"/>
        <v>8.5</v>
      </c>
      <c r="J111" s="6">
        <f t="shared" si="5"/>
        <v>7.25</v>
      </c>
      <c r="K111" s="7">
        <f t="shared" si="6"/>
        <v>7.25</v>
      </c>
      <c r="L111" s="7">
        <f t="shared" si="7"/>
        <v>0</v>
      </c>
      <c r="M111" s="7">
        <f t="shared" si="8"/>
        <v>9.75</v>
      </c>
      <c r="N111" s="7">
        <f t="shared" si="9"/>
        <v>0</v>
      </c>
      <c r="O111" s="7">
        <f t="shared" si="11"/>
        <v>0</v>
      </c>
      <c r="P111" s="7">
        <f t="shared" si="10"/>
        <v>0.75</v>
      </c>
    </row>
    <row r="112" spans="1:31">
      <c r="A112" s="3"/>
      <c r="B112" s="3"/>
      <c r="C112" s="3"/>
      <c r="D112" s="3"/>
      <c r="E112" s="6"/>
      <c r="F112" s="6"/>
      <c r="G112" s="6"/>
      <c r="H112" s="6"/>
      <c r="I112" s="6"/>
      <c r="J112" s="6"/>
      <c r="K112" s="7"/>
      <c r="L112" s="7"/>
      <c r="M112" s="7"/>
      <c r="N112" s="7"/>
      <c r="O112" s="7"/>
      <c r="P112" s="7"/>
    </row>
    <row r="113" spans="1:16">
      <c r="A113" s="3" t="s">
        <v>4</v>
      </c>
      <c r="B113" s="3" t="s">
        <v>51</v>
      </c>
      <c r="C113" s="3"/>
      <c r="D113" s="3" t="s">
        <v>51</v>
      </c>
      <c r="E113" s="6">
        <f t="shared" si="0"/>
        <v>0</v>
      </c>
      <c r="F113" s="6">
        <f t="shared" si="1"/>
        <v>0.25773195876288657</v>
      </c>
      <c r="G113" s="6">
        <f t="shared" si="2"/>
        <v>1.7010309278350515</v>
      </c>
      <c r="H113" s="6">
        <f t="shared" si="3"/>
        <v>0</v>
      </c>
      <c r="I113" s="6">
        <f t="shared" si="4"/>
        <v>1.5120274914089347</v>
      </c>
      <c r="J113" s="6">
        <f t="shared" si="5"/>
        <v>0.46391752577319584</v>
      </c>
      <c r="K113" s="7">
        <f t="shared" si="6"/>
        <v>-0.2233676975945017</v>
      </c>
      <c r="L113" s="7">
        <f t="shared" si="7"/>
        <v>2.2164948453608244</v>
      </c>
      <c r="M113" s="7">
        <f t="shared" si="8"/>
        <v>0.99656357388316141</v>
      </c>
      <c r="N113" s="7">
        <f t="shared" si="9"/>
        <v>0.46391752577319584</v>
      </c>
      <c r="O113" s="7">
        <f t="shared" si="11"/>
        <v>0.63573883161512024</v>
      </c>
      <c r="P113" s="7">
        <f t="shared" si="10"/>
        <v>1.1683848797250858</v>
      </c>
    </row>
    <row r="114" spans="1:16">
      <c r="A114" s="3"/>
      <c r="B114" s="3"/>
      <c r="C114" s="3"/>
      <c r="D114" s="3"/>
      <c r="E114" s="6"/>
      <c r="F114" s="6"/>
      <c r="G114" s="6"/>
      <c r="H114" s="6"/>
      <c r="I114" s="6"/>
      <c r="J114" s="6"/>
      <c r="K114" s="7"/>
      <c r="L114" s="7"/>
      <c r="M114" s="7"/>
      <c r="N114" s="7"/>
      <c r="O114" s="7"/>
      <c r="P114" s="7"/>
    </row>
    <row r="115" spans="1:16">
      <c r="A115" s="3" t="s">
        <v>5</v>
      </c>
      <c r="B115" s="3" t="s">
        <v>52</v>
      </c>
      <c r="C115" s="3"/>
      <c r="D115" s="3" t="s">
        <v>93</v>
      </c>
      <c r="E115" s="6">
        <f t="shared" si="0"/>
        <v>0</v>
      </c>
      <c r="F115" s="6">
        <f t="shared" si="1"/>
        <v>0.33057851239669422</v>
      </c>
      <c r="G115" s="6">
        <f t="shared" si="2"/>
        <v>2.2479338842975207</v>
      </c>
      <c r="H115" s="6">
        <f t="shared" si="3"/>
        <v>0.56198347107438018</v>
      </c>
      <c r="I115" s="6">
        <f t="shared" si="4"/>
        <v>1.2231404958677685</v>
      </c>
      <c r="J115" s="6">
        <f t="shared" si="5"/>
        <v>0</v>
      </c>
      <c r="K115" s="7">
        <f t="shared" si="6"/>
        <v>0</v>
      </c>
      <c r="L115" s="7">
        <f t="shared" si="7"/>
        <v>0</v>
      </c>
      <c r="M115" s="7">
        <f t="shared" si="8"/>
        <v>1.9173553719008265</v>
      </c>
      <c r="N115" s="7">
        <f t="shared" si="9"/>
        <v>0.56198347107438018</v>
      </c>
      <c r="O115" s="7">
        <f t="shared" si="11"/>
        <v>4.9586776859504136</v>
      </c>
      <c r="P115" s="7">
        <f t="shared" si="10"/>
        <v>1.2231404958677685</v>
      </c>
    </row>
    <row r="116" spans="1:16">
      <c r="A116" s="3"/>
      <c r="B116" s="3"/>
      <c r="C116" s="3"/>
      <c r="D116" s="3"/>
      <c r="E116" s="6"/>
      <c r="F116" s="6"/>
      <c r="G116" s="6"/>
      <c r="H116" s="6"/>
      <c r="I116" s="6"/>
      <c r="J116" s="6"/>
      <c r="K116" s="7"/>
      <c r="L116" s="7"/>
      <c r="M116" s="7"/>
      <c r="N116" s="7"/>
      <c r="O116" s="7"/>
      <c r="P116" s="7"/>
    </row>
    <row r="117" spans="1:16">
      <c r="A117" s="3" t="s">
        <v>6</v>
      </c>
      <c r="B117" s="3" t="s">
        <v>53</v>
      </c>
      <c r="C117" s="3"/>
      <c r="D117" s="3" t="s">
        <v>94</v>
      </c>
      <c r="E117" s="6">
        <f t="shared" si="0"/>
        <v>1.4492753623188406E-2</v>
      </c>
      <c r="F117" s="6">
        <f t="shared" si="1"/>
        <v>1.4492753623188406E-2</v>
      </c>
      <c r="G117" s="6">
        <f t="shared" si="2"/>
        <v>0</v>
      </c>
      <c r="H117" s="6">
        <f t="shared" si="3"/>
        <v>0</v>
      </c>
      <c r="I117" s="6">
        <f t="shared" si="4"/>
        <v>0.6811594202898551</v>
      </c>
      <c r="J117" s="6">
        <f t="shared" si="5"/>
        <v>-0.92753623188405798</v>
      </c>
      <c r="K117" s="7">
        <f t="shared" si="6"/>
        <v>0</v>
      </c>
      <c r="L117" s="7">
        <f t="shared" si="7"/>
        <v>0</v>
      </c>
      <c r="M117" s="7">
        <f t="shared" si="8"/>
        <v>0.53623188405797106</v>
      </c>
      <c r="N117" s="7">
        <f t="shared" si="9"/>
        <v>8.6956521739130432E-2</v>
      </c>
      <c r="O117" s="7">
        <f t="shared" si="11"/>
        <v>0.53623188405797106</v>
      </c>
      <c r="P117" s="7">
        <f t="shared" si="10"/>
        <v>0</v>
      </c>
    </row>
    <row r="118" spans="1:16">
      <c r="A118" s="3"/>
      <c r="B118" s="3"/>
      <c r="C118" s="3"/>
      <c r="D118" s="3"/>
      <c r="E118" s="6"/>
      <c r="F118" s="6"/>
      <c r="G118" s="6"/>
      <c r="H118" s="6"/>
      <c r="I118" s="6"/>
      <c r="J118" s="6"/>
      <c r="K118" s="7"/>
      <c r="L118" s="7"/>
      <c r="M118" s="7"/>
      <c r="N118" s="7"/>
      <c r="O118" s="7"/>
      <c r="P118" s="7"/>
    </row>
    <row r="119" spans="1:16">
      <c r="A119" s="3" t="s">
        <v>7</v>
      </c>
      <c r="B119" s="3" t="s">
        <v>54</v>
      </c>
      <c r="C119" s="3"/>
      <c r="D119" s="3" t="s">
        <v>95</v>
      </c>
      <c r="E119" s="6">
        <f t="shared" si="0"/>
        <v>0.23762376237623761</v>
      </c>
      <c r="F119" s="6">
        <f t="shared" si="1"/>
        <v>0.11881188118811881</v>
      </c>
      <c r="G119" s="6">
        <f t="shared" si="2"/>
        <v>2.2970297029702968</v>
      </c>
      <c r="H119" s="6">
        <f t="shared" si="3"/>
        <v>0</v>
      </c>
      <c r="I119" s="6">
        <f t="shared" si="4"/>
        <v>3.0891089108910892</v>
      </c>
      <c r="J119" s="6">
        <f t="shared" si="5"/>
        <v>3.9207920792079207</v>
      </c>
      <c r="K119" s="7">
        <f t="shared" si="6"/>
        <v>1.0693069306930694</v>
      </c>
      <c r="L119" s="7">
        <f t="shared" si="7"/>
        <v>0.23762376237623761</v>
      </c>
      <c r="M119" s="7">
        <f t="shared" si="8"/>
        <v>0</v>
      </c>
      <c r="N119" s="7">
        <f t="shared" si="9"/>
        <v>2.2970297029702968</v>
      </c>
      <c r="O119" s="7">
        <f t="shared" si="11"/>
        <v>0.23762376237623761</v>
      </c>
      <c r="P119" s="7">
        <f t="shared" si="10"/>
        <v>0</v>
      </c>
    </row>
    <row r="120" spans="1:16">
      <c r="A120" s="3"/>
      <c r="B120" s="3"/>
      <c r="C120" s="3"/>
      <c r="D120" s="3"/>
      <c r="E120" s="6"/>
      <c r="F120" s="6"/>
      <c r="G120" s="6"/>
      <c r="H120" s="6"/>
      <c r="I120" s="6"/>
      <c r="J120" s="6"/>
      <c r="K120" s="7"/>
      <c r="L120" s="7"/>
      <c r="M120" s="7"/>
      <c r="N120" s="7"/>
      <c r="O120" s="7"/>
      <c r="P120" s="7"/>
    </row>
    <row r="121" spans="1:16">
      <c r="A121" s="3" t="s">
        <v>8</v>
      </c>
      <c r="B121" s="3" t="s">
        <v>55</v>
      </c>
      <c r="C121" s="3"/>
      <c r="D121" s="3" t="s">
        <v>55</v>
      </c>
      <c r="E121" s="6">
        <f t="shared" si="0"/>
        <v>0.67500000000000004</v>
      </c>
      <c r="F121" s="6">
        <f t="shared" si="1"/>
        <v>1</v>
      </c>
      <c r="G121" s="6">
        <f t="shared" si="2"/>
        <v>0</v>
      </c>
      <c r="H121" s="6">
        <f t="shared" si="3"/>
        <v>0</v>
      </c>
      <c r="I121" s="6">
        <f t="shared" si="4"/>
        <v>0</v>
      </c>
      <c r="J121" s="6">
        <f t="shared" si="5"/>
        <v>1.7</v>
      </c>
      <c r="K121" s="7">
        <f t="shared" si="6"/>
        <v>0</v>
      </c>
      <c r="L121" s="7">
        <f t="shared" si="7"/>
        <v>0.15</v>
      </c>
      <c r="M121" s="7">
        <f t="shared" si="8"/>
        <v>0</v>
      </c>
      <c r="N121" s="7">
        <f t="shared" si="9"/>
        <v>0</v>
      </c>
      <c r="O121" s="7">
        <f t="shared" si="11"/>
        <v>0</v>
      </c>
      <c r="P121" s="7">
        <f t="shared" si="10"/>
        <v>0</v>
      </c>
    </row>
    <row r="122" spans="1:16">
      <c r="A122" s="3"/>
      <c r="B122" s="3"/>
      <c r="C122" s="3"/>
      <c r="D122" s="3"/>
      <c r="E122" s="6"/>
      <c r="F122" s="6"/>
      <c r="G122" s="6"/>
      <c r="H122" s="6"/>
      <c r="I122" s="6"/>
      <c r="J122" s="6"/>
      <c r="K122" s="7"/>
      <c r="L122" s="7"/>
      <c r="M122" s="7"/>
      <c r="N122" s="7"/>
      <c r="O122" s="7"/>
      <c r="P122" s="7"/>
    </row>
    <row r="123" spans="1:16">
      <c r="A123" s="3" t="s">
        <v>9</v>
      </c>
      <c r="B123" s="3" t="s">
        <v>56</v>
      </c>
      <c r="C123" s="3"/>
      <c r="D123" s="3" t="s">
        <v>96</v>
      </c>
      <c r="E123" s="6">
        <f t="shared" si="0"/>
        <v>0.24495677233429392</v>
      </c>
      <c r="F123" s="6">
        <f t="shared" si="1"/>
        <v>0.3890489913544668</v>
      </c>
      <c r="G123" s="6">
        <f t="shared" si="2"/>
        <v>0.67723342939481257</v>
      </c>
      <c r="H123" s="6">
        <f t="shared" si="3"/>
        <v>0</v>
      </c>
      <c r="I123" s="6">
        <f t="shared" si="4"/>
        <v>1.8587896253602303</v>
      </c>
      <c r="J123" s="6">
        <f t="shared" si="5"/>
        <v>0</v>
      </c>
      <c r="K123" s="7">
        <f t="shared" si="6"/>
        <v>0.24495677233429392</v>
      </c>
      <c r="L123" s="7">
        <f t="shared" si="7"/>
        <v>0</v>
      </c>
      <c r="M123" s="7">
        <f t="shared" si="8"/>
        <v>0</v>
      </c>
      <c r="N123" s="7">
        <f t="shared" si="9"/>
        <v>0.24495677233429392</v>
      </c>
      <c r="O123" s="7">
        <f t="shared" si="11"/>
        <v>0.83573487031700278</v>
      </c>
      <c r="P123" s="7">
        <f t="shared" si="10"/>
        <v>0.97982708933717566</v>
      </c>
    </row>
    <row r="124" spans="1:16">
      <c r="A124" s="3"/>
      <c r="B124" s="3"/>
      <c r="C124" s="3"/>
      <c r="D124" s="3"/>
      <c r="E124" s="6"/>
      <c r="F124" s="6"/>
      <c r="G124" s="6"/>
      <c r="H124" s="6"/>
      <c r="I124" s="6"/>
      <c r="J124" s="6"/>
      <c r="K124" s="7"/>
      <c r="L124" s="7"/>
      <c r="M124" s="7"/>
      <c r="N124" s="7"/>
      <c r="O124" s="7"/>
      <c r="P124" s="7"/>
    </row>
    <row r="125" spans="1:16">
      <c r="A125" s="3" t="s">
        <v>10</v>
      </c>
      <c r="B125" s="3" t="s">
        <v>57</v>
      </c>
      <c r="C125" s="3"/>
      <c r="D125" s="3" t="s">
        <v>97</v>
      </c>
      <c r="E125" s="6">
        <f t="shared" si="0"/>
        <v>4.6875E-2</v>
      </c>
      <c r="F125" s="6">
        <f t="shared" si="1"/>
        <v>0.234375</v>
      </c>
      <c r="G125" s="6">
        <f t="shared" si="2"/>
        <v>0.421875</v>
      </c>
      <c r="H125" s="6">
        <f t="shared" si="3"/>
        <v>0.265625</v>
      </c>
      <c r="I125" s="6">
        <f t="shared" si="4"/>
        <v>9.375E-2</v>
      </c>
      <c r="J125" s="6">
        <f t="shared" si="5"/>
        <v>0.421875</v>
      </c>
      <c r="K125" s="7">
        <f t="shared" si="6"/>
        <v>1.0625</v>
      </c>
      <c r="L125" s="7">
        <f t="shared" si="7"/>
        <v>0</v>
      </c>
      <c r="M125" s="7">
        <f t="shared" si="8"/>
        <v>0.734375</v>
      </c>
      <c r="N125" s="7">
        <f t="shared" si="9"/>
        <v>9.375E-2</v>
      </c>
      <c r="O125" s="7">
        <f t="shared" si="11"/>
        <v>1.703125</v>
      </c>
      <c r="P125" s="7">
        <f t="shared" si="10"/>
        <v>0</v>
      </c>
    </row>
    <row r="126" spans="1:16">
      <c r="A126" s="3"/>
      <c r="B126" s="3"/>
      <c r="C126" s="3"/>
      <c r="D126" s="3"/>
      <c r="E126" s="6"/>
      <c r="F126" s="6"/>
      <c r="G126" s="6"/>
      <c r="H126" s="6"/>
      <c r="I126" s="6"/>
      <c r="J126" s="6"/>
      <c r="K126" s="7"/>
      <c r="L126" s="7"/>
      <c r="M126" s="7"/>
      <c r="N126" s="7"/>
      <c r="O126" s="7"/>
      <c r="P126" s="7"/>
    </row>
    <row r="127" spans="1:16">
      <c r="A127" s="3" t="s">
        <v>11</v>
      </c>
      <c r="B127" s="3" t="s">
        <v>58</v>
      </c>
      <c r="C127" s="3"/>
      <c r="D127" s="3" t="s">
        <v>58</v>
      </c>
      <c r="E127" s="6">
        <f t="shared" si="0"/>
        <v>0.15</v>
      </c>
      <c r="F127" s="6">
        <f t="shared" si="1"/>
        <v>0.11249999999999999</v>
      </c>
      <c r="G127" s="6">
        <f t="shared" si="2"/>
        <v>0.69374999999999998</v>
      </c>
      <c r="H127" s="6">
        <f t="shared" si="3"/>
        <v>0</v>
      </c>
      <c r="I127" s="6">
        <f t="shared" si="4"/>
        <v>0.11249999999999999</v>
      </c>
      <c r="J127" s="6">
        <f t="shared" si="5"/>
        <v>0</v>
      </c>
      <c r="K127" s="7">
        <f t="shared" si="6"/>
        <v>0</v>
      </c>
      <c r="L127" s="7">
        <f t="shared" si="7"/>
        <v>0.50624999999999998</v>
      </c>
      <c r="M127" s="7">
        <f t="shared" si="8"/>
        <v>0.50624999999999998</v>
      </c>
      <c r="N127" s="7">
        <f t="shared" si="9"/>
        <v>0</v>
      </c>
      <c r="O127" s="7">
        <f t="shared" si="11"/>
        <v>0.50624999999999998</v>
      </c>
      <c r="P127" s="7">
        <f t="shared" si="10"/>
        <v>0</v>
      </c>
    </row>
    <row r="128" spans="1:16">
      <c r="A128" s="3"/>
      <c r="B128" s="3"/>
      <c r="C128" s="3"/>
      <c r="D128" s="3"/>
      <c r="E128" s="6"/>
      <c r="F128" s="6"/>
      <c r="G128" s="6"/>
      <c r="H128" s="6"/>
      <c r="I128" s="6"/>
      <c r="J128" s="6"/>
      <c r="K128" s="7"/>
      <c r="L128" s="7"/>
      <c r="M128" s="7"/>
      <c r="N128" s="7"/>
      <c r="O128" s="7"/>
      <c r="P128" s="7"/>
    </row>
    <row r="129" spans="1:16">
      <c r="A129" s="3" t="s">
        <v>12</v>
      </c>
      <c r="B129" s="3" t="s">
        <v>59</v>
      </c>
      <c r="C129" s="3"/>
      <c r="D129" s="3" t="s">
        <v>98</v>
      </c>
      <c r="E129" s="6">
        <f t="shared" si="0"/>
        <v>0.13832853025936598</v>
      </c>
      <c r="F129" s="6">
        <f t="shared" si="1"/>
        <v>0.12103746397694524</v>
      </c>
      <c r="G129" s="6">
        <f t="shared" si="2"/>
        <v>0</v>
      </c>
      <c r="H129" s="6">
        <f t="shared" si="3"/>
        <v>0.1037463976945245</v>
      </c>
      <c r="I129" s="6">
        <f t="shared" si="4"/>
        <v>0.4668587896253602</v>
      </c>
      <c r="J129" s="6">
        <f t="shared" si="5"/>
        <v>1.1757925072046109</v>
      </c>
      <c r="K129" s="7">
        <f t="shared" si="6"/>
        <v>1.3487031700288183</v>
      </c>
      <c r="L129" s="7">
        <f t="shared" si="7"/>
        <v>0</v>
      </c>
      <c r="M129" s="7">
        <f t="shared" si="8"/>
        <v>0.4668587896253602</v>
      </c>
      <c r="N129" s="7">
        <f t="shared" si="9"/>
        <v>1.1757925072046109</v>
      </c>
      <c r="O129" s="7">
        <f t="shared" si="11"/>
        <v>0</v>
      </c>
      <c r="P129" s="7">
        <f t="shared" si="10"/>
        <v>1.0028818443804035</v>
      </c>
    </row>
    <row r="130" spans="1:16">
      <c r="A130" s="3"/>
      <c r="B130" s="3"/>
      <c r="C130" s="3"/>
      <c r="D130" s="3"/>
      <c r="E130" s="6"/>
      <c r="F130" s="6"/>
      <c r="G130" s="6"/>
      <c r="H130" s="6"/>
      <c r="I130" s="6"/>
      <c r="J130" s="6"/>
      <c r="K130" s="7"/>
      <c r="L130" s="7"/>
      <c r="M130" s="7"/>
      <c r="N130" s="7"/>
      <c r="O130" s="7"/>
      <c r="P130" s="7"/>
    </row>
    <row r="131" spans="1:16">
      <c r="A131" s="3" t="s">
        <v>13</v>
      </c>
      <c r="B131" s="3" t="s">
        <v>60</v>
      </c>
      <c r="C131" s="3"/>
      <c r="D131" s="3" t="s">
        <v>99</v>
      </c>
      <c r="E131" s="6">
        <f t="shared" si="0"/>
        <v>5.6872037914691947E-2</v>
      </c>
      <c r="F131" s="6">
        <f t="shared" si="1"/>
        <v>0.2132701421800948</v>
      </c>
      <c r="G131" s="6">
        <f t="shared" si="2"/>
        <v>0</v>
      </c>
      <c r="H131" s="6">
        <f t="shared" si="3"/>
        <v>0.24170616113744078</v>
      </c>
      <c r="I131" s="6">
        <f t="shared" si="4"/>
        <v>0.24170616113744078</v>
      </c>
      <c r="J131" s="6">
        <f t="shared" si="5"/>
        <v>0</v>
      </c>
      <c r="K131" s="7">
        <f t="shared" si="6"/>
        <v>0.66824644549763035</v>
      </c>
      <c r="L131" s="7">
        <f t="shared" si="7"/>
        <v>0</v>
      </c>
      <c r="M131" s="7">
        <f t="shared" si="8"/>
        <v>0.52606635071090047</v>
      </c>
      <c r="N131" s="7">
        <f t="shared" si="9"/>
        <v>0</v>
      </c>
      <c r="O131" s="7">
        <f t="shared" si="11"/>
        <v>0</v>
      </c>
      <c r="P131" s="7">
        <f t="shared" si="10"/>
        <v>0.52606635071090047</v>
      </c>
    </row>
    <row r="132" spans="1:16">
      <c r="A132" s="3"/>
      <c r="B132" s="3"/>
      <c r="C132" s="3"/>
      <c r="D132" s="3"/>
      <c r="E132" s="6"/>
      <c r="F132" s="6"/>
      <c r="G132" s="6"/>
      <c r="H132" s="6"/>
      <c r="I132" s="6"/>
      <c r="J132" s="6"/>
      <c r="K132" s="7"/>
      <c r="L132" s="7"/>
      <c r="M132" s="7"/>
      <c r="N132" s="7"/>
      <c r="O132" s="7"/>
      <c r="P132" s="7"/>
    </row>
    <row r="133" spans="1:16">
      <c r="A133" s="3" t="s">
        <v>14</v>
      </c>
      <c r="B133" s="3" t="s">
        <v>61</v>
      </c>
      <c r="C133" s="3"/>
      <c r="D133" s="3" t="s">
        <v>100</v>
      </c>
      <c r="E133" s="6">
        <f t="shared" si="0"/>
        <v>0.20512820512820512</v>
      </c>
      <c r="F133" s="6">
        <f t="shared" si="1"/>
        <v>5.128205128205128E-2</v>
      </c>
      <c r="G133" s="6">
        <f t="shared" si="2"/>
        <v>0.10256410256410256</v>
      </c>
      <c r="H133" s="6">
        <f t="shared" si="3"/>
        <v>0</v>
      </c>
      <c r="I133" s="6">
        <f t="shared" si="4"/>
        <v>1.3333333333333333</v>
      </c>
      <c r="J133" s="6">
        <f t="shared" si="5"/>
        <v>0</v>
      </c>
      <c r="K133" s="7">
        <f t="shared" si="6"/>
        <v>0.80341880341880345</v>
      </c>
      <c r="L133" s="7">
        <f t="shared" si="7"/>
        <v>0.29059829059829062</v>
      </c>
      <c r="M133" s="7">
        <f t="shared" si="8"/>
        <v>1.3333333333333333</v>
      </c>
      <c r="N133" s="7">
        <f t="shared" si="9"/>
        <v>1.6923076923076923</v>
      </c>
      <c r="O133" s="7">
        <f t="shared" si="11"/>
        <v>0</v>
      </c>
      <c r="P133" s="7">
        <f t="shared" si="10"/>
        <v>1.3333333333333333</v>
      </c>
    </row>
    <row r="134" spans="1:16">
      <c r="A134" s="3"/>
      <c r="B134" s="3"/>
      <c r="C134" s="3"/>
      <c r="D134" s="3"/>
      <c r="E134" s="6"/>
      <c r="F134" s="6"/>
      <c r="G134" s="6"/>
      <c r="H134" s="6"/>
      <c r="I134" s="6"/>
      <c r="J134" s="6"/>
      <c r="K134" s="7"/>
      <c r="L134" s="7"/>
      <c r="M134" s="7"/>
      <c r="N134" s="7"/>
      <c r="O134" s="7"/>
      <c r="P134" s="7"/>
    </row>
    <row r="135" spans="1:16">
      <c r="A135" s="3" t="s">
        <v>15</v>
      </c>
      <c r="B135" s="3" t="s">
        <v>62</v>
      </c>
      <c r="C135" s="3"/>
      <c r="D135" s="3" t="s">
        <v>101</v>
      </c>
      <c r="E135" s="6">
        <f t="shared" si="0"/>
        <v>5.9602649006622516E-2</v>
      </c>
      <c r="F135" s="6">
        <f t="shared" si="1"/>
        <v>4.9668874172185427E-2</v>
      </c>
      <c r="G135" s="6">
        <f t="shared" si="2"/>
        <v>0.26821192052980131</v>
      </c>
      <c r="H135" s="6">
        <f t="shared" si="3"/>
        <v>0.26821192052980131</v>
      </c>
      <c r="I135" s="6">
        <f t="shared" si="4"/>
        <v>0.16887417218543047</v>
      </c>
      <c r="J135" s="6">
        <f t="shared" si="5"/>
        <v>0</v>
      </c>
      <c r="K135" s="7">
        <f t="shared" si="6"/>
        <v>0</v>
      </c>
      <c r="L135" s="7">
        <f t="shared" si="7"/>
        <v>0.26821192052980131</v>
      </c>
      <c r="M135" s="7">
        <f t="shared" si="8"/>
        <v>0.36754966887417218</v>
      </c>
      <c r="N135" s="7">
        <f t="shared" si="9"/>
        <v>0.16887417218543047</v>
      </c>
      <c r="O135" s="7">
        <f t="shared" si="11"/>
        <v>0.77483443708609268</v>
      </c>
      <c r="P135" s="7">
        <f t="shared" si="10"/>
        <v>0</v>
      </c>
    </row>
    <row r="136" spans="1:16">
      <c r="A136" s="3"/>
      <c r="B136" s="3"/>
      <c r="C136" s="3"/>
      <c r="D136" s="3"/>
      <c r="E136" s="6"/>
      <c r="F136" s="6"/>
      <c r="G136" s="6"/>
      <c r="H136" s="6"/>
      <c r="I136" s="6"/>
      <c r="J136" s="6"/>
      <c r="K136" s="7"/>
      <c r="L136" s="7"/>
      <c r="M136" s="7"/>
      <c r="N136" s="7"/>
      <c r="O136" s="7"/>
      <c r="P136" s="7"/>
    </row>
    <row r="137" spans="1:16">
      <c r="A137" s="3" t="s">
        <v>16</v>
      </c>
      <c r="B137" s="3" t="s">
        <v>63</v>
      </c>
      <c r="C137" s="3"/>
      <c r="D137" s="3" t="s">
        <v>63</v>
      </c>
      <c r="E137" s="6">
        <f t="shared" si="0"/>
        <v>0</v>
      </c>
      <c r="F137" s="6">
        <f t="shared" si="1"/>
        <v>0.19626168224299068</v>
      </c>
      <c r="G137" s="6">
        <f t="shared" si="2"/>
        <v>0.3785046728971963</v>
      </c>
      <c r="H137" s="6">
        <f t="shared" si="3"/>
        <v>0</v>
      </c>
      <c r="I137" s="6">
        <f t="shared" si="4"/>
        <v>0</v>
      </c>
      <c r="J137" s="6">
        <f t="shared" si="5"/>
        <v>0.51869158878504673</v>
      </c>
      <c r="K137" s="7">
        <f t="shared" si="6"/>
        <v>0.51869158878504673</v>
      </c>
      <c r="L137" s="7">
        <f t="shared" si="7"/>
        <v>0.65887850467289721</v>
      </c>
      <c r="M137" s="7">
        <f t="shared" si="8"/>
        <v>0.3785046728971963</v>
      </c>
      <c r="N137" s="7">
        <f t="shared" si="9"/>
        <v>0.51869158878504673</v>
      </c>
      <c r="O137" s="7">
        <f t="shared" si="11"/>
        <v>1.0934579439252337</v>
      </c>
      <c r="P137" s="7">
        <f t="shared" si="10"/>
        <v>0.95327102803738328</v>
      </c>
    </row>
    <row r="138" spans="1:16">
      <c r="A138" s="3"/>
      <c r="B138" s="3"/>
      <c r="C138" s="3"/>
      <c r="D138" s="3"/>
      <c r="E138" s="6"/>
      <c r="F138" s="6"/>
      <c r="G138" s="6"/>
      <c r="H138" s="6"/>
      <c r="I138" s="6"/>
      <c r="J138" s="6"/>
      <c r="K138" s="7"/>
      <c r="L138" s="7"/>
      <c r="M138" s="7"/>
      <c r="N138" s="7"/>
      <c r="O138" s="7"/>
      <c r="P138" s="7"/>
    </row>
    <row r="139" spans="1:16">
      <c r="A139" s="3" t="s">
        <v>17</v>
      </c>
      <c r="B139" s="3" t="s">
        <v>64</v>
      </c>
      <c r="C139" s="3"/>
      <c r="D139" s="3" t="s">
        <v>102</v>
      </c>
      <c r="E139" s="6">
        <f t="shared" si="0"/>
        <v>0.22727272727272727</v>
      </c>
      <c r="F139" s="6">
        <f t="shared" si="1"/>
        <v>9.0909090909090912E-2</v>
      </c>
      <c r="G139" s="6">
        <f t="shared" si="2"/>
        <v>0</v>
      </c>
      <c r="H139" s="6">
        <f t="shared" si="3"/>
        <v>0</v>
      </c>
      <c r="I139" s="6">
        <f t="shared" si="4"/>
        <v>0</v>
      </c>
      <c r="J139" s="6">
        <f t="shared" si="5"/>
        <v>1.3181818181818181</v>
      </c>
      <c r="K139" s="7">
        <f t="shared" si="6"/>
        <v>0.38636363636363635</v>
      </c>
      <c r="L139" s="7">
        <f t="shared" si="7"/>
        <v>0</v>
      </c>
      <c r="M139" s="7">
        <f t="shared" si="8"/>
        <v>0</v>
      </c>
      <c r="N139" s="7">
        <f t="shared" si="9"/>
        <v>1.0681818181818181</v>
      </c>
      <c r="O139" s="7">
        <f t="shared" si="11"/>
        <v>0</v>
      </c>
      <c r="P139" s="7">
        <f t="shared" si="10"/>
        <v>2.25</v>
      </c>
    </row>
    <row r="140" spans="1:16">
      <c r="A140" s="3"/>
      <c r="B140" s="3"/>
      <c r="C140" s="3"/>
      <c r="D140" s="3"/>
      <c r="E140" s="6"/>
      <c r="F140" s="6"/>
      <c r="G140" s="6"/>
      <c r="H140" s="6"/>
      <c r="I140" s="6"/>
      <c r="J140" s="6"/>
      <c r="K140" s="7"/>
      <c r="L140" s="7"/>
      <c r="M140" s="7"/>
      <c r="N140" s="7"/>
      <c r="O140" s="7"/>
      <c r="P140" s="7"/>
    </row>
    <row r="141" spans="1:16">
      <c r="A141" s="3" t="s">
        <v>18</v>
      </c>
      <c r="B141" s="3" t="s">
        <v>65</v>
      </c>
      <c r="C141" s="3"/>
      <c r="D141" s="3" t="s">
        <v>103</v>
      </c>
      <c r="E141" s="6">
        <f t="shared" si="0"/>
        <v>0.35294117647058826</v>
      </c>
      <c r="F141" s="6">
        <f t="shared" si="1"/>
        <v>0.27450980392156865</v>
      </c>
      <c r="G141" s="6">
        <f t="shared" si="2"/>
        <v>0</v>
      </c>
      <c r="H141" s="6">
        <f t="shared" si="3"/>
        <v>1.5294117647058822</v>
      </c>
      <c r="I141" s="6">
        <f t="shared" si="4"/>
        <v>2.3333333333333335</v>
      </c>
      <c r="J141" s="6">
        <f t="shared" si="5"/>
        <v>1.3333333333333333</v>
      </c>
      <c r="K141" s="7">
        <f t="shared" si="6"/>
        <v>1.7254901960784315</v>
      </c>
      <c r="L141" s="7">
        <f t="shared" si="7"/>
        <v>1.1372549019607843</v>
      </c>
      <c r="M141" s="7">
        <f t="shared" si="8"/>
        <v>0</v>
      </c>
      <c r="N141" s="7">
        <f t="shared" si="9"/>
        <v>0</v>
      </c>
      <c r="O141" s="7">
        <f t="shared" si="11"/>
        <v>-0.86274509803921573</v>
      </c>
      <c r="P141" s="7">
        <f t="shared" si="10"/>
        <v>0.72549019607843135</v>
      </c>
    </row>
    <row r="142" spans="1:16">
      <c r="A142" s="3"/>
      <c r="B142" s="3"/>
      <c r="C142" s="3"/>
      <c r="D142" s="3"/>
      <c r="E142" s="6"/>
      <c r="F142" s="6"/>
      <c r="G142" s="6"/>
      <c r="H142" s="6"/>
      <c r="I142" s="6"/>
      <c r="J142" s="6"/>
      <c r="K142" s="7"/>
      <c r="L142" s="7"/>
      <c r="M142" s="7"/>
      <c r="N142" s="7"/>
      <c r="O142" s="7"/>
      <c r="P142" s="7"/>
    </row>
    <row r="143" spans="1:16">
      <c r="A143" s="3" t="s">
        <v>19</v>
      </c>
      <c r="B143" s="3" t="s">
        <v>66</v>
      </c>
      <c r="C143" s="3"/>
      <c r="D143" s="3" t="s">
        <v>104</v>
      </c>
      <c r="E143" s="6">
        <f t="shared" si="0"/>
        <v>0</v>
      </c>
      <c r="F143" s="6">
        <f t="shared" si="1"/>
        <v>0.75</v>
      </c>
      <c r="G143" s="6">
        <f t="shared" si="2"/>
        <v>0.375</v>
      </c>
      <c r="H143" s="6">
        <f t="shared" si="3"/>
        <v>0</v>
      </c>
      <c r="I143" s="6">
        <f t="shared" si="4"/>
        <v>0</v>
      </c>
      <c r="J143" s="6">
        <f t="shared" si="5"/>
        <v>0</v>
      </c>
      <c r="K143" s="7">
        <f t="shared" si="6"/>
        <v>0</v>
      </c>
      <c r="L143" s="7">
        <f t="shared" si="7"/>
        <v>0</v>
      </c>
      <c r="M143" s="7">
        <f t="shared" si="8"/>
        <v>0</v>
      </c>
      <c r="N143" s="7">
        <f t="shared" si="9"/>
        <v>0.375</v>
      </c>
      <c r="O143" s="7">
        <f t="shared" si="11"/>
        <v>0</v>
      </c>
      <c r="P143" s="7">
        <f t="shared" si="10"/>
        <v>0</v>
      </c>
    </row>
    <row r="144" spans="1:16">
      <c r="A144" s="3"/>
      <c r="B144" s="3"/>
      <c r="C144" s="3"/>
      <c r="D144" s="3"/>
      <c r="E144" s="6"/>
      <c r="F144" s="6"/>
      <c r="G144" s="6"/>
      <c r="H144" s="6"/>
      <c r="I144" s="6"/>
      <c r="J144" s="6"/>
      <c r="K144" s="7"/>
      <c r="L144" s="7"/>
      <c r="M144" s="7"/>
      <c r="N144" s="7"/>
      <c r="O144" s="7"/>
      <c r="P144" s="7"/>
    </row>
    <row r="145" spans="1:16">
      <c r="A145" s="3" t="s">
        <v>20</v>
      </c>
      <c r="B145" s="3" t="s">
        <v>67</v>
      </c>
      <c r="C145" s="3"/>
      <c r="D145" s="3" t="s">
        <v>105</v>
      </c>
      <c r="E145" s="6">
        <f t="shared" si="0"/>
        <v>0.30538922155688625</v>
      </c>
      <c r="F145" s="6">
        <f t="shared" si="1"/>
        <v>0.1437125748502994</v>
      </c>
      <c r="G145" s="6">
        <f t="shared" si="2"/>
        <v>0</v>
      </c>
      <c r="H145" s="6">
        <f t="shared" si="3"/>
        <v>1.4011976047904193</v>
      </c>
      <c r="I145" s="6">
        <f t="shared" si="4"/>
        <v>0</v>
      </c>
      <c r="J145" s="6">
        <f t="shared" si="5"/>
        <v>1.221556886227545</v>
      </c>
      <c r="K145" s="7">
        <f t="shared" si="6"/>
        <v>0</v>
      </c>
      <c r="L145" s="7">
        <f t="shared" si="7"/>
        <v>0.30538922155688625</v>
      </c>
      <c r="M145" s="7">
        <f t="shared" si="8"/>
        <v>0.84431137724550898</v>
      </c>
      <c r="N145" s="7">
        <f t="shared" si="9"/>
        <v>0.30538922155688625</v>
      </c>
      <c r="O145" s="7">
        <f t="shared" si="11"/>
        <v>1.9580838323353293</v>
      </c>
      <c r="P145" s="7">
        <f t="shared" si="10"/>
        <v>0.30538922155688625</v>
      </c>
    </row>
    <row r="146" spans="1:16">
      <c r="A146" s="3"/>
      <c r="B146" s="3"/>
      <c r="C146" s="3"/>
      <c r="D146" s="3"/>
      <c r="E146" s="6"/>
      <c r="F146" s="6"/>
      <c r="G146" s="6"/>
      <c r="H146" s="6"/>
      <c r="I146" s="6"/>
      <c r="J146" s="6"/>
      <c r="K146" s="7"/>
      <c r="L146" s="7"/>
      <c r="M146" s="7"/>
      <c r="N146" s="7"/>
      <c r="O146" s="7"/>
      <c r="P146" s="7"/>
    </row>
    <row r="147" spans="1:16">
      <c r="A147" s="3" t="s">
        <v>21</v>
      </c>
      <c r="B147" s="3" t="s">
        <v>68</v>
      </c>
      <c r="C147" s="3"/>
      <c r="D147" s="3" t="s">
        <v>68</v>
      </c>
      <c r="E147" s="6">
        <f t="shared" si="0"/>
        <v>0.29045643153526968</v>
      </c>
      <c r="F147" s="6">
        <f t="shared" si="1"/>
        <v>0</v>
      </c>
      <c r="G147" s="6">
        <f t="shared" si="2"/>
        <v>0</v>
      </c>
      <c r="H147" s="6">
        <f t="shared" si="3"/>
        <v>0</v>
      </c>
      <c r="I147" s="6">
        <f t="shared" si="4"/>
        <v>2.0539419087136928</v>
      </c>
      <c r="J147" s="6">
        <f t="shared" si="5"/>
        <v>1.2033195020746887</v>
      </c>
      <c r="K147" s="7">
        <f t="shared" si="6"/>
        <v>0</v>
      </c>
      <c r="L147" s="7">
        <f t="shared" si="7"/>
        <v>0</v>
      </c>
      <c r="M147" s="7">
        <f t="shared" si="8"/>
        <v>0.12448132780082986</v>
      </c>
      <c r="N147" s="7">
        <f t="shared" si="9"/>
        <v>0.56016597510373445</v>
      </c>
      <c r="O147" s="7">
        <f t="shared" si="11"/>
        <v>0</v>
      </c>
      <c r="P147" s="7">
        <f t="shared" si="10"/>
        <v>0.975103734439834</v>
      </c>
    </row>
    <row r="148" spans="1:16">
      <c r="A148" s="3"/>
      <c r="B148" s="3"/>
      <c r="C148" s="3"/>
      <c r="D148" s="3"/>
      <c r="E148" s="6"/>
      <c r="F148" s="6"/>
      <c r="G148" s="6"/>
      <c r="H148" s="6"/>
      <c r="I148" s="6"/>
      <c r="J148" s="6"/>
      <c r="K148" s="7"/>
      <c r="L148" s="7"/>
      <c r="M148" s="7"/>
      <c r="N148" s="7"/>
      <c r="O148" s="7"/>
      <c r="P148" s="7"/>
    </row>
    <row r="149" spans="1:16">
      <c r="A149" s="3" t="s">
        <v>22</v>
      </c>
      <c r="B149" s="3" t="s">
        <v>69</v>
      </c>
      <c r="C149" s="3"/>
      <c r="D149" s="3" t="s">
        <v>106</v>
      </c>
      <c r="E149" s="6">
        <f t="shared" si="0"/>
        <v>0.19672131147540983</v>
      </c>
      <c r="F149" s="6">
        <f t="shared" si="1"/>
        <v>9.8360655737704916E-2</v>
      </c>
      <c r="G149" s="6">
        <f t="shared" si="2"/>
        <v>0</v>
      </c>
      <c r="H149" s="6">
        <f t="shared" si="3"/>
        <v>0</v>
      </c>
      <c r="I149" s="6">
        <f t="shared" si="4"/>
        <v>4.918032786885246</v>
      </c>
      <c r="J149" s="6">
        <f t="shared" si="5"/>
        <v>2.2295081967213113</v>
      </c>
      <c r="K149" s="7">
        <f t="shared" si="6"/>
        <v>0</v>
      </c>
      <c r="L149" s="7">
        <f t="shared" si="7"/>
        <v>0</v>
      </c>
      <c r="M149" s="7">
        <f t="shared" si="8"/>
        <v>0</v>
      </c>
      <c r="N149" s="7">
        <f t="shared" si="9"/>
        <v>0.19672131147540983</v>
      </c>
      <c r="O149" s="7">
        <f t="shared" si="11"/>
        <v>1.540983606557377</v>
      </c>
      <c r="P149" s="7">
        <f t="shared" si="10"/>
        <v>0.88524590163934425</v>
      </c>
    </row>
    <row r="150" spans="1:16">
      <c r="A150" s="3"/>
      <c r="B150" s="3"/>
      <c r="C150" s="3"/>
      <c r="D150" s="3"/>
      <c r="E150" s="6"/>
      <c r="F150" s="6"/>
      <c r="G150" s="6"/>
      <c r="H150" s="6"/>
      <c r="I150" s="6"/>
      <c r="J150" s="6"/>
      <c r="K150" s="7"/>
      <c r="L150" s="7"/>
      <c r="M150" s="7"/>
      <c r="N150" s="7"/>
      <c r="O150" s="7"/>
      <c r="P150" s="7"/>
    </row>
    <row r="151" spans="1:16">
      <c r="A151" s="3" t="s">
        <v>23</v>
      </c>
      <c r="B151" s="3" t="s">
        <v>70</v>
      </c>
      <c r="C151" s="3"/>
      <c r="D151" s="3" t="s">
        <v>107</v>
      </c>
      <c r="E151" s="6">
        <f t="shared" si="0"/>
        <v>0.26267281105990786</v>
      </c>
      <c r="F151" s="6">
        <f t="shared" si="1"/>
        <v>8.294930875576037E-2</v>
      </c>
      <c r="G151" s="6">
        <f t="shared" si="2"/>
        <v>0</v>
      </c>
      <c r="H151" s="6">
        <f t="shared" si="3"/>
        <v>0</v>
      </c>
      <c r="I151" s="6">
        <f t="shared" si="4"/>
        <v>0.51152073732718895</v>
      </c>
      <c r="J151" s="6">
        <f t="shared" si="5"/>
        <v>0</v>
      </c>
      <c r="K151" s="7">
        <f t="shared" si="6"/>
        <v>0.23502304147465439</v>
      </c>
      <c r="L151" s="7">
        <f t="shared" si="7"/>
        <v>0</v>
      </c>
      <c r="M151" s="7">
        <f t="shared" si="8"/>
        <v>0.80184331797235031</v>
      </c>
      <c r="N151" s="7">
        <f t="shared" si="9"/>
        <v>0</v>
      </c>
      <c r="O151" s="7">
        <f t="shared" si="11"/>
        <v>0.37327188940092171</v>
      </c>
      <c r="P151" s="7">
        <f t="shared" si="10"/>
        <v>0.80184331797235031</v>
      </c>
    </row>
    <row r="152" spans="1:16">
      <c r="A152" s="3"/>
      <c r="B152" s="3"/>
      <c r="C152" s="3"/>
      <c r="D152" s="3"/>
      <c r="E152" s="6"/>
      <c r="F152" s="6"/>
      <c r="G152" s="6"/>
      <c r="H152" s="6"/>
      <c r="I152" s="6"/>
      <c r="J152" s="6"/>
      <c r="K152" s="7"/>
      <c r="L152" s="7"/>
      <c r="M152" s="7"/>
      <c r="N152" s="7"/>
      <c r="O152" s="7"/>
      <c r="P152" s="7"/>
    </row>
    <row r="153" spans="1:16">
      <c r="A153" s="3" t="s">
        <v>24</v>
      </c>
      <c r="B153" s="3" t="s">
        <v>71</v>
      </c>
      <c r="C153" s="3"/>
      <c r="D153" s="3" t="s">
        <v>108</v>
      </c>
      <c r="E153" s="6">
        <f t="shared" si="0"/>
        <v>7.1428571428571425E-2</v>
      </c>
      <c r="F153" s="6">
        <f t="shared" si="1"/>
        <v>0.11904761904761904</v>
      </c>
      <c r="G153" s="6">
        <f t="shared" si="2"/>
        <v>0.40476190476190477</v>
      </c>
      <c r="H153" s="6">
        <f t="shared" si="3"/>
        <v>0</v>
      </c>
      <c r="I153" s="6">
        <f t="shared" si="4"/>
        <v>0</v>
      </c>
      <c r="J153" s="6">
        <f t="shared" si="5"/>
        <v>0.14285714285714285</v>
      </c>
      <c r="K153" s="7">
        <f t="shared" si="6"/>
        <v>0</v>
      </c>
      <c r="L153" s="7">
        <f t="shared" si="7"/>
        <v>0.14285714285714285</v>
      </c>
      <c r="M153" s="7">
        <f t="shared" si="8"/>
        <v>0</v>
      </c>
      <c r="N153" s="7">
        <f t="shared" si="9"/>
        <v>0.40476190476190477</v>
      </c>
      <c r="O153" s="7">
        <f t="shared" si="11"/>
        <v>0.6428571428571429</v>
      </c>
      <c r="P153" s="7">
        <f t="shared" si="10"/>
        <v>0.40476190476190477</v>
      </c>
    </row>
    <row r="154" spans="1:16">
      <c r="A154" s="3"/>
      <c r="B154" s="3"/>
      <c r="C154" s="3"/>
      <c r="D154" s="3"/>
      <c r="E154" s="6"/>
      <c r="F154" s="6"/>
      <c r="G154" s="6"/>
      <c r="H154" s="6"/>
      <c r="I154" s="6"/>
      <c r="J154" s="6"/>
      <c r="K154" s="7"/>
      <c r="L154" s="7"/>
      <c r="M154" s="7"/>
      <c r="N154" s="7"/>
      <c r="O154" s="7"/>
      <c r="P154" s="7"/>
    </row>
    <row r="155" spans="1:16">
      <c r="A155" s="3" t="s">
        <v>25</v>
      </c>
      <c r="B155" s="3" t="s">
        <v>72</v>
      </c>
      <c r="C155" s="3"/>
      <c r="D155" s="3" t="s">
        <v>72</v>
      </c>
      <c r="E155" s="6">
        <f t="shared" si="0"/>
        <v>0.27777777777777779</v>
      </c>
      <c r="F155" s="6">
        <f t="shared" si="1"/>
        <v>0.44444444444444442</v>
      </c>
      <c r="G155" s="6">
        <f t="shared" si="2"/>
        <v>0</v>
      </c>
      <c r="H155" s="6">
        <f t="shared" si="3"/>
        <v>0.94444444444444442</v>
      </c>
      <c r="I155" s="6">
        <f t="shared" si="4"/>
        <v>0.94444444444444442</v>
      </c>
      <c r="J155" s="6">
        <f t="shared" si="5"/>
        <v>0</v>
      </c>
      <c r="K155" s="7">
        <f t="shared" si="6"/>
        <v>4.333333333333333</v>
      </c>
      <c r="L155" s="7">
        <f t="shared" si="7"/>
        <v>2.0555555555555554</v>
      </c>
      <c r="M155" s="7">
        <f t="shared" si="8"/>
        <v>4.8888888888888893</v>
      </c>
      <c r="N155" s="7">
        <f t="shared" si="9"/>
        <v>0</v>
      </c>
      <c r="O155" s="7">
        <f t="shared" si="11"/>
        <v>0.33333333333333331</v>
      </c>
      <c r="P155" s="7">
        <f>V53/AVERAGE(E53:J53)</f>
        <v>0.33333333333333331</v>
      </c>
    </row>
    <row r="156" spans="1:16">
      <c r="A156" s="3"/>
      <c r="B156" s="3"/>
      <c r="C156" s="3"/>
      <c r="D156" s="3"/>
      <c r="E156" s="6"/>
      <c r="F156" s="6"/>
      <c r="G156" s="6"/>
      <c r="H156" s="6"/>
      <c r="I156" s="6"/>
      <c r="J156" s="6"/>
      <c r="K156" s="7"/>
      <c r="L156" s="7"/>
      <c r="M156" s="7"/>
      <c r="N156" s="7"/>
      <c r="O156" s="7"/>
      <c r="P156" s="7"/>
    </row>
    <row r="157" spans="1:16">
      <c r="A157" s="3" t="s">
        <v>26</v>
      </c>
      <c r="B157" s="3" t="s">
        <v>73</v>
      </c>
      <c r="C157" s="3"/>
      <c r="D157" s="3" t="s">
        <v>109</v>
      </c>
      <c r="E157" s="6">
        <f t="shared" si="0"/>
        <v>5.3783783783783781</v>
      </c>
      <c r="F157" s="6">
        <f t="shared" si="1"/>
        <v>0.16216216216216217</v>
      </c>
      <c r="G157" s="6">
        <f t="shared" si="2"/>
        <v>4.8918918918918921</v>
      </c>
      <c r="H157" s="6">
        <f t="shared" si="3"/>
        <v>0</v>
      </c>
      <c r="I157" s="6">
        <f t="shared" si="4"/>
        <v>4.3243243243243246</v>
      </c>
      <c r="J157" s="6">
        <f t="shared" si="5"/>
        <v>0</v>
      </c>
      <c r="K157" s="7">
        <f t="shared" si="6"/>
        <v>1.5675675675675675</v>
      </c>
      <c r="L157" s="7">
        <f t="shared" si="7"/>
        <v>2.6756756756756759</v>
      </c>
      <c r="M157" s="7">
        <f t="shared" si="8"/>
        <v>1.8378378378378379</v>
      </c>
      <c r="N157" s="7">
        <f t="shared" si="9"/>
        <v>2.6756756756756759</v>
      </c>
      <c r="O157" s="7">
        <f t="shared" si="11"/>
        <v>0</v>
      </c>
      <c r="P157" s="7">
        <f t="shared" si="10"/>
        <v>0.16216216216216217</v>
      </c>
    </row>
    <row r="158" spans="1:16">
      <c r="A158" s="3"/>
      <c r="B158" s="3"/>
      <c r="C158" s="3"/>
      <c r="D158" s="3"/>
      <c r="E158" s="6"/>
      <c r="F158" s="6"/>
      <c r="G158" s="6"/>
      <c r="H158" s="6"/>
      <c r="I158" s="6"/>
      <c r="J158" s="6"/>
      <c r="K158" s="7"/>
      <c r="L158" s="7"/>
      <c r="M158" s="7"/>
      <c r="N158" s="7"/>
      <c r="O158" s="7"/>
      <c r="P158" s="7"/>
    </row>
    <row r="159" spans="1:16">
      <c r="A159" s="3" t="s">
        <v>27</v>
      </c>
      <c r="B159" s="3" t="s">
        <v>74</v>
      </c>
      <c r="C159" s="3"/>
      <c r="D159" s="3" t="s">
        <v>74</v>
      </c>
      <c r="E159" s="6">
        <f t="shared" si="0"/>
        <v>0.15094339622641509</v>
      </c>
      <c r="F159" s="6">
        <f t="shared" si="1"/>
        <v>5.6603773584905662E-2</v>
      </c>
      <c r="G159" s="6">
        <f t="shared" si="2"/>
        <v>0</v>
      </c>
      <c r="H159" s="6">
        <f t="shared" si="3"/>
        <v>0</v>
      </c>
      <c r="I159" s="6">
        <f t="shared" si="4"/>
        <v>1.2830188679245282</v>
      </c>
      <c r="J159" s="6">
        <f t="shared" si="5"/>
        <v>0.69811320754716977</v>
      </c>
      <c r="K159" s="7">
        <f t="shared" si="6"/>
        <v>0</v>
      </c>
      <c r="L159" s="7">
        <f t="shared" si="7"/>
        <v>0</v>
      </c>
      <c r="M159" s="7">
        <f t="shared" si="8"/>
        <v>0</v>
      </c>
      <c r="N159" s="7">
        <f t="shared" si="9"/>
        <v>0</v>
      </c>
      <c r="O159" s="7">
        <f t="shared" si="11"/>
        <v>0.32075471698113206</v>
      </c>
      <c r="P159" s="7">
        <f t="shared" si="10"/>
        <v>1.0943396226415094</v>
      </c>
    </row>
    <row r="160" spans="1:16">
      <c r="A160" s="3"/>
      <c r="B160" s="3"/>
      <c r="C160" s="3"/>
      <c r="D160" s="3"/>
      <c r="E160" s="6"/>
      <c r="F160" s="6"/>
      <c r="G160" s="6"/>
      <c r="H160" s="6"/>
      <c r="I160" s="6"/>
      <c r="J160" s="6"/>
      <c r="K160" s="7"/>
      <c r="L160" s="7"/>
      <c r="M160" s="7"/>
      <c r="N160" s="7"/>
      <c r="O160" s="7"/>
      <c r="P160" s="7"/>
    </row>
    <row r="161" spans="1:16">
      <c r="A161" s="3" t="s">
        <v>28</v>
      </c>
      <c r="B161" s="3" t="s">
        <v>75</v>
      </c>
      <c r="C161" s="3"/>
      <c r="D161" s="3" t="s">
        <v>110</v>
      </c>
      <c r="E161" s="6">
        <f t="shared" si="0"/>
        <v>0.21145374449339208</v>
      </c>
      <c r="F161" s="6">
        <f t="shared" si="1"/>
        <v>1.7621145374449341E-2</v>
      </c>
      <c r="G161" s="6">
        <f t="shared" si="2"/>
        <v>0</v>
      </c>
      <c r="H161" s="6">
        <f t="shared" si="3"/>
        <v>0.10572687224669604</v>
      </c>
      <c r="I161" s="6">
        <f t="shared" si="4"/>
        <v>1.0220264317180616</v>
      </c>
      <c r="J161" s="6">
        <f t="shared" si="5"/>
        <v>1.3744493392070485</v>
      </c>
      <c r="K161" s="7">
        <f t="shared" si="6"/>
        <v>0</v>
      </c>
      <c r="L161" s="7">
        <f t="shared" si="7"/>
        <v>0.47577092511013214</v>
      </c>
      <c r="M161" s="7">
        <f t="shared" si="8"/>
        <v>0</v>
      </c>
      <c r="N161" s="7">
        <f t="shared" si="9"/>
        <v>2.0969162995594712</v>
      </c>
      <c r="O161" s="7">
        <f t="shared" si="11"/>
        <v>0</v>
      </c>
      <c r="P161" s="7">
        <f t="shared" si="10"/>
        <v>0</v>
      </c>
    </row>
    <row r="162" spans="1:16">
      <c r="A162" s="3"/>
      <c r="B162" s="3"/>
      <c r="C162" s="3"/>
      <c r="D162" s="3"/>
      <c r="E162" s="6"/>
      <c r="F162" s="6"/>
      <c r="G162" s="6"/>
      <c r="H162" s="6"/>
      <c r="I162" s="6"/>
      <c r="J162" s="6"/>
      <c r="K162" s="7"/>
      <c r="L162" s="7"/>
      <c r="M162" s="7"/>
      <c r="N162" s="7"/>
      <c r="O162" s="7"/>
      <c r="P162" s="7"/>
    </row>
    <row r="163" spans="1:16">
      <c r="A163" s="3" t="s">
        <v>29</v>
      </c>
      <c r="B163" s="3" t="s">
        <v>76</v>
      </c>
      <c r="C163" s="3"/>
      <c r="D163" s="3" t="s">
        <v>76</v>
      </c>
      <c r="E163" s="6">
        <f t="shared" si="0"/>
        <v>0.02</v>
      </c>
      <c r="F163" s="6">
        <f t="shared" si="1"/>
        <v>0.1</v>
      </c>
      <c r="G163" s="6">
        <f t="shared" si="2"/>
        <v>0.12</v>
      </c>
      <c r="H163" s="6">
        <f t="shared" si="3"/>
        <v>0</v>
      </c>
      <c r="I163" s="6">
        <f t="shared" si="4"/>
        <v>1.56</v>
      </c>
      <c r="J163" s="6">
        <f t="shared" si="5"/>
        <v>1.76</v>
      </c>
      <c r="K163" s="7">
        <f t="shared" si="6"/>
        <v>0.34</v>
      </c>
      <c r="L163" s="7">
        <f t="shared" si="7"/>
        <v>0.94</v>
      </c>
      <c r="M163" s="7">
        <f t="shared" si="8"/>
        <v>0.12</v>
      </c>
      <c r="N163" s="7">
        <f t="shared" si="9"/>
        <v>0</v>
      </c>
      <c r="O163" s="7">
        <f t="shared" si="11"/>
        <v>0</v>
      </c>
      <c r="P163" s="7">
        <f t="shared" si="10"/>
        <v>0.12</v>
      </c>
    </row>
    <row r="164" spans="1:16">
      <c r="A164" s="3"/>
      <c r="B164" s="3"/>
      <c r="C164" s="3"/>
      <c r="D164" s="3"/>
      <c r="E164" s="6"/>
      <c r="F164" s="6"/>
      <c r="G164" s="6"/>
      <c r="H164" s="6"/>
      <c r="I164" s="6"/>
      <c r="J164" s="6"/>
      <c r="K164" s="7"/>
      <c r="L164" s="7"/>
      <c r="M164" s="7"/>
      <c r="N164" s="7"/>
      <c r="O164" s="7"/>
      <c r="P164" s="7"/>
    </row>
    <row r="165" spans="1:16">
      <c r="A165" s="3" t="s">
        <v>30</v>
      </c>
      <c r="B165" s="5" t="s">
        <v>130</v>
      </c>
      <c r="C165" s="3"/>
      <c r="D165" s="5" t="s">
        <v>130</v>
      </c>
      <c r="E165" s="6">
        <f t="shared" si="0"/>
        <v>8.5470085470085472E-2</v>
      </c>
      <c r="F165" s="6">
        <f t="shared" si="1"/>
        <v>0.15384615384615385</v>
      </c>
      <c r="G165" s="6">
        <f t="shared" si="2"/>
        <v>0</v>
      </c>
      <c r="H165" s="6">
        <f t="shared" si="3"/>
        <v>0</v>
      </c>
      <c r="I165" s="6">
        <f t="shared" si="4"/>
        <v>0</v>
      </c>
      <c r="J165" s="6">
        <f t="shared" si="5"/>
        <v>0.46153846153846156</v>
      </c>
      <c r="K165" s="7">
        <f t="shared" si="6"/>
        <v>0</v>
      </c>
      <c r="L165" s="7">
        <f t="shared" si="7"/>
        <v>0.10256410256410256</v>
      </c>
      <c r="M165" s="7">
        <f t="shared" si="8"/>
        <v>0</v>
      </c>
      <c r="N165" s="7">
        <f t="shared" si="9"/>
        <v>0</v>
      </c>
      <c r="O165" s="7">
        <f t="shared" si="11"/>
        <v>1.1623931623931625</v>
      </c>
      <c r="P165" s="7">
        <f t="shared" si="10"/>
        <v>0.99145299145299148</v>
      </c>
    </row>
    <row r="166" spans="1:16">
      <c r="A166" s="3"/>
      <c r="B166" s="3"/>
      <c r="C166" s="3"/>
      <c r="D166" s="3"/>
      <c r="E166" s="6"/>
      <c r="F166" s="6"/>
      <c r="G166" s="6"/>
      <c r="H166" s="6"/>
      <c r="I166" s="6"/>
      <c r="J166" s="6"/>
      <c r="K166" s="7"/>
      <c r="L166" s="7"/>
      <c r="M166" s="7"/>
      <c r="N166" s="7"/>
      <c r="O166" s="7"/>
      <c r="P166" s="7"/>
    </row>
    <row r="167" spans="1:16">
      <c r="A167" s="3" t="s">
        <v>31</v>
      </c>
      <c r="B167" s="3" t="s">
        <v>77</v>
      </c>
      <c r="C167" s="3"/>
      <c r="D167" s="3" t="s">
        <v>77</v>
      </c>
      <c r="E167" s="6">
        <f t="shared" si="0"/>
        <v>0.10434782608695652</v>
      </c>
      <c r="F167" s="6">
        <f t="shared" si="1"/>
        <v>0.12173913043478261</v>
      </c>
      <c r="G167" s="6">
        <f t="shared" si="2"/>
        <v>0</v>
      </c>
      <c r="H167" s="6">
        <f t="shared" si="3"/>
        <v>0</v>
      </c>
      <c r="I167" s="6">
        <f t="shared" si="4"/>
        <v>2.2434782608695651</v>
      </c>
      <c r="J167" s="6">
        <f t="shared" si="5"/>
        <v>1.008695652173913</v>
      </c>
      <c r="K167" s="7">
        <f t="shared" si="6"/>
        <v>0</v>
      </c>
      <c r="L167" s="7">
        <f t="shared" si="7"/>
        <v>0</v>
      </c>
      <c r="M167" s="7">
        <f t="shared" si="8"/>
        <v>1.5304347826086957</v>
      </c>
      <c r="N167" s="7">
        <f t="shared" si="9"/>
        <v>0</v>
      </c>
      <c r="O167" s="7">
        <f t="shared" si="11"/>
        <v>0.46956521739130436</v>
      </c>
      <c r="P167" s="7">
        <f t="shared" si="10"/>
        <v>0.81739130434782614</v>
      </c>
    </row>
    <row r="168" spans="1:16">
      <c r="A168" s="3"/>
      <c r="B168" s="3"/>
      <c r="C168" s="3"/>
      <c r="D168" s="3"/>
      <c r="E168" s="6"/>
      <c r="F168" s="6"/>
      <c r="G168" s="6"/>
      <c r="H168" s="6"/>
      <c r="I168" s="6"/>
      <c r="J168" s="6"/>
      <c r="K168" s="7"/>
      <c r="L168" s="7"/>
      <c r="M168" s="7"/>
      <c r="N168" s="7"/>
      <c r="O168" s="7"/>
      <c r="P168" s="7"/>
    </row>
    <row r="169" spans="1:16">
      <c r="A169" s="3" t="s">
        <v>32</v>
      </c>
      <c r="B169" s="3" t="s">
        <v>78</v>
      </c>
      <c r="C169" s="3"/>
      <c r="D169" s="3" t="s">
        <v>111</v>
      </c>
      <c r="E169" s="6">
        <f t="shared" si="0"/>
        <v>3.0303030303030304E-2</v>
      </c>
      <c r="F169" s="6">
        <f t="shared" si="1"/>
        <v>0.45454545454545453</v>
      </c>
      <c r="G169" s="6">
        <f t="shared" si="2"/>
        <v>0</v>
      </c>
      <c r="H169" s="6">
        <f t="shared" si="3"/>
        <v>1.7575757575757576</v>
      </c>
      <c r="I169" s="6">
        <f t="shared" si="4"/>
        <v>3.606060606060606</v>
      </c>
      <c r="J169" s="6">
        <f t="shared" si="5"/>
        <v>2.3636363636363638</v>
      </c>
      <c r="K169" s="7">
        <f t="shared" si="6"/>
        <v>0</v>
      </c>
      <c r="L169" s="7">
        <f t="shared" si="7"/>
        <v>0</v>
      </c>
      <c r="M169" s="7">
        <f t="shared" si="8"/>
        <v>1.4242424242424243</v>
      </c>
      <c r="N169" s="7">
        <f t="shared" si="9"/>
        <v>3.9090909090909092</v>
      </c>
      <c r="O169" s="7">
        <f t="shared" si="11"/>
        <v>1.1212121212121211</v>
      </c>
      <c r="P169" s="7">
        <f t="shared" si="10"/>
        <v>0.18181818181818182</v>
      </c>
    </row>
    <row r="170" spans="1:16">
      <c r="A170" s="3"/>
      <c r="B170" s="3"/>
      <c r="C170" s="3"/>
      <c r="D170" s="3"/>
      <c r="E170" s="6"/>
      <c r="F170" s="6"/>
      <c r="G170" s="6"/>
      <c r="H170" s="6"/>
      <c r="I170" s="6"/>
      <c r="J170" s="6"/>
      <c r="K170" s="7"/>
      <c r="L170" s="7"/>
      <c r="M170" s="7"/>
      <c r="N170" s="7"/>
      <c r="O170" s="7"/>
      <c r="P170" s="7"/>
    </row>
    <row r="171" spans="1:16">
      <c r="A171" s="3" t="s">
        <v>33</v>
      </c>
      <c r="B171" s="3" t="s">
        <v>131</v>
      </c>
      <c r="C171" s="3"/>
      <c r="D171" s="3" t="s">
        <v>112</v>
      </c>
      <c r="E171" s="6">
        <f t="shared" ref="E171:E193" si="12">K69/AVERAGE(E69:J69)</f>
        <v>0.68376068376068377</v>
      </c>
      <c r="F171" s="6">
        <f t="shared" ref="F171:F193" si="13">L69/AVERAGE(E69:J69)</f>
        <v>0.10256410256410256</v>
      </c>
      <c r="G171" s="6">
        <f t="shared" ref="G171:G193" si="14">M69/AVERAGE(E69:J69)</f>
        <v>0</v>
      </c>
      <c r="H171" s="6">
        <f t="shared" ref="H171:H193" si="15">N69/AVERAGE(E69:J69)</f>
        <v>1.6068376068376069</v>
      </c>
      <c r="I171" s="6">
        <f t="shared" ref="I171:I193" si="16">O69/AVERAGE(E69:J69)</f>
        <v>3.3846153846153846</v>
      </c>
      <c r="J171" s="6">
        <f t="shared" ref="J171:J193" si="17">P69/AVERAGE(E69:J69)</f>
        <v>3.3846153846153846</v>
      </c>
      <c r="K171" s="7">
        <f t="shared" ref="K171:K193" si="18">Q69/AVERAGE(E69:J69)</f>
        <v>1.6068376068376069</v>
      </c>
      <c r="L171" s="7">
        <f t="shared" ref="L171:L193" si="19">R69/AVERAGE(E69:J69)</f>
        <v>0</v>
      </c>
      <c r="M171" s="7">
        <f t="shared" ref="M171:M193" si="20">S69/AVERAGE(E69:J69)</f>
        <v>0</v>
      </c>
      <c r="N171" s="7">
        <f t="shared" ref="N171:N193" si="21">T69/AVERAGE(E69:J69)</f>
        <v>4.7863247863247862</v>
      </c>
      <c r="O171" s="7">
        <f t="shared" ref="O171:O193" si="22">U69/AVERAGE(E69:J69)</f>
        <v>0</v>
      </c>
      <c r="P171" s="7">
        <f t="shared" ref="P171:P193" si="23">V69/AVERAGE(E69:J69)</f>
        <v>1.6068376068376069</v>
      </c>
    </row>
    <row r="172" spans="1:16">
      <c r="A172" s="3"/>
      <c r="B172" s="3"/>
      <c r="C172" s="3"/>
      <c r="D172" s="3"/>
      <c r="E172" s="6"/>
      <c r="F172" s="6"/>
      <c r="G172" s="6"/>
      <c r="H172" s="6"/>
      <c r="I172" s="6"/>
      <c r="J172" s="6"/>
      <c r="K172" s="7"/>
      <c r="L172" s="7"/>
      <c r="M172" s="7"/>
      <c r="N172" s="7"/>
      <c r="O172" s="7"/>
      <c r="P172" s="7"/>
    </row>
    <row r="173" spans="1:16">
      <c r="A173" s="3" t="s">
        <v>34</v>
      </c>
      <c r="B173" s="3" t="s">
        <v>79</v>
      </c>
      <c r="C173" s="3"/>
      <c r="D173" s="3" t="s">
        <v>79</v>
      </c>
      <c r="E173" s="6">
        <f t="shared" si="12"/>
        <v>9.8360655737704916E-2</v>
      </c>
      <c r="F173" s="6">
        <f t="shared" si="13"/>
        <v>9.8360655737704916E-2</v>
      </c>
      <c r="G173" s="6">
        <f t="shared" si="14"/>
        <v>0</v>
      </c>
      <c r="H173" s="6">
        <f t="shared" si="15"/>
        <v>0</v>
      </c>
      <c r="I173" s="6">
        <f t="shared" si="16"/>
        <v>0.44262295081967212</v>
      </c>
      <c r="J173" s="6">
        <f t="shared" si="17"/>
        <v>0</v>
      </c>
      <c r="K173" s="7">
        <f t="shared" si="18"/>
        <v>0</v>
      </c>
      <c r="L173" s="7">
        <f t="shared" si="19"/>
        <v>0</v>
      </c>
      <c r="M173" s="7">
        <f t="shared" si="20"/>
        <v>0</v>
      </c>
      <c r="N173" s="7">
        <f t="shared" si="21"/>
        <v>0</v>
      </c>
      <c r="O173" s="7">
        <f t="shared" si="22"/>
        <v>1.7868852459016393</v>
      </c>
      <c r="P173" s="7">
        <f t="shared" si="23"/>
        <v>9.8360655737704916E-2</v>
      </c>
    </row>
    <row r="174" spans="1:16">
      <c r="A174" s="3"/>
      <c r="B174" s="3"/>
      <c r="C174" s="3"/>
      <c r="D174" s="3"/>
      <c r="E174" s="6"/>
      <c r="F174" s="6"/>
      <c r="G174" s="6"/>
      <c r="H174" s="6"/>
      <c r="I174" s="6"/>
      <c r="J174" s="6"/>
      <c r="K174" s="7"/>
      <c r="L174" s="7"/>
      <c r="M174" s="7"/>
      <c r="N174" s="7"/>
      <c r="O174" s="7"/>
      <c r="P174" s="7"/>
    </row>
    <row r="175" spans="1:16">
      <c r="A175" s="3" t="s">
        <v>35</v>
      </c>
      <c r="B175" s="3" t="s">
        <v>80</v>
      </c>
      <c r="C175" s="3"/>
      <c r="D175" s="3" t="s">
        <v>113</v>
      </c>
      <c r="E175" s="6">
        <f t="shared" si="12"/>
        <v>0.19920318725099601</v>
      </c>
      <c r="F175" s="6">
        <f t="shared" si="13"/>
        <v>0</v>
      </c>
      <c r="G175" s="6">
        <f t="shared" si="14"/>
        <v>0</v>
      </c>
      <c r="H175" s="6">
        <f t="shared" si="15"/>
        <v>0</v>
      </c>
      <c r="I175" s="6">
        <f t="shared" si="16"/>
        <v>0.93625498007968122</v>
      </c>
      <c r="J175" s="6">
        <f t="shared" si="17"/>
        <v>1.5537848605577689</v>
      </c>
      <c r="K175" s="7">
        <f t="shared" si="18"/>
        <v>1.5537848605577689</v>
      </c>
      <c r="L175" s="7">
        <f t="shared" si="19"/>
        <v>1.5537848605577689</v>
      </c>
      <c r="M175" s="7">
        <f t="shared" si="20"/>
        <v>2.1713147410358564</v>
      </c>
      <c r="N175" s="7">
        <f t="shared" si="21"/>
        <v>-0.67729083665338641</v>
      </c>
      <c r="O175" s="7">
        <f t="shared" si="22"/>
        <v>0</v>
      </c>
      <c r="P175" s="7">
        <f t="shared" si="23"/>
        <v>2.3705179282868523</v>
      </c>
    </row>
    <row r="176" spans="1:16">
      <c r="A176" s="3"/>
      <c r="B176" s="3"/>
      <c r="C176" s="3"/>
      <c r="D176" s="3"/>
      <c r="E176" s="6"/>
      <c r="F176" s="6"/>
      <c r="G176" s="6"/>
      <c r="H176" s="6"/>
      <c r="I176" s="6"/>
      <c r="J176" s="6"/>
      <c r="K176" s="7"/>
      <c r="L176" s="7"/>
      <c r="M176" s="7"/>
      <c r="N176" s="7"/>
      <c r="O176" s="7"/>
      <c r="P176" s="7"/>
    </row>
    <row r="177" spans="1:16">
      <c r="A177" s="3" t="s">
        <v>36</v>
      </c>
      <c r="B177" s="3" t="s">
        <v>81</v>
      </c>
      <c r="C177" s="3"/>
      <c r="D177" s="3" t="s">
        <v>114</v>
      </c>
      <c r="E177" s="6">
        <f t="shared" si="12"/>
        <v>1.5789473684210527E-2</v>
      </c>
      <c r="F177" s="6">
        <f t="shared" si="13"/>
        <v>0.22105263157894736</v>
      </c>
      <c r="G177" s="6">
        <f t="shared" si="14"/>
        <v>0</v>
      </c>
      <c r="H177" s="6">
        <f t="shared" si="15"/>
        <v>0</v>
      </c>
      <c r="I177" s="6">
        <f t="shared" si="16"/>
        <v>0.4263157894736842</v>
      </c>
      <c r="J177" s="6">
        <f t="shared" si="17"/>
        <v>1.2315789473684211</v>
      </c>
      <c r="K177" s="7">
        <f t="shared" si="18"/>
        <v>0</v>
      </c>
      <c r="L177" s="7">
        <f t="shared" si="19"/>
        <v>0</v>
      </c>
      <c r="M177" s="7">
        <f t="shared" si="20"/>
        <v>0.74210526315789471</v>
      </c>
      <c r="N177" s="7">
        <f t="shared" si="21"/>
        <v>0</v>
      </c>
      <c r="O177" s="7">
        <f t="shared" si="22"/>
        <v>2.5263157894736841</v>
      </c>
      <c r="P177" s="7">
        <f t="shared" si="23"/>
        <v>0</v>
      </c>
    </row>
    <row r="178" spans="1:16">
      <c r="A178" s="3"/>
      <c r="B178" s="3"/>
      <c r="C178" s="3"/>
      <c r="D178" s="3"/>
      <c r="E178" s="6"/>
      <c r="F178" s="6"/>
      <c r="G178" s="6"/>
      <c r="H178" s="6"/>
      <c r="I178" s="6"/>
      <c r="J178" s="6"/>
      <c r="K178" s="7"/>
      <c r="L178" s="7"/>
      <c r="M178" s="7"/>
      <c r="N178" s="7"/>
      <c r="O178" s="7"/>
      <c r="P178" s="7"/>
    </row>
    <row r="179" spans="1:16">
      <c r="A179" s="3" t="s">
        <v>37</v>
      </c>
      <c r="B179" s="3" t="s">
        <v>82</v>
      </c>
      <c r="C179" s="3"/>
      <c r="D179" s="3" t="s">
        <v>115</v>
      </c>
      <c r="E179" s="6">
        <f t="shared" si="12"/>
        <v>0.13584905660377358</v>
      </c>
      <c r="F179" s="6">
        <f t="shared" si="13"/>
        <v>0</v>
      </c>
      <c r="G179" s="6">
        <f t="shared" si="14"/>
        <v>0</v>
      </c>
      <c r="H179" s="6">
        <f t="shared" si="15"/>
        <v>0</v>
      </c>
      <c r="I179" s="6">
        <f t="shared" si="16"/>
        <v>0.4188679245283019</v>
      </c>
      <c r="J179" s="6">
        <f t="shared" si="17"/>
        <v>0.99622641509433962</v>
      </c>
      <c r="K179" s="7">
        <f t="shared" si="18"/>
        <v>0.5320754716981132</v>
      </c>
      <c r="L179" s="7">
        <f t="shared" si="19"/>
        <v>0</v>
      </c>
      <c r="M179" s="7">
        <f t="shared" si="20"/>
        <v>0</v>
      </c>
      <c r="N179" s="7">
        <f t="shared" si="21"/>
        <v>0.30566037735849061</v>
      </c>
      <c r="O179" s="7">
        <f t="shared" si="22"/>
        <v>0.76981132075471703</v>
      </c>
      <c r="P179" s="7">
        <f t="shared" si="23"/>
        <v>0.65660377358490574</v>
      </c>
    </row>
    <row r="180" spans="1:16">
      <c r="A180" s="3"/>
      <c r="B180" s="3"/>
      <c r="C180" s="3"/>
      <c r="D180" s="3"/>
      <c r="E180" s="6"/>
      <c r="F180" s="6"/>
      <c r="G180" s="6"/>
      <c r="H180" s="6"/>
      <c r="I180" s="6"/>
      <c r="J180" s="6"/>
      <c r="K180" s="7"/>
      <c r="L180" s="7"/>
      <c r="M180" s="7"/>
      <c r="N180" s="7"/>
      <c r="O180" s="7"/>
      <c r="P180" s="7"/>
    </row>
    <row r="181" spans="1:16">
      <c r="A181" s="3" t="s">
        <v>38</v>
      </c>
      <c r="B181" s="2" t="s">
        <v>83</v>
      </c>
      <c r="C181" s="3"/>
      <c r="D181" s="3" t="s">
        <v>83</v>
      </c>
      <c r="E181" s="6">
        <f t="shared" si="12"/>
        <v>0.11009174311926605</v>
      </c>
      <c r="F181" s="6">
        <f t="shared" si="13"/>
        <v>0.19266055045871558</v>
      </c>
      <c r="G181" s="6">
        <f t="shared" si="14"/>
        <v>1.2935779816513762</v>
      </c>
      <c r="H181" s="6">
        <f t="shared" si="15"/>
        <v>0</v>
      </c>
      <c r="I181" s="6">
        <f t="shared" si="16"/>
        <v>0.4678899082568807</v>
      </c>
      <c r="J181" s="6">
        <f t="shared" si="17"/>
        <v>2.1467889908256881</v>
      </c>
      <c r="K181" s="7">
        <f t="shared" si="18"/>
        <v>0</v>
      </c>
      <c r="L181" s="7">
        <f t="shared" si="19"/>
        <v>0.16513761467889906</v>
      </c>
      <c r="M181" s="7">
        <f t="shared" si="20"/>
        <v>0</v>
      </c>
      <c r="N181" s="7">
        <f t="shared" si="21"/>
        <v>0</v>
      </c>
      <c r="O181" s="7">
        <f t="shared" si="22"/>
        <v>1.2935779816513762</v>
      </c>
      <c r="P181" s="7">
        <f t="shared" si="23"/>
        <v>1.0183486238532109</v>
      </c>
    </row>
    <row r="182" spans="1:16">
      <c r="A182" s="3"/>
      <c r="B182" s="3"/>
      <c r="C182" s="3"/>
      <c r="D182" s="3"/>
      <c r="E182" s="6"/>
      <c r="F182" s="6"/>
      <c r="G182" s="6"/>
      <c r="H182" s="6"/>
      <c r="I182" s="6"/>
      <c r="J182" s="6"/>
      <c r="K182" s="7"/>
      <c r="L182" s="7"/>
      <c r="M182" s="7"/>
      <c r="N182" s="7"/>
      <c r="O182" s="7"/>
      <c r="P182" s="7"/>
    </row>
    <row r="183" spans="1:16">
      <c r="A183" s="3" t="s">
        <v>39</v>
      </c>
      <c r="B183" s="3" t="s">
        <v>84</v>
      </c>
      <c r="C183" s="3"/>
      <c r="D183" s="3" t="s">
        <v>84</v>
      </c>
      <c r="E183" s="6">
        <f t="shared" si="12"/>
        <v>0.08</v>
      </c>
      <c r="F183" s="6">
        <f t="shared" si="13"/>
        <v>0.17599999999999999</v>
      </c>
      <c r="G183" s="6">
        <f t="shared" si="14"/>
        <v>0.752</v>
      </c>
      <c r="H183" s="6">
        <f t="shared" si="15"/>
        <v>0.27200000000000002</v>
      </c>
      <c r="I183" s="6">
        <f t="shared" si="16"/>
        <v>0.59199999999999997</v>
      </c>
      <c r="J183" s="6">
        <f t="shared" si="17"/>
        <v>9.6000000000000002E-2</v>
      </c>
      <c r="K183" s="7">
        <f t="shared" si="18"/>
        <v>0.92800000000000005</v>
      </c>
      <c r="L183" s="7">
        <f t="shared" si="19"/>
        <v>0</v>
      </c>
      <c r="M183" s="7">
        <f t="shared" si="20"/>
        <v>1.0880000000000001</v>
      </c>
      <c r="N183" s="7">
        <f t="shared" si="21"/>
        <v>1.0880000000000001</v>
      </c>
      <c r="O183" s="7">
        <f t="shared" si="22"/>
        <v>0.27200000000000002</v>
      </c>
      <c r="P183" s="7">
        <f t="shared" si="23"/>
        <v>1.5840000000000001</v>
      </c>
    </row>
    <row r="184" spans="1:16">
      <c r="A184" s="3"/>
      <c r="B184" s="3"/>
      <c r="C184" s="3"/>
      <c r="D184" s="3"/>
      <c r="E184" s="6"/>
      <c r="F184" s="6"/>
      <c r="G184" s="6"/>
      <c r="H184" s="6"/>
      <c r="I184" s="6"/>
      <c r="J184" s="6"/>
      <c r="K184" s="7"/>
      <c r="L184" s="7"/>
      <c r="M184" s="7"/>
      <c r="N184" s="7"/>
      <c r="O184" s="7"/>
      <c r="P184" s="7"/>
    </row>
    <row r="185" spans="1:16">
      <c r="A185" s="3" t="s">
        <v>40</v>
      </c>
      <c r="B185" s="3" t="s">
        <v>85</v>
      </c>
      <c r="C185" s="3"/>
      <c r="D185" s="3" t="s">
        <v>85</v>
      </c>
      <c r="E185" s="6">
        <f t="shared" si="12"/>
        <v>0.55555555555555558</v>
      </c>
      <c r="F185" s="6">
        <f t="shared" si="13"/>
        <v>0</v>
      </c>
      <c r="G185" s="6">
        <f t="shared" si="14"/>
        <v>0</v>
      </c>
      <c r="H185" s="6">
        <f t="shared" si="15"/>
        <v>0</v>
      </c>
      <c r="I185" s="6">
        <f t="shared" si="16"/>
        <v>2.8888888888888888</v>
      </c>
      <c r="J185" s="6">
        <f t="shared" si="17"/>
        <v>1.7407407407407407</v>
      </c>
      <c r="K185" s="7">
        <f t="shared" si="18"/>
        <v>0</v>
      </c>
      <c r="L185" s="7">
        <f t="shared" si="19"/>
        <v>0</v>
      </c>
      <c r="M185" s="7">
        <f t="shared" si="20"/>
        <v>0</v>
      </c>
      <c r="N185" s="7">
        <f t="shared" si="21"/>
        <v>3.6666666666666665</v>
      </c>
      <c r="O185" s="7">
        <f t="shared" si="22"/>
        <v>1.3703703703703705</v>
      </c>
      <c r="P185" s="7">
        <f t="shared" si="23"/>
        <v>3.2592592592592591</v>
      </c>
    </row>
    <row r="186" spans="1:16">
      <c r="A186" s="3"/>
      <c r="B186" s="3"/>
      <c r="C186" s="3"/>
      <c r="D186" s="3"/>
      <c r="E186" s="6"/>
      <c r="F186" s="6"/>
      <c r="G186" s="6"/>
      <c r="H186" s="6"/>
      <c r="I186" s="6"/>
      <c r="J186" s="6"/>
      <c r="K186" s="7"/>
      <c r="L186" s="7"/>
      <c r="M186" s="7"/>
      <c r="N186" s="7"/>
      <c r="O186" s="7"/>
      <c r="P186" s="7"/>
    </row>
    <row r="187" spans="1:16">
      <c r="A187" s="3" t="s">
        <v>41</v>
      </c>
      <c r="B187" s="3" t="s">
        <v>132</v>
      </c>
      <c r="C187" s="3"/>
      <c r="D187" s="3" t="s">
        <v>116</v>
      </c>
      <c r="E187" s="6">
        <f t="shared" si="12"/>
        <v>1.5544041450777204E-2</v>
      </c>
      <c r="F187" s="6">
        <f t="shared" si="13"/>
        <v>0.21761658031088085</v>
      </c>
      <c r="G187" s="6">
        <f t="shared" si="14"/>
        <v>0</v>
      </c>
      <c r="H187" s="6">
        <f t="shared" si="15"/>
        <v>0</v>
      </c>
      <c r="I187" s="6">
        <f t="shared" si="16"/>
        <v>2.4870466321243527</v>
      </c>
      <c r="J187" s="6">
        <f t="shared" si="17"/>
        <v>0.57512953367875652</v>
      </c>
      <c r="K187" s="7">
        <f t="shared" si="18"/>
        <v>-4.6632124352331612E-2</v>
      </c>
      <c r="L187" s="7">
        <f t="shared" si="19"/>
        <v>0</v>
      </c>
      <c r="M187" s="7">
        <f t="shared" si="20"/>
        <v>0.57512953367875652</v>
      </c>
      <c r="N187" s="7">
        <f t="shared" si="21"/>
        <v>0.26424870466321243</v>
      </c>
      <c r="O187" s="7">
        <f t="shared" si="22"/>
        <v>0</v>
      </c>
      <c r="P187" s="7">
        <f t="shared" si="23"/>
        <v>0.4196891191709845</v>
      </c>
    </row>
    <row r="188" spans="1:16">
      <c r="A188" s="3"/>
      <c r="B188" s="3"/>
      <c r="C188" s="3"/>
      <c r="D188" s="3"/>
      <c r="E188" s="6"/>
      <c r="F188" s="6"/>
      <c r="G188" s="6"/>
      <c r="H188" s="6"/>
      <c r="I188" s="6"/>
      <c r="J188" s="6"/>
      <c r="K188" s="7"/>
      <c r="L188" s="7"/>
      <c r="M188" s="7"/>
      <c r="N188" s="7"/>
      <c r="O188" s="7"/>
      <c r="P188" s="7"/>
    </row>
    <row r="189" spans="1:16">
      <c r="A189" s="3" t="s">
        <v>42</v>
      </c>
      <c r="B189" s="3" t="s">
        <v>86</v>
      </c>
      <c r="C189" s="3"/>
      <c r="D189" s="3" t="s">
        <v>117</v>
      </c>
      <c r="E189" s="6">
        <f t="shared" si="12"/>
        <v>0.19266055045871558</v>
      </c>
      <c r="F189" s="6">
        <f t="shared" si="13"/>
        <v>0.24770642201834861</v>
      </c>
      <c r="G189" s="6">
        <f t="shared" si="14"/>
        <v>0.16513761467889906</v>
      </c>
      <c r="H189" s="6">
        <f t="shared" si="15"/>
        <v>0.16513761467889906</v>
      </c>
      <c r="I189" s="6">
        <f t="shared" si="16"/>
        <v>0</v>
      </c>
      <c r="J189" s="6">
        <f t="shared" si="17"/>
        <v>3.5504587155963301</v>
      </c>
      <c r="K189" s="7">
        <f t="shared" si="18"/>
        <v>0</v>
      </c>
      <c r="L189" s="7">
        <f t="shared" si="19"/>
        <v>2.1467889908256881</v>
      </c>
      <c r="M189" s="7">
        <f t="shared" si="20"/>
        <v>3.5504587155963301</v>
      </c>
      <c r="N189" s="7">
        <f t="shared" si="21"/>
        <v>3.8532110091743115</v>
      </c>
      <c r="O189" s="7">
        <f>U87/AVERAGE(E87:J87)</f>
        <v>0</v>
      </c>
      <c r="P189" s="7">
        <f t="shared" si="23"/>
        <v>0.4678899082568807</v>
      </c>
    </row>
    <row r="190" spans="1:16">
      <c r="A190" s="3"/>
      <c r="B190" s="3"/>
      <c r="C190" s="3"/>
      <c r="D190" s="3"/>
      <c r="E190" s="6"/>
      <c r="F190" s="6"/>
      <c r="G190" s="6"/>
      <c r="H190" s="6"/>
      <c r="I190" s="6"/>
      <c r="J190" s="6"/>
      <c r="K190" s="7"/>
      <c r="L190" s="7"/>
      <c r="M190" s="7"/>
      <c r="N190" s="7"/>
      <c r="O190" s="7"/>
      <c r="P190" s="7"/>
    </row>
    <row r="191" spans="1:16">
      <c r="A191" s="3" t="s">
        <v>43</v>
      </c>
      <c r="B191" s="3" t="s">
        <v>87</v>
      </c>
      <c r="C191" s="3"/>
      <c r="D191" s="3" t="s">
        <v>118</v>
      </c>
      <c r="E191" s="6">
        <f t="shared" si="12"/>
        <v>9.5238095238095233E-2</v>
      </c>
      <c r="F191" s="6">
        <f t="shared" si="13"/>
        <v>0</v>
      </c>
      <c r="G191" s="6">
        <f t="shared" si="14"/>
        <v>0</v>
      </c>
      <c r="H191" s="6">
        <f t="shared" si="15"/>
        <v>0</v>
      </c>
      <c r="I191" s="6">
        <f t="shared" si="16"/>
        <v>0</v>
      </c>
      <c r="J191" s="6">
        <f t="shared" si="17"/>
        <v>0</v>
      </c>
      <c r="K191" s="7">
        <f t="shared" si="18"/>
        <v>0</v>
      </c>
      <c r="L191" s="7">
        <f t="shared" si="19"/>
        <v>0</v>
      </c>
      <c r="M191" s="7">
        <f t="shared" si="20"/>
        <v>0.14285714285714285</v>
      </c>
      <c r="N191" s="7">
        <f t="shared" si="21"/>
        <v>0.14285714285714285</v>
      </c>
      <c r="O191" s="7">
        <f t="shared" si="22"/>
        <v>1.1190476190476191</v>
      </c>
      <c r="P191" s="7">
        <f t="shared" si="23"/>
        <v>3.3333333333333335</v>
      </c>
    </row>
    <row r="192" spans="1:16">
      <c r="A192" s="3"/>
      <c r="B192" s="3"/>
      <c r="C192" s="3"/>
      <c r="D192" s="3"/>
      <c r="E192" s="6"/>
      <c r="F192" s="6"/>
      <c r="G192" s="6"/>
      <c r="H192" s="6"/>
      <c r="I192" s="6"/>
      <c r="J192" s="6"/>
      <c r="K192" s="7"/>
      <c r="L192" s="7"/>
      <c r="M192" s="7"/>
      <c r="N192" s="7"/>
      <c r="O192" s="7"/>
      <c r="P192" s="7"/>
    </row>
    <row r="193" spans="1:16">
      <c r="A193" s="3" t="s">
        <v>44</v>
      </c>
      <c r="B193" s="3" t="s">
        <v>88</v>
      </c>
      <c r="C193" s="3"/>
      <c r="D193" s="3" t="s">
        <v>119</v>
      </c>
      <c r="E193" s="6">
        <f t="shared" si="12"/>
        <v>0</v>
      </c>
      <c r="F193" s="6">
        <f t="shared" si="13"/>
        <v>0</v>
      </c>
      <c r="G193" s="6">
        <f t="shared" si="14"/>
        <v>0</v>
      </c>
      <c r="H193" s="6">
        <f t="shared" si="15"/>
        <v>0</v>
      </c>
      <c r="I193" s="6">
        <f t="shared" si="16"/>
        <v>4.6363636363636358</v>
      </c>
      <c r="J193" s="6">
        <f t="shared" si="17"/>
        <v>0</v>
      </c>
      <c r="K193" s="7">
        <f t="shared" si="18"/>
        <v>0</v>
      </c>
      <c r="L193" s="7">
        <f t="shared" si="19"/>
        <v>1.831168831168831</v>
      </c>
      <c r="M193" s="7">
        <f t="shared" si="20"/>
        <v>0</v>
      </c>
      <c r="N193" s="7">
        <f t="shared" si="21"/>
        <v>0</v>
      </c>
      <c r="O193" s="7">
        <f t="shared" si="22"/>
        <v>2.2597402597402598</v>
      </c>
      <c r="P193" s="7">
        <f t="shared" si="23"/>
        <v>0</v>
      </c>
    </row>
    <row r="196" spans="1:16">
      <c r="D196" t="s">
        <v>133</v>
      </c>
      <c r="E196">
        <v>1</v>
      </c>
      <c r="F196">
        <v>2</v>
      </c>
      <c r="G196">
        <v>1</v>
      </c>
      <c r="H196">
        <v>2</v>
      </c>
      <c r="I196">
        <v>1</v>
      </c>
      <c r="J196">
        <v>2</v>
      </c>
      <c r="K196">
        <v>1</v>
      </c>
      <c r="L196">
        <v>2</v>
      </c>
      <c r="M196">
        <v>1</v>
      </c>
      <c r="N196">
        <v>2</v>
      </c>
      <c r="O196">
        <v>1</v>
      </c>
      <c r="P196">
        <v>2</v>
      </c>
    </row>
    <row r="197" spans="1:16">
      <c r="D197" t="s">
        <v>90</v>
      </c>
      <c r="E197">
        <v>7.4999999999999997E-2</v>
      </c>
      <c r="F197">
        <v>0.67500000000000004</v>
      </c>
      <c r="G197">
        <v>1.2749999999999999</v>
      </c>
      <c r="H197">
        <v>8.1750000000000007</v>
      </c>
      <c r="I197">
        <v>0.45</v>
      </c>
      <c r="J197">
        <v>2.7749999999999999</v>
      </c>
      <c r="K197">
        <v>12</v>
      </c>
      <c r="L197">
        <v>0</v>
      </c>
      <c r="M197">
        <v>5.0999999999999996</v>
      </c>
      <c r="N197">
        <v>2.7749999999999999</v>
      </c>
      <c r="O197">
        <v>2.0249999999999999</v>
      </c>
      <c r="P197">
        <v>0</v>
      </c>
    </row>
    <row r="199" spans="1:16">
      <c r="D199" t="s">
        <v>91</v>
      </c>
      <c r="E199">
        <v>8.5365854000000005E-2</v>
      </c>
      <c r="F199">
        <v>0.19512195099999999</v>
      </c>
      <c r="G199">
        <v>0.57317073200000002</v>
      </c>
      <c r="H199">
        <v>0</v>
      </c>
      <c r="I199">
        <v>0</v>
      </c>
      <c r="J199">
        <v>0.32926829299999999</v>
      </c>
      <c r="K199">
        <v>0.45121951199999999</v>
      </c>
      <c r="L199">
        <v>0.82926829300000005</v>
      </c>
      <c r="M199">
        <v>0.95121951199999999</v>
      </c>
      <c r="N199">
        <v>0</v>
      </c>
      <c r="O199">
        <v>0.45121951199999999</v>
      </c>
      <c r="P199">
        <v>0</v>
      </c>
    </row>
    <row r="201" spans="1:16">
      <c r="D201" t="s">
        <v>92</v>
      </c>
      <c r="E201">
        <v>1.905882353</v>
      </c>
      <c r="F201">
        <v>1.482352941</v>
      </c>
      <c r="G201">
        <v>1.3058823530000001</v>
      </c>
      <c r="H201">
        <v>0.211764706</v>
      </c>
      <c r="I201">
        <v>3.4941176469999999</v>
      </c>
      <c r="J201">
        <v>3.8470588239999999</v>
      </c>
      <c r="K201">
        <v>0</v>
      </c>
      <c r="L201">
        <v>0</v>
      </c>
      <c r="M201">
        <v>0.211764706</v>
      </c>
      <c r="N201">
        <v>2.0470588240000001</v>
      </c>
      <c r="O201">
        <v>2.0470588240000001</v>
      </c>
      <c r="P201">
        <v>3.4941176469999999</v>
      </c>
    </row>
    <row r="203" spans="1:16">
      <c r="D203" t="s">
        <v>50</v>
      </c>
      <c r="E203">
        <v>2.5</v>
      </c>
      <c r="F203">
        <v>1</v>
      </c>
      <c r="G203">
        <v>0.75</v>
      </c>
      <c r="H203">
        <v>5.875</v>
      </c>
      <c r="I203">
        <v>8.5</v>
      </c>
      <c r="J203">
        <v>7.25</v>
      </c>
      <c r="K203">
        <v>7.25</v>
      </c>
      <c r="L203">
        <v>0</v>
      </c>
      <c r="M203">
        <v>9.75</v>
      </c>
      <c r="N203">
        <v>0</v>
      </c>
      <c r="O203">
        <v>0</v>
      </c>
      <c r="P203">
        <v>0.75</v>
      </c>
    </row>
    <row r="205" spans="1:16">
      <c r="D205" t="s">
        <v>51</v>
      </c>
      <c r="E205">
        <v>0</v>
      </c>
      <c r="F205">
        <v>0.25773195900000001</v>
      </c>
      <c r="G205">
        <v>1.701030928</v>
      </c>
      <c r="H205">
        <v>0</v>
      </c>
      <c r="I205">
        <v>1.512027491</v>
      </c>
      <c r="J205">
        <v>0.46391752600000002</v>
      </c>
      <c r="K205">
        <v>-0.223367698</v>
      </c>
      <c r="L205">
        <v>2.2164948450000002</v>
      </c>
      <c r="M205">
        <v>0.99656357399999995</v>
      </c>
      <c r="N205">
        <v>0.46391752600000002</v>
      </c>
      <c r="O205">
        <v>0.63573883200000003</v>
      </c>
      <c r="P205">
        <v>1.1683848800000001</v>
      </c>
    </row>
    <row r="207" spans="1:16">
      <c r="D207" t="s">
        <v>93</v>
      </c>
      <c r="E207">
        <v>0</v>
      </c>
      <c r="F207">
        <v>0.33057851199999999</v>
      </c>
      <c r="G207">
        <v>2.247933884</v>
      </c>
      <c r="H207">
        <v>0.56198347100000001</v>
      </c>
      <c r="I207">
        <v>1.2231404960000001</v>
      </c>
      <c r="J207">
        <v>0</v>
      </c>
      <c r="K207">
        <v>0</v>
      </c>
      <c r="L207">
        <v>0</v>
      </c>
      <c r="M207">
        <v>1.9173553720000001</v>
      </c>
      <c r="N207">
        <v>0.56198347100000001</v>
      </c>
      <c r="O207">
        <v>4.9586776859999997</v>
      </c>
      <c r="P207">
        <v>1.2231404960000001</v>
      </c>
    </row>
    <row r="209" spans="4:16">
      <c r="D209" t="s">
        <v>94</v>
      </c>
      <c r="E209">
        <v>1.4492754E-2</v>
      </c>
      <c r="F209">
        <v>1.4492754E-2</v>
      </c>
      <c r="G209">
        <v>0</v>
      </c>
      <c r="H209">
        <v>0</v>
      </c>
      <c r="I209">
        <v>0.68115941999999996</v>
      </c>
      <c r="J209">
        <v>-0.92753623200000002</v>
      </c>
      <c r="K209">
        <v>0</v>
      </c>
      <c r="L209">
        <v>0</v>
      </c>
      <c r="M209">
        <v>0.53623188399999999</v>
      </c>
      <c r="N209">
        <v>8.6956521999999994E-2</v>
      </c>
      <c r="O209">
        <v>0.53623188399999999</v>
      </c>
      <c r="P209">
        <v>0</v>
      </c>
    </row>
    <row r="211" spans="4:16">
      <c r="D211" t="s">
        <v>95</v>
      </c>
      <c r="E211">
        <v>0.23762376199999999</v>
      </c>
      <c r="F211">
        <v>0.11881188099999999</v>
      </c>
      <c r="G211">
        <v>2.2970297030000002</v>
      </c>
      <c r="H211">
        <v>0</v>
      </c>
      <c r="I211">
        <v>3.0891089109999998</v>
      </c>
      <c r="J211">
        <v>3.9207920789999999</v>
      </c>
      <c r="K211">
        <v>1.0693069310000001</v>
      </c>
      <c r="L211">
        <v>0.23762376199999999</v>
      </c>
      <c r="M211">
        <v>0</v>
      </c>
      <c r="N211">
        <v>2.2970297030000002</v>
      </c>
      <c r="O211">
        <v>0.23762376199999999</v>
      </c>
      <c r="P211">
        <v>0</v>
      </c>
    </row>
    <row r="213" spans="4:16">
      <c r="D213" t="s">
        <v>55</v>
      </c>
      <c r="E213">
        <v>0.67500000000000004</v>
      </c>
      <c r="F213">
        <v>1</v>
      </c>
      <c r="G213">
        <v>0</v>
      </c>
      <c r="H213">
        <v>0</v>
      </c>
      <c r="I213">
        <v>0</v>
      </c>
      <c r="J213">
        <v>1.7</v>
      </c>
      <c r="K213">
        <v>0</v>
      </c>
      <c r="L213">
        <v>0.15</v>
      </c>
      <c r="M213">
        <v>0</v>
      </c>
      <c r="N213">
        <v>0</v>
      </c>
      <c r="O213">
        <v>0</v>
      </c>
      <c r="P213">
        <v>0</v>
      </c>
    </row>
    <row r="215" spans="4:16">
      <c r="D215" t="s">
        <v>96</v>
      </c>
      <c r="E215">
        <v>0.24495677199999999</v>
      </c>
      <c r="F215">
        <v>0.38904899100000001</v>
      </c>
      <c r="G215">
        <v>0.67723342900000005</v>
      </c>
      <c r="H215">
        <v>0</v>
      </c>
      <c r="I215">
        <v>1.858789625</v>
      </c>
      <c r="J215">
        <v>0</v>
      </c>
      <c r="K215">
        <v>0.24495677199999999</v>
      </c>
      <c r="L215">
        <v>0</v>
      </c>
      <c r="M215">
        <v>0</v>
      </c>
      <c r="N215">
        <v>0.24495677199999999</v>
      </c>
      <c r="O215">
        <v>0.83573487000000002</v>
      </c>
      <c r="P215">
        <v>0.97982708900000004</v>
      </c>
    </row>
    <row r="217" spans="4:16">
      <c r="D217" t="s">
        <v>97</v>
      </c>
      <c r="E217">
        <v>4.6875E-2</v>
      </c>
      <c r="F217">
        <v>0.234375</v>
      </c>
      <c r="G217">
        <v>0.421875</v>
      </c>
      <c r="H217">
        <v>0.265625</v>
      </c>
      <c r="I217">
        <v>9.375E-2</v>
      </c>
      <c r="J217">
        <v>0.421875</v>
      </c>
      <c r="K217">
        <v>1.0625</v>
      </c>
      <c r="L217">
        <v>0</v>
      </c>
      <c r="M217">
        <v>0.734375</v>
      </c>
      <c r="N217">
        <v>9.375E-2</v>
      </c>
      <c r="O217">
        <v>1.703125</v>
      </c>
      <c r="P217">
        <v>0</v>
      </c>
    </row>
    <row r="219" spans="4:16">
      <c r="D219" t="s">
        <v>58</v>
      </c>
      <c r="E219">
        <v>0.15</v>
      </c>
      <c r="F219">
        <v>0.1125</v>
      </c>
      <c r="G219">
        <v>0.69374999999999998</v>
      </c>
      <c r="H219">
        <v>0</v>
      </c>
      <c r="I219">
        <v>0.1125</v>
      </c>
      <c r="J219">
        <v>0</v>
      </c>
      <c r="K219">
        <v>0</v>
      </c>
      <c r="L219">
        <v>0.50624999999999998</v>
      </c>
      <c r="M219">
        <v>0.50624999999999998</v>
      </c>
      <c r="N219">
        <v>0</v>
      </c>
      <c r="O219">
        <v>0.50624999999999998</v>
      </c>
      <c r="P219">
        <v>0</v>
      </c>
    </row>
    <row r="221" spans="4:16">
      <c r="D221" t="s">
        <v>98</v>
      </c>
      <c r="E221">
        <v>0.13832853000000001</v>
      </c>
      <c r="F221">
        <v>0.121037464</v>
      </c>
      <c r="G221">
        <v>0</v>
      </c>
      <c r="H221">
        <v>0.103746398</v>
      </c>
      <c r="I221">
        <v>0.46685879000000002</v>
      </c>
      <c r="J221">
        <v>1.1757925069999999</v>
      </c>
      <c r="K221">
        <v>1.3487031700000001</v>
      </c>
      <c r="L221">
        <v>0</v>
      </c>
      <c r="M221">
        <v>0.46685879000000002</v>
      </c>
      <c r="N221">
        <v>1.1757925069999999</v>
      </c>
      <c r="O221">
        <v>0</v>
      </c>
      <c r="P221">
        <v>1.002881844</v>
      </c>
    </row>
    <row r="223" spans="4:16">
      <c r="D223" t="s">
        <v>99</v>
      </c>
      <c r="E223">
        <v>5.6872038E-2</v>
      </c>
      <c r="F223">
        <v>0.213270142</v>
      </c>
      <c r="G223">
        <v>0</v>
      </c>
      <c r="H223">
        <v>0.241706161</v>
      </c>
      <c r="I223">
        <v>0.241706161</v>
      </c>
      <c r="J223">
        <v>0</v>
      </c>
      <c r="K223">
        <v>0.66824644499999997</v>
      </c>
      <c r="L223">
        <v>0</v>
      </c>
      <c r="M223">
        <v>0.52606635099999999</v>
      </c>
      <c r="N223">
        <v>0</v>
      </c>
      <c r="O223">
        <v>0</v>
      </c>
      <c r="P223">
        <v>0.52606635099999999</v>
      </c>
    </row>
    <row r="225" spans="4:16">
      <c r="D225" t="s">
        <v>100</v>
      </c>
      <c r="E225">
        <v>0.20512820500000001</v>
      </c>
      <c r="F225">
        <v>5.1282051000000002E-2</v>
      </c>
      <c r="G225">
        <v>0.102564103</v>
      </c>
      <c r="H225">
        <v>0</v>
      </c>
      <c r="I225">
        <v>1.3333333329999999</v>
      </c>
      <c r="J225">
        <v>0</v>
      </c>
      <c r="K225">
        <v>0.80341880300000001</v>
      </c>
      <c r="L225">
        <v>0.29059829100000001</v>
      </c>
      <c r="M225">
        <v>1.3333333329999999</v>
      </c>
      <c r="N225">
        <v>1.692307692</v>
      </c>
      <c r="O225">
        <v>0</v>
      </c>
      <c r="P225">
        <v>1.3333333329999999</v>
      </c>
    </row>
    <row r="227" spans="4:16">
      <c r="D227" t="s">
        <v>101</v>
      </c>
      <c r="E227">
        <v>5.9602649000000001E-2</v>
      </c>
      <c r="F227">
        <v>4.9668874000000002E-2</v>
      </c>
      <c r="G227">
        <v>0.26821192100000002</v>
      </c>
      <c r="H227">
        <v>0.26821192100000002</v>
      </c>
      <c r="I227">
        <v>0.16887417199999999</v>
      </c>
      <c r="J227">
        <v>0</v>
      </c>
      <c r="K227">
        <v>0</v>
      </c>
      <c r="L227">
        <v>0.26821192100000002</v>
      </c>
      <c r="M227">
        <v>0.36754966900000002</v>
      </c>
      <c r="N227">
        <v>0.16887417199999999</v>
      </c>
      <c r="O227">
        <v>0.77483443699999999</v>
      </c>
      <c r="P227">
        <v>0</v>
      </c>
    </row>
    <row r="229" spans="4:16">
      <c r="D229" t="s">
        <v>63</v>
      </c>
      <c r="E229">
        <v>0</v>
      </c>
      <c r="F229">
        <v>0.19626168199999999</v>
      </c>
      <c r="G229">
        <v>0.37850467300000001</v>
      </c>
      <c r="H229">
        <v>0</v>
      </c>
      <c r="I229">
        <v>0</v>
      </c>
      <c r="J229">
        <v>0.51869158900000001</v>
      </c>
      <c r="K229">
        <v>0.51869158900000001</v>
      </c>
      <c r="L229">
        <v>0.658878505</v>
      </c>
      <c r="M229">
        <v>0.37850467300000001</v>
      </c>
      <c r="N229">
        <v>0.51869158900000001</v>
      </c>
      <c r="O229">
        <v>1.0934579440000001</v>
      </c>
      <c r="P229">
        <v>0.95327102799999996</v>
      </c>
    </row>
    <row r="231" spans="4:16">
      <c r="D231" t="s">
        <v>102</v>
      </c>
      <c r="E231">
        <v>0.22727272700000001</v>
      </c>
      <c r="F231">
        <v>9.0909090999999997E-2</v>
      </c>
      <c r="G231">
        <v>0</v>
      </c>
      <c r="H231">
        <v>0</v>
      </c>
      <c r="I231">
        <v>0</v>
      </c>
      <c r="J231">
        <v>1.318181818</v>
      </c>
      <c r="K231">
        <v>0.38636363600000001</v>
      </c>
      <c r="L231">
        <v>0</v>
      </c>
      <c r="M231">
        <v>0</v>
      </c>
      <c r="N231">
        <v>1.068181818</v>
      </c>
      <c r="O231">
        <v>0</v>
      </c>
      <c r="P231">
        <v>2.25</v>
      </c>
    </row>
    <row r="233" spans="4:16">
      <c r="D233" t="s">
        <v>103</v>
      </c>
      <c r="E233">
        <v>0.35294117600000002</v>
      </c>
      <c r="F233">
        <v>0.27450980400000002</v>
      </c>
      <c r="G233">
        <v>0</v>
      </c>
      <c r="H233">
        <v>1.5294117650000001</v>
      </c>
      <c r="I233">
        <v>2.3333333330000001</v>
      </c>
      <c r="J233">
        <v>1.3333333329999999</v>
      </c>
      <c r="K233">
        <v>1.725490196</v>
      </c>
      <c r="L233">
        <v>1.137254902</v>
      </c>
      <c r="M233">
        <v>0</v>
      </c>
      <c r="N233">
        <v>0</v>
      </c>
      <c r="O233">
        <v>-0.86274509799999999</v>
      </c>
      <c r="P233">
        <v>0.72549019599999998</v>
      </c>
    </row>
    <row r="235" spans="4:16">
      <c r="D235" t="s">
        <v>104</v>
      </c>
      <c r="E235">
        <v>0</v>
      </c>
      <c r="F235">
        <v>0.75</v>
      </c>
      <c r="G235">
        <v>0.375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0.375</v>
      </c>
      <c r="O235">
        <v>0</v>
      </c>
      <c r="P235">
        <v>0</v>
      </c>
    </row>
    <row r="237" spans="4:16">
      <c r="D237" t="s">
        <v>105</v>
      </c>
      <c r="E237">
        <v>0.30538922200000002</v>
      </c>
      <c r="F237">
        <v>0.14371257500000001</v>
      </c>
      <c r="G237">
        <v>0</v>
      </c>
      <c r="H237">
        <v>1.4011976049999999</v>
      </c>
      <c r="I237">
        <v>0</v>
      </c>
      <c r="J237">
        <v>1.2215568859999999</v>
      </c>
      <c r="K237">
        <v>0</v>
      </c>
      <c r="L237">
        <v>0.30538922200000002</v>
      </c>
      <c r="M237">
        <v>0.84431137700000003</v>
      </c>
      <c r="N237">
        <v>0.30538922200000002</v>
      </c>
      <c r="O237">
        <v>1.958083832</v>
      </c>
      <c r="P237">
        <v>0.30538922200000002</v>
      </c>
    </row>
    <row r="239" spans="4:16">
      <c r="D239" t="s">
        <v>68</v>
      </c>
      <c r="E239">
        <v>0.29045643199999999</v>
      </c>
      <c r="F239">
        <v>0</v>
      </c>
      <c r="G239">
        <v>0</v>
      </c>
      <c r="H239">
        <v>0</v>
      </c>
      <c r="I239">
        <v>2.0539419090000002</v>
      </c>
      <c r="J239">
        <v>1.203319502</v>
      </c>
      <c r="K239">
        <v>0</v>
      </c>
      <c r="L239">
        <v>0</v>
      </c>
      <c r="M239">
        <v>0.124481328</v>
      </c>
      <c r="N239">
        <v>0.56016597499999998</v>
      </c>
      <c r="O239">
        <v>0</v>
      </c>
      <c r="P239">
        <v>0.97510373400000006</v>
      </c>
    </row>
    <row r="241" spans="1:16">
      <c r="D241" t="s">
        <v>106</v>
      </c>
      <c r="E241">
        <v>0.19672131100000001</v>
      </c>
      <c r="F241">
        <v>9.8360656000000005E-2</v>
      </c>
      <c r="G241">
        <v>0</v>
      </c>
      <c r="H241">
        <v>0</v>
      </c>
      <c r="I241">
        <v>4.9180327869999996</v>
      </c>
      <c r="J241">
        <v>2.2295081969999999</v>
      </c>
      <c r="K241">
        <v>0</v>
      </c>
      <c r="L241">
        <v>0</v>
      </c>
      <c r="M241">
        <v>0</v>
      </c>
      <c r="N241">
        <v>0.19672131100000001</v>
      </c>
      <c r="O241">
        <v>1.540983607</v>
      </c>
      <c r="P241">
        <v>0.88524590199999997</v>
      </c>
    </row>
    <row r="243" spans="1:16">
      <c r="D243" t="s">
        <v>107</v>
      </c>
      <c r="E243">
        <v>0.26267281100000001</v>
      </c>
      <c r="F243">
        <v>8.2949308999999999E-2</v>
      </c>
      <c r="G243">
        <v>0</v>
      </c>
      <c r="H243">
        <v>0</v>
      </c>
      <c r="I243">
        <v>0.511520737</v>
      </c>
      <c r="J243">
        <v>0</v>
      </c>
      <c r="K243">
        <v>0.23502304099999999</v>
      </c>
      <c r="L243">
        <v>0</v>
      </c>
      <c r="M243">
        <v>0.80184331799999997</v>
      </c>
      <c r="N243">
        <v>0</v>
      </c>
      <c r="O243">
        <v>0.37327188900000002</v>
      </c>
      <c r="P243">
        <v>0.80184331799999997</v>
      </c>
    </row>
    <row r="245" spans="1:16">
      <c r="D245" t="s">
        <v>108</v>
      </c>
      <c r="E245">
        <v>7.1428570999999996E-2</v>
      </c>
      <c r="F245">
        <v>0.11904761899999999</v>
      </c>
      <c r="G245">
        <v>0.40476190499999998</v>
      </c>
      <c r="H245">
        <v>0</v>
      </c>
      <c r="I245">
        <v>0</v>
      </c>
      <c r="J245">
        <v>0.14285714299999999</v>
      </c>
      <c r="K245">
        <v>0</v>
      </c>
      <c r="L245">
        <v>0.14285714299999999</v>
      </c>
      <c r="M245">
        <v>0</v>
      </c>
      <c r="N245">
        <v>0.40476190499999998</v>
      </c>
      <c r="O245">
        <v>0.64285714299999996</v>
      </c>
      <c r="P245">
        <v>0.40476190499999998</v>
      </c>
    </row>
    <row r="247" spans="1:16">
      <c r="D247" t="s">
        <v>72</v>
      </c>
      <c r="E247">
        <v>0.27777777799999998</v>
      </c>
      <c r="F247">
        <v>0.44444444399999999</v>
      </c>
      <c r="G247">
        <v>0</v>
      </c>
      <c r="H247">
        <v>0.94444444400000005</v>
      </c>
      <c r="I247">
        <v>0.94444444400000005</v>
      </c>
      <c r="J247">
        <v>0</v>
      </c>
      <c r="K247">
        <v>4.3333333329999997</v>
      </c>
      <c r="L247">
        <v>2.0555555559999998</v>
      </c>
      <c r="M247">
        <v>4.8888888890000004</v>
      </c>
      <c r="N247">
        <v>0</v>
      </c>
      <c r="O247">
        <v>0.33333333300000001</v>
      </c>
      <c r="P247">
        <v>0.33333333300000001</v>
      </c>
    </row>
    <row r="249" spans="1:16">
      <c r="D249" t="s">
        <v>109</v>
      </c>
      <c r="E249">
        <v>5.3783783779999998</v>
      </c>
      <c r="F249">
        <v>0.162162162</v>
      </c>
      <c r="G249">
        <v>4.8918918920000003</v>
      </c>
      <c r="H249">
        <v>0</v>
      </c>
      <c r="I249">
        <v>4.324324324</v>
      </c>
      <c r="J249">
        <v>0</v>
      </c>
      <c r="K249">
        <v>1.5675675680000001</v>
      </c>
      <c r="L249">
        <v>2.675675676</v>
      </c>
      <c r="M249">
        <v>1.837837838</v>
      </c>
      <c r="N249">
        <v>2.675675676</v>
      </c>
      <c r="O249">
        <v>0</v>
      </c>
      <c r="P249">
        <v>0.162162162</v>
      </c>
    </row>
    <row r="251" spans="1:16">
      <c r="D251" t="s">
        <v>74</v>
      </c>
      <c r="E251">
        <v>0.15094339600000001</v>
      </c>
      <c r="F251">
        <v>5.6603774000000003E-2</v>
      </c>
      <c r="G251">
        <v>0</v>
      </c>
      <c r="H251">
        <v>0</v>
      </c>
      <c r="I251">
        <v>1.2830188680000001</v>
      </c>
      <c r="J251">
        <v>0.69811320799999999</v>
      </c>
      <c r="K251">
        <v>0</v>
      </c>
      <c r="L251">
        <v>0</v>
      </c>
      <c r="M251">
        <v>0</v>
      </c>
      <c r="N251">
        <v>0</v>
      </c>
      <c r="O251">
        <v>0.32075471700000002</v>
      </c>
      <c r="P251">
        <v>1.094339623</v>
      </c>
    </row>
    <row r="253" spans="1:16">
      <c r="A253" s="1"/>
      <c r="D253" t="s">
        <v>110</v>
      </c>
      <c r="E253">
        <v>0.211453744</v>
      </c>
      <c r="F253">
        <v>1.7621145000000001E-2</v>
      </c>
      <c r="G253">
        <v>0</v>
      </c>
      <c r="H253">
        <v>0.105726872</v>
      </c>
      <c r="I253">
        <v>1.0220264320000001</v>
      </c>
      <c r="J253">
        <v>1.3744493390000001</v>
      </c>
      <c r="K253">
        <v>0</v>
      </c>
      <c r="L253">
        <v>0.47577092500000001</v>
      </c>
      <c r="M253">
        <v>0</v>
      </c>
      <c r="N253">
        <v>2.0969163000000002</v>
      </c>
      <c r="O253">
        <v>0</v>
      </c>
      <c r="P253">
        <v>0</v>
      </c>
    </row>
    <row r="255" spans="1:16">
      <c r="D255" t="s">
        <v>76</v>
      </c>
      <c r="E255">
        <v>0.02</v>
      </c>
      <c r="F255">
        <v>0.1</v>
      </c>
      <c r="G255">
        <v>0.12</v>
      </c>
      <c r="H255">
        <v>0</v>
      </c>
      <c r="I255">
        <v>1.56</v>
      </c>
      <c r="J255">
        <v>1.76</v>
      </c>
      <c r="K255">
        <v>0.34</v>
      </c>
      <c r="L255">
        <v>0.94</v>
      </c>
      <c r="M255">
        <v>0.12</v>
      </c>
      <c r="N255">
        <v>0</v>
      </c>
      <c r="O255">
        <v>0</v>
      </c>
      <c r="P255">
        <v>0.12</v>
      </c>
    </row>
    <row r="257" spans="4:16">
      <c r="D257" s="1">
        <v>38261</v>
      </c>
      <c r="E257">
        <v>8.5470085000000001E-2</v>
      </c>
      <c r="F257">
        <v>0.15384615400000001</v>
      </c>
      <c r="G257">
        <v>0</v>
      </c>
      <c r="H257">
        <v>0</v>
      </c>
      <c r="I257">
        <v>0</v>
      </c>
      <c r="J257">
        <v>0.46153846199999998</v>
      </c>
      <c r="K257">
        <v>0</v>
      </c>
      <c r="L257">
        <v>0.102564103</v>
      </c>
      <c r="M257">
        <v>0</v>
      </c>
      <c r="N257">
        <v>0</v>
      </c>
      <c r="O257">
        <v>1.1623931620000001</v>
      </c>
      <c r="P257">
        <v>0.99145299099999995</v>
      </c>
    </row>
    <row r="259" spans="4:16">
      <c r="D259" t="s">
        <v>77</v>
      </c>
      <c r="E259">
        <v>0.104347826</v>
      </c>
      <c r="F259">
        <v>0.12173913</v>
      </c>
      <c r="G259">
        <v>0</v>
      </c>
      <c r="H259">
        <v>0</v>
      </c>
      <c r="I259">
        <v>2.2434782609999999</v>
      </c>
      <c r="J259">
        <v>1.0086956520000001</v>
      </c>
      <c r="K259">
        <v>0</v>
      </c>
      <c r="L259">
        <v>0</v>
      </c>
      <c r="M259">
        <v>1.530434783</v>
      </c>
      <c r="N259">
        <v>0</v>
      </c>
      <c r="O259">
        <v>0.46956521699999998</v>
      </c>
      <c r="P259">
        <v>0.81739130400000004</v>
      </c>
    </row>
    <row r="261" spans="4:16">
      <c r="D261" t="s">
        <v>111</v>
      </c>
      <c r="E261">
        <v>3.0303030000000002E-2</v>
      </c>
      <c r="F261">
        <v>0.45454545499999999</v>
      </c>
      <c r="G261">
        <v>0</v>
      </c>
      <c r="H261">
        <v>1.757575758</v>
      </c>
      <c r="I261">
        <v>3.6060606059999998</v>
      </c>
      <c r="J261">
        <v>2.363636364</v>
      </c>
      <c r="K261">
        <v>0</v>
      </c>
      <c r="L261">
        <v>0</v>
      </c>
      <c r="M261">
        <v>1.424242424</v>
      </c>
      <c r="N261">
        <v>3.9090909090000001</v>
      </c>
      <c r="O261">
        <v>1.1212121209999999</v>
      </c>
      <c r="P261">
        <v>0.18181818199999999</v>
      </c>
    </row>
    <row r="263" spans="4:16">
      <c r="D263" t="s">
        <v>112</v>
      </c>
      <c r="E263">
        <v>0.68376068400000001</v>
      </c>
      <c r="F263">
        <v>0.102564103</v>
      </c>
      <c r="G263">
        <v>0</v>
      </c>
      <c r="H263">
        <v>1.6068376069999999</v>
      </c>
      <c r="I263">
        <v>3.384615385</v>
      </c>
      <c r="J263">
        <v>3.384615385</v>
      </c>
      <c r="K263">
        <v>1.6068376069999999</v>
      </c>
      <c r="L263">
        <v>0</v>
      </c>
      <c r="M263">
        <v>0</v>
      </c>
      <c r="N263">
        <v>4.7863247859999998</v>
      </c>
      <c r="O263">
        <v>0</v>
      </c>
      <c r="P263">
        <v>1.6068376069999999</v>
      </c>
    </row>
    <row r="265" spans="4:16">
      <c r="D265" t="s">
        <v>79</v>
      </c>
      <c r="E265">
        <v>9.8360656000000005E-2</v>
      </c>
      <c r="F265">
        <v>9.8360656000000005E-2</v>
      </c>
      <c r="G265">
        <v>0</v>
      </c>
      <c r="H265">
        <v>0</v>
      </c>
      <c r="I265">
        <v>0.44262295099999999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1.786885246</v>
      </c>
      <c r="P265">
        <v>9.8360656000000005E-2</v>
      </c>
    </row>
    <row r="267" spans="4:16">
      <c r="D267" t="s">
        <v>113</v>
      </c>
      <c r="E267">
        <v>0.199203187</v>
      </c>
      <c r="F267">
        <v>0</v>
      </c>
      <c r="G267">
        <v>0</v>
      </c>
      <c r="H267">
        <v>0</v>
      </c>
      <c r="I267">
        <v>0.93625497999999996</v>
      </c>
      <c r="J267">
        <v>1.553784861</v>
      </c>
      <c r="K267">
        <v>1.553784861</v>
      </c>
      <c r="L267">
        <v>1.553784861</v>
      </c>
      <c r="M267">
        <v>2.1713147410000002</v>
      </c>
      <c r="N267">
        <v>-0.67729083700000003</v>
      </c>
      <c r="O267">
        <v>0</v>
      </c>
      <c r="P267">
        <v>2.3705179279999999</v>
      </c>
    </row>
    <row r="269" spans="4:16">
      <c r="D269" t="s">
        <v>114</v>
      </c>
      <c r="E269">
        <v>1.5789474000000001E-2</v>
      </c>
      <c r="F269">
        <v>0.221052632</v>
      </c>
      <c r="G269">
        <v>0</v>
      </c>
      <c r="H269">
        <v>0</v>
      </c>
      <c r="I269">
        <v>0.426315789</v>
      </c>
      <c r="J269">
        <v>1.231578947</v>
      </c>
      <c r="K269">
        <v>0</v>
      </c>
      <c r="L269">
        <v>0</v>
      </c>
      <c r="M269">
        <v>0.74210526300000001</v>
      </c>
      <c r="N269">
        <v>0</v>
      </c>
      <c r="O269">
        <v>2.5263157889999999</v>
      </c>
      <c r="P269">
        <v>0</v>
      </c>
    </row>
    <row r="271" spans="4:16">
      <c r="D271" t="s">
        <v>115</v>
      </c>
      <c r="E271">
        <v>0.135849057</v>
      </c>
      <c r="F271">
        <v>0</v>
      </c>
      <c r="G271">
        <v>0</v>
      </c>
      <c r="H271">
        <v>0</v>
      </c>
      <c r="I271">
        <v>0.41886792499999997</v>
      </c>
      <c r="J271">
        <v>0.99622641499999998</v>
      </c>
      <c r="K271">
        <v>0.53207547200000005</v>
      </c>
      <c r="L271">
        <v>0</v>
      </c>
      <c r="M271">
        <v>0</v>
      </c>
      <c r="N271">
        <v>0.30566037699999998</v>
      </c>
      <c r="O271">
        <v>0.76981132100000005</v>
      </c>
      <c r="P271">
        <v>0.65660377400000003</v>
      </c>
    </row>
    <row r="273" spans="4:16">
      <c r="D273" t="s">
        <v>83</v>
      </c>
      <c r="E273">
        <v>0.11009174300000001</v>
      </c>
      <c r="F273">
        <v>0.19266055000000001</v>
      </c>
      <c r="G273">
        <v>1.293577982</v>
      </c>
      <c r="H273">
        <v>0</v>
      </c>
      <c r="I273">
        <v>0.46788990800000002</v>
      </c>
      <c r="J273">
        <v>2.1467889910000002</v>
      </c>
      <c r="K273">
        <v>0</v>
      </c>
      <c r="L273">
        <v>0.16513761499999999</v>
      </c>
      <c r="M273">
        <v>0</v>
      </c>
      <c r="N273">
        <v>0</v>
      </c>
      <c r="O273">
        <v>1.293577982</v>
      </c>
      <c r="P273">
        <v>1.0183486239999999</v>
      </c>
    </row>
    <row r="275" spans="4:16">
      <c r="D275" t="s">
        <v>84</v>
      </c>
      <c r="E275">
        <v>0.08</v>
      </c>
      <c r="F275">
        <v>0.17599999999999999</v>
      </c>
      <c r="G275">
        <v>0.752</v>
      </c>
      <c r="H275">
        <v>0.27200000000000002</v>
      </c>
      <c r="I275">
        <v>0.59199999999999997</v>
      </c>
      <c r="J275">
        <v>9.6000000000000002E-2</v>
      </c>
      <c r="K275">
        <v>0.92800000000000005</v>
      </c>
      <c r="L275">
        <v>0</v>
      </c>
      <c r="M275">
        <v>1.0880000000000001</v>
      </c>
      <c r="N275">
        <v>1.0880000000000001</v>
      </c>
      <c r="O275">
        <v>0.27200000000000002</v>
      </c>
      <c r="P275">
        <v>1.5840000000000001</v>
      </c>
    </row>
    <row r="277" spans="4:16">
      <c r="D277" t="s">
        <v>85</v>
      </c>
      <c r="E277">
        <v>0.55555555599999995</v>
      </c>
      <c r="F277">
        <v>0</v>
      </c>
      <c r="G277">
        <v>0</v>
      </c>
      <c r="H277">
        <v>0</v>
      </c>
      <c r="I277">
        <v>2.888888889</v>
      </c>
      <c r="J277">
        <v>1.740740741</v>
      </c>
      <c r="K277">
        <v>0</v>
      </c>
      <c r="L277">
        <v>0</v>
      </c>
      <c r="M277">
        <v>0</v>
      </c>
      <c r="N277">
        <v>3.6666666669999999</v>
      </c>
      <c r="O277">
        <v>1.3703703700000001</v>
      </c>
      <c r="P277">
        <v>3.2592592589999998</v>
      </c>
    </row>
    <row r="279" spans="4:16">
      <c r="D279" t="s">
        <v>116</v>
      </c>
      <c r="E279">
        <v>1.5544041E-2</v>
      </c>
      <c r="F279">
        <v>0.21761658</v>
      </c>
      <c r="G279">
        <v>0</v>
      </c>
      <c r="H279">
        <v>0</v>
      </c>
      <c r="I279">
        <v>2.4870466320000002</v>
      </c>
      <c r="J279">
        <v>0.575129534</v>
      </c>
      <c r="K279">
        <v>-4.6632123999999997E-2</v>
      </c>
      <c r="L279">
        <v>0</v>
      </c>
      <c r="M279">
        <v>0.575129534</v>
      </c>
      <c r="N279">
        <v>0.26424870499999997</v>
      </c>
      <c r="O279">
        <v>0</v>
      </c>
      <c r="P279">
        <v>0.419689119</v>
      </c>
    </row>
    <row r="281" spans="4:16">
      <c r="D281" t="s">
        <v>117</v>
      </c>
      <c r="E281">
        <v>0.19266055000000001</v>
      </c>
      <c r="F281">
        <v>0.24770642200000001</v>
      </c>
      <c r="G281">
        <v>0.16513761499999999</v>
      </c>
      <c r="H281">
        <v>0.16513761499999999</v>
      </c>
      <c r="I281">
        <v>0</v>
      </c>
      <c r="J281">
        <v>3.5504587160000001</v>
      </c>
      <c r="K281">
        <v>0</v>
      </c>
      <c r="L281">
        <v>2.1467889910000002</v>
      </c>
      <c r="M281">
        <v>3.5504587160000001</v>
      </c>
      <c r="N281">
        <v>3.8532110089999998</v>
      </c>
      <c r="O281">
        <v>0</v>
      </c>
      <c r="P281">
        <v>0.46788990800000002</v>
      </c>
    </row>
    <row r="283" spans="4:16">
      <c r="D283" t="s">
        <v>118</v>
      </c>
      <c r="E283">
        <v>9.5238094999999995E-2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0.14285714299999999</v>
      </c>
      <c r="N283">
        <v>0.14285714299999999</v>
      </c>
      <c r="O283">
        <v>1.119047619</v>
      </c>
      <c r="P283">
        <v>3.3333333330000001</v>
      </c>
    </row>
    <row r="285" spans="4:16">
      <c r="D285" t="s">
        <v>119</v>
      </c>
      <c r="E285">
        <v>0</v>
      </c>
      <c r="F285">
        <v>0</v>
      </c>
      <c r="G285">
        <v>0</v>
      </c>
      <c r="H285">
        <v>0</v>
      </c>
      <c r="I285">
        <v>4.6363636359999996</v>
      </c>
      <c r="J285">
        <v>0</v>
      </c>
      <c r="K285">
        <v>0</v>
      </c>
      <c r="L285">
        <v>1.8311688310000001</v>
      </c>
      <c r="M285">
        <v>0</v>
      </c>
      <c r="N285">
        <v>0</v>
      </c>
      <c r="O285">
        <v>2.2597402600000001</v>
      </c>
      <c r="P285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opLeftCell="I1" workbookViewId="0">
      <selection activeCell="P39" sqref="P39"/>
    </sheetView>
  </sheetViews>
  <sheetFormatPr baseColWidth="10" defaultRowHeight="15" x14ac:dyDescent="0"/>
  <cols>
    <col min="1" max="1" width="10.83203125" style="12"/>
    <col min="16" max="16" width="10.83203125" style="12"/>
  </cols>
  <sheetData>
    <row r="1" spans="1:19" s="15" customFormat="1" ht="20">
      <c r="A1" s="12"/>
      <c r="B1" s="13" t="s">
        <v>136</v>
      </c>
      <c r="C1" s="13"/>
      <c r="D1" s="13"/>
      <c r="E1" s="13"/>
      <c r="F1" s="13"/>
      <c r="G1" s="13"/>
      <c r="H1" s="14"/>
      <c r="I1" s="13" t="s">
        <v>137</v>
      </c>
      <c r="J1" s="13"/>
      <c r="K1" s="13"/>
      <c r="L1" s="13"/>
      <c r="M1" s="13"/>
      <c r="N1" s="13"/>
      <c r="P1" s="12"/>
      <c r="Q1" s="15" t="s">
        <v>141</v>
      </c>
      <c r="R1" s="15" t="s">
        <v>142</v>
      </c>
      <c r="S1" s="15" t="s">
        <v>143</v>
      </c>
    </row>
    <row r="2" spans="1:19">
      <c r="A2" s="16" t="s">
        <v>138</v>
      </c>
      <c r="B2" s="11">
        <v>-9.8360656000000005E-2</v>
      </c>
      <c r="C2" s="11">
        <v>-0.88524590199999997</v>
      </c>
      <c r="D2" s="11">
        <v>-1.6721311480000001</v>
      </c>
      <c r="E2" s="11">
        <v>-10.721311480000001</v>
      </c>
      <c r="F2" s="11">
        <v>-0.590163934</v>
      </c>
      <c r="G2" s="11">
        <v>-3.6393442619999998</v>
      </c>
      <c r="H2" s="11"/>
      <c r="I2" s="11">
        <v>-15.737704920000001</v>
      </c>
      <c r="J2" s="11">
        <v>6.2950819669999998</v>
      </c>
      <c r="K2" s="11">
        <v>-6.6885245900000001</v>
      </c>
      <c r="L2" s="11">
        <v>-3.6393442619999998</v>
      </c>
      <c r="M2" s="11">
        <v>-2.6557377049999999</v>
      </c>
      <c r="N2" s="11">
        <v>2.2622950820000001</v>
      </c>
      <c r="P2" s="16" t="s">
        <v>138</v>
      </c>
      <c r="Q2">
        <f>SUM(B2:G2)</f>
        <v>-17.606557381999998</v>
      </c>
      <c r="R2">
        <f>SUM(I2:N2)</f>
        <v>-20.163934427999997</v>
      </c>
      <c r="S2">
        <f>Q2/R2</f>
        <v>0.87317073187617689</v>
      </c>
    </row>
    <row r="3" spans="1:19">
      <c r="A3" s="16" t="s">
        <v>98</v>
      </c>
      <c r="B3" s="11">
        <v>-9.8360656000000005E-2</v>
      </c>
      <c r="C3" s="11">
        <v>-0.88524590199999997</v>
      </c>
      <c r="D3" s="11">
        <v>-1.6721311480000001</v>
      </c>
      <c r="E3" s="11">
        <v>-10.721311480000001</v>
      </c>
      <c r="F3" s="11">
        <v>-0.590163934</v>
      </c>
      <c r="G3" s="11">
        <v>-3.6393442619999998</v>
      </c>
      <c r="H3" s="11"/>
      <c r="I3" s="11">
        <v>-15.737704920000001</v>
      </c>
      <c r="J3" s="11">
        <v>6.2950819669999998</v>
      </c>
      <c r="K3" s="11">
        <v>-6.6885245900000001</v>
      </c>
      <c r="L3" s="11">
        <v>-3.6393442619999998</v>
      </c>
      <c r="M3" s="11">
        <v>-2.6557377049999999</v>
      </c>
      <c r="N3" s="11">
        <v>2.2622950820000001</v>
      </c>
      <c r="P3" s="16" t="s">
        <v>98</v>
      </c>
      <c r="Q3">
        <f t="shared" ref="Q3:Q46" si="0">SUM(B3:G3)</f>
        <v>-17.606557381999998</v>
      </c>
      <c r="R3">
        <f t="shared" ref="R3:R46" si="1">SUM(I3:N3)</f>
        <v>-20.163934427999997</v>
      </c>
      <c r="S3">
        <f t="shared" ref="S3:S46" si="2">Q3/R3</f>
        <v>0.87317073187617689</v>
      </c>
    </row>
    <row r="4" spans="1:19">
      <c r="A4" s="16" t="s">
        <v>139</v>
      </c>
      <c r="B4" s="11">
        <v>-0.20689655200000001</v>
      </c>
      <c r="C4" s="11">
        <v>-0.472906404</v>
      </c>
      <c r="D4" s="11">
        <v>-1.3891625620000001</v>
      </c>
      <c r="E4" s="11">
        <v>2.216748768</v>
      </c>
      <c r="F4" s="11">
        <v>0.67980295599999996</v>
      </c>
      <c r="G4" s="11">
        <v>-0.798029557</v>
      </c>
      <c r="H4" s="11"/>
      <c r="I4" s="11">
        <v>-1.093596059</v>
      </c>
      <c r="J4" s="11">
        <v>-2.0098522170000002</v>
      </c>
      <c r="K4" s="11">
        <v>-2.3054187189999999</v>
      </c>
      <c r="L4" s="11">
        <v>1.5960591129999999</v>
      </c>
      <c r="M4" s="11">
        <v>-1.093596059</v>
      </c>
      <c r="N4" s="11">
        <v>1.004926108</v>
      </c>
      <c r="P4" s="16" t="s">
        <v>139</v>
      </c>
      <c r="Q4">
        <f t="shared" si="0"/>
        <v>2.9556648999999768E-2</v>
      </c>
      <c r="R4">
        <f t="shared" si="1"/>
        <v>-3.9014778330000004</v>
      </c>
      <c r="S4">
        <f t="shared" si="2"/>
        <v>-7.5757572553661013E-3</v>
      </c>
    </row>
    <row r="5" spans="1:19">
      <c r="A5" s="16" t="s">
        <v>50</v>
      </c>
      <c r="B5" s="11">
        <v>29.454545450000001</v>
      </c>
      <c r="C5" s="11">
        <v>22.90909091</v>
      </c>
      <c r="D5" s="11">
        <v>20.18181818</v>
      </c>
      <c r="E5" s="11">
        <v>3.2727272730000001</v>
      </c>
      <c r="F5" s="11">
        <v>54</v>
      </c>
      <c r="G5" s="11">
        <v>59.454545449999998</v>
      </c>
      <c r="H5" s="11"/>
      <c r="I5" s="11">
        <v>-46.363636360000001</v>
      </c>
      <c r="J5" s="11">
        <v>-18.545454549999999</v>
      </c>
      <c r="K5" s="11">
        <v>3.2727272730000001</v>
      </c>
      <c r="L5" s="11">
        <v>31.636363639999999</v>
      </c>
      <c r="M5" s="11">
        <v>31.636363639999999</v>
      </c>
      <c r="N5" s="11">
        <v>54</v>
      </c>
      <c r="P5" s="16" t="s">
        <v>50</v>
      </c>
      <c r="Q5">
        <f t="shared" si="0"/>
        <v>189.27272726300004</v>
      </c>
      <c r="R5">
        <f t="shared" si="1"/>
        <v>55.636363642999996</v>
      </c>
      <c r="S5">
        <f t="shared" si="2"/>
        <v>3.4019607837331005</v>
      </c>
    </row>
    <row r="6" spans="1:19">
      <c r="A6" s="16" t="s">
        <v>51</v>
      </c>
      <c r="B6" s="11">
        <v>-0.73619631900000004</v>
      </c>
      <c r="C6" s="11">
        <v>-0.29447852800000002</v>
      </c>
      <c r="D6" s="11">
        <v>-0.220858896</v>
      </c>
      <c r="E6" s="11">
        <v>-1.7300613499999999</v>
      </c>
      <c r="F6" s="11">
        <v>-2.5030674849999999</v>
      </c>
      <c r="G6" s="11">
        <v>-2.1349693250000001</v>
      </c>
      <c r="H6" s="11"/>
      <c r="I6" s="11">
        <v>-2.1349693250000001</v>
      </c>
      <c r="J6" s="11">
        <v>0.110429448</v>
      </c>
      <c r="K6" s="11">
        <v>-2.871165644</v>
      </c>
      <c r="L6" s="11">
        <v>0.47852760700000002</v>
      </c>
      <c r="M6" s="11">
        <v>0.84662576700000003</v>
      </c>
      <c r="N6" s="11">
        <v>-0.220858896</v>
      </c>
      <c r="P6" s="16" t="s">
        <v>51</v>
      </c>
      <c r="Q6">
        <f t="shared" si="0"/>
        <v>-7.6196319030000002</v>
      </c>
      <c r="R6">
        <f t="shared" si="1"/>
        <v>-3.7914110430000001</v>
      </c>
      <c r="S6">
        <f t="shared" si="2"/>
        <v>2.0097087381406351</v>
      </c>
    </row>
    <row r="7" spans="1:19">
      <c r="A7" s="16" t="s">
        <v>140</v>
      </c>
      <c r="B7" s="11">
        <v>0</v>
      </c>
      <c r="C7" s="11">
        <v>0.340909091</v>
      </c>
      <c r="D7" s="11">
        <v>2.25</v>
      </c>
      <c r="E7" s="11">
        <v>-0.29545454500000001</v>
      </c>
      <c r="F7" s="11">
        <v>2</v>
      </c>
      <c r="G7" s="11">
        <v>0.61363636399999999</v>
      </c>
      <c r="H7" s="11"/>
      <c r="I7" s="11">
        <v>-0.29545454500000001</v>
      </c>
      <c r="J7" s="11">
        <v>2.9318181820000002</v>
      </c>
      <c r="K7" s="11">
        <v>1.318181818</v>
      </c>
      <c r="L7" s="11">
        <v>0.61363636399999999</v>
      </c>
      <c r="M7" s="11">
        <v>0.840909091</v>
      </c>
      <c r="N7" s="11">
        <v>1.5454545449999999</v>
      </c>
      <c r="P7" s="16" t="s">
        <v>140</v>
      </c>
      <c r="Q7">
        <f t="shared" si="0"/>
        <v>4.9090909099999998</v>
      </c>
      <c r="R7">
        <f t="shared" si="1"/>
        <v>6.9545454549999999</v>
      </c>
      <c r="S7">
        <f t="shared" si="2"/>
        <v>0.7058823530257593</v>
      </c>
    </row>
    <row r="8" spans="1:19">
      <c r="A8" s="16" t="s">
        <v>94</v>
      </c>
      <c r="B8" s="11">
        <v>0</v>
      </c>
      <c r="C8" s="11">
        <v>1.1764705879999999</v>
      </c>
      <c r="D8" s="11">
        <v>8</v>
      </c>
      <c r="E8" s="11">
        <v>2</v>
      </c>
      <c r="F8" s="11">
        <v>4.3529411759999999</v>
      </c>
      <c r="G8" s="11">
        <v>-1.5294117650000001</v>
      </c>
      <c r="H8" s="11"/>
      <c r="I8" s="11">
        <v>-7.5294117649999999</v>
      </c>
      <c r="J8" s="11">
        <v>-8.8235294119999992</v>
      </c>
      <c r="K8" s="11">
        <v>6.8235294120000001</v>
      </c>
      <c r="L8" s="11">
        <v>2</v>
      </c>
      <c r="M8" s="11">
        <v>17.647058820000002</v>
      </c>
      <c r="N8" s="11">
        <v>4.3529411759999999</v>
      </c>
      <c r="P8" s="16" t="s">
        <v>94</v>
      </c>
      <c r="Q8">
        <f t="shared" si="0"/>
        <v>13.999999999</v>
      </c>
      <c r="R8">
        <f t="shared" si="1"/>
        <v>14.470588231000002</v>
      </c>
      <c r="S8">
        <f t="shared" si="2"/>
        <v>0.96747967501473975</v>
      </c>
    </row>
    <row r="9" spans="1:19">
      <c r="A9" s="16" t="s">
        <v>95</v>
      </c>
      <c r="B9" s="11">
        <v>2.7777777999999999E-2</v>
      </c>
      <c r="C9" s="11">
        <v>2.7777777999999999E-2</v>
      </c>
      <c r="D9" s="11">
        <v>-2.638888889</v>
      </c>
      <c r="E9" s="11">
        <v>-8.3333332999999996E-2</v>
      </c>
      <c r="F9" s="11">
        <v>1.3055555560000001</v>
      </c>
      <c r="G9" s="11">
        <v>-1.7777777779999999</v>
      </c>
      <c r="H9" s="11"/>
      <c r="I9" s="11">
        <v>-0.36111111099999998</v>
      </c>
      <c r="J9" s="11">
        <v>-1.2222222220000001</v>
      </c>
      <c r="K9" s="11">
        <v>1.0277777779999999</v>
      </c>
      <c r="L9" s="11">
        <v>0.16666666699999999</v>
      </c>
      <c r="M9" s="11">
        <v>1.0277777779999999</v>
      </c>
      <c r="N9" s="11">
        <v>-8.3333332999999996E-2</v>
      </c>
      <c r="P9" s="16" t="s">
        <v>95</v>
      </c>
      <c r="Q9">
        <f t="shared" si="0"/>
        <v>-3.1388888880000003</v>
      </c>
      <c r="R9">
        <f t="shared" si="1"/>
        <v>0.5555555569999997</v>
      </c>
      <c r="S9">
        <f t="shared" si="2"/>
        <v>-5.6499999837100034</v>
      </c>
    </row>
    <row r="10" spans="1:19">
      <c r="A10" s="16" t="s">
        <v>55</v>
      </c>
      <c r="B10" s="11">
        <v>0.9</v>
      </c>
      <c r="C10" s="11">
        <v>0.45</v>
      </c>
      <c r="D10" s="11">
        <v>8.6999999999999993</v>
      </c>
      <c r="E10" s="11">
        <v>-14.25</v>
      </c>
      <c r="F10" s="11">
        <v>11.7</v>
      </c>
      <c r="G10" s="11">
        <v>14.85</v>
      </c>
      <c r="H10" s="11"/>
      <c r="I10" s="11">
        <v>4.05</v>
      </c>
      <c r="J10" s="11">
        <v>0.9</v>
      </c>
      <c r="K10" s="11">
        <v>-5.0999999999999996</v>
      </c>
      <c r="L10" s="11">
        <v>8.6999999999999993</v>
      </c>
      <c r="M10" s="11">
        <v>0.9</v>
      </c>
      <c r="N10" s="11">
        <v>-1.95</v>
      </c>
      <c r="P10" s="16" t="s">
        <v>55</v>
      </c>
      <c r="Q10">
        <f t="shared" si="0"/>
        <v>22.349999999999998</v>
      </c>
      <c r="R10">
        <f t="shared" si="1"/>
        <v>7.5000000000000009</v>
      </c>
      <c r="S10">
        <f t="shared" si="2"/>
        <v>2.9799999999999995</v>
      </c>
    </row>
    <row r="11" spans="1:19">
      <c r="A11" s="16" t="s">
        <v>96</v>
      </c>
      <c r="B11" s="11">
        <v>1.1408450699999999</v>
      </c>
      <c r="C11" s="11">
        <v>1.6901408449999999</v>
      </c>
      <c r="D11" s="11">
        <v>-4.901408451</v>
      </c>
      <c r="E11" s="11">
        <v>-1.436619718</v>
      </c>
      <c r="F11" s="11">
        <v>-0.97183098599999995</v>
      </c>
      <c r="G11" s="11">
        <v>2.8732394370000001</v>
      </c>
      <c r="H11" s="11"/>
      <c r="I11" s="11">
        <v>-4.0140845069999997</v>
      </c>
      <c r="J11" s="11">
        <v>0.25352112700000001</v>
      </c>
      <c r="K11" s="11">
        <v>-3.5915492960000002</v>
      </c>
      <c r="L11" s="11">
        <v>-0.97183098599999995</v>
      </c>
      <c r="M11" s="11">
        <v>-3.5915492960000002</v>
      </c>
      <c r="N11" s="11">
        <v>-0.54929577500000004</v>
      </c>
      <c r="P11" s="16" t="s">
        <v>96</v>
      </c>
      <c r="Q11">
        <f t="shared" si="0"/>
        <v>-1.6056338029999995</v>
      </c>
      <c r="R11">
        <f t="shared" si="1"/>
        <v>-12.464788732999999</v>
      </c>
      <c r="S11">
        <f t="shared" si="2"/>
        <v>0.1288135593304644</v>
      </c>
    </row>
    <row r="12" spans="1:19">
      <c r="A12" s="16" t="s">
        <v>97</v>
      </c>
      <c r="B12" s="11">
        <v>0.311926606</v>
      </c>
      <c r="C12" s="11">
        <v>0.49541284400000002</v>
      </c>
      <c r="D12" s="11">
        <v>0.86238532099999998</v>
      </c>
      <c r="E12" s="11">
        <v>-0.99082568800000004</v>
      </c>
      <c r="F12" s="11">
        <v>2.366972477</v>
      </c>
      <c r="G12" s="11">
        <v>-0.42201834900000001</v>
      </c>
      <c r="H12" s="11"/>
      <c r="I12" s="11">
        <v>0.311926606</v>
      </c>
      <c r="J12" s="11">
        <v>-1.5596330279999999</v>
      </c>
      <c r="K12" s="11">
        <v>-1.3761467890000001</v>
      </c>
      <c r="L12" s="11">
        <v>0.311926606</v>
      </c>
      <c r="M12" s="11">
        <v>1.064220183</v>
      </c>
      <c r="N12" s="11">
        <v>1.247706422</v>
      </c>
      <c r="P12" s="16" t="s">
        <v>97</v>
      </c>
      <c r="Q12">
        <f t="shared" si="0"/>
        <v>2.6238532109999997</v>
      </c>
      <c r="R12">
        <f t="shared" si="1"/>
        <v>0</v>
      </c>
      <c r="S12" t="e">
        <f t="shared" si="2"/>
        <v>#DIV/0!</v>
      </c>
    </row>
    <row r="13" spans="1:19">
      <c r="A13" s="16" t="s">
        <v>58</v>
      </c>
      <c r="B13" s="11">
        <v>-0.14754098399999999</v>
      </c>
      <c r="C13" s="11">
        <v>-0.73770491800000004</v>
      </c>
      <c r="D13" s="11">
        <v>-1.3278688519999999</v>
      </c>
      <c r="E13" s="11">
        <v>-0.83606557400000003</v>
      </c>
      <c r="F13" s="11">
        <v>-0.295081967</v>
      </c>
      <c r="G13" s="11">
        <v>-1.3278688519999999</v>
      </c>
      <c r="H13" s="11"/>
      <c r="I13" s="11">
        <v>-3.3442622950000001</v>
      </c>
      <c r="J13" s="11">
        <v>0.14754098399999999</v>
      </c>
      <c r="K13" s="11">
        <v>-2.3114754099999999</v>
      </c>
      <c r="L13" s="11">
        <v>-0.295081967</v>
      </c>
      <c r="M13" s="11">
        <v>-5.3606557380000002</v>
      </c>
      <c r="N13" s="11">
        <v>0.14754098399999999</v>
      </c>
      <c r="P13" s="16" t="s">
        <v>58</v>
      </c>
      <c r="Q13">
        <f t="shared" si="0"/>
        <v>-4.672131147</v>
      </c>
      <c r="R13">
        <f t="shared" si="1"/>
        <v>-11.016393442</v>
      </c>
      <c r="S13">
        <f t="shared" si="2"/>
        <v>0.42410714283201795</v>
      </c>
    </row>
    <row r="14" spans="1:19">
      <c r="A14" s="16" t="s">
        <v>98</v>
      </c>
      <c r="B14" s="11">
        <v>48</v>
      </c>
      <c r="C14" s="11">
        <v>36</v>
      </c>
      <c r="D14" s="11">
        <v>222</v>
      </c>
      <c r="E14" s="11">
        <v>-264</v>
      </c>
      <c r="F14" s="11">
        <v>36</v>
      </c>
      <c r="G14" s="11">
        <v>-324</v>
      </c>
      <c r="H14" s="11"/>
      <c r="I14" s="11">
        <v>-78</v>
      </c>
      <c r="J14" s="11">
        <v>162</v>
      </c>
      <c r="K14" s="11">
        <v>162</v>
      </c>
      <c r="L14" s="11">
        <v>-18</v>
      </c>
      <c r="M14" s="11">
        <v>162</v>
      </c>
      <c r="N14" s="11">
        <v>-18</v>
      </c>
      <c r="P14" s="16" t="s">
        <v>98</v>
      </c>
      <c r="Q14">
        <f t="shared" si="0"/>
        <v>-246</v>
      </c>
      <c r="R14">
        <f t="shared" si="1"/>
        <v>372</v>
      </c>
      <c r="S14">
        <f t="shared" si="2"/>
        <v>-0.66129032258064513</v>
      </c>
    </row>
    <row r="15" spans="1:19">
      <c r="A15" s="16" t="s">
        <v>99</v>
      </c>
      <c r="B15" s="11">
        <v>0.13832853000000001</v>
      </c>
      <c r="C15" s="11">
        <v>0.121037464</v>
      </c>
      <c r="D15" s="11">
        <v>-0.93371757899999996</v>
      </c>
      <c r="E15" s="11">
        <v>0.103746398</v>
      </c>
      <c r="F15" s="11">
        <v>0.46685879000000002</v>
      </c>
      <c r="G15" s="11">
        <v>1.1757925069999999</v>
      </c>
      <c r="H15" s="11"/>
      <c r="I15" s="11">
        <v>1.3487031700000001</v>
      </c>
      <c r="J15" s="11">
        <v>-0.93371757899999996</v>
      </c>
      <c r="K15" s="11">
        <v>0.46685879000000002</v>
      </c>
      <c r="L15" s="11">
        <v>1.1757925069999999</v>
      </c>
      <c r="M15" s="11">
        <v>-0.58789625400000001</v>
      </c>
      <c r="N15" s="11">
        <v>1.002881844</v>
      </c>
      <c r="P15" s="16" t="s">
        <v>99</v>
      </c>
      <c r="Q15">
        <f t="shared" si="0"/>
        <v>1.0720461100000001</v>
      </c>
      <c r="R15">
        <f t="shared" si="1"/>
        <v>2.4726224780000003</v>
      </c>
      <c r="S15">
        <f t="shared" si="2"/>
        <v>0.43356643383228188</v>
      </c>
    </row>
    <row r="16" spans="1:19">
      <c r="A16" s="16" t="s">
        <v>100</v>
      </c>
      <c r="B16" s="11">
        <v>2.1818181820000002</v>
      </c>
      <c r="C16" s="11">
        <v>8.1818181820000007</v>
      </c>
      <c r="D16" s="11">
        <v>-24</v>
      </c>
      <c r="E16" s="11">
        <v>9.2727272729999992</v>
      </c>
      <c r="F16" s="11">
        <v>9.2727272729999992</v>
      </c>
      <c r="G16" s="11">
        <v>-24</v>
      </c>
      <c r="H16" s="11"/>
      <c r="I16" s="11">
        <v>25.636363639999999</v>
      </c>
      <c r="J16" s="11">
        <v>-18.545454549999999</v>
      </c>
      <c r="K16" s="11">
        <v>20.18181818</v>
      </c>
      <c r="L16" s="11">
        <v>-12.545454550000001</v>
      </c>
      <c r="M16" s="11">
        <v>-1.636363636</v>
      </c>
      <c r="N16" s="11">
        <v>20.18181818</v>
      </c>
      <c r="P16" s="16" t="s">
        <v>100</v>
      </c>
      <c r="Q16">
        <f t="shared" si="0"/>
        <v>-19.09090909</v>
      </c>
      <c r="R16">
        <f t="shared" si="1"/>
        <v>33.272727263999997</v>
      </c>
      <c r="S16">
        <f t="shared" si="2"/>
        <v>-0.57377049192645357</v>
      </c>
    </row>
    <row r="17" spans="1:19">
      <c r="A17" s="16" t="s">
        <v>101</v>
      </c>
      <c r="B17" s="11">
        <v>0.37113402099999998</v>
      </c>
      <c r="C17" s="11">
        <v>9.2783505000000002E-2</v>
      </c>
      <c r="D17" s="11">
        <v>0.18556701</v>
      </c>
      <c r="E17" s="11">
        <v>-1.670103093</v>
      </c>
      <c r="F17" s="11">
        <v>2.4123711339999998</v>
      </c>
      <c r="G17" s="11">
        <v>-1.9793814430000001</v>
      </c>
      <c r="H17" s="11"/>
      <c r="I17" s="11">
        <v>1.453608247</v>
      </c>
      <c r="J17" s="11">
        <v>0.52577319600000005</v>
      </c>
      <c r="K17" s="11">
        <v>2.4123711339999998</v>
      </c>
      <c r="L17" s="11">
        <v>3.0618556699999999</v>
      </c>
      <c r="M17" s="11">
        <v>-0.71134020600000003</v>
      </c>
      <c r="N17" s="11">
        <v>2.4123711339999998</v>
      </c>
      <c r="P17" s="16" t="s">
        <v>101</v>
      </c>
      <c r="Q17">
        <f t="shared" si="0"/>
        <v>-0.58762886600000042</v>
      </c>
      <c r="R17">
        <f t="shared" si="1"/>
        <v>9.1546391749999998</v>
      </c>
      <c r="S17">
        <f t="shared" si="2"/>
        <v>-6.4189189193248619E-2</v>
      </c>
    </row>
    <row r="18" spans="1:19">
      <c r="A18" s="16" t="s">
        <v>63</v>
      </c>
      <c r="B18" s="11">
        <v>0.25174825200000001</v>
      </c>
      <c r="C18" s="11">
        <v>0.20979021</v>
      </c>
      <c r="D18" s="11">
        <v>1.132867133</v>
      </c>
      <c r="E18" s="11">
        <v>1.132867133</v>
      </c>
      <c r="F18" s="11">
        <v>0.71328671300000002</v>
      </c>
      <c r="G18" s="11">
        <v>-0.54545454500000001</v>
      </c>
      <c r="H18" s="11"/>
      <c r="I18" s="11">
        <v>-2.6853146849999998</v>
      </c>
      <c r="J18" s="11">
        <v>1.132867133</v>
      </c>
      <c r="K18" s="11">
        <v>1.5524475520000001</v>
      </c>
      <c r="L18" s="11">
        <v>0.71328671300000002</v>
      </c>
      <c r="M18" s="11">
        <v>3.2727272730000001</v>
      </c>
      <c r="N18" s="11">
        <v>-1.4265734269999999</v>
      </c>
      <c r="P18" s="16" t="s">
        <v>63</v>
      </c>
      <c r="Q18">
        <f t="shared" si="0"/>
        <v>2.8951048959999999</v>
      </c>
      <c r="R18">
        <f t="shared" si="1"/>
        <v>2.5594405590000004</v>
      </c>
      <c r="S18">
        <f t="shared" si="2"/>
        <v>1.1311475415280388</v>
      </c>
    </row>
    <row r="19" spans="1:19">
      <c r="A19" s="16" t="s">
        <v>102</v>
      </c>
      <c r="B19" s="11">
        <v>-1.4018691999999999E-2</v>
      </c>
      <c r="C19" s="11">
        <v>0.19626168199999999</v>
      </c>
      <c r="D19" s="11">
        <v>0.37850467300000001</v>
      </c>
      <c r="E19" s="11">
        <v>-0.47663551399999998</v>
      </c>
      <c r="F19" s="11">
        <v>-0.18224299099999999</v>
      </c>
      <c r="G19" s="11">
        <v>0.51869158900000001</v>
      </c>
      <c r="H19" s="11"/>
      <c r="I19" s="11">
        <v>0.51869158900000001</v>
      </c>
      <c r="J19" s="11">
        <v>0.658878505</v>
      </c>
      <c r="K19" s="11">
        <v>0.37850467300000001</v>
      </c>
      <c r="L19" s="11">
        <v>0.51869158900000001</v>
      </c>
      <c r="M19" s="11">
        <v>1.0934579440000001</v>
      </c>
      <c r="N19" s="11">
        <v>0.95327102799999996</v>
      </c>
      <c r="P19" s="16" t="s">
        <v>102</v>
      </c>
      <c r="Q19">
        <f t="shared" si="0"/>
        <v>0.42056074700000001</v>
      </c>
      <c r="R19">
        <f t="shared" si="1"/>
        <v>4.121495328</v>
      </c>
      <c r="S19">
        <f t="shared" si="2"/>
        <v>0.10204081614331992</v>
      </c>
    </row>
    <row r="20" spans="1:19">
      <c r="A20" s="16" t="s">
        <v>103</v>
      </c>
      <c r="B20" s="11">
        <v>1.5</v>
      </c>
      <c r="C20" s="11">
        <v>0.6</v>
      </c>
      <c r="D20" s="11">
        <v>-11.25</v>
      </c>
      <c r="E20" s="11">
        <v>-8.1</v>
      </c>
      <c r="F20" s="11">
        <v>-0.45</v>
      </c>
      <c r="G20" s="11">
        <v>8.6999999999999993</v>
      </c>
      <c r="H20" s="11"/>
      <c r="I20" s="11">
        <v>2.5499999999999998</v>
      </c>
      <c r="J20" s="11">
        <v>-1.95</v>
      </c>
      <c r="K20" s="11">
        <v>-14.25</v>
      </c>
      <c r="L20" s="11">
        <v>7.05</v>
      </c>
      <c r="M20" s="11">
        <v>-11.25</v>
      </c>
      <c r="N20" s="11">
        <v>14.85</v>
      </c>
      <c r="P20" s="16" t="s">
        <v>103</v>
      </c>
      <c r="Q20">
        <f t="shared" si="0"/>
        <v>-9</v>
      </c>
      <c r="R20">
        <f t="shared" si="1"/>
        <v>-3.0000000000000018</v>
      </c>
      <c r="S20">
        <f t="shared" si="2"/>
        <v>2.9999999999999982</v>
      </c>
    </row>
    <row r="21" spans="1:19">
      <c r="A21" s="16" t="s">
        <v>104</v>
      </c>
      <c r="B21" s="11">
        <v>-2.7</v>
      </c>
      <c r="C21" s="11">
        <v>-2.1</v>
      </c>
      <c r="D21" s="11">
        <v>22.05</v>
      </c>
      <c r="E21" s="11">
        <v>-11.7</v>
      </c>
      <c r="F21" s="11">
        <v>-17.850000000000001</v>
      </c>
      <c r="G21" s="11">
        <v>-10.199999999999999</v>
      </c>
      <c r="H21" s="11"/>
      <c r="I21" s="11">
        <v>-13.2</v>
      </c>
      <c r="J21" s="11">
        <v>-8.6999999999999993</v>
      </c>
      <c r="K21" s="11">
        <v>8.1</v>
      </c>
      <c r="L21" s="11">
        <v>0.45</v>
      </c>
      <c r="M21" s="11">
        <v>6.6</v>
      </c>
      <c r="N21" s="11">
        <v>-5.55</v>
      </c>
      <c r="P21" s="16" t="s">
        <v>104</v>
      </c>
      <c r="Q21">
        <f t="shared" si="0"/>
        <v>-22.5</v>
      </c>
      <c r="R21">
        <f t="shared" si="1"/>
        <v>-12.3</v>
      </c>
      <c r="S21">
        <f t="shared" si="2"/>
        <v>1.8292682926829267</v>
      </c>
    </row>
    <row r="22" spans="1:19">
      <c r="A22" s="16" t="s">
        <v>105</v>
      </c>
      <c r="B22" s="11">
        <v>0</v>
      </c>
      <c r="C22" s="11">
        <v>2.3225806449999999</v>
      </c>
      <c r="D22" s="11">
        <v>1.161290323</v>
      </c>
      <c r="E22" s="11">
        <v>-8.5161290320000003</v>
      </c>
      <c r="F22" s="11">
        <v>-2.5161290319999998</v>
      </c>
      <c r="G22" s="11">
        <v>-4.451612903</v>
      </c>
      <c r="H22" s="11"/>
      <c r="I22" s="11">
        <v>-6.5806451609999996</v>
      </c>
      <c r="J22" s="11">
        <v>-2.5161290319999998</v>
      </c>
      <c r="K22" s="11">
        <v>-0.58064516099999997</v>
      </c>
      <c r="L22" s="11">
        <v>1.161290323</v>
      </c>
      <c r="M22" s="11">
        <v>-16.451612900000001</v>
      </c>
      <c r="N22" s="11">
        <v>-2.5161290319999998</v>
      </c>
      <c r="P22" s="16" t="s">
        <v>105</v>
      </c>
      <c r="Q22">
        <f t="shared" si="0"/>
        <v>-11.999999999</v>
      </c>
      <c r="R22">
        <f t="shared" si="1"/>
        <v>-27.483870962999998</v>
      </c>
      <c r="S22">
        <f t="shared" si="2"/>
        <v>0.43661971834880647</v>
      </c>
    </row>
    <row r="23" spans="1:19">
      <c r="A23" s="16" t="s">
        <v>68</v>
      </c>
      <c r="B23" s="11">
        <v>51</v>
      </c>
      <c r="C23" s="11">
        <v>24</v>
      </c>
      <c r="D23" s="11">
        <v>-225</v>
      </c>
      <c r="E23" s="11">
        <v>234</v>
      </c>
      <c r="F23" s="11">
        <v>-69</v>
      </c>
      <c r="G23" s="11">
        <v>204</v>
      </c>
      <c r="H23" s="11"/>
      <c r="I23" s="11">
        <v>-132</v>
      </c>
      <c r="J23" s="11">
        <v>51</v>
      </c>
      <c r="K23" s="11">
        <v>141</v>
      </c>
      <c r="L23" s="11">
        <v>51</v>
      </c>
      <c r="M23" s="11">
        <v>327</v>
      </c>
      <c r="N23" s="11">
        <v>51</v>
      </c>
      <c r="P23" s="16" t="s">
        <v>68</v>
      </c>
      <c r="Q23">
        <f t="shared" si="0"/>
        <v>219</v>
      </c>
      <c r="R23">
        <f t="shared" si="1"/>
        <v>489</v>
      </c>
      <c r="S23">
        <f t="shared" si="2"/>
        <v>0.44785276073619634</v>
      </c>
    </row>
    <row r="24" spans="1:19">
      <c r="A24" s="16" t="s">
        <v>106</v>
      </c>
      <c r="B24" s="11">
        <v>0.39252336399999999</v>
      </c>
      <c r="C24" s="11">
        <v>0</v>
      </c>
      <c r="D24" s="11">
        <v>-0.64485981299999995</v>
      </c>
      <c r="E24" s="11">
        <v>-8.4112149999999997E-2</v>
      </c>
      <c r="F24" s="11">
        <v>2.7757009350000001</v>
      </c>
      <c r="G24" s="11">
        <v>1.6261682239999999</v>
      </c>
      <c r="H24" s="11"/>
      <c r="I24" s="11">
        <v>-0.36448598100000001</v>
      </c>
      <c r="J24" s="11">
        <v>-0.64485981299999995</v>
      </c>
      <c r="K24" s="11">
        <v>0.16822429899999999</v>
      </c>
      <c r="L24" s="11">
        <v>0.75700934600000003</v>
      </c>
      <c r="M24" s="11">
        <v>-1.2336448600000001</v>
      </c>
      <c r="N24" s="11">
        <v>1.3177570089999999</v>
      </c>
      <c r="P24" s="16" t="s">
        <v>106</v>
      </c>
      <c r="Q24">
        <f t="shared" si="0"/>
        <v>4.0654205599999997</v>
      </c>
      <c r="R24">
        <f t="shared" si="1"/>
        <v>0</v>
      </c>
      <c r="S24" t="e">
        <f t="shared" si="2"/>
        <v>#DIV/0!</v>
      </c>
    </row>
    <row r="25" spans="1:19">
      <c r="A25" s="16" t="s">
        <v>107</v>
      </c>
      <c r="B25" s="11">
        <v>-0.295081967</v>
      </c>
      <c r="C25" s="11">
        <v>-0.14754098399999999</v>
      </c>
      <c r="D25" s="11">
        <v>2.163934426</v>
      </c>
      <c r="E25" s="11">
        <v>1.131147541</v>
      </c>
      <c r="F25" s="11">
        <v>-7.3770491800000002</v>
      </c>
      <c r="G25" s="11">
        <v>-3.3442622950000001</v>
      </c>
      <c r="H25" s="11"/>
      <c r="I25" s="11">
        <v>1.131147541</v>
      </c>
      <c r="J25" s="11">
        <v>1.131147541</v>
      </c>
      <c r="K25" s="11">
        <v>0.14754098399999999</v>
      </c>
      <c r="L25" s="11">
        <v>-0.295081967</v>
      </c>
      <c r="M25" s="11">
        <v>-2.3114754099999999</v>
      </c>
      <c r="N25" s="11">
        <v>-1.3278688519999999</v>
      </c>
      <c r="P25" s="16" t="s">
        <v>107</v>
      </c>
      <c r="Q25">
        <f t="shared" si="0"/>
        <v>-7.8688524590000002</v>
      </c>
      <c r="R25">
        <f t="shared" si="1"/>
        <v>-1.5245901630000001</v>
      </c>
      <c r="S25">
        <f t="shared" si="2"/>
        <v>5.1612903257332636</v>
      </c>
    </row>
    <row r="26" spans="1:19">
      <c r="A26" s="16" t="s">
        <v>108</v>
      </c>
      <c r="B26" s="11">
        <v>0.61621621599999998</v>
      </c>
      <c r="C26" s="11">
        <v>0.19459459500000001</v>
      </c>
      <c r="D26" s="11">
        <v>-1.7513513510000001</v>
      </c>
      <c r="E26" s="11">
        <v>-0.42162162199999997</v>
      </c>
      <c r="F26" s="11">
        <v>1.2</v>
      </c>
      <c r="G26" s="11">
        <v>-2.0756756759999999</v>
      </c>
      <c r="H26" s="11"/>
      <c r="I26" s="11">
        <v>0.55135135099999999</v>
      </c>
      <c r="J26" s="11">
        <v>-9.7297297000000005E-2</v>
      </c>
      <c r="K26" s="11">
        <v>1.881081081</v>
      </c>
      <c r="L26" s="11">
        <v>-3.0810810810000002</v>
      </c>
      <c r="M26" s="11">
        <v>0.87567567599999996</v>
      </c>
      <c r="N26" s="11">
        <v>1.881081081</v>
      </c>
      <c r="P26" s="16" t="s">
        <v>108</v>
      </c>
      <c r="Q26">
        <f t="shared" si="0"/>
        <v>-2.2378378379999999</v>
      </c>
      <c r="R26">
        <f t="shared" si="1"/>
        <v>2.0108108109999998</v>
      </c>
      <c r="S26">
        <f t="shared" si="2"/>
        <v>-1.1129032257823881</v>
      </c>
    </row>
    <row r="27" spans="1:19">
      <c r="A27" s="16" t="s">
        <v>72</v>
      </c>
      <c r="B27" s="11">
        <v>1.636363636</v>
      </c>
      <c r="C27" s="11">
        <v>2.7272727269999999</v>
      </c>
      <c r="D27" s="11">
        <v>9.2727272729999992</v>
      </c>
      <c r="E27" s="11">
        <v>-1.636363636</v>
      </c>
      <c r="F27" s="11">
        <v>-1.636363636</v>
      </c>
      <c r="G27" s="11">
        <v>3.2727272730000001</v>
      </c>
      <c r="H27" s="11"/>
      <c r="I27" s="11">
        <v>-7.0909090910000003</v>
      </c>
      <c r="J27" s="11">
        <v>3.2727272730000001</v>
      </c>
      <c r="K27" s="11">
        <v>-34.909090910000003</v>
      </c>
      <c r="L27" s="11">
        <v>9.2727272729999992</v>
      </c>
      <c r="M27" s="11">
        <v>14.727272729999999</v>
      </c>
      <c r="N27" s="11">
        <v>9.2727272729999992</v>
      </c>
      <c r="P27" s="16" t="s">
        <v>72</v>
      </c>
      <c r="Q27">
        <f t="shared" si="0"/>
        <v>13.636363636999999</v>
      </c>
      <c r="R27">
        <f t="shared" si="1"/>
        <v>-5.4545454520000032</v>
      </c>
      <c r="S27">
        <f t="shared" si="2"/>
        <v>-2.5000000012833317</v>
      </c>
    </row>
    <row r="28" spans="1:19">
      <c r="A28" s="16" t="s">
        <v>109</v>
      </c>
      <c r="B28" s="11">
        <v>-0.365853659</v>
      </c>
      <c r="C28" s="11">
        <v>-0.58536585399999996</v>
      </c>
      <c r="D28" s="11">
        <v>0.95121951199999999</v>
      </c>
      <c r="E28" s="11">
        <v>-1.243902439</v>
      </c>
      <c r="F28" s="11">
        <v>-1.243902439</v>
      </c>
      <c r="G28" s="11">
        <v>6.9512195119999998</v>
      </c>
      <c r="H28" s="11"/>
      <c r="I28" s="11">
        <v>-5.7073170729999996</v>
      </c>
      <c r="J28" s="11">
        <v>-2.707317073</v>
      </c>
      <c r="K28" s="11">
        <v>-6.4390243900000002</v>
      </c>
      <c r="L28" s="11">
        <v>0.21951219499999999</v>
      </c>
      <c r="M28" s="11">
        <v>-0.43902438999999999</v>
      </c>
      <c r="N28" s="11">
        <v>-0.43902438999999999</v>
      </c>
      <c r="P28" s="16" t="s">
        <v>109</v>
      </c>
      <c r="Q28">
        <f t="shared" si="0"/>
        <v>4.4634146330000002</v>
      </c>
      <c r="R28">
        <f t="shared" si="1"/>
        <v>-15.512195121</v>
      </c>
      <c r="S28">
        <f t="shared" si="2"/>
        <v>-0.2877358490003486</v>
      </c>
    </row>
    <row r="29" spans="1:19">
      <c r="A29" s="16" t="s">
        <v>74</v>
      </c>
      <c r="B29" s="11">
        <v>-7.3251533740000001</v>
      </c>
      <c r="C29" s="11">
        <v>-0.220858896</v>
      </c>
      <c r="D29" s="11">
        <v>-6.6625766869999996</v>
      </c>
      <c r="E29" s="11">
        <v>1.2515337419999999</v>
      </c>
      <c r="F29" s="11">
        <v>-5.8895705520000003</v>
      </c>
      <c r="G29" s="11">
        <v>0.47852760700000002</v>
      </c>
      <c r="H29" s="11"/>
      <c r="I29" s="11">
        <v>-2.1349693250000001</v>
      </c>
      <c r="J29" s="11">
        <v>-3.6441717790000001</v>
      </c>
      <c r="K29" s="11">
        <v>-2.5030674849999999</v>
      </c>
      <c r="L29" s="11">
        <v>-3.6441717790000001</v>
      </c>
      <c r="M29" s="11">
        <v>0.47852760700000002</v>
      </c>
      <c r="N29" s="11">
        <v>-0.220858896</v>
      </c>
      <c r="P29" s="16" t="s">
        <v>74</v>
      </c>
      <c r="Q29">
        <f t="shared" si="0"/>
        <v>-18.368098159999999</v>
      </c>
      <c r="R29">
        <f t="shared" si="1"/>
        <v>-11.668711656999999</v>
      </c>
      <c r="S29">
        <f t="shared" si="2"/>
        <v>1.5741324920803124</v>
      </c>
    </row>
    <row r="30" spans="1:19">
      <c r="A30" s="16" t="s">
        <v>110</v>
      </c>
      <c r="B30" s="11">
        <v>4.8</v>
      </c>
      <c r="C30" s="11">
        <v>1.8</v>
      </c>
      <c r="D30" s="11">
        <v>-13.8</v>
      </c>
      <c r="E30" s="11">
        <v>-7.8</v>
      </c>
      <c r="F30" s="11">
        <v>40.799999999999997</v>
      </c>
      <c r="G30" s="11">
        <v>22.2</v>
      </c>
      <c r="H30" s="11"/>
      <c r="I30" s="11">
        <v>-7.8</v>
      </c>
      <c r="J30" s="11">
        <v>-26.4</v>
      </c>
      <c r="K30" s="11">
        <v>-7.8</v>
      </c>
      <c r="L30" s="11">
        <v>-1.8</v>
      </c>
      <c r="M30" s="11">
        <v>10.199999999999999</v>
      </c>
      <c r="N30" s="11">
        <v>34.799999999999997</v>
      </c>
      <c r="P30" s="16" t="s">
        <v>110</v>
      </c>
      <c r="Q30">
        <f t="shared" si="0"/>
        <v>48</v>
      </c>
      <c r="R30">
        <f t="shared" si="1"/>
        <v>1.2000000000000028</v>
      </c>
      <c r="S30">
        <f t="shared" si="2"/>
        <v>39.999999999999908</v>
      </c>
    </row>
    <row r="31" spans="1:19">
      <c r="A31" s="16" t="s">
        <v>76</v>
      </c>
      <c r="B31" s="11">
        <v>0.356435644</v>
      </c>
      <c r="C31" s="11">
        <v>0.71287128700000002</v>
      </c>
      <c r="D31" s="11">
        <v>-2.613861386</v>
      </c>
      <c r="E31" s="11">
        <v>-3.2079207919999999</v>
      </c>
      <c r="F31" s="11">
        <v>4.6336633660000004</v>
      </c>
      <c r="G31" s="11">
        <v>3.445544554</v>
      </c>
      <c r="H31" s="11"/>
      <c r="I31" s="11">
        <v>-4.4554455449999999</v>
      </c>
      <c r="J31" s="11">
        <v>1.603960396</v>
      </c>
      <c r="K31" s="11">
        <v>-1.366336634</v>
      </c>
      <c r="L31" s="11">
        <v>7.0693069309999998</v>
      </c>
      <c r="M31" s="11">
        <v>-3.2079207919999999</v>
      </c>
      <c r="N31" s="11">
        <v>-2.01980198</v>
      </c>
      <c r="P31" s="16" t="s">
        <v>76</v>
      </c>
      <c r="Q31">
        <f t="shared" si="0"/>
        <v>3.3267326730000009</v>
      </c>
      <c r="R31">
        <f t="shared" si="1"/>
        <v>-2.3762376239999998</v>
      </c>
      <c r="S31">
        <f t="shared" si="2"/>
        <v>-1.3999999997475006</v>
      </c>
    </row>
    <row r="32" spans="1:19">
      <c r="A32" s="16" t="s">
        <v>130</v>
      </c>
      <c r="B32" s="11">
        <v>0.54545454500000001</v>
      </c>
      <c r="C32" s="11">
        <v>2.7272727269999999</v>
      </c>
      <c r="D32" s="11">
        <v>3.2727272730000001</v>
      </c>
      <c r="E32" s="11">
        <v>-12.545454550000001</v>
      </c>
      <c r="F32" s="11">
        <v>42.545454550000002</v>
      </c>
      <c r="G32" s="11">
        <v>48</v>
      </c>
      <c r="H32" s="11"/>
      <c r="I32" s="11">
        <v>9.2727272729999992</v>
      </c>
      <c r="J32" s="11">
        <v>25.636363639999999</v>
      </c>
      <c r="K32" s="11">
        <v>3.2727272730000001</v>
      </c>
      <c r="L32" s="11">
        <v>-7.0909090910000003</v>
      </c>
      <c r="M32" s="11">
        <v>-18.545454549999999</v>
      </c>
      <c r="N32" s="11">
        <v>3.2727272730000001</v>
      </c>
      <c r="P32" s="16" t="s">
        <v>130</v>
      </c>
      <c r="Q32">
        <f t="shared" si="0"/>
        <v>84.545454544999998</v>
      </c>
      <c r="R32">
        <f t="shared" si="1"/>
        <v>15.818181818000003</v>
      </c>
      <c r="S32">
        <f t="shared" si="2"/>
        <v>5.3448275862395942</v>
      </c>
    </row>
    <row r="33" spans="1:19">
      <c r="A33" s="16" t="s">
        <v>77</v>
      </c>
      <c r="B33" s="11">
        <v>0.18404908</v>
      </c>
      <c r="C33" s="11">
        <v>0.33128834400000001</v>
      </c>
      <c r="D33" s="11">
        <v>-1.6196319020000001</v>
      </c>
      <c r="E33" s="11">
        <v>-0.47852760700000002</v>
      </c>
      <c r="F33" s="11">
        <v>-0.84662576700000003</v>
      </c>
      <c r="G33" s="11">
        <v>0.99386503100000001</v>
      </c>
      <c r="H33" s="11"/>
      <c r="I33" s="11">
        <v>-0.110429448</v>
      </c>
      <c r="J33" s="11">
        <v>0.220858896</v>
      </c>
      <c r="K33" s="11">
        <v>-0.47852760700000002</v>
      </c>
      <c r="L33" s="11">
        <v>-1.9877300609999999</v>
      </c>
      <c r="M33" s="11">
        <v>2.5030674849999999</v>
      </c>
      <c r="N33" s="11">
        <v>2.1349693250000001</v>
      </c>
      <c r="P33" s="16" t="s">
        <v>77</v>
      </c>
      <c r="Q33">
        <f t="shared" si="0"/>
        <v>-1.4355828210000001</v>
      </c>
      <c r="R33">
        <f t="shared" si="1"/>
        <v>2.2822085900000002</v>
      </c>
      <c r="S33">
        <f t="shared" si="2"/>
        <v>-0.62903225730124868</v>
      </c>
    </row>
    <row r="34" spans="1:19">
      <c r="A34" s="16" t="s">
        <v>111</v>
      </c>
      <c r="B34" s="11">
        <v>0.19672131100000001</v>
      </c>
      <c r="C34" s="11">
        <v>0.229508197</v>
      </c>
      <c r="D34" s="11">
        <v>-2.4590163930000002</v>
      </c>
      <c r="E34" s="11">
        <v>-3.8032786889999999</v>
      </c>
      <c r="F34" s="11">
        <v>4.2295081970000004</v>
      </c>
      <c r="G34" s="11">
        <v>1.9016393439999999</v>
      </c>
      <c r="H34" s="11"/>
      <c r="I34" s="11">
        <v>-2.0983606560000001</v>
      </c>
      <c r="J34" s="11">
        <v>-0.75409836100000005</v>
      </c>
      <c r="K34" s="11">
        <v>2.8852459019999999</v>
      </c>
      <c r="L34" s="11">
        <v>-0.75409836100000005</v>
      </c>
      <c r="M34" s="11">
        <v>0.88524590199999997</v>
      </c>
      <c r="N34" s="11">
        <v>1.540983607</v>
      </c>
      <c r="P34" s="16" t="s">
        <v>111</v>
      </c>
      <c r="Q34">
        <f t="shared" si="0"/>
        <v>0.29508196700000022</v>
      </c>
      <c r="R34">
        <f t="shared" si="1"/>
        <v>1.7049180329999998</v>
      </c>
      <c r="S34">
        <f t="shared" si="2"/>
        <v>0.17307692293028862</v>
      </c>
    </row>
    <row r="35" spans="1:19">
      <c r="A35" s="16" t="s">
        <v>112</v>
      </c>
      <c r="B35" s="11">
        <v>3.7037037000000002E-2</v>
      </c>
      <c r="C35" s="11">
        <v>0.55555555599999995</v>
      </c>
      <c r="D35" s="11">
        <v>-0.111111111</v>
      </c>
      <c r="E35" s="11">
        <v>2.1481481480000002</v>
      </c>
      <c r="F35" s="11">
        <v>4.407407407</v>
      </c>
      <c r="G35" s="11">
        <v>2.888888889</v>
      </c>
      <c r="H35" s="11"/>
      <c r="I35" s="11">
        <v>-4.2962962960000004</v>
      </c>
      <c r="J35" s="11">
        <v>-1.6296296299999999</v>
      </c>
      <c r="K35" s="11">
        <v>1.740740741</v>
      </c>
      <c r="L35" s="11">
        <v>4.7777777779999999</v>
      </c>
      <c r="M35" s="11">
        <v>1.3703703700000001</v>
      </c>
      <c r="N35" s="11">
        <v>0.222222222</v>
      </c>
      <c r="P35" s="16" t="s">
        <v>112</v>
      </c>
      <c r="Q35">
        <f t="shared" si="0"/>
        <v>9.9259259259999997</v>
      </c>
      <c r="R35">
        <f t="shared" si="1"/>
        <v>2.185185184999999</v>
      </c>
      <c r="S35">
        <f t="shared" si="2"/>
        <v>4.5423728817747788</v>
      </c>
    </row>
    <row r="36" spans="1:19">
      <c r="A36" s="16" t="s">
        <v>79</v>
      </c>
      <c r="B36" s="11">
        <v>1.7142857140000001</v>
      </c>
      <c r="C36" s="11">
        <v>0.257142857</v>
      </c>
      <c r="D36" s="11">
        <v>-3.771428571</v>
      </c>
      <c r="E36" s="11">
        <v>4.0285714290000003</v>
      </c>
      <c r="F36" s="11">
        <v>8.4857142860000003</v>
      </c>
      <c r="G36" s="11">
        <v>8.4857142860000003</v>
      </c>
      <c r="H36" s="11"/>
      <c r="I36" s="11">
        <v>4.0285714290000003</v>
      </c>
      <c r="J36" s="11">
        <v>-0.257142857</v>
      </c>
      <c r="K36" s="11">
        <v>-3.771428571</v>
      </c>
      <c r="L36" s="11">
        <v>12</v>
      </c>
      <c r="M36" s="11">
        <v>-1.114285714</v>
      </c>
      <c r="N36" s="11">
        <v>4.0285714290000003</v>
      </c>
      <c r="P36" s="16" t="s">
        <v>79</v>
      </c>
      <c r="Q36">
        <f t="shared" si="0"/>
        <v>19.200000000999999</v>
      </c>
      <c r="R36">
        <f t="shared" si="1"/>
        <v>14.914285716000002</v>
      </c>
      <c r="S36">
        <f t="shared" si="2"/>
        <v>1.2873563217581581</v>
      </c>
    </row>
    <row r="37" spans="1:19">
      <c r="A37" s="16" t="s">
        <v>113</v>
      </c>
      <c r="B37" s="11">
        <v>0.16822429899999999</v>
      </c>
      <c r="C37" s="11">
        <v>0.16822429899999999</v>
      </c>
      <c r="D37" s="11">
        <v>-2.38317757</v>
      </c>
      <c r="E37" s="11">
        <v>-0.64485981299999995</v>
      </c>
      <c r="F37" s="11">
        <v>0.75700934600000003</v>
      </c>
      <c r="G37" s="11">
        <v>-1.5140186920000001</v>
      </c>
      <c r="H37" s="11"/>
      <c r="I37" s="11">
        <v>-0.36448598100000001</v>
      </c>
      <c r="J37" s="11">
        <v>-0.95327102799999996</v>
      </c>
      <c r="K37" s="11">
        <v>-0.64485981299999995</v>
      </c>
      <c r="L37" s="11">
        <v>-0.95327102799999996</v>
      </c>
      <c r="M37" s="11">
        <v>3.0560747660000001</v>
      </c>
      <c r="N37" s="11">
        <v>0.16822429899999999</v>
      </c>
      <c r="P37" s="16" t="s">
        <v>113</v>
      </c>
      <c r="Q37">
        <f t="shared" si="0"/>
        <v>-3.4485981309999998</v>
      </c>
      <c r="R37">
        <f t="shared" si="1"/>
        <v>0.30841121500000024</v>
      </c>
      <c r="S37">
        <f t="shared" si="2"/>
        <v>-11.181818180639109</v>
      </c>
    </row>
    <row r="38" spans="1:19">
      <c r="A38" s="16" t="s">
        <v>114</v>
      </c>
      <c r="B38" s="11">
        <v>0.256410256</v>
      </c>
      <c r="C38" s="11">
        <v>-5.1282051000000002E-2</v>
      </c>
      <c r="D38" s="11">
        <v>-7.6923077000000006E-2</v>
      </c>
      <c r="E38" s="11">
        <v>-1.384615385</v>
      </c>
      <c r="F38" s="11">
        <v>1.2051282050000001</v>
      </c>
      <c r="G38" s="11">
        <v>2</v>
      </c>
      <c r="H38" s="11"/>
      <c r="I38" s="11">
        <v>2</v>
      </c>
      <c r="J38" s="11">
        <v>2</v>
      </c>
      <c r="K38" s="11">
        <v>2.7948717950000002</v>
      </c>
      <c r="L38" s="11">
        <v>-0.87179487200000005</v>
      </c>
      <c r="M38" s="11">
        <v>-0.58974358999999998</v>
      </c>
      <c r="N38" s="11">
        <v>3.0512820509999998</v>
      </c>
      <c r="P38" s="16" t="s">
        <v>114</v>
      </c>
      <c r="Q38">
        <f t="shared" si="0"/>
        <v>1.9487179480000001</v>
      </c>
      <c r="R38">
        <f t="shared" si="1"/>
        <v>8.3846153839999999</v>
      </c>
      <c r="S38">
        <f t="shared" si="2"/>
        <v>0.23241590207210394</v>
      </c>
    </row>
    <row r="39" spans="1:19">
      <c r="A39" s="16" t="s">
        <v>115</v>
      </c>
      <c r="B39" s="11">
        <v>0.19354838699999999</v>
      </c>
      <c r="C39" s="11">
        <v>2.7096774190000001</v>
      </c>
      <c r="D39" s="11">
        <v>-0.58064516099999997</v>
      </c>
      <c r="E39" s="11">
        <v>-2.5161290319999998</v>
      </c>
      <c r="F39" s="11">
        <v>5.2258064519999996</v>
      </c>
      <c r="G39" s="11">
        <v>15.09677419</v>
      </c>
      <c r="H39" s="11"/>
      <c r="I39" s="11">
        <v>-12.387096769999999</v>
      </c>
      <c r="J39" s="11">
        <v>-2.5161290319999998</v>
      </c>
      <c r="K39" s="11">
        <v>9.096774194</v>
      </c>
      <c r="L39" s="11">
        <v>-10.451612900000001</v>
      </c>
      <c r="M39" s="11">
        <v>30.96774194</v>
      </c>
      <c r="N39" s="11">
        <v>-4.451612903</v>
      </c>
      <c r="P39" s="16" t="s">
        <v>115</v>
      </c>
      <c r="Q39">
        <f t="shared" si="0"/>
        <v>20.129032254999998</v>
      </c>
      <c r="R39">
        <f t="shared" si="1"/>
        <v>10.258064528999999</v>
      </c>
      <c r="S39">
        <f t="shared" si="2"/>
        <v>1.962264148182568</v>
      </c>
    </row>
    <row r="40" spans="1:19">
      <c r="A40" s="16" t="s">
        <v>83</v>
      </c>
      <c r="B40" s="11">
        <v>0.43902438999999999</v>
      </c>
      <c r="C40" s="11">
        <v>0</v>
      </c>
      <c r="D40" s="11">
        <v>-0.109756098</v>
      </c>
      <c r="E40" s="11">
        <v>-2.3414634150000002</v>
      </c>
      <c r="F40" s="11">
        <v>1.3536585370000001</v>
      </c>
      <c r="G40" s="11">
        <v>3.2195121950000001</v>
      </c>
      <c r="H40" s="11"/>
      <c r="I40" s="11">
        <v>1.7195121950000001</v>
      </c>
      <c r="J40" s="11">
        <v>-1.243902439</v>
      </c>
      <c r="K40" s="11">
        <v>-1.9756097560000001</v>
      </c>
      <c r="L40" s="11">
        <v>0.98780487800000005</v>
      </c>
      <c r="M40" s="11">
        <v>2.4878048779999999</v>
      </c>
      <c r="N40" s="11">
        <v>2.1219512200000001</v>
      </c>
      <c r="P40" s="16" t="s">
        <v>83</v>
      </c>
      <c r="Q40">
        <f t="shared" si="0"/>
        <v>2.5609756089999998</v>
      </c>
      <c r="R40">
        <f t="shared" si="1"/>
        <v>4.0975609760000005</v>
      </c>
      <c r="S40">
        <f t="shared" si="2"/>
        <v>0.62499999975595222</v>
      </c>
    </row>
    <row r="41" spans="1:19">
      <c r="A41" s="16" t="s">
        <v>84</v>
      </c>
      <c r="B41" s="11">
        <v>0.571428571</v>
      </c>
      <c r="C41" s="11">
        <v>1</v>
      </c>
      <c r="D41" s="11">
        <v>6.7142857139999998</v>
      </c>
      <c r="E41" s="11">
        <v>-6.2857142860000002</v>
      </c>
      <c r="F41" s="11">
        <v>2.4285714289999998</v>
      </c>
      <c r="G41" s="11">
        <v>11.14285714</v>
      </c>
      <c r="H41" s="11"/>
      <c r="I41" s="11">
        <v>-7.7142857139999998</v>
      </c>
      <c r="J41" s="11">
        <v>0.85714285700000004</v>
      </c>
      <c r="K41" s="11">
        <v>-1.8571428569999999</v>
      </c>
      <c r="L41" s="11">
        <v>-9.1428571430000005</v>
      </c>
      <c r="M41" s="11">
        <v>6.7142857139999998</v>
      </c>
      <c r="N41" s="11">
        <v>5.2857142860000002</v>
      </c>
      <c r="P41" s="16" t="s">
        <v>84</v>
      </c>
      <c r="Q41">
        <f t="shared" si="0"/>
        <v>15.571428567999998</v>
      </c>
      <c r="R41">
        <f t="shared" si="1"/>
        <v>-5.8571428570000004</v>
      </c>
      <c r="S41">
        <f t="shared" si="2"/>
        <v>-2.6585365848453297</v>
      </c>
    </row>
    <row r="42" spans="1:19">
      <c r="A42" s="16" t="s">
        <v>85</v>
      </c>
      <c r="B42" s="11">
        <v>0.147783251</v>
      </c>
      <c r="C42" s="11">
        <v>0.325123153</v>
      </c>
      <c r="D42" s="11">
        <v>1.3891625620000001</v>
      </c>
      <c r="E42" s="11">
        <v>0.50246305400000002</v>
      </c>
      <c r="F42" s="11">
        <v>1.093596059</v>
      </c>
      <c r="G42" s="11">
        <v>0.17733990099999999</v>
      </c>
      <c r="H42" s="11"/>
      <c r="I42" s="11">
        <v>1.7142857140000001</v>
      </c>
      <c r="J42" s="11">
        <v>-1.004926108</v>
      </c>
      <c r="K42" s="11">
        <v>2.0098522170000002</v>
      </c>
      <c r="L42" s="11">
        <v>2.0098522170000002</v>
      </c>
      <c r="M42" s="11">
        <v>0.50246305400000002</v>
      </c>
      <c r="N42" s="11">
        <v>2.926108374</v>
      </c>
      <c r="P42" s="16" t="s">
        <v>85</v>
      </c>
      <c r="Q42">
        <f t="shared" si="0"/>
        <v>3.6354679799999996</v>
      </c>
      <c r="R42">
        <f t="shared" si="1"/>
        <v>8.1576354680000005</v>
      </c>
      <c r="S42">
        <f t="shared" si="2"/>
        <v>0.44565217387573508</v>
      </c>
    </row>
    <row r="43" spans="1:19">
      <c r="A43" s="16" t="s">
        <v>116</v>
      </c>
      <c r="B43" s="11">
        <v>-10</v>
      </c>
      <c r="C43" s="11">
        <v>0</v>
      </c>
      <c r="D43" s="11">
        <v>63.333333330000002</v>
      </c>
      <c r="E43" s="11">
        <v>50</v>
      </c>
      <c r="F43" s="11">
        <v>-52</v>
      </c>
      <c r="G43" s="11">
        <v>-31.333333329999999</v>
      </c>
      <c r="H43" s="11"/>
      <c r="I43" s="11">
        <v>36</v>
      </c>
      <c r="J43" s="11">
        <v>29.333333329999999</v>
      </c>
      <c r="K43" s="11">
        <v>56.666666669999998</v>
      </c>
      <c r="L43" s="11">
        <v>-66</v>
      </c>
      <c r="M43" s="11">
        <v>-24.666666670000001</v>
      </c>
      <c r="N43" s="11">
        <v>-58.666666669999998</v>
      </c>
      <c r="P43" s="16" t="s">
        <v>116</v>
      </c>
      <c r="Q43">
        <f t="shared" si="0"/>
        <v>20.000000000000004</v>
      </c>
      <c r="R43">
        <f t="shared" si="1"/>
        <v>-27.333333339999999</v>
      </c>
      <c r="S43">
        <f t="shared" si="2"/>
        <v>-0.73170731689470569</v>
      </c>
    </row>
    <row r="44" spans="1:19">
      <c r="A44" s="16" t="s">
        <v>117</v>
      </c>
      <c r="B44" s="11">
        <v>1.5544041E-2</v>
      </c>
      <c r="C44" s="11">
        <v>0.21761658</v>
      </c>
      <c r="D44" s="11">
        <v>-0.35751295300000002</v>
      </c>
      <c r="E44" s="11">
        <v>-0.202072539</v>
      </c>
      <c r="F44" s="11">
        <v>2.4870466320000002</v>
      </c>
      <c r="G44" s="11">
        <v>0.575129534</v>
      </c>
      <c r="H44" s="11"/>
      <c r="I44" s="11">
        <v>-4.6632123999999997E-2</v>
      </c>
      <c r="J44" s="11">
        <v>-0.202072539</v>
      </c>
      <c r="K44" s="11">
        <v>0.575129534</v>
      </c>
      <c r="L44" s="11">
        <v>0.26424870499999997</v>
      </c>
      <c r="M44" s="11">
        <v>-4.6632123999999997E-2</v>
      </c>
      <c r="N44" s="11">
        <v>0.419689119</v>
      </c>
      <c r="P44" s="16" t="s">
        <v>117</v>
      </c>
      <c r="Q44">
        <f t="shared" si="0"/>
        <v>2.735751295</v>
      </c>
      <c r="R44">
        <f t="shared" si="1"/>
        <v>0.96373057099999992</v>
      </c>
      <c r="S44">
        <f t="shared" si="2"/>
        <v>2.838709673971731</v>
      </c>
    </row>
    <row r="45" spans="1:19">
      <c r="A45" s="16" t="s">
        <v>118</v>
      </c>
      <c r="B45" s="11">
        <v>3.8181818179999998</v>
      </c>
      <c r="C45" s="11">
        <v>4.9090909089999997</v>
      </c>
      <c r="D45" s="11">
        <v>3.2727272730000001</v>
      </c>
      <c r="E45" s="11">
        <v>3.2727272730000001</v>
      </c>
      <c r="F45" s="11">
        <v>-18.545454549999999</v>
      </c>
      <c r="G45" s="11">
        <v>70.363636360000001</v>
      </c>
      <c r="H45" s="11"/>
      <c r="I45" s="11">
        <v>-7.0909090910000003</v>
      </c>
      <c r="J45" s="11">
        <v>42.545454550000002</v>
      </c>
      <c r="K45" s="11">
        <v>70.363636360000001</v>
      </c>
      <c r="L45" s="11">
        <v>76.363636360000001</v>
      </c>
      <c r="M45" s="11">
        <v>-7.0909090910000003</v>
      </c>
      <c r="N45" s="11">
        <v>9.2727272729999992</v>
      </c>
      <c r="P45" s="16" t="s">
        <v>118</v>
      </c>
      <c r="Q45">
        <f t="shared" si="0"/>
        <v>67.090909083</v>
      </c>
      <c r="R45">
        <f t="shared" si="1"/>
        <v>184.36363636099998</v>
      </c>
      <c r="S45">
        <f t="shared" si="2"/>
        <v>0.36390532540609138</v>
      </c>
    </row>
    <row r="46" spans="1:19">
      <c r="A46" s="16" t="s">
        <v>119</v>
      </c>
      <c r="B46" s="11">
        <v>0.34782608700000001</v>
      </c>
      <c r="C46" s="11">
        <v>-8.6956521999999994E-2</v>
      </c>
      <c r="D46" s="11">
        <v>-6.5217391300000003</v>
      </c>
      <c r="E46" s="11">
        <v>-2.9565217389999998</v>
      </c>
      <c r="F46" s="11">
        <v>-1.1304347830000001</v>
      </c>
      <c r="G46" s="11">
        <v>-2.9565217389999998</v>
      </c>
      <c r="H46" s="11"/>
      <c r="I46" s="11">
        <v>-3.8260869569999998</v>
      </c>
      <c r="J46" s="11">
        <v>-2</v>
      </c>
      <c r="K46" s="11">
        <v>0.52173913000000005</v>
      </c>
      <c r="L46" s="11">
        <v>0.52173913000000005</v>
      </c>
      <c r="M46" s="11">
        <v>4.0869565220000004</v>
      </c>
      <c r="N46" s="11">
        <v>12.17391304</v>
      </c>
      <c r="P46" s="16" t="s">
        <v>119</v>
      </c>
      <c r="Q46">
        <f t="shared" si="0"/>
        <v>-13.304347825999999</v>
      </c>
      <c r="R46">
        <f t="shared" si="1"/>
        <v>11.478260865000003</v>
      </c>
      <c r="S46">
        <f t="shared" si="2"/>
        <v>-1.1590909095443349</v>
      </c>
    </row>
  </sheetData>
  <mergeCells count="2">
    <mergeCell ref="B1:G1"/>
    <mergeCell ref="I1:N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topLeftCell="E1" workbookViewId="0">
      <selection activeCell="U13" sqref="U13"/>
    </sheetView>
  </sheetViews>
  <sheetFormatPr baseColWidth="10" defaultRowHeight="15" x14ac:dyDescent="0"/>
  <cols>
    <col min="1" max="1" width="10.83203125" style="12"/>
    <col min="16" max="16" width="10.83203125" style="12"/>
  </cols>
  <sheetData>
    <row r="1" spans="1:19" s="15" customFormat="1" ht="20">
      <c r="A1" s="12"/>
      <c r="B1" s="13" t="s">
        <v>136</v>
      </c>
      <c r="C1" s="13"/>
      <c r="D1" s="13"/>
      <c r="E1" s="13"/>
      <c r="F1" s="13"/>
      <c r="G1" s="13"/>
      <c r="H1" s="14"/>
      <c r="I1" s="13" t="s">
        <v>137</v>
      </c>
      <c r="J1" s="13"/>
      <c r="K1" s="13"/>
      <c r="L1" s="13"/>
      <c r="M1" s="13"/>
      <c r="N1" s="13"/>
      <c r="P1" s="12"/>
      <c r="Q1" s="15" t="s">
        <v>141</v>
      </c>
      <c r="R1" s="15" t="s">
        <v>142</v>
      </c>
      <c r="S1" s="15" t="s">
        <v>143</v>
      </c>
    </row>
    <row r="2" spans="1:19">
      <c r="A2" s="16" t="s">
        <v>138</v>
      </c>
      <c r="B2" s="11">
        <v>7.4999999999999997E-2</v>
      </c>
      <c r="C2" s="11">
        <v>0.67500000000000004</v>
      </c>
      <c r="D2" s="11">
        <v>1.2749999999999999</v>
      </c>
      <c r="E2" s="11">
        <v>8.1750000000000007</v>
      </c>
      <c r="F2" s="11">
        <v>0.45</v>
      </c>
      <c r="G2" s="11">
        <v>2.7749999999999999</v>
      </c>
      <c r="H2" s="11"/>
      <c r="I2" s="11">
        <v>12</v>
      </c>
      <c r="J2" s="11">
        <v>0</v>
      </c>
      <c r="K2" s="11">
        <v>5.0999999999999996</v>
      </c>
      <c r="L2" s="11">
        <v>2.7749999999999999</v>
      </c>
      <c r="M2" s="11">
        <v>2.0249999999999999</v>
      </c>
      <c r="N2" s="11">
        <v>0</v>
      </c>
      <c r="P2" s="16" t="s">
        <v>138</v>
      </c>
      <c r="Q2">
        <f>SUM(B2:G2)</f>
        <v>13.425000000000001</v>
      </c>
      <c r="R2">
        <f>SUM(I2:N2)</f>
        <v>21.9</v>
      </c>
      <c r="S2">
        <f>Q2/R2</f>
        <v>0.6130136986301371</v>
      </c>
    </row>
    <row r="3" spans="1:19">
      <c r="A3" s="16" t="s">
        <v>98</v>
      </c>
      <c r="B3" s="11">
        <v>8.5365854000000005E-2</v>
      </c>
      <c r="C3" s="11">
        <v>0.19512195099999999</v>
      </c>
      <c r="D3" s="11">
        <v>0.57317073200000002</v>
      </c>
      <c r="E3" s="11">
        <v>0</v>
      </c>
      <c r="F3" s="11">
        <v>0</v>
      </c>
      <c r="G3" s="11">
        <v>0.32926829299999999</v>
      </c>
      <c r="H3" s="11"/>
      <c r="I3" s="11">
        <v>0.45121951199999999</v>
      </c>
      <c r="J3" s="11">
        <v>0.82926829300000005</v>
      </c>
      <c r="K3" s="11">
        <v>0.95121951199999999</v>
      </c>
      <c r="L3" s="11">
        <v>0</v>
      </c>
      <c r="M3" s="11">
        <v>0.45121951199999999</v>
      </c>
      <c r="N3" s="11">
        <v>0</v>
      </c>
      <c r="P3" s="16" t="s">
        <v>98</v>
      </c>
      <c r="Q3">
        <f t="shared" ref="Q3:Q46" si="0">SUM(B3:G3)</f>
        <v>1.18292683</v>
      </c>
      <c r="R3">
        <f t="shared" ref="R3:R46" si="1">SUM(I3:N3)</f>
        <v>2.6829268289999995</v>
      </c>
      <c r="S3">
        <f t="shared" ref="S3:S46" si="2">Q3/R3</f>
        <v>0.44090909122590916</v>
      </c>
    </row>
    <row r="4" spans="1:19">
      <c r="A4" s="16" t="s">
        <v>139</v>
      </c>
      <c r="B4" s="11">
        <v>1.905882353</v>
      </c>
      <c r="C4" s="11">
        <v>1.482352941</v>
      </c>
      <c r="D4" s="11">
        <v>1.3058823530000001</v>
      </c>
      <c r="E4" s="11">
        <v>0.211764706</v>
      </c>
      <c r="F4" s="11">
        <v>3.4941176469999999</v>
      </c>
      <c r="G4" s="11">
        <v>3.8470588239999999</v>
      </c>
      <c r="H4" s="11"/>
      <c r="I4" s="11">
        <v>0</v>
      </c>
      <c r="J4" s="11">
        <v>0</v>
      </c>
      <c r="K4" s="11">
        <v>0.211764706</v>
      </c>
      <c r="L4" s="11">
        <v>2.0470588240000001</v>
      </c>
      <c r="M4" s="11">
        <v>2.0470588240000001</v>
      </c>
      <c r="N4" s="11">
        <v>3.4941176469999999</v>
      </c>
      <c r="P4" s="16" t="s">
        <v>139</v>
      </c>
      <c r="Q4">
        <f t="shared" si="0"/>
        <v>12.247058824</v>
      </c>
      <c r="R4">
        <f t="shared" si="1"/>
        <v>7.800000000999999</v>
      </c>
      <c r="S4">
        <f t="shared" si="2"/>
        <v>1.5701357464653674</v>
      </c>
    </row>
    <row r="5" spans="1:19">
      <c r="A5" s="16" t="s">
        <v>50</v>
      </c>
      <c r="B5" s="11">
        <v>2.5</v>
      </c>
      <c r="C5" s="11">
        <v>1</v>
      </c>
      <c r="D5" s="11">
        <v>0.75</v>
      </c>
      <c r="E5" s="11">
        <v>5.875</v>
      </c>
      <c r="F5" s="11">
        <v>8.5</v>
      </c>
      <c r="G5" s="11">
        <v>7.25</v>
      </c>
      <c r="H5" s="11"/>
      <c r="I5" s="11">
        <v>7.25</v>
      </c>
      <c r="J5" s="11">
        <v>0</v>
      </c>
      <c r="K5" s="11">
        <v>9.75</v>
      </c>
      <c r="L5" s="11">
        <v>0</v>
      </c>
      <c r="M5" s="11">
        <v>0</v>
      </c>
      <c r="N5" s="11">
        <v>0.75</v>
      </c>
      <c r="P5" s="16" t="s">
        <v>50</v>
      </c>
      <c r="Q5">
        <f t="shared" si="0"/>
        <v>25.875</v>
      </c>
      <c r="R5">
        <f t="shared" si="1"/>
        <v>17.75</v>
      </c>
      <c r="S5">
        <f t="shared" si="2"/>
        <v>1.4577464788732395</v>
      </c>
    </row>
    <row r="6" spans="1:19">
      <c r="A6" s="16" t="s">
        <v>51</v>
      </c>
      <c r="B6" s="11">
        <v>0</v>
      </c>
      <c r="C6" s="11">
        <v>0.25773195900000001</v>
      </c>
      <c r="D6" s="11">
        <v>1.701030928</v>
      </c>
      <c r="E6" s="11">
        <v>0</v>
      </c>
      <c r="F6" s="11">
        <v>1.512027491</v>
      </c>
      <c r="G6" s="11">
        <v>0.46391752600000002</v>
      </c>
      <c r="H6" s="11"/>
      <c r="I6" s="11">
        <v>-0.223367698</v>
      </c>
      <c r="J6" s="11">
        <v>2.2164948450000002</v>
      </c>
      <c r="K6" s="11">
        <v>0.99656357399999995</v>
      </c>
      <c r="L6" s="11">
        <v>0.46391752600000002</v>
      </c>
      <c r="M6" s="11">
        <v>0.63573883200000003</v>
      </c>
      <c r="N6" s="11">
        <v>1.1683848800000001</v>
      </c>
      <c r="P6" s="16" t="s">
        <v>51</v>
      </c>
      <c r="Q6">
        <f t="shared" si="0"/>
        <v>3.9347079040000001</v>
      </c>
      <c r="R6">
        <f t="shared" si="1"/>
        <v>5.2577319590000009</v>
      </c>
      <c r="S6">
        <f t="shared" si="2"/>
        <v>0.74836601307997552</v>
      </c>
    </row>
    <row r="7" spans="1:19">
      <c r="A7" s="16" t="s">
        <v>140</v>
      </c>
      <c r="B7" s="11">
        <v>0</v>
      </c>
      <c r="C7" s="11">
        <v>0.33057851199999999</v>
      </c>
      <c r="D7" s="11">
        <v>2.247933884</v>
      </c>
      <c r="E7" s="11">
        <v>0.56198347100000001</v>
      </c>
      <c r="F7" s="11">
        <v>1.2231404960000001</v>
      </c>
      <c r="G7" s="11">
        <v>0</v>
      </c>
      <c r="H7" s="11"/>
      <c r="I7" s="11">
        <v>0</v>
      </c>
      <c r="J7" s="11">
        <v>0</v>
      </c>
      <c r="K7" s="11">
        <v>1.9173553720000001</v>
      </c>
      <c r="L7" s="11">
        <v>0.56198347100000001</v>
      </c>
      <c r="M7" s="11">
        <v>4.9586776859999997</v>
      </c>
      <c r="N7" s="11">
        <v>1.2231404960000001</v>
      </c>
      <c r="P7" s="16" t="s">
        <v>140</v>
      </c>
      <c r="Q7">
        <f t="shared" si="0"/>
        <v>4.3636363629999995</v>
      </c>
      <c r="R7">
        <f t="shared" si="1"/>
        <v>8.6611570249999996</v>
      </c>
      <c r="S7">
        <f t="shared" si="2"/>
        <v>0.50381679380763789</v>
      </c>
    </row>
    <row r="8" spans="1:19">
      <c r="A8" s="16" t="s">
        <v>94</v>
      </c>
      <c r="B8" s="11">
        <v>1.4492754E-2</v>
      </c>
      <c r="C8" s="11">
        <v>1.4492754E-2</v>
      </c>
      <c r="D8" s="11">
        <v>0</v>
      </c>
      <c r="E8" s="11">
        <v>0</v>
      </c>
      <c r="F8" s="11">
        <v>0.68115941999999996</v>
      </c>
      <c r="G8" s="11">
        <v>-0.92753623200000002</v>
      </c>
      <c r="H8" s="11"/>
      <c r="I8" s="11">
        <v>0</v>
      </c>
      <c r="J8" s="11">
        <v>0</v>
      </c>
      <c r="K8" s="11">
        <v>0.53623188399999999</v>
      </c>
      <c r="L8" s="11">
        <v>8.6956521999999994E-2</v>
      </c>
      <c r="M8" s="11">
        <v>0.53623188399999999</v>
      </c>
      <c r="N8" s="11">
        <v>0</v>
      </c>
      <c r="P8" s="16" t="s">
        <v>94</v>
      </c>
      <c r="Q8">
        <f t="shared" si="0"/>
        <v>-0.21739130400000006</v>
      </c>
      <c r="R8">
        <f t="shared" si="1"/>
        <v>1.1594202899999999</v>
      </c>
      <c r="S8">
        <f t="shared" si="2"/>
        <v>-0.18749999967656256</v>
      </c>
    </row>
    <row r="9" spans="1:19">
      <c r="A9" s="16" t="s">
        <v>95</v>
      </c>
      <c r="B9" s="11">
        <v>0.23762376199999999</v>
      </c>
      <c r="C9" s="11">
        <v>0.11881188099999999</v>
      </c>
      <c r="D9" s="11">
        <v>2.2970297030000002</v>
      </c>
      <c r="E9" s="11">
        <v>0</v>
      </c>
      <c r="F9" s="11">
        <v>3.0891089109999998</v>
      </c>
      <c r="G9" s="11">
        <v>3.9207920789999999</v>
      </c>
      <c r="H9" s="11"/>
      <c r="I9" s="11">
        <v>1.0693069310000001</v>
      </c>
      <c r="J9" s="11">
        <v>0.23762376199999999</v>
      </c>
      <c r="K9" s="11">
        <v>0</v>
      </c>
      <c r="L9" s="11">
        <v>2.2970297030000002</v>
      </c>
      <c r="M9" s="11">
        <v>0.23762376199999999</v>
      </c>
      <c r="N9" s="11">
        <v>0</v>
      </c>
      <c r="P9" s="16" t="s">
        <v>95</v>
      </c>
      <c r="Q9">
        <f t="shared" si="0"/>
        <v>9.6633663359999993</v>
      </c>
      <c r="R9">
        <f t="shared" si="1"/>
        <v>3.8415841580000003</v>
      </c>
      <c r="S9">
        <f t="shared" si="2"/>
        <v>2.5154639176331171</v>
      </c>
    </row>
    <row r="10" spans="1:19">
      <c r="A10" s="16" t="s">
        <v>55</v>
      </c>
      <c r="B10" s="11">
        <v>0.67500000000000004</v>
      </c>
      <c r="C10" s="11">
        <v>1</v>
      </c>
      <c r="D10" s="11">
        <v>0</v>
      </c>
      <c r="E10" s="11">
        <v>0</v>
      </c>
      <c r="F10" s="11">
        <v>0</v>
      </c>
      <c r="G10" s="11">
        <v>1.7</v>
      </c>
      <c r="H10" s="11"/>
      <c r="I10" s="11">
        <v>0</v>
      </c>
      <c r="J10" s="11">
        <v>0.15</v>
      </c>
      <c r="K10" s="11">
        <v>0</v>
      </c>
      <c r="L10" s="11">
        <v>0</v>
      </c>
      <c r="M10" s="11">
        <v>0</v>
      </c>
      <c r="N10" s="11">
        <v>0</v>
      </c>
      <c r="P10" s="16" t="s">
        <v>55</v>
      </c>
      <c r="Q10">
        <f t="shared" si="0"/>
        <v>3.375</v>
      </c>
      <c r="R10">
        <f t="shared" si="1"/>
        <v>0.15</v>
      </c>
      <c r="S10">
        <f t="shared" si="2"/>
        <v>22.5</v>
      </c>
    </row>
    <row r="11" spans="1:19">
      <c r="A11" s="16" t="s">
        <v>96</v>
      </c>
      <c r="B11" s="11">
        <v>0.24495677199999999</v>
      </c>
      <c r="C11" s="11">
        <v>0.38904899100000001</v>
      </c>
      <c r="D11" s="11">
        <v>0.67723342900000005</v>
      </c>
      <c r="E11" s="11">
        <v>0</v>
      </c>
      <c r="F11" s="11">
        <v>1.858789625</v>
      </c>
      <c r="G11" s="11">
        <v>0</v>
      </c>
      <c r="H11" s="11"/>
      <c r="I11" s="11">
        <v>0.24495677199999999</v>
      </c>
      <c r="J11" s="11">
        <v>0</v>
      </c>
      <c r="K11" s="11">
        <v>0</v>
      </c>
      <c r="L11" s="11">
        <v>0.24495677199999999</v>
      </c>
      <c r="M11" s="11">
        <v>0.83573487000000002</v>
      </c>
      <c r="N11" s="11">
        <v>0.97982708900000004</v>
      </c>
      <c r="P11" s="16" t="s">
        <v>96</v>
      </c>
      <c r="Q11">
        <f t="shared" si="0"/>
        <v>3.1700288169999999</v>
      </c>
      <c r="R11">
        <f t="shared" si="1"/>
        <v>2.3054755030000003</v>
      </c>
      <c r="S11">
        <f t="shared" si="2"/>
        <v>1.3750000001626561</v>
      </c>
    </row>
    <row r="12" spans="1:19">
      <c r="A12" s="16" t="s">
        <v>97</v>
      </c>
      <c r="B12" s="11">
        <v>4.6875E-2</v>
      </c>
      <c r="C12" s="11">
        <v>0.234375</v>
      </c>
      <c r="D12" s="11">
        <v>0.421875</v>
      </c>
      <c r="E12" s="11">
        <v>0.265625</v>
      </c>
      <c r="F12" s="11">
        <v>9.375E-2</v>
      </c>
      <c r="G12" s="11">
        <v>0.421875</v>
      </c>
      <c r="H12" s="11"/>
      <c r="I12" s="11">
        <v>1.0625</v>
      </c>
      <c r="J12" s="11">
        <v>0</v>
      </c>
      <c r="K12" s="11">
        <v>0.734375</v>
      </c>
      <c r="L12" s="11">
        <v>9.375E-2</v>
      </c>
      <c r="M12" s="11">
        <v>1.703125</v>
      </c>
      <c r="N12" s="11">
        <v>0</v>
      </c>
      <c r="P12" s="16" t="s">
        <v>97</v>
      </c>
      <c r="Q12">
        <f t="shared" si="0"/>
        <v>1.484375</v>
      </c>
      <c r="R12">
        <f t="shared" si="1"/>
        <v>3.59375</v>
      </c>
      <c r="S12">
        <f t="shared" si="2"/>
        <v>0.41304347826086957</v>
      </c>
    </row>
    <row r="13" spans="1:19">
      <c r="A13" s="16" t="s">
        <v>58</v>
      </c>
      <c r="B13" s="11">
        <v>0.15</v>
      </c>
      <c r="C13" s="11">
        <v>0.1125</v>
      </c>
      <c r="D13" s="11">
        <v>0.69374999999999998</v>
      </c>
      <c r="E13" s="11">
        <v>0</v>
      </c>
      <c r="F13" s="11">
        <v>0.1125</v>
      </c>
      <c r="G13" s="11">
        <v>0</v>
      </c>
      <c r="H13" s="11"/>
      <c r="I13" s="11">
        <v>0</v>
      </c>
      <c r="J13" s="11">
        <v>0.50624999999999998</v>
      </c>
      <c r="K13" s="11">
        <v>0.50624999999999998</v>
      </c>
      <c r="L13" s="11">
        <v>0</v>
      </c>
      <c r="M13" s="11">
        <v>0.50624999999999998</v>
      </c>
      <c r="N13" s="11">
        <v>0</v>
      </c>
      <c r="P13" s="16" t="s">
        <v>58</v>
      </c>
      <c r="Q13">
        <f t="shared" si="0"/>
        <v>1.0687500000000001</v>
      </c>
      <c r="R13">
        <f t="shared" si="1"/>
        <v>1.5187499999999998</v>
      </c>
      <c r="S13">
        <f t="shared" si="2"/>
        <v>0.70370370370370383</v>
      </c>
    </row>
    <row r="14" spans="1:19">
      <c r="A14" s="16" t="s">
        <v>98</v>
      </c>
      <c r="B14" s="11">
        <v>0.13832853000000001</v>
      </c>
      <c r="C14" s="11">
        <v>0.121037464</v>
      </c>
      <c r="D14" s="11">
        <v>0</v>
      </c>
      <c r="E14" s="11">
        <v>0.103746398</v>
      </c>
      <c r="F14" s="11">
        <v>0.46685879000000002</v>
      </c>
      <c r="G14" s="11">
        <v>1.1757925069999999</v>
      </c>
      <c r="H14" s="11"/>
      <c r="I14" s="11">
        <v>1.3487031700000001</v>
      </c>
      <c r="J14" s="11">
        <v>0</v>
      </c>
      <c r="K14" s="11">
        <v>0.46685879000000002</v>
      </c>
      <c r="L14" s="11">
        <v>1.1757925069999999</v>
      </c>
      <c r="M14" s="11">
        <v>0</v>
      </c>
      <c r="N14" s="11">
        <v>1.002881844</v>
      </c>
      <c r="P14" s="16" t="s">
        <v>98</v>
      </c>
      <c r="Q14">
        <f t="shared" si="0"/>
        <v>2.0057636890000001</v>
      </c>
      <c r="R14">
        <f t="shared" si="1"/>
        <v>3.9942363109999999</v>
      </c>
      <c r="S14">
        <f t="shared" si="2"/>
        <v>0.50216450225445863</v>
      </c>
    </row>
    <row r="15" spans="1:19">
      <c r="A15" s="16" t="s">
        <v>99</v>
      </c>
      <c r="B15" s="11">
        <v>5.6872038E-2</v>
      </c>
      <c r="C15" s="11">
        <v>0.213270142</v>
      </c>
      <c r="D15" s="11">
        <v>0</v>
      </c>
      <c r="E15" s="11">
        <v>0.241706161</v>
      </c>
      <c r="F15" s="11">
        <v>0.241706161</v>
      </c>
      <c r="G15" s="11">
        <v>0</v>
      </c>
      <c r="H15" s="11"/>
      <c r="I15" s="11">
        <v>0.66824644499999997</v>
      </c>
      <c r="J15" s="11">
        <v>0</v>
      </c>
      <c r="K15" s="11">
        <v>0.52606635099999999</v>
      </c>
      <c r="L15" s="11">
        <v>0</v>
      </c>
      <c r="M15" s="11">
        <v>0</v>
      </c>
      <c r="N15" s="11">
        <v>0.52606635099999999</v>
      </c>
      <c r="P15" s="16" t="s">
        <v>99</v>
      </c>
      <c r="Q15">
        <f t="shared" si="0"/>
        <v>0.75355450199999996</v>
      </c>
      <c r="R15">
        <f t="shared" si="1"/>
        <v>1.7203791470000001</v>
      </c>
      <c r="S15">
        <f t="shared" si="2"/>
        <v>0.43801652869023061</v>
      </c>
    </row>
    <row r="16" spans="1:19">
      <c r="A16" s="16" t="s">
        <v>100</v>
      </c>
      <c r="B16" s="11">
        <v>0.20512820500000001</v>
      </c>
      <c r="C16" s="11">
        <v>5.1282051000000002E-2</v>
      </c>
      <c r="D16" s="11">
        <v>0.102564103</v>
      </c>
      <c r="E16" s="11">
        <v>0</v>
      </c>
      <c r="F16" s="11">
        <v>1.3333333329999999</v>
      </c>
      <c r="G16" s="11">
        <v>0</v>
      </c>
      <c r="H16" s="11"/>
      <c r="I16" s="11">
        <v>0.80341880300000001</v>
      </c>
      <c r="J16" s="11">
        <v>0.29059829100000001</v>
      </c>
      <c r="K16" s="11">
        <v>1.3333333329999999</v>
      </c>
      <c r="L16" s="11">
        <v>1.692307692</v>
      </c>
      <c r="M16" s="11">
        <v>0</v>
      </c>
      <c r="N16" s="11">
        <v>1.3333333329999999</v>
      </c>
      <c r="P16" s="16" t="s">
        <v>100</v>
      </c>
      <c r="Q16">
        <f t="shared" si="0"/>
        <v>1.692307692</v>
      </c>
      <c r="R16">
        <f t="shared" si="1"/>
        <v>5.452991452</v>
      </c>
      <c r="S16">
        <f t="shared" si="2"/>
        <v>0.31034482758620691</v>
      </c>
    </row>
    <row r="17" spans="1:19">
      <c r="A17" s="16" t="s">
        <v>101</v>
      </c>
      <c r="B17" s="11">
        <v>5.9602649000000001E-2</v>
      </c>
      <c r="C17" s="11">
        <v>4.9668874000000002E-2</v>
      </c>
      <c r="D17" s="11">
        <v>0.26821192100000002</v>
      </c>
      <c r="E17" s="11">
        <v>0.26821192100000002</v>
      </c>
      <c r="F17" s="11">
        <v>0.16887417199999999</v>
      </c>
      <c r="G17" s="11">
        <v>0</v>
      </c>
      <c r="H17" s="11"/>
      <c r="I17" s="11">
        <v>0</v>
      </c>
      <c r="J17" s="11">
        <v>0.26821192100000002</v>
      </c>
      <c r="K17" s="11">
        <v>0.36754966900000002</v>
      </c>
      <c r="L17" s="11">
        <v>0.16887417199999999</v>
      </c>
      <c r="M17" s="11">
        <v>0.77483443699999999</v>
      </c>
      <c r="N17" s="11">
        <v>0</v>
      </c>
      <c r="P17" s="16" t="s">
        <v>101</v>
      </c>
      <c r="Q17">
        <f t="shared" si="0"/>
        <v>0.81456953700000001</v>
      </c>
      <c r="R17">
        <f t="shared" si="1"/>
        <v>1.579470199</v>
      </c>
      <c r="S17">
        <f t="shared" si="2"/>
        <v>0.51572327069907575</v>
      </c>
    </row>
    <row r="18" spans="1:19">
      <c r="A18" s="16" t="s">
        <v>63</v>
      </c>
      <c r="B18" s="11">
        <v>0</v>
      </c>
      <c r="C18" s="11">
        <v>0.19626168199999999</v>
      </c>
      <c r="D18" s="11">
        <v>0.37850467300000001</v>
      </c>
      <c r="E18" s="11">
        <v>0</v>
      </c>
      <c r="F18" s="11">
        <v>0</v>
      </c>
      <c r="G18" s="11">
        <v>0.51869158900000001</v>
      </c>
      <c r="H18" s="11"/>
      <c r="I18" s="11">
        <v>0.51869158900000001</v>
      </c>
      <c r="J18" s="11">
        <v>0.658878505</v>
      </c>
      <c r="K18" s="11">
        <v>0.37850467300000001</v>
      </c>
      <c r="L18" s="11">
        <v>0.51869158900000001</v>
      </c>
      <c r="M18" s="11">
        <v>1.0934579440000001</v>
      </c>
      <c r="N18" s="11">
        <v>0.95327102799999996</v>
      </c>
      <c r="P18" s="16" t="s">
        <v>63</v>
      </c>
      <c r="Q18">
        <f t="shared" si="0"/>
        <v>1.0934579439999998</v>
      </c>
      <c r="R18">
        <f t="shared" si="1"/>
        <v>4.121495328</v>
      </c>
      <c r="S18">
        <f t="shared" si="2"/>
        <v>0.26530612240936641</v>
      </c>
    </row>
    <row r="19" spans="1:19">
      <c r="A19" s="16" t="s">
        <v>102</v>
      </c>
      <c r="B19" s="11">
        <v>0.22727272700000001</v>
      </c>
      <c r="C19" s="11">
        <v>9.0909090999999997E-2</v>
      </c>
      <c r="D19" s="11">
        <v>0</v>
      </c>
      <c r="E19" s="11">
        <v>0</v>
      </c>
      <c r="F19" s="11">
        <v>0</v>
      </c>
      <c r="G19" s="11">
        <v>1.318181818</v>
      </c>
      <c r="H19" s="11"/>
      <c r="I19" s="11">
        <v>0.38636363600000001</v>
      </c>
      <c r="J19" s="11">
        <v>0</v>
      </c>
      <c r="K19" s="11">
        <v>0</v>
      </c>
      <c r="L19" s="11">
        <v>1.068181818</v>
      </c>
      <c r="M19" s="11">
        <v>0</v>
      </c>
      <c r="N19" s="11">
        <v>2.25</v>
      </c>
      <c r="P19" s="16" t="s">
        <v>102</v>
      </c>
      <c r="Q19">
        <f t="shared" si="0"/>
        <v>1.636363636</v>
      </c>
      <c r="R19">
        <f t="shared" si="1"/>
        <v>3.7045454539999998</v>
      </c>
      <c r="S19">
        <f t="shared" si="2"/>
        <v>0.44171779137792166</v>
      </c>
    </row>
    <row r="20" spans="1:19">
      <c r="A20" s="16" t="s">
        <v>103</v>
      </c>
      <c r="B20" s="11">
        <v>0.35294117600000002</v>
      </c>
      <c r="C20" s="11">
        <v>0.27450980400000002</v>
      </c>
      <c r="D20" s="11">
        <v>0</v>
      </c>
      <c r="E20" s="11">
        <v>1.5294117650000001</v>
      </c>
      <c r="F20" s="11">
        <v>2.3333333330000001</v>
      </c>
      <c r="G20" s="11">
        <v>1.3333333329999999</v>
      </c>
      <c r="H20" s="11"/>
      <c r="I20" s="11">
        <v>1.725490196</v>
      </c>
      <c r="J20" s="11">
        <v>1.137254902</v>
      </c>
      <c r="K20" s="11">
        <v>0</v>
      </c>
      <c r="L20" s="11">
        <v>0</v>
      </c>
      <c r="M20" s="11">
        <v>-0.86274509799999999</v>
      </c>
      <c r="N20" s="11">
        <v>0.72549019599999998</v>
      </c>
      <c r="P20" s="16" t="s">
        <v>103</v>
      </c>
      <c r="Q20">
        <f t="shared" si="0"/>
        <v>5.823529411</v>
      </c>
      <c r="R20">
        <f t="shared" si="1"/>
        <v>2.725490196</v>
      </c>
      <c r="S20">
        <f t="shared" si="2"/>
        <v>2.1366906472629266</v>
      </c>
    </row>
    <row r="21" spans="1:19">
      <c r="A21" s="16" t="s">
        <v>104</v>
      </c>
      <c r="B21" s="11">
        <v>0</v>
      </c>
      <c r="C21" s="11">
        <v>0.75</v>
      </c>
      <c r="D21" s="11">
        <v>0.375</v>
      </c>
      <c r="E21" s="11">
        <v>0</v>
      </c>
      <c r="F21" s="11">
        <v>0</v>
      </c>
      <c r="G21" s="11">
        <v>0</v>
      </c>
      <c r="H21" s="11"/>
      <c r="I21" s="11">
        <v>0</v>
      </c>
      <c r="J21" s="11">
        <v>0</v>
      </c>
      <c r="K21" s="11">
        <v>0</v>
      </c>
      <c r="L21" s="11">
        <v>0.375</v>
      </c>
      <c r="M21" s="11">
        <v>0</v>
      </c>
      <c r="N21" s="11">
        <v>0</v>
      </c>
      <c r="P21" s="16" t="s">
        <v>104</v>
      </c>
      <c r="Q21">
        <f t="shared" si="0"/>
        <v>1.125</v>
      </c>
      <c r="R21">
        <f t="shared" si="1"/>
        <v>0.375</v>
      </c>
      <c r="S21">
        <f t="shared" si="2"/>
        <v>3</v>
      </c>
    </row>
    <row r="22" spans="1:19">
      <c r="A22" s="16" t="s">
        <v>105</v>
      </c>
      <c r="B22" s="11">
        <v>0.30538922200000002</v>
      </c>
      <c r="C22" s="11">
        <v>0.14371257500000001</v>
      </c>
      <c r="D22" s="11">
        <v>0</v>
      </c>
      <c r="E22" s="11">
        <v>1.4011976049999999</v>
      </c>
      <c r="F22" s="11">
        <v>0</v>
      </c>
      <c r="G22" s="11">
        <v>1.2215568859999999</v>
      </c>
      <c r="H22" s="11"/>
      <c r="I22" s="11">
        <v>0</v>
      </c>
      <c r="J22" s="11">
        <v>0.30538922200000002</v>
      </c>
      <c r="K22" s="11">
        <v>0.84431137700000003</v>
      </c>
      <c r="L22" s="11">
        <v>0.30538922200000002</v>
      </c>
      <c r="M22" s="11">
        <v>1.958083832</v>
      </c>
      <c r="N22" s="11">
        <v>0.30538922200000002</v>
      </c>
      <c r="P22" s="16" t="s">
        <v>105</v>
      </c>
      <c r="Q22">
        <f t="shared" si="0"/>
        <v>3.0718562879999998</v>
      </c>
      <c r="R22">
        <f t="shared" si="1"/>
        <v>3.7185628750000004</v>
      </c>
      <c r="S22">
        <f t="shared" si="2"/>
        <v>0.82608695651004671</v>
      </c>
    </row>
    <row r="23" spans="1:19">
      <c r="A23" s="16" t="s">
        <v>68</v>
      </c>
      <c r="B23" s="11">
        <v>0.29045643199999999</v>
      </c>
      <c r="C23" s="11">
        <v>0</v>
      </c>
      <c r="D23" s="11">
        <v>0</v>
      </c>
      <c r="E23" s="11">
        <v>0</v>
      </c>
      <c r="F23" s="11">
        <v>2.0539419090000002</v>
      </c>
      <c r="G23" s="11">
        <v>1.203319502</v>
      </c>
      <c r="H23" s="11"/>
      <c r="I23" s="11">
        <v>0</v>
      </c>
      <c r="J23" s="11">
        <v>0</v>
      </c>
      <c r="K23" s="11">
        <v>0.124481328</v>
      </c>
      <c r="L23" s="11">
        <v>0.56016597499999998</v>
      </c>
      <c r="M23" s="11">
        <v>0</v>
      </c>
      <c r="N23" s="11">
        <v>0.97510373400000006</v>
      </c>
      <c r="P23" s="16" t="s">
        <v>68</v>
      </c>
      <c r="Q23">
        <f t="shared" si="0"/>
        <v>3.547717843</v>
      </c>
      <c r="R23">
        <f t="shared" si="1"/>
        <v>1.6597510369999999</v>
      </c>
      <c r="S23">
        <f t="shared" si="2"/>
        <v>2.1375000008510314</v>
      </c>
    </row>
    <row r="24" spans="1:19">
      <c r="A24" s="16" t="s">
        <v>106</v>
      </c>
      <c r="B24" s="11">
        <v>0.19672131100000001</v>
      </c>
      <c r="C24" s="11">
        <v>9.8360656000000005E-2</v>
      </c>
      <c r="D24" s="11">
        <v>0</v>
      </c>
      <c r="E24" s="11">
        <v>0</v>
      </c>
      <c r="F24" s="11">
        <v>4.9180327869999996</v>
      </c>
      <c r="G24" s="11">
        <v>2.2295081969999999</v>
      </c>
      <c r="H24" s="11"/>
      <c r="I24" s="11">
        <v>0</v>
      </c>
      <c r="J24" s="11">
        <v>0</v>
      </c>
      <c r="K24" s="11">
        <v>0</v>
      </c>
      <c r="L24" s="11">
        <v>0.19672131100000001</v>
      </c>
      <c r="M24" s="11">
        <v>1.540983607</v>
      </c>
      <c r="N24" s="11">
        <v>0.88524590199999997</v>
      </c>
      <c r="P24" s="16" t="s">
        <v>106</v>
      </c>
      <c r="Q24">
        <f t="shared" si="0"/>
        <v>7.4426229509999988</v>
      </c>
      <c r="R24">
        <f t="shared" si="1"/>
        <v>2.6229508199999998</v>
      </c>
      <c r="S24">
        <f t="shared" si="2"/>
        <v>2.8374999997140624</v>
      </c>
    </row>
    <row r="25" spans="1:19">
      <c r="A25" s="16" t="s">
        <v>107</v>
      </c>
      <c r="B25" s="11">
        <v>0.26267281100000001</v>
      </c>
      <c r="C25" s="11">
        <v>8.2949308999999999E-2</v>
      </c>
      <c r="D25" s="11">
        <v>0</v>
      </c>
      <c r="E25" s="11">
        <v>0</v>
      </c>
      <c r="F25" s="11">
        <v>0.511520737</v>
      </c>
      <c r="G25" s="11">
        <v>0</v>
      </c>
      <c r="H25" s="11"/>
      <c r="I25" s="11">
        <v>0.23502304099999999</v>
      </c>
      <c r="J25" s="11">
        <v>0</v>
      </c>
      <c r="K25" s="11">
        <v>0.80184331799999997</v>
      </c>
      <c r="L25" s="11">
        <v>0</v>
      </c>
      <c r="M25" s="11">
        <v>0.37327188900000002</v>
      </c>
      <c r="N25" s="11">
        <v>0.80184331799999997</v>
      </c>
      <c r="P25" s="16" t="s">
        <v>107</v>
      </c>
      <c r="Q25">
        <f t="shared" si="0"/>
        <v>0.85714285700000004</v>
      </c>
      <c r="R25">
        <f t="shared" si="1"/>
        <v>2.211981566</v>
      </c>
      <c r="S25">
        <f t="shared" si="2"/>
        <v>0.38750000007911461</v>
      </c>
    </row>
    <row r="26" spans="1:19">
      <c r="A26" s="16" t="s">
        <v>108</v>
      </c>
      <c r="B26" s="11">
        <v>7.1428570999999996E-2</v>
      </c>
      <c r="C26" s="11">
        <v>0.11904761899999999</v>
      </c>
      <c r="D26" s="11">
        <v>0.40476190499999998</v>
      </c>
      <c r="E26" s="11">
        <v>0</v>
      </c>
      <c r="F26" s="11">
        <v>0</v>
      </c>
      <c r="G26" s="11">
        <v>0.14285714299999999</v>
      </c>
      <c r="H26" s="11"/>
      <c r="I26" s="11">
        <v>0</v>
      </c>
      <c r="J26" s="11">
        <v>0.14285714299999999</v>
      </c>
      <c r="K26" s="11">
        <v>0</v>
      </c>
      <c r="L26" s="11">
        <v>0.40476190499999998</v>
      </c>
      <c r="M26" s="11">
        <v>0.64285714299999996</v>
      </c>
      <c r="N26" s="11">
        <v>0.40476190499999998</v>
      </c>
      <c r="P26" s="16" t="s">
        <v>108</v>
      </c>
      <c r="Q26">
        <f t="shared" si="0"/>
        <v>0.73809523799999999</v>
      </c>
      <c r="R26">
        <f t="shared" si="1"/>
        <v>1.5952380959999999</v>
      </c>
      <c r="S26">
        <f t="shared" si="2"/>
        <v>0.46268656688349302</v>
      </c>
    </row>
    <row r="27" spans="1:19">
      <c r="A27" s="16" t="s">
        <v>72</v>
      </c>
      <c r="B27" s="11">
        <v>0.27777777799999998</v>
      </c>
      <c r="C27" s="11">
        <v>0.44444444399999999</v>
      </c>
      <c r="D27" s="11">
        <v>0</v>
      </c>
      <c r="E27" s="11">
        <v>0.94444444400000005</v>
      </c>
      <c r="F27" s="11">
        <v>0.94444444400000005</v>
      </c>
      <c r="G27" s="11">
        <v>0</v>
      </c>
      <c r="H27" s="11"/>
      <c r="I27" s="11">
        <v>4.3333333329999997</v>
      </c>
      <c r="J27" s="11">
        <v>2.0555555559999998</v>
      </c>
      <c r="K27" s="11">
        <v>4.8888888890000004</v>
      </c>
      <c r="L27" s="11">
        <v>0</v>
      </c>
      <c r="M27" s="11">
        <v>0.33333333300000001</v>
      </c>
      <c r="N27" s="11">
        <v>0.33333333300000001</v>
      </c>
      <c r="P27" s="16" t="s">
        <v>72</v>
      </c>
      <c r="Q27">
        <f t="shared" si="0"/>
        <v>2.61111111</v>
      </c>
      <c r="R27">
        <f t="shared" si="1"/>
        <v>11.944444444000002</v>
      </c>
      <c r="S27">
        <f t="shared" si="2"/>
        <v>0.21860465107790153</v>
      </c>
    </row>
    <row r="28" spans="1:19">
      <c r="A28" s="16" t="s">
        <v>109</v>
      </c>
      <c r="B28" s="11">
        <v>5.3783783779999998</v>
      </c>
      <c r="C28" s="11">
        <v>0.162162162</v>
      </c>
      <c r="D28" s="11">
        <v>4.8918918920000003</v>
      </c>
      <c r="E28" s="11">
        <v>0</v>
      </c>
      <c r="F28" s="11">
        <v>4.324324324</v>
      </c>
      <c r="G28" s="11">
        <v>0</v>
      </c>
      <c r="H28" s="11"/>
      <c r="I28" s="11">
        <v>1.5675675680000001</v>
      </c>
      <c r="J28" s="11">
        <v>2.675675676</v>
      </c>
      <c r="K28" s="11">
        <v>1.837837838</v>
      </c>
      <c r="L28" s="11">
        <v>2.675675676</v>
      </c>
      <c r="M28" s="11">
        <v>0</v>
      </c>
      <c r="N28" s="11">
        <v>0.162162162</v>
      </c>
      <c r="P28" s="16" t="s">
        <v>109</v>
      </c>
      <c r="Q28">
        <f t="shared" si="0"/>
        <v>14.756756756000001</v>
      </c>
      <c r="R28">
        <f t="shared" si="1"/>
        <v>8.9189189200000012</v>
      </c>
      <c r="S28">
        <f t="shared" si="2"/>
        <v>1.6545454542600551</v>
      </c>
    </row>
    <row r="29" spans="1:19">
      <c r="A29" s="16" t="s">
        <v>74</v>
      </c>
      <c r="B29" s="11">
        <v>0.15094339600000001</v>
      </c>
      <c r="C29" s="11">
        <v>5.6603774000000003E-2</v>
      </c>
      <c r="D29" s="11">
        <v>0</v>
      </c>
      <c r="E29" s="11">
        <v>0</v>
      </c>
      <c r="F29" s="11">
        <v>1.2830188680000001</v>
      </c>
      <c r="G29" s="11">
        <v>0.69811320799999999</v>
      </c>
      <c r="H29" s="11"/>
      <c r="I29" s="11">
        <v>0</v>
      </c>
      <c r="J29" s="11">
        <v>0</v>
      </c>
      <c r="K29" s="11">
        <v>0</v>
      </c>
      <c r="L29" s="11">
        <v>0</v>
      </c>
      <c r="M29" s="11">
        <v>0.32075471700000002</v>
      </c>
      <c r="N29" s="11">
        <v>1.094339623</v>
      </c>
      <c r="P29" s="16" t="s">
        <v>74</v>
      </c>
      <c r="Q29">
        <f t="shared" si="0"/>
        <v>2.188679246</v>
      </c>
      <c r="R29">
        <f t="shared" si="1"/>
        <v>1.41509434</v>
      </c>
      <c r="S29">
        <f t="shared" si="2"/>
        <v>1.5466666667608888</v>
      </c>
    </row>
    <row r="30" spans="1:19">
      <c r="A30" s="16" t="s">
        <v>110</v>
      </c>
      <c r="B30" s="11">
        <v>0.211453744</v>
      </c>
      <c r="C30" s="11">
        <v>1.7621145000000001E-2</v>
      </c>
      <c r="D30" s="11">
        <v>0</v>
      </c>
      <c r="E30" s="11">
        <v>0.105726872</v>
      </c>
      <c r="F30" s="11">
        <v>1.0220264320000001</v>
      </c>
      <c r="G30" s="11">
        <v>1.3744493390000001</v>
      </c>
      <c r="H30" s="11"/>
      <c r="I30" s="11">
        <v>0</v>
      </c>
      <c r="J30" s="11">
        <v>0.47577092500000001</v>
      </c>
      <c r="K30" s="11">
        <v>0</v>
      </c>
      <c r="L30" s="11">
        <v>2.0969163000000002</v>
      </c>
      <c r="M30" s="11">
        <v>0</v>
      </c>
      <c r="N30" s="11">
        <v>0</v>
      </c>
      <c r="P30" s="16" t="s">
        <v>110</v>
      </c>
      <c r="Q30">
        <f t="shared" si="0"/>
        <v>2.731277532</v>
      </c>
      <c r="R30">
        <f t="shared" si="1"/>
        <v>2.5726872250000001</v>
      </c>
      <c r="S30">
        <f t="shared" si="2"/>
        <v>1.0616438350759874</v>
      </c>
    </row>
    <row r="31" spans="1:19">
      <c r="A31" s="16" t="s">
        <v>76</v>
      </c>
      <c r="B31" s="11">
        <v>0.02</v>
      </c>
      <c r="C31" s="11">
        <v>0.1</v>
      </c>
      <c r="D31" s="11">
        <v>0.12</v>
      </c>
      <c r="E31" s="11">
        <v>0</v>
      </c>
      <c r="F31" s="11">
        <v>1.56</v>
      </c>
      <c r="G31" s="11">
        <v>1.76</v>
      </c>
      <c r="H31" s="11"/>
      <c r="I31" s="11">
        <v>0.34</v>
      </c>
      <c r="J31" s="11">
        <v>0.94</v>
      </c>
      <c r="K31" s="11">
        <v>0.12</v>
      </c>
      <c r="L31" s="11">
        <v>0</v>
      </c>
      <c r="M31" s="11">
        <v>0</v>
      </c>
      <c r="N31" s="11">
        <v>0.12</v>
      </c>
      <c r="P31" s="16" t="s">
        <v>76</v>
      </c>
      <c r="Q31">
        <f t="shared" si="0"/>
        <v>3.56</v>
      </c>
      <c r="R31">
        <f t="shared" si="1"/>
        <v>1.52</v>
      </c>
      <c r="S31">
        <f t="shared" si="2"/>
        <v>2.3421052631578947</v>
      </c>
    </row>
    <row r="32" spans="1:19">
      <c r="A32" s="16" t="s">
        <v>130</v>
      </c>
      <c r="B32" s="11">
        <v>8.5470085000000001E-2</v>
      </c>
      <c r="C32" s="11">
        <v>0.15384615400000001</v>
      </c>
      <c r="D32" s="11">
        <v>0</v>
      </c>
      <c r="E32" s="11">
        <v>0</v>
      </c>
      <c r="F32" s="11">
        <v>0</v>
      </c>
      <c r="G32" s="11">
        <v>0.46153846199999998</v>
      </c>
      <c r="H32" s="11"/>
      <c r="I32" s="11">
        <v>0</v>
      </c>
      <c r="J32" s="11">
        <v>0.102564103</v>
      </c>
      <c r="K32" s="11">
        <v>0</v>
      </c>
      <c r="L32" s="11">
        <v>0</v>
      </c>
      <c r="M32" s="11">
        <v>1.1623931620000001</v>
      </c>
      <c r="N32" s="11">
        <v>0.99145299099999995</v>
      </c>
      <c r="P32" s="16" t="s">
        <v>130</v>
      </c>
      <c r="Q32">
        <f t="shared" si="0"/>
        <v>0.70085470100000002</v>
      </c>
      <c r="R32">
        <f t="shared" si="1"/>
        <v>2.2564102560000001</v>
      </c>
      <c r="S32">
        <f t="shared" si="2"/>
        <v>0.31060606072692837</v>
      </c>
    </row>
    <row r="33" spans="1:19">
      <c r="A33" s="16" t="s">
        <v>77</v>
      </c>
      <c r="B33" s="11">
        <v>0.104347826</v>
      </c>
      <c r="C33" s="11">
        <v>0.12173913</v>
      </c>
      <c r="D33" s="11">
        <v>0</v>
      </c>
      <c r="E33" s="11">
        <v>0</v>
      </c>
      <c r="F33" s="11">
        <v>2.2434782609999999</v>
      </c>
      <c r="G33" s="11">
        <v>1.0086956520000001</v>
      </c>
      <c r="H33" s="11"/>
      <c r="I33" s="11">
        <v>0</v>
      </c>
      <c r="J33" s="11">
        <v>0</v>
      </c>
      <c r="K33" s="11">
        <v>1.530434783</v>
      </c>
      <c r="L33" s="11">
        <v>0</v>
      </c>
      <c r="M33" s="11">
        <v>0.46956521699999998</v>
      </c>
      <c r="N33" s="11">
        <v>0.81739130400000004</v>
      </c>
      <c r="P33" s="16" t="s">
        <v>77</v>
      </c>
      <c r="Q33">
        <f t="shared" si="0"/>
        <v>3.4782608690000001</v>
      </c>
      <c r="R33">
        <f t="shared" si="1"/>
        <v>2.817391304</v>
      </c>
      <c r="S33">
        <f t="shared" si="2"/>
        <v>1.2345679011863664</v>
      </c>
    </row>
    <row r="34" spans="1:19">
      <c r="A34" s="16" t="s">
        <v>111</v>
      </c>
      <c r="B34" s="11">
        <v>3.0303030000000002E-2</v>
      </c>
      <c r="C34" s="11">
        <v>0.45454545499999999</v>
      </c>
      <c r="D34" s="11">
        <v>0</v>
      </c>
      <c r="E34" s="11">
        <v>1.757575758</v>
      </c>
      <c r="F34" s="11">
        <v>3.6060606059999998</v>
      </c>
      <c r="G34" s="11">
        <v>2.363636364</v>
      </c>
      <c r="H34" s="11"/>
      <c r="I34" s="11">
        <v>0</v>
      </c>
      <c r="J34" s="11">
        <v>0</v>
      </c>
      <c r="K34" s="11">
        <v>1.424242424</v>
      </c>
      <c r="L34" s="11">
        <v>3.9090909090000001</v>
      </c>
      <c r="M34" s="11">
        <v>1.1212121209999999</v>
      </c>
      <c r="N34" s="11">
        <v>0.18181818199999999</v>
      </c>
      <c r="P34" s="16" t="s">
        <v>111</v>
      </c>
      <c r="Q34">
        <f t="shared" si="0"/>
        <v>8.2121212129999996</v>
      </c>
      <c r="R34">
        <f t="shared" si="1"/>
        <v>6.6363636360000005</v>
      </c>
      <c r="S34">
        <f t="shared" si="2"/>
        <v>1.2374429225746542</v>
      </c>
    </row>
    <row r="35" spans="1:19">
      <c r="A35" s="16" t="s">
        <v>112</v>
      </c>
      <c r="B35" s="11">
        <v>0.68376068400000001</v>
      </c>
      <c r="C35" s="11">
        <v>0.102564103</v>
      </c>
      <c r="D35" s="11">
        <v>0</v>
      </c>
      <c r="E35" s="11">
        <v>1.6068376069999999</v>
      </c>
      <c r="F35" s="11">
        <v>3.384615385</v>
      </c>
      <c r="G35" s="11">
        <v>3.384615385</v>
      </c>
      <c r="H35" s="11"/>
      <c r="I35" s="11">
        <v>1.6068376069999999</v>
      </c>
      <c r="J35" s="11">
        <v>0</v>
      </c>
      <c r="K35" s="11">
        <v>0</v>
      </c>
      <c r="L35" s="11">
        <v>4.7863247859999998</v>
      </c>
      <c r="M35" s="11">
        <v>0</v>
      </c>
      <c r="N35" s="11">
        <v>1.6068376069999999</v>
      </c>
      <c r="P35" s="16" t="s">
        <v>112</v>
      </c>
      <c r="Q35">
        <f t="shared" si="0"/>
        <v>9.1623931640000009</v>
      </c>
      <c r="R35">
        <f t="shared" si="1"/>
        <v>8</v>
      </c>
      <c r="S35">
        <f t="shared" si="2"/>
        <v>1.1452991455000001</v>
      </c>
    </row>
    <row r="36" spans="1:19">
      <c r="A36" s="16" t="s">
        <v>79</v>
      </c>
      <c r="B36" s="11">
        <v>9.8360656000000005E-2</v>
      </c>
      <c r="C36" s="11">
        <v>9.8360656000000005E-2</v>
      </c>
      <c r="D36" s="11">
        <v>0</v>
      </c>
      <c r="E36" s="11">
        <v>0</v>
      </c>
      <c r="F36" s="11">
        <v>0.44262295099999999</v>
      </c>
      <c r="G36" s="11">
        <v>0</v>
      </c>
      <c r="H36" s="11"/>
      <c r="I36" s="11">
        <v>0</v>
      </c>
      <c r="J36" s="11">
        <v>0</v>
      </c>
      <c r="K36" s="11">
        <v>0</v>
      </c>
      <c r="L36" s="11">
        <v>0</v>
      </c>
      <c r="M36" s="11">
        <v>1.786885246</v>
      </c>
      <c r="N36" s="11">
        <v>9.8360656000000005E-2</v>
      </c>
      <c r="P36" s="16" t="s">
        <v>79</v>
      </c>
      <c r="Q36">
        <f t="shared" si="0"/>
        <v>0.63934426300000002</v>
      </c>
      <c r="R36">
        <f t="shared" si="1"/>
        <v>1.8852459020000001</v>
      </c>
      <c r="S36">
        <f t="shared" si="2"/>
        <v>0.33913043509164459</v>
      </c>
    </row>
    <row r="37" spans="1:19">
      <c r="A37" s="16" t="s">
        <v>113</v>
      </c>
      <c r="B37" s="11">
        <v>0.199203187</v>
      </c>
      <c r="C37" s="11">
        <v>0</v>
      </c>
      <c r="D37" s="11">
        <v>0</v>
      </c>
      <c r="E37" s="11">
        <v>0</v>
      </c>
      <c r="F37" s="11">
        <v>0.93625497999999996</v>
      </c>
      <c r="G37" s="11">
        <v>1.553784861</v>
      </c>
      <c r="H37" s="11"/>
      <c r="I37" s="11">
        <v>1.553784861</v>
      </c>
      <c r="J37" s="11">
        <v>1.553784861</v>
      </c>
      <c r="K37" s="11">
        <v>2.1713147410000002</v>
      </c>
      <c r="L37" s="11">
        <v>-0.67729083700000003</v>
      </c>
      <c r="M37" s="11">
        <v>0</v>
      </c>
      <c r="N37" s="11">
        <v>2.3705179279999999</v>
      </c>
      <c r="P37" s="16" t="s">
        <v>113</v>
      </c>
      <c r="Q37">
        <f t="shared" si="0"/>
        <v>2.6892430279999999</v>
      </c>
      <c r="R37">
        <f t="shared" si="1"/>
        <v>6.9721115540000005</v>
      </c>
      <c r="S37">
        <f t="shared" si="2"/>
        <v>0.38571428571838362</v>
      </c>
    </row>
    <row r="38" spans="1:19">
      <c r="A38" s="16" t="s">
        <v>114</v>
      </c>
      <c r="B38" s="11">
        <v>1.5789474000000001E-2</v>
      </c>
      <c r="C38" s="11">
        <v>0.221052632</v>
      </c>
      <c r="D38" s="11">
        <v>0</v>
      </c>
      <c r="E38" s="11">
        <v>0</v>
      </c>
      <c r="F38" s="11">
        <v>0.426315789</v>
      </c>
      <c r="G38" s="11">
        <v>1.231578947</v>
      </c>
      <c r="H38" s="11"/>
      <c r="I38" s="11">
        <v>0</v>
      </c>
      <c r="J38" s="11">
        <v>0</v>
      </c>
      <c r="K38" s="11">
        <v>0.74210526300000001</v>
      </c>
      <c r="L38" s="11">
        <v>0</v>
      </c>
      <c r="M38" s="11">
        <v>2.5263157889999999</v>
      </c>
      <c r="N38" s="11">
        <v>0</v>
      </c>
      <c r="P38" s="16" t="s">
        <v>114</v>
      </c>
      <c r="Q38">
        <f t="shared" si="0"/>
        <v>1.8947368419999999</v>
      </c>
      <c r="R38">
        <f t="shared" si="1"/>
        <v>3.2684210519999999</v>
      </c>
      <c r="S38">
        <f t="shared" si="2"/>
        <v>0.57971014500735141</v>
      </c>
    </row>
    <row r="39" spans="1:19">
      <c r="A39" s="16" t="s">
        <v>115</v>
      </c>
      <c r="B39" s="11">
        <v>0.135849057</v>
      </c>
      <c r="C39" s="11">
        <v>0</v>
      </c>
      <c r="D39" s="11">
        <v>0</v>
      </c>
      <c r="E39" s="11">
        <v>0</v>
      </c>
      <c r="F39" s="11">
        <v>0.41886792499999997</v>
      </c>
      <c r="G39" s="11">
        <v>0.99622641499999998</v>
      </c>
      <c r="H39" s="11"/>
      <c r="I39" s="11">
        <v>0.53207547200000005</v>
      </c>
      <c r="J39" s="11">
        <v>0</v>
      </c>
      <c r="K39" s="11">
        <v>0</v>
      </c>
      <c r="L39" s="11">
        <v>0.30566037699999998</v>
      </c>
      <c r="M39" s="11">
        <v>0.76981132100000005</v>
      </c>
      <c r="N39" s="11">
        <v>0.65660377400000003</v>
      </c>
      <c r="P39" s="16" t="s">
        <v>115</v>
      </c>
      <c r="Q39">
        <f t="shared" si="0"/>
        <v>1.5509433969999999</v>
      </c>
      <c r="R39">
        <f t="shared" si="1"/>
        <v>2.2641509440000003</v>
      </c>
      <c r="S39">
        <f t="shared" si="2"/>
        <v>0.68500000015899987</v>
      </c>
    </row>
    <row r="40" spans="1:19">
      <c r="A40" s="16" t="s">
        <v>83</v>
      </c>
      <c r="B40" s="11">
        <v>0.11009174300000001</v>
      </c>
      <c r="C40" s="11">
        <v>0.19266055000000001</v>
      </c>
      <c r="D40" s="11">
        <v>1.293577982</v>
      </c>
      <c r="E40" s="11">
        <v>0</v>
      </c>
      <c r="F40" s="11">
        <v>0.46788990800000002</v>
      </c>
      <c r="G40" s="11">
        <v>2.1467889910000002</v>
      </c>
      <c r="H40" s="11"/>
      <c r="I40" s="11">
        <v>0</v>
      </c>
      <c r="J40" s="11">
        <v>0.16513761499999999</v>
      </c>
      <c r="K40" s="11">
        <v>0</v>
      </c>
      <c r="L40" s="11">
        <v>0</v>
      </c>
      <c r="M40" s="11">
        <v>1.293577982</v>
      </c>
      <c r="N40" s="11">
        <v>1.0183486239999999</v>
      </c>
      <c r="P40" s="16" t="s">
        <v>83</v>
      </c>
      <c r="Q40">
        <f t="shared" si="0"/>
        <v>4.211009174</v>
      </c>
      <c r="R40">
        <f t="shared" si="1"/>
        <v>2.477064221</v>
      </c>
      <c r="S40">
        <f t="shared" si="2"/>
        <v>1.6999999993137036</v>
      </c>
    </row>
    <row r="41" spans="1:19">
      <c r="A41" s="16" t="s">
        <v>84</v>
      </c>
      <c r="B41" s="11">
        <v>0.08</v>
      </c>
      <c r="C41" s="11">
        <v>0.17599999999999999</v>
      </c>
      <c r="D41" s="11">
        <v>0.752</v>
      </c>
      <c r="E41" s="11">
        <v>0.27200000000000002</v>
      </c>
      <c r="F41" s="11">
        <v>0.59199999999999997</v>
      </c>
      <c r="G41" s="11">
        <v>9.6000000000000002E-2</v>
      </c>
      <c r="H41" s="11"/>
      <c r="I41" s="11">
        <v>0.92800000000000005</v>
      </c>
      <c r="J41" s="11">
        <v>0</v>
      </c>
      <c r="K41" s="11">
        <v>1.0880000000000001</v>
      </c>
      <c r="L41" s="11">
        <v>1.0880000000000001</v>
      </c>
      <c r="M41" s="11">
        <v>0.27200000000000002</v>
      </c>
      <c r="N41" s="11">
        <v>1.5840000000000001</v>
      </c>
      <c r="P41" s="16" t="s">
        <v>84</v>
      </c>
      <c r="Q41">
        <f t="shared" si="0"/>
        <v>1.968</v>
      </c>
      <c r="R41">
        <f t="shared" si="1"/>
        <v>4.9600000000000009</v>
      </c>
      <c r="S41">
        <f t="shared" si="2"/>
        <v>0.396774193548387</v>
      </c>
    </row>
    <row r="42" spans="1:19">
      <c r="A42" s="16" t="s">
        <v>85</v>
      </c>
      <c r="B42" s="11">
        <v>0.55555555599999995</v>
      </c>
      <c r="C42" s="11">
        <v>0</v>
      </c>
      <c r="D42" s="11">
        <v>0</v>
      </c>
      <c r="E42" s="11">
        <v>0</v>
      </c>
      <c r="F42" s="11">
        <v>2.888888889</v>
      </c>
      <c r="G42" s="11">
        <v>1.740740741</v>
      </c>
      <c r="H42" s="11"/>
      <c r="I42" s="11">
        <v>0</v>
      </c>
      <c r="J42" s="11">
        <v>0</v>
      </c>
      <c r="K42" s="11">
        <v>0</v>
      </c>
      <c r="L42" s="11">
        <v>3.6666666669999999</v>
      </c>
      <c r="M42" s="11">
        <v>1.3703703700000001</v>
      </c>
      <c r="N42" s="11">
        <v>3.2592592589999998</v>
      </c>
      <c r="P42" s="16" t="s">
        <v>85</v>
      </c>
      <c r="Q42">
        <f t="shared" si="0"/>
        <v>5.185185186</v>
      </c>
      <c r="R42">
        <f t="shared" si="1"/>
        <v>8.2962962959999995</v>
      </c>
      <c r="S42">
        <f t="shared" si="2"/>
        <v>0.6250000001205358</v>
      </c>
    </row>
    <row r="43" spans="1:19">
      <c r="A43" s="16" t="s">
        <v>116</v>
      </c>
      <c r="B43" s="11">
        <v>1.5544041E-2</v>
      </c>
      <c r="C43" s="11">
        <v>0.21761658</v>
      </c>
      <c r="D43" s="11">
        <v>0</v>
      </c>
      <c r="E43" s="11">
        <v>0</v>
      </c>
      <c r="F43" s="11">
        <v>2.4870466320000002</v>
      </c>
      <c r="G43" s="11">
        <v>0.575129534</v>
      </c>
      <c r="H43" s="11"/>
      <c r="I43" s="11">
        <v>-4.6632123999999997E-2</v>
      </c>
      <c r="J43" s="11">
        <v>0</v>
      </c>
      <c r="K43" s="11">
        <v>0.575129534</v>
      </c>
      <c r="L43" s="11">
        <v>0.26424870499999997</v>
      </c>
      <c r="M43" s="11">
        <v>0</v>
      </c>
      <c r="N43" s="11">
        <v>0.419689119</v>
      </c>
      <c r="P43" s="16" t="s">
        <v>116</v>
      </c>
      <c r="Q43">
        <f t="shared" si="0"/>
        <v>3.2953367870000001</v>
      </c>
      <c r="R43">
        <f t="shared" si="1"/>
        <v>1.212435234</v>
      </c>
      <c r="S43">
        <f t="shared" si="2"/>
        <v>2.7179487156012492</v>
      </c>
    </row>
    <row r="44" spans="1:19">
      <c r="A44" s="16" t="s">
        <v>117</v>
      </c>
      <c r="B44" s="11">
        <v>0.19266055000000001</v>
      </c>
      <c r="C44" s="11">
        <v>0.24770642200000001</v>
      </c>
      <c r="D44" s="11">
        <v>0.16513761499999999</v>
      </c>
      <c r="E44" s="11">
        <v>0.16513761499999999</v>
      </c>
      <c r="F44" s="11">
        <v>0</v>
      </c>
      <c r="G44" s="11">
        <v>3.5504587160000001</v>
      </c>
      <c r="H44" s="11"/>
      <c r="I44" s="11">
        <v>0</v>
      </c>
      <c r="J44" s="11">
        <v>2.1467889910000002</v>
      </c>
      <c r="K44" s="11">
        <v>3.5504587160000001</v>
      </c>
      <c r="L44" s="11">
        <v>3.8532110089999998</v>
      </c>
      <c r="M44" s="11">
        <v>0</v>
      </c>
      <c r="N44" s="11">
        <v>0.46788990800000002</v>
      </c>
      <c r="P44" s="16" t="s">
        <v>117</v>
      </c>
      <c r="Q44">
        <f t="shared" si="0"/>
        <v>4.321100918</v>
      </c>
      <c r="R44">
        <f t="shared" si="1"/>
        <v>10.018348624000001</v>
      </c>
      <c r="S44">
        <f t="shared" si="2"/>
        <v>0.43131868136913815</v>
      </c>
    </row>
    <row r="45" spans="1:19">
      <c r="A45" s="16" t="s">
        <v>118</v>
      </c>
      <c r="B45" s="11">
        <v>9.5238094999999995E-2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/>
      <c r="I45" s="11">
        <v>0</v>
      </c>
      <c r="J45" s="11">
        <v>0</v>
      </c>
      <c r="K45" s="11">
        <v>0.14285714299999999</v>
      </c>
      <c r="L45" s="11">
        <v>0.14285714299999999</v>
      </c>
      <c r="M45" s="11">
        <v>1.119047619</v>
      </c>
      <c r="N45" s="11">
        <v>3.3333333330000001</v>
      </c>
      <c r="P45" s="16" t="s">
        <v>118</v>
      </c>
      <c r="Q45">
        <f t="shared" si="0"/>
        <v>9.5238094999999995E-2</v>
      </c>
      <c r="R45">
        <f t="shared" si="1"/>
        <v>4.7380952379999997</v>
      </c>
      <c r="S45">
        <f t="shared" si="2"/>
        <v>2.0100502462715587E-2</v>
      </c>
    </row>
    <row r="46" spans="1:19">
      <c r="A46" s="16" t="s">
        <v>119</v>
      </c>
      <c r="B46" s="11">
        <v>0</v>
      </c>
      <c r="C46" s="11">
        <v>0</v>
      </c>
      <c r="D46" s="11">
        <v>0</v>
      </c>
      <c r="E46" s="11">
        <v>0</v>
      </c>
      <c r="F46" s="11">
        <v>4.6363636359999996</v>
      </c>
      <c r="G46" s="11">
        <v>0</v>
      </c>
      <c r="H46" s="11"/>
      <c r="I46" s="11">
        <v>0</v>
      </c>
      <c r="J46" s="11">
        <v>1.8311688310000001</v>
      </c>
      <c r="K46" s="11">
        <v>0</v>
      </c>
      <c r="L46" s="11">
        <v>0</v>
      </c>
      <c r="M46" s="11">
        <v>2.2597402600000001</v>
      </c>
      <c r="N46" s="11">
        <v>0</v>
      </c>
      <c r="P46" s="16" t="s">
        <v>119</v>
      </c>
      <c r="Q46">
        <f t="shared" si="0"/>
        <v>4.6363636359999996</v>
      </c>
      <c r="R46">
        <f t="shared" si="1"/>
        <v>4.0909090910000003</v>
      </c>
      <c r="S46">
        <f t="shared" si="2"/>
        <v>1.133333333219259</v>
      </c>
    </row>
  </sheetData>
  <mergeCells count="2">
    <mergeCell ref="B1:G1"/>
    <mergeCell ref="I1:N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Firefly</vt:lpstr>
      <vt:lpstr>Ranilla</vt:lpstr>
      <vt:lpstr>Firefly (2)</vt:lpstr>
      <vt:lpstr>Ranilla (2)</vt:lpstr>
      <vt:lpstr>Firefly_Together</vt:lpstr>
      <vt:lpstr>Ranila_Together</vt:lpstr>
    </vt:vector>
  </TitlesOfParts>
  <Company>Goethe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Rabiul Hosen</dc:creator>
  <cp:lastModifiedBy>Rabiul Hosen</cp:lastModifiedBy>
  <dcterms:created xsi:type="dcterms:W3CDTF">2022-04-14T14:16:23Z</dcterms:created>
  <dcterms:modified xsi:type="dcterms:W3CDTF">2022-06-01T15:03:15Z</dcterms:modified>
</cp:coreProperties>
</file>