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61"/>
  </bookViews>
  <sheets>
    <sheet name="characteristic" sheetId="1" r:id="rId1"/>
    <sheet name="REST" sheetId="2" r:id="rId2"/>
    <sheet name="Dynamic" sheetId="3" r:id="rId3"/>
    <sheet name="opioid" sheetId="4" r:id="rId4"/>
    <sheet name="TUG" sheetId="5" r:id="rId5"/>
    <sheet name="ROM" sheetId="8" r:id="rId6"/>
    <sheet name="住院时间" sheetId="9" r:id="rId7"/>
    <sheet name="行走距离" sheetId="10" r:id="rId8"/>
    <sheet name="患者满意度" sheetId="11" r:id="rId9"/>
    <sheet name="并发症" sheetId="12" r:id="rId10"/>
    <sheet name="股四头肌力量" sheetId="13" r:id="rId11"/>
  </sheets>
  <calcPr calcId="145621"/>
</workbook>
</file>

<file path=xl/calcChain.xml><?xml version="1.0" encoding="utf-8"?>
<calcChain xmlns="http://schemas.openxmlformats.org/spreadsheetml/2006/main">
  <c r="O22" i="1" l="1"/>
  <c r="N22" i="1"/>
</calcChain>
</file>

<file path=xl/sharedStrings.xml><?xml version="1.0" encoding="utf-8"?>
<sst xmlns="http://schemas.openxmlformats.org/spreadsheetml/2006/main" count="1725" uniqueCount="774">
  <si>
    <t>Thailand</t>
  </si>
  <si>
    <t>Local anesthetic
injected for iPACK（种类和剂量）</t>
    <phoneticPr fontId="2" type="noConversion"/>
  </si>
  <si>
    <t>麻醉策略
Type of anesthetic strategy</t>
    <phoneticPr fontId="2" type="noConversion"/>
  </si>
  <si>
    <t>TKA</t>
    <phoneticPr fontId="2" type="noConversion"/>
  </si>
  <si>
    <t>US</t>
    <phoneticPr fontId="2" type="noConversion"/>
  </si>
  <si>
    <t>primary outcome</t>
    <phoneticPr fontId="2" type="noConversion"/>
  </si>
  <si>
    <t>Secondary outcomes</t>
    <phoneticPr fontId="2" type="noConversion"/>
  </si>
  <si>
    <t>China</t>
    <phoneticPr fontId="2" type="noConversion"/>
  </si>
  <si>
    <t>TKA</t>
    <phoneticPr fontId="2" type="noConversion"/>
  </si>
  <si>
    <t>general anesthesia</t>
  </si>
  <si>
    <t>spinal anesthesia</t>
  </si>
  <si>
    <t>Egypt</t>
    <phoneticPr fontId="2" type="noConversion"/>
  </si>
  <si>
    <t>Pain Physician</t>
  </si>
  <si>
    <t>序号</t>
    <phoneticPr fontId="2" type="noConversion"/>
  </si>
  <si>
    <t>PMID</t>
    <phoneticPr fontId="2" type="noConversion"/>
  </si>
  <si>
    <t>Thailand</t>
    <phoneticPr fontId="2" type="noConversion"/>
  </si>
  <si>
    <t>TKA</t>
    <phoneticPr fontId="2" type="noConversion"/>
  </si>
  <si>
    <t>RCT</t>
    <phoneticPr fontId="2" type="noConversion"/>
  </si>
  <si>
    <t>India</t>
    <phoneticPr fontId="2" type="noConversion"/>
  </si>
  <si>
    <t xml:space="preserve"> China</t>
    <phoneticPr fontId="2" type="noConversion"/>
  </si>
  <si>
    <t>The Journal of Knee Surgery</t>
    <phoneticPr fontId="2" type="noConversion"/>
  </si>
  <si>
    <t xml:space="preserve"> general anesthesia</t>
  </si>
  <si>
    <t>pain at rest and after ambulation measured by VAS scale every 8 h till 48 h after surgery</t>
    <phoneticPr fontId="2" type="noConversion"/>
  </si>
  <si>
    <t>opioid consumption in morphine equivalents, ambulation distance measured in feet on postoperative day 2, timed up
and go test, 30 s chair stand test, sitting active extension lag test and maximal knee flexion at discharge.</t>
    <phoneticPr fontId="2" type="noConversion"/>
  </si>
  <si>
    <t>USA</t>
    <phoneticPr fontId="2" type="noConversion"/>
  </si>
  <si>
    <t>USA</t>
    <phoneticPr fontId="2" type="noConversion"/>
  </si>
  <si>
    <t xml:space="preserve"> TKA</t>
    <phoneticPr fontId="2" type="noConversion"/>
  </si>
  <si>
    <t>Indian Journal of Anaesthesia</t>
    <phoneticPr fontId="2" type="noConversion"/>
  </si>
  <si>
    <t>The Knee</t>
    <phoneticPr fontId="2" type="noConversion"/>
  </si>
  <si>
    <t>Arabia</t>
    <phoneticPr fontId="2" type="noConversion"/>
  </si>
  <si>
    <t>Saudi Med</t>
  </si>
  <si>
    <t>China</t>
    <phoneticPr fontId="2" type="noConversion"/>
  </si>
  <si>
    <t>Turkey</t>
    <phoneticPr fontId="2" type="noConversion"/>
  </si>
  <si>
    <t xml:space="preserve">Journal of Anesthesia </t>
    <phoneticPr fontId="2" type="noConversion"/>
  </si>
  <si>
    <t>RCT</t>
    <phoneticPr fontId="2" type="noConversion"/>
  </si>
  <si>
    <t>TKA</t>
    <phoneticPr fontId="2" type="noConversion"/>
  </si>
  <si>
    <t>RCT</t>
    <phoneticPr fontId="2" type="noConversion"/>
  </si>
  <si>
    <t>BMC Anesthesiology</t>
    <phoneticPr fontId="2" type="noConversion"/>
  </si>
  <si>
    <r>
      <rPr>
        <b/>
        <sz val="16"/>
        <color theme="1"/>
        <rFont val="宋体"/>
        <family val="3"/>
        <charset val="134"/>
        <scheme val="minor"/>
      </rPr>
      <t>Year</t>
    </r>
    <r>
      <rPr>
        <b/>
        <sz val="11"/>
        <color theme="1"/>
        <rFont val="宋体"/>
        <family val="3"/>
        <charset val="134"/>
        <scheme val="minor"/>
      </rPr>
      <t xml:space="preserve">
</t>
    </r>
    <r>
      <rPr>
        <b/>
        <sz val="8"/>
        <color theme="1"/>
        <rFont val="宋体"/>
        <family val="3"/>
        <charset val="134"/>
        <scheme val="minor"/>
      </rPr>
      <t>(Accepted date)</t>
    </r>
    <phoneticPr fontId="2" type="noConversion"/>
  </si>
  <si>
    <t>Author</t>
    <phoneticPr fontId="2" type="noConversion"/>
  </si>
  <si>
    <t>Country</t>
    <phoneticPr fontId="2" type="noConversion"/>
  </si>
  <si>
    <t>Journal</t>
    <phoneticPr fontId="2" type="noConversion"/>
  </si>
  <si>
    <t>N
control</t>
    <phoneticPr fontId="2" type="noConversion"/>
  </si>
  <si>
    <t>N
ipack</t>
    <phoneticPr fontId="2" type="noConversion"/>
  </si>
  <si>
    <t xml:space="preserve"> Age（mean）
control</t>
    <phoneticPr fontId="2" type="noConversion"/>
  </si>
  <si>
    <r>
      <rPr>
        <b/>
        <sz val="11"/>
        <color rgb="FFFF0000"/>
        <rFont val="宋体"/>
        <family val="2"/>
        <scheme val="minor"/>
      </rPr>
      <t>L</t>
    </r>
    <r>
      <rPr>
        <b/>
        <sz val="11"/>
        <color rgb="FFFF0000"/>
        <rFont val="宋体"/>
        <family val="3"/>
        <charset val="134"/>
        <scheme val="minor"/>
      </rPr>
      <t xml:space="preserve">ocation </t>
    </r>
    <r>
      <rPr>
        <b/>
        <sz val="11"/>
        <color theme="1"/>
        <rFont val="宋体"/>
        <family val="2"/>
        <scheme val="minor"/>
      </rPr>
      <t>of iPACK block (proximal or
distal)</t>
    </r>
    <phoneticPr fontId="2" type="noConversion"/>
  </si>
  <si>
    <t>Clinical trail registration
（yes or no）</t>
    <phoneticPr fontId="2" type="noConversion"/>
  </si>
  <si>
    <t>IF</t>
    <phoneticPr fontId="2" type="noConversion"/>
  </si>
  <si>
    <t>Anesth Analg</t>
  </si>
  <si>
    <t>RCT</t>
    <phoneticPr fontId="2" type="noConversion"/>
  </si>
  <si>
    <t>NCT03094663</t>
    <phoneticPr fontId="2" type="noConversion"/>
  </si>
  <si>
    <t>67.1 ± 8.1</t>
    <phoneticPr fontId="2" type="noConversion"/>
  </si>
  <si>
    <t>68.3 ± 7</t>
    <phoneticPr fontId="2" type="noConversion"/>
  </si>
  <si>
    <t xml:space="preserve"> opioid consumption, 
functional evaluation，
and postoperative complications.</t>
    <phoneticPr fontId="2" type="noConversion"/>
  </si>
  <si>
    <t>RCT</t>
    <phoneticPr fontId="2" type="noConversion"/>
  </si>
  <si>
    <t>J Arthroplasty</t>
  </si>
  <si>
    <t xml:space="preserve"> ChiCTR2000032965</t>
    <phoneticPr fontId="2" type="noConversion"/>
  </si>
  <si>
    <t>评分方法</t>
    <phoneticPr fontId="2" type="noConversion"/>
  </si>
  <si>
    <t>VAS</t>
    <phoneticPr fontId="2" type="noConversion"/>
  </si>
  <si>
    <t>Oral celecoxib
Oxycodone hydrochloride tablet（secondary）
morphine hydrochloride（third）</t>
    <phoneticPr fontId="2" type="noConversion"/>
  </si>
  <si>
    <t xml:space="preserve"> Mou P</t>
    <phoneticPr fontId="2" type="noConversion"/>
  </si>
  <si>
    <t>Kim DH</t>
    <phoneticPr fontId="2" type="noConversion"/>
  </si>
  <si>
    <t>Reg Anesth Pain Med</t>
    <phoneticPr fontId="2" type="noConversion"/>
  </si>
  <si>
    <t>Akesen S</t>
    <phoneticPr fontId="2" type="noConversion"/>
  </si>
  <si>
    <t>Wang CG</t>
    <phoneticPr fontId="2" type="noConversion"/>
  </si>
  <si>
    <t>Abdullah MA</t>
    <phoneticPr fontId="2" type="noConversion"/>
  </si>
  <si>
    <t>Narejo AS</t>
    <phoneticPr fontId="2" type="noConversion"/>
  </si>
  <si>
    <t>Zheng FY</t>
    <phoneticPr fontId="2" type="noConversion"/>
  </si>
  <si>
    <t>Kampitak W2</t>
    <phoneticPr fontId="2" type="noConversion"/>
  </si>
  <si>
    <t>Ochroch J</t>
    <phoneticPr fontId="2" type="noConversion"/>
  </si>
  <si>
    <t>Kertkiatkachorn W</t>
    <phoneticPr fontId="2" type="noConversion"/>
  </si>
  <si>
    <t>Patterson ME</t>
    <phoneticPr fontId="2" type="noConversion"/>
  </si>
  <si>
    <t>Sankineani SR</t>
    <phoneticPr fontId="2" type="noConversion"/>
  </si>
  <si>
    <t>Li X</t>
    <phoneticPr fontId="2" type="noConversion"/>
  </si>
  <si>
    <t>Tak R</t>
    <phoneticPr fontId="2" type="noConversion"/>
  </si>
  <si>
    <t>Li DH</t>
    <phoneticPr fontId="2" type="noConversion"/>
  </si>
  <si>
    <t>Vichainarong C</t>
    <phoneticPr fontId="2" type="noConversion"/>
  </si>
  <si>
    <t>Kampitak W1</t>
    <phoneticPr fontId="2" type="noConversion"/>
  </si>
  <si>
    <t>Et T</t>
    <phoneticPr fontId="2" type="noConversion"/>
  </si>
  <si>
    <t>Padhy S</t>
    <phoneticPr fontId="2" type="noConversion"/>
  </si>
  <si>
    <t>TKA</t>
    <phoneticPr fontId="2" type="noConversion"/>
  </si>
  <si>
    <t>RCT</t>
    <phoneticPr fontId="2" type="noConversion"/>
  </si>
  <si>
    <t>ChiCTR2200059139</t>
    <phoneticPr fontId="2" type="noConversion"/>
  </si>
  <si>
    <t xml:space="preserve">66.54 ± 6.22 </t>
    <phoneticPr fontId="2" type="noConversion"/>
  </si>
  <si>
    <t xml:space="preserve">64.20 ± 5.12 </t>
    <phoneticPr fontId="2" type="noConversion"/>
  </si>
  <si>
    <t>VAS</t>
    <phoneticPr fontId="2" type="noConversion"/>
  </si>
  <si>
    <t>General anesthesia</t>
    <phoneticPr fontId="2" type="noConversion"/>
  </si>
  <si>
    <t>NCT04931966</t>
    <phoneticPr fontId="2" type="noConversion"/>
  </si>
  <si>
    <t xml:space="preserve">68.5 ± 7.7 </t>
    <phoneticPr fontId="2" type="noConversion"/>
  </si>
  <si>
    <t>the AUC NRS at 48 h</t>
    <phoneticPr fontId="2" type="noConversion"/>
  </si>
  <si>
    <t>NRS</t>
    <phoneticPr fontId="2" type="noConversion"/>
  </si>
  <si>
    <t>Oral acetaminophen
oral diclofenac sodium</t>
    <phoneticPr fontId="2" type="noConversion"/>
  </si>
  <si>
    <t>cumulative postoperative analgesic consumption within 48 h, 
TUG test, 
ROM, 
length of hospital stay, 
patient satisfaction, 
and adverse events.</t>
    <phoneticPr fontId="2" type="noConversion"/>
  </si>
  <si>
    <t>RCT</t>
    <phoneticPr fontId="2" type="noConversion"/>
  </si>
  <si>
    <t>PACTR201812776434860</t>
    <phoneticPr fontId="2" type="noConversion"/>
  </si>
  <si>
    <t>62.05 ± 6.37</t>
    <phoneticPr fontId="2" type="noConversion"/>
  </si>
  <si>
    <t>60.75 ± 5.27</t>
    <phoneticPr fontId="2" type="noConversion"/>
  </si>
  <si>
    <t>VAS</t>
    <phoneticPr fontId="2" type="noConversion"/>
  </si>
  <si>
    <t>spinal anesthesia</t>
    <phoneticPr fontId="2" type="noConversion"/>
  </si>
  <si>
    <t>VAS</t>
    <phoneticPr fontId="2" type="noConversion"/>
  </si>
  <si>
    <t>non</t>
    <phoneticPr fontId="2" type="noConversion"/>
  </si>
  <si>
    <t>67.82±7.50</t>
    <phoneticPr fontId="2" type="noConversion"/>
  </si>
  <si>
    <t>70.82±6.68</t>
    <phoneticPr fontId="2" type="noConversion"/>
  </si>
  <si>
    <t>TKA</t>
    <phoneticPr fontId="2" type="noConversion"/>
  </si>
  <si>
    <t>TCTR20180206002</t>
    <phoneticPr fontId="2" type="noConversion"/>
  </si>
  <si>
    <t>incidence of common peroneal nerve (CPN) motor blockade</t>
    <phoneticPr fontId="2" type="noConversion"/>
  </si>
  <si>
    <t>ChiCTR1800015832</t>
    <phoneticPr fontId="2" type="noConversion"/>
  </si>
  <si>
    <t xml:space="preserve"> morphine consumption 
and analgesic duration
knee range of motion, 
quadriceps strength, 
ambulation,
Knee Society Score, 
Western Ontario and McMaster Universities Osteoarthritis Index physical function,
timed up and go (TUG) test, 
and complications.</t>
    <phoneticPr fontId="2" type="noConversion"/>
  </si>
  <si>
    <t>VAS</t>
    <phoneticPr fontId="2" type="noConversion"/>
  </si>
  <si>
    <t>Reg Anesth Pain Med</t>
    <phoneticPr fontId="2" type="noConversion"/>
  </si>
  <si>
    <t xml:space="preserve">65.6 (8.2) </t>
    <phoneticPr fontId="2" type="noConversion"/>
  </si>
  <si>
    <t>the presence of posterior knee pain
6 hours after surgery</t>
    <phoneticPr fontId="2" type="noConversion"/>
  </si>
  <si>
    <t>general and spinal anesthesia</t>
    <phoneticPr fontId="2" type="noConversion"/>
  </si>
  <si>
    <t>The study was also registered with ClinicalTrials.gov.</t>
    <phoneticPr fontId="2" type="noConversion"/>
  </si>
  <si>
    <t>68 [61-73]</t>
    <phoneticPr fontId="2" type="noConversion"/>
  </si>
  <si>
    <t>study</t>
    <phoneticPr fontId="2" type="noConversion"/>
  </si>
  <si>
    <t>mean</t>
    <phoneticPr fontId="2" type="noConversion"/>
  </si>
  <si>
    <t>sd</t>
    <phoneticPr fontId="2" type="noConversion"/>
  </si>
  <si>
    <t>total</t>
    <phoneticPr fontId="2" type="noConversion"/>
  </si>
  <si>
    <t>ipack</t>
    <phoneticPr fontId="2" type="noConversion"/>
  </si>
  <si>
    <t>control</t>
    <phoneticPr fontId="2" type="noConversion"/>
  </si>
  <si>
    <t>type</t>
    <phoneticPr fontId="2" type="noConversion"/>
  </si>
  <si>
    <t>VAS</t>
    <phoneticPr fontId="2" type="noConversion"/>
  </si>
  <si>
    <t>P</t>
    <phoneticPr fontId="2" type="noConversion"/>
  </si>
  <si>
    <t xml:space="preserve">&lt; 0.001 </t>
    <phoneticPr fontId="2" type="noConversion"/>
  </si>
  <si>
    <t>VAS</t>
    <phoneticPr fontId="2" type="noConversion"/>
  </si>
  <si>
    <t>VAS</t>
    <phoneticPr fontId="2" type="noConversion"/>
  </si>
  <si>
    <t>CTRI/2020/11/029180</t>
    <phoneticPr fontId="2" type="noConversion"/>
  </si>
  <si>
    <t>NRS</t>
    <phoneticPr fontId="2" type="noConversion"/>
  </si>
  <si>
    <t xml:space="preserve">62.6 (7.4) </t>
  </si>
  <si>
    <t xml:space="preserve">64.5 (7.7) </t>
    <phoneticPr fontId="2" type="noConversion"/>
  </si>
  <si>
    <t xml:space="preserve"> Age（mean+SD）
ipack</t>
    <phoneticPr fontId="2" type="noConversion"/>
  </si>
  <si>
    <t>spinal anesthesia</t>
    <phoneticPr fontId="2" type="noConversion"/>
  </si>
  <si>
    <t>NRS</t>
    <phoneticPr fontId="2" type="noConversion"/>
  </si>
  <si>
    <t>评分方法</t>
    <phoneticPr fontId="2" type="noConversion"/>
  </si>
  <si>
    <t>Total 24 h tramadol
dose (mg)</t>
    <phoneticPr fontId="2" type="noConversion"/>
  </si>
  <si>
    <t>&lt;0.001</t>
    <phoneticPr fontId="2" type="noConversion"/>
  </si>
  <si>
    <t xml:space="preserve">64.4 ± 5.8 </t>
    <phoneticPr fontId="2" type="noConversion"/>
  </si>
  <si>
    <t xml:space="preserve">66.4 ± 7.2 </t>
    <phoneticPr fontId="2" type="noConversion"/>
  </si>
  <si>
    <t xml:space="preserve">67.1 ± 9.0 </t>
  </si>
  <si>
    <t xml:space="preserve">71.1 ± 6.6
</t>
    <phoneticPr fontId="2" type="noConversion"/>
  </si>
  <si>
    <t>VAS</t>
    <phoneticPr fontId="2" type="noConversion"/>
  </si>
  <si>
    <t>VAS</t>
    <phoneticPr fontId="2" type="noConversion"/>
  </si>
  <si>
    <t>p&lt;0.01</t>
    <phoneticPr fontId="2" type="noConversion"/>
  </si>
  <si>
    <t>分组
ipack Groups</t>
    <phoneticPr fontId="2" type="noConversion"/>
  </si>
  <si>
    <t>分组
control Groups</t>
    <phoneticPr fontId="2" type="noConversion"/>
  </si>
  <si>
    <t>ACB</t>
    <phoneticPr fontId="2" type="noConversion"/>
  </si>
  <si>
    <t>IPACK+ACB</t>
    <phoneticPr fontId="2" type="noConversion"/>
  </si>
  <si>
    <t xml:space="preserve"> IPACK+ACB</t>
    <phoneticPr fontId="2" type="noConversion"/>
  </si>
  <si>
    <t xml:space="preserve"> IPACK+ACB</t>
    <phoneticPr fontId="2" type="noConversion"/>
  </si>
  <si>
    <t>PAI</t>
    <phoneticPr fontId="2" type="noConversion"/>
  </si>
  <si>
    <t>IPACK+ACB+mPAI</t>
    <phoneticPr fontId="2" type="noConversion"/>
  </si>
  <si>
    <t>备注</t>
    <phoneticPr fontId="2" type="noConversion"/>
  </si>
  <si>
    <t>备注</t>
    <phoneticPr fontId="2" type="noConversion"/>
  </si>
  <si>
    <t>non</t>
    <phoneticPr fontId="2" type="noConversion"/>
  </si>
  <si>
    <t>NON</t>
    <phoneticPr fontId="2" type="noConversion"/>
  </si>
  <si>
    <t>NON</t>
    <phoneticPr fontId="2" type="noConversion"/>
  </si>
  <si>
    <t>NON</t>
    <phoneticPr fontId="2" type="noConversion"/>
  </si>
  <si>
    <t>25ml 0.25% bupivacaine（IPACK）
30mL 0.5% bupivacaine+1:300,000 epinephrine (deep PAI)
20mL 0.25% bupivacaine (superficial PAI)
30mL 0.25% bupivacaine+1:300,000 epinephrine (deep mPAI)
20mL 0.25% bupivacaine (superficial mPAI)
15mL 0.25% bupivacaine (ACB)</t>
    <phoneticPr fontId="2" type="noConversion"/>
  </si>
  <si>
    <t>multimodal analgesic regimen</t>
    <phoneticPr fontId="2" type="noConversion"/>
  </si>
  <si>
    <t>备注</t>
    <phoneticPr fontId="2" type="noConversion"/>
  </si>
  <si>
    <t>non</t>
    <phoneticPr fontId="2" type="noConversion"/>
  </si>
  <si>
    <t>POD 0  (Feet)</t>
    <phoneticPr fontId="2" type="noConversion"/>
  </si>
  <si>
    <t>no difference</t>
    <phoneticPr fontId="2" type="noConversion"/>
  </si>
  <si>
    <t>non</t>
    <phoneticPr fontId="2" type="noConversion"/>
  </si>
  <si>
    <t>&lt;.001</t>
    <phoneticPr fontId="2" type="noConversion"/>
  </si>
  <si>
    <t>p</t>
    <phoneticPr fontId="2" type="noConversion"/>
  </si>
  <si>
    <t>POD 1</t>
  </si>
  <si>
    <t>p</t>
    <phoneticPr fontId="2" type="noConversion"/>
  </si>
  <si>
    <t>cACB+sham IPACK</t>
    <phoneticPr fontId="2" type="noConversion"/>
  </si>
  <si>
    <t>20ml ropivacaine 0.25% with epinephrine 3 mcg/mL (IPACK)
20ml ropivacaine 0.25% with epinephrine 3 mcg/mL (cACB)
2ml 0.9% saline (sham IPACK)</t>
    <phoneticPr fontId="2" type="noConversion"/>
  </si>
  <si>
    <t>general and spinal anesthesia</t>
    <phoneticPr fontId="2" type="noConversion"/>
  </si>
  <si>
    <t>VAS</t>
    <phoneticPr fontId="2" type="noConversion"/>
  </si>
  <si>
    <t>proximal</t>
    <phoneticPr fontId="2" type="noConversion"/>
  </si>
  <si>
    <t>multimodal analgesic protocol.</t>
    <phoneticPr fontId="2" type="noConversion"/>
  </si>
  <si>
    <t xml:space="preserve">5 [3-7] </t>
  </si>
  <si>
    <t xml:space="preserve">4 [2-6] </t>
    <phoneticPr fontId="2" type="noConversion"/>
  </si>
  <si>
    <t xml:space="preserve">23 [15-29] </t>
  </si>
  <si>
    <t xml:space="preserve">23 [0-38] </t>
  </si>
  <si>
    <t>p</t>
    <phoneticPr fontId="2" type="noConversion"/>
  </si>
  <si>
    <t>non</t>
    <phoneticPr fontId="2" type="noConversion"/>
  </si>
  <si>
    <t xml:space="preserve">68.6±6.1 </t>
  </si>
  <si>
    <t xml:space="preserve">69.9±6.6 </t>
    <phoneticPr fontId="2" type="noConversion"/>
  </si>
  <si>
    <t xml:space="preserve">68.8±6.5 </t>
    <phoneticPr fontId="2" type="noConversion"/>
  </si>
  <si>
    <t>CPN sensory function, 
tibial sensorimotor function, 
posterior knee pain, 
pain score,
intravenous morphine requirement, 
timed up-and-go test, 
quadriceps muscle strength, 
range of motion, 
length of hospital stay, 
patient satisfaction, 
and adverse events.</t>
    <phoneticPr fontId="2" type="noConversion"/>
  </si>
  <si>
    <t>20mL 0.25% levobupivacaine+1:200000 epinephrine (Proximal iPACK)
15ml 0.25% levobupivacaine (TNB)</t>
    <phoneticPr fontId="2" type="noConversion"/>
  </si>
  <si>
    <t>20ml 0.25% levobupivacaine+1:200 000 epinephrine (Distal Ipack)
15ml 0.25% levobupivacaine (TNB)</t>
    <phoneticPr fontId="2" type="noConversion"/>
  </si>
  <si>
    <t>spinal anesthesia</t>
    <phoneticPr fontId="2" type="noConversion"/>
  </si>
  <si>
    <t>multimodal analgesic regimen</t>
    <phoneticPr fontId="2" type="noConversion"/>
  </si>
  <si>
    <t xml:space="preserve">paracetamol  650mg </t>
    <phoneticPr fontId="2" type="noConversion"/>
  </si>
  <si>
    <t xml:space="preserve">2 (0–2) </t>
  </si>
  <si>
    <t xml:space="preserve">2 (2–2) </t>
  </si>
  <si>
    <t xml:space="preserve">2 (2–2) </t>
    <phoneticPr fontId="2" type="noConversion"/>
  </si>
  <si>
    <t xml:space="preserve">Postoperative 48 hours </t>
    <phoneticPr fontId="2" type="noConversion"/>
  </si>
  <si>
    <t>图</t>
    <phoneticPr fontId="2" type="noConversion"/>
  </si>
  <si>
    <t>NRS</t>
    <phoneticPr fontId="2" type="noConversion"/>
  </si>
  <si>
    <t>NRS</t>
    <phoneticPr fontId="2" type="noConversion"/>
  </si>
  <si>
    <t>NRS</t>
    <phoneticPr fontId="2" type="noConversion"/>
  </si>
  <si>
    <t xml:space="preserve">POD 1 </t>
    <phoneticPr fontId="2" type="noConversion"/>
  </si>
  <si>
    <t>POD2</t>
    <phoneticPr fontId="2" type="noConversion"/>
  </si>
  <si>
    <t>POD2</t>
    <phoneticPr fontId="2" type="noConversion"/>
  </si>
  <si>
    <t>备注</t>
    <phoneticPr fontId="2" type="noConversion"/>
  </si>
  <si>
    <t>POD3</t>
    <phoneticPr fontId="2" type="noConversion"/>
  </si>
  <si>
    <t xml:space="preserve">66.26 ± 4.69 </t>
    <phoneticPr fontId="2" type="noConversion"/>
  </si>
  <si>
    <t xml:space="preserve">66.40 ± 6.42 </t>
    <phoneticPr fontId="2" type="noConversion"/>
  </si>
  <si>
    <t>66.82 ± 6.17</t>
    <phoneticPr fontId="2" type="noConversion"/>
  </si>
  <si>
    <t xml:space="preserve">65.56 ± 6.34 </t>
    <phoneticPr fontId="2" type="noConversion"/>
  </si>
  <si>
    <t xml:space="preserve"> morphine consumption,
and analgesic duration,
knee range of motion, 
quadriceps strength, 
ambulation,
Knee Society Score, 
Western Ontario and McMaster Universities Osteoarthritis Index physical function,
timed up and go (TUG) test, 
and complications.</t>
    <phoneticPr fontId="2" type="noConversion"/>
  </si>
  <si>
    <t xml:space="preserve"> 20ml 0.2% ropivacaine+2.0 ug/mL epinephrine (IPACK)
 20ml 0.2% ropivacaine+2.0 ug/mL epinephrine (ACB)
 10ml 0.2% ropivacaine+2.0 ug/mL epinephrine (LFCNB)</t>
    <phoneticPr fontId="2" type="noConversion"/>
  </si>
  <si>
    <t>ACB+LFCNB</t>
    <phoneticPr fontId="2" type="noConversion"/>
  </si>
  <si>
    <t xml:space="preserve"> 20ml 0.2% ropivacaine+2.0 ug/mL epinephrine(IPACK)
 20ml 0.2% ropivacaine+2.0 ug/mL epinephrine (ACB)</t>
    <phoneticPr fontId="2" type="noConversion"/>
  </si>
  <si>
    <t>Loxoprofen (60 mg, b.i.d)</t>
    <phoneticPr fontId="2" type="noConversion"/>
  </si>
  <si>
    <t>VAS</t>
    <phoneticPr fontId="2" type="noConversion"/>
  </si>
  <si>
    <t xml:space="preserve">24 h </t>
  </si>
  <si>
    <t xml:space="preserve">With 24 h </t>
    <phoneticPr fontId="2" type="noConversion"/>
  </si>
  <si>
    <t xml:space="preserve">24 h </t>
    <phoneticPr fontId="2" type="noConversion"/>
  </si>
  <si>
    <t xml:space="preserve">48 h </t>
  </si>
  <si>
    <t xml:space="preserve">Discharge </t>
  </si>
  <si>
    <t xml:space="preserve">Discharge </t>
    <phoneticPr fontId="2" type="noConversion"/>
  </si>
  <si>
    <t>24 h （m）</t>
    <phoneticPr fontId="2" type="noConversion"/>
  </si>
  <si>
    <t>24 h （m）</t>
    <phoneticPr fontId="2" type="noConversion"/>
  </si>
  <si>
    <t xml:space="preserve">Postoperative hospital stays (h) </t>
    <phoneticPr fontId="2" type="noConversion"/>
  </si>
  <si>
    <t>Discharge</t>
  </si>
  <si>
    <t xml:space="preserve">Postoperative 3 mo </t>
  </si>
  <si>
    <t>TCTR 20190520001</t>
    <phoneticPr fontId="2" type="noConversion"/>
  </si>
  <si>
    <t xml:space="preserve">70.6 ± 6.9 </t>
    <phoneticPr fontId="2" type="noConversion"/>
  </si>
  <si>
    <t xml:space="preserve">68.7 ± 8.5 </t>
  </si>
  <si>
    <t>VAS</t>
    <phoneticPr fontId="2" type="noConversion"/>
  </si>
  <si>
    <t>pain upon movement at 12 postoperative hours</t>
    <phoneticPr fontId="2" type="noConversion"/>
  </si>
  <si>
    <t>20ml 0.25% levobupivacaine+15mg ketorolac+0.1mg epinephrine (ACB+IPACK) 
20 mL isotonic saline (sham ACB+IPACK）
a mixture containing 20 mL of 0.5% levobupivacaine, 30 mg of ketorolac, 0.3 mg of epinephrine combined with isotonic saline for a total volume of up to 80 mL (PAI)
80 mL isotonic saline (shan PAI)
0.15% levobupivacaine (5 ml/hour for 60 hours)  (CACB)</t>
    <phoneticPr fontId="2" type="noConversion"/>
  </si>
  <si>
    <t>spinal anesthesia</t>
    <phoneticPr fontId="2" type="noConversion"/>
  </si>
  <si>
    <t xml:space="preserve">Hospital stay (hour) </t>
    <phoneticPr fontId="2" type="noConversion"/>
  </si>
  <si>
    <t xml:space="preserve">Satisfaction score (VAS 0-10) </t>
    <phoneticPr fontId="2" type="noConversion"/>
  </si>
  <si>
    <t>备注</t>
    <phoneticPr fontId="2" type="noConversion"/>
  </si>
  <si>
    <t>day 2</t>
    <phoneticPr fontId="2" type="noConversion"/>
  </si>
  <si>
    <t>discharge</t>
    <phoneticPr fontId="2" type="noConversion"/>
  </si>
  <si>
    <t>备注</t>
    <phoneticPr fontId="2" type="noConversion"/>
  </si>
  <si>
    <t>p</t>
    <phoneticPr fontId="2" type="noConversion"/>
  </si>
  <si>
    <t>p</t>
    <phoneticPr fontId="2" type="noConversion"/>
  </si>
  <si>
    <t xml:space="preserve">POD 2 </t>
    <phoneticPr fontId="2" type="noConversion"/>
  </si>
  <si>
    <t>POD 2</t>
  </si>
  <si>
    <t>ACB+SPANK</t>
    <phoneticPr fontId="2" type="noConversion"/>
  </si>
  <si>
    <r>
      <rPr>
        <b/>
        <sz val="11"/>
        <color rgb="FFFF0000"/>
        <rFont val="宋体"/>
        <family val="3"/>
        <charset val="134"/>
        <scheme val="minor"/>
      </rPr>
      <t>REST</t>
    </r>
    <r>
      <rPr>
        <sz val="11"/>
        <color theme="1"/>
        <rFont val="宋体"/>
        <family val="2"/>
        <scheme val="minor"/>
      </rPr>
      <t xml:space="preserve"> pain score at </t>
    </r>
    <r>
      <rPr>
        <b/>
        <sz val="11"/>
        <color rgb="FFFF0000"/>
        <rFont val="宋体"/>
        <family val="3"/>
        <charset val="134"/>
        <scheme val="minor"/>
      </rPr>
      <t>POD 1（24H）</t>
    </r>
    <phoneticPr fontId="2" type="noConversion"/>
  </si>
  <si>
    <r>
      <rPr>
        <b/>
        <sz val="11"/>
        <color rgb="FFFF0000"/>
        <rFont val="宋体"/>
        <family val="3"/>
        <charset val="134"/>
        <scheme val="minor"/>
      </rPr>
      <t>REST</t>
    </r>
    <r>
      <rPr>
        <sz val="11"/>
        <color theme="1"/>
        <rFont val="宋体"/>
        <family val="2"/>
        <scheme val="minor"/>
      </rPr>
      <t xml:space="preserve"> pain score at POD 2（48H）</t>
    </r>
    <phoneticPr fontId="2" type="noConversion"/>
  </si>
  <si>
    <t>备注</t>
    <phoneticPr fontId="2" type="noConversion"/>
  </si>
  <si>
    <t>Opioids Consumption（24H）</t>
    <phoneticPr fontId="2" type="noConversion"/>
  </si>
  <si>
    <t>Opioids Consumption（）</t>
    <phoneticPr fontId="2" type="noConversion"/>
  </si>
  <si>
    <t>Opioids Consumption（48H）</t>
    <phoneticPr fontId="2" type="noConversion"/>
  </si>
  <si>
    <t>POD 2(48H)</t>
    <phoneticPr fontId="2" type="noConversion"/>
  </si>
  <si>
    <t xml:space="preserve">Discharge </t>
    <phoneticPr fontId="2" type="noConversion"/>
  </si>
  <si>
    <t>POD 0 (＜24H)</t>
    <phoneticPr fontId="2" type="noConversion"/>
  </si>
  <si>
    <t>POD 1 (24H)</t>
    <phoneticPr fontId="2" type="noConversion"/>
  </si>
  <si>
    <t>POD 2 (48H)</t>
    <phoneticPr fontId="2" type="noConversion"/>
  </si>
  <si>
    <t>p</t>
    <phoneticPr fontId="2" type="noConversion"/>
  </si>
  <si>
    <t>备注</t>
    <phoneticPr fontId="2" type="noConversion"/>
  </si>
  <si>
    <t>non</t>
    <phoneticPr fontId="2" type="noConversion"/>
  </si>
  <si>
    <t>non</t>
    <phoneticPr fontId="2" type="noConversion"/>
  </si>
  <si>
    <t>non</t>
    <phoneticPr fontId="2" type="noConversion"/>
  </si>
  <si>
    <t>NON</t>
    <phoneticPr fontId="2" type="noConversion"/>
  </si>
  <si>
    <t>NRS</t>
    <phoneticPr fontId="2" type="noConversion"/>
  </si>
  <si>
    <t>POD 1</t>
    <phoneticPr fontId="2" type="noConversion"/>
  </si>
  <si>
    <t>POD 2</t>
    <phoneticPr fontId="2" type="noConversion"/>
  </si>
  <si>
    <t>NON</t>
    <phoneticPr fontId="2" type="noConversion"/>
  </si>
  <si>
    <t xml:space="preserve">24–48 h </t>
    <phoneticPr fontId="2" type="noConversion"/>
  </si>
  <si>
    <t>POD 1</t>
    <phoneticPr fontId="2" type="noConversion"/>
  </si>
  <si>
    <t>P</t>
    <phoneticPr fontId="2" type="noConversion"/>
  </si>
  <si>
    <t>POD 2</t>
    <phoneticPr fontId="2" type="noConversion"/>
  </si>
  <si>
    <t>NON</t>
    <phoneticPr fontId="2" type="noConversion"/>
  </si>
  <si>
    <t>VAS</t>
    <phoneticPr fontId="2" type="noConversion"/>
  </si>
  <si>
    <t>NON</t>
    <phoneticPr fontId="2" type="noConversion"/>
  </si>
  <si>
    <t>Postoperative 24 hours, median (IQR)</t>
    <phoneticPr fontId="2" type="noConversion"/>
  </si>
  <si>
    <t>Postoperative 24 hours ,median (IQR)</t>
    <phoneticPr fontId="2" type="noConversion"/>
  </si>
  <si>
    <t>24 h ,median [IQR]</t>
    <phoneticPr fontId="2" type="noConversion"/>
  </si>
  <si>
    <t xml:space="preserve">Postoperative 12 hours </t>
    <phoneticPr fontId="2" type="noConversion"/>
  </si>
  <si>
    <t xml:space="preserve">2 (0–2) </t>
    <phoneticPr fontId="2" type="noConversion"/>
  </si>
  <si>
    <t xml:space="preserve">2 (2–2) </t>
    <phoneticPr fontId="2" type="noConversion"/>
  </si>
  <si>
    <t xml:space="preserve">2 (2–2) </t>
    <phoneticPr fontId="2" type="noConversion"/>
  </si>
  <si>
    <t>POD2</t>
    <phoneticPr fontId="2" type="noConversion"/>
  </si>
  <si>
    <t>POD3</t>
    <phoneticPr fontId="2" type="noConversion"/>
  </si>
  <si>
    <t>NON</t>
    <phoneticPr fontId="2" type="noConversion"/>
  </si>
  <si>
    <t>Hospital stay (days)mean计算</t>
    <phoneticPr fontId="2" type="noConversion"/>
  </si>
  <si>
    <t xml:space="preserve">12 h </t>
    <phoneticPr fontId="2" type="noConversion"/>
  </si>
  <si>
    <t xml:space="preserve">12 h </t>
    <phoneticPr fontId="2" type="noConversion"/>
  </si>
  <si>
    <t xml:space="preserve">24 h </t>
    <phoneticPr fontId="2" type="noConversion"/>
  </si>
  <si>
    <t xml:space="preserve">48 h </t>
    <phoneticPr fontId="2" type="noConversion"/>
  </si>
  <si>
    <t>24-48h</t>
    <phoneticPr fontId="2" type="noConversion"/>
  </si>
  <si>
    <t xml:space="preserve">Discharge </t>
    <phoneticPr fontId="2" type="noConversion"/>
  </si>
  <si>
    <t>non</t>
    <phoneticPr fontId="2" type="noConversion"/>
  </si>
  <si>
    <t>day 2</t>
    <phoneticPr fontId="2" type="noConversion"/>
  </si>
  <si>
    <t>day2 (second)</t>
    <phoneticPr fontId="2" type="noConversion"/>
  </si>
  <si>
    <t>non</t>
    <phoneticPr fontId="2" type="noConversion"/>
  </si>
  <si>
    <t>QMS 0 degrees (Ibs)day0</t>
    <phoneticPr fontId="2" type="noConversion"/>
  </si>
  <si>
    <t>0.006*</t>
    <phoneticPr fontId="2" type="noConversion"/>
  </si>
  <si>
    <t>day0</t>
    <phoneticPr fontId="2" type="noConversion"/>
  </si>
  <si>
    <t>day1</t>
    <phoneticPr fontId="2" type="noConversion"/>
  </si>
  <si>
    <t xml:space="preserve">day2 </t>
    <phoneticPr fontId="2" type="noConversion"/>
  </si>
  <si>
    <t>non</t>
    <phoneticPr fontId="2" type="noConversion"/>
  </si>
  <si>
    <t>y</t>
    <phoneticPr fontId="2" type="noConversion"/>
  </si>
  <si>
    <t>Pain scores,
morphine consumption,
TUG test,
quadriceps muscle strength,
knee range of motion,
adverse events</t>
    <phoneticPr fontId="2" type="noConversion"/>
  </si>
  <si>
    <t>Reg Anesth Pain Med</t>
  </si>
  <si>
    <t>TCTR20180702001</t>
    <phoneticPr fontId="2" type="noConversion"/>
  </si>
  <si>
    <t>70.7±8.2</t>
    <phoneticPr fontId="2" type="noConversion"/>
  </si>
  <si>
    <t>68.7±7.9</t>
    <phoneticPr fontId="2" type="noConversion"/>
  </si>
  <si>
    <t>NRS</t>
    <phoneticPr fontId="2" type="noConversion"/>
  </si>
  <si>
    <t>20mL 0.25% levobupivacaine+1:200 000 epinephrine（IPACK)
LIA mixture (composed of levobupivacaine 100 mg, ketorolac 30 mg, epinephrine 0.3 mg diluted with isotonic sodium chloride solution to a total volume of 80 mL)
0.15% levobupivacaine (5 ml/hour for 60 hours)  (CACB)</t>
    <phoneticPr fontId="2" type="noConversion"/>
  </si>
  <si>
    <t xml:space="preserve">multimodal analgesic </t>
    <phoneticPr fontId="2" type="noConversion"/>
  </si>
  <si>
    <t xml:space="preserve">multimodal regimen </t>
    <phoneticPr fontId="2" type="noConversion"/>
  </si>
  <si>
    <t>NRS</t>
    <phoneticPr fontId="2" type="noConversion"/>
  </si>
  <si>
    <t xml:space="preserve">PACU </t>
    <phoneticPr fontId="2" type="noConversion"/>
  </si>
  <si>
    <t xml:space="preserve">Hospital stay (hour) </t>
    <phoneticPr fontId="2" type="noConversion"/>
  </si>
  <si>
    <t>0.007*</t>
    <phoneticPr fontId="2" type="noConversion"/>
  </si>
  <si>
    <t xml:space="preserve">Satisfaction score (VAS 0–10) </t>
    <phoneticPr fontId="2" type="noConversion"/>
  </si>
  <si>
    <t>cumulative postoperative intravenous morphine consumption within 24 hours</t>
    <phoneticPr fontId="2" type="noConversion"/>
  </si>
  <si>
    <t>NON</t>
    <phoneticPr fontId="2" type="noConversion"/>
  </si>
  <si>
    <t>24H</t>
    <phoneticPr fontId="2" type="noConversion"/>
  </si>
  <si>
    <t>2 [0, 4]</t>
    <phoneticPr fontId="2" type="noConversion"/>
  </si>
  <si>
    <t>0 [0, 0] mg</t>
  </si>
  <si>
    <t>48H</t>
    <phoneticPr fontId="2" type="noConversion"/>
  </si>
  <si>
    <t>0 [0, 2]</t>
  </si>
  <si>
    <t>12 postoperative hours</t>
    <phoneticPr fontId="2" type="noConversion"/>
  </si>
  <si>
    <t>NCT03703206</t>
  </si>
  <si>
    <t>APS-POQ-R</t>
    <phoneticPr fontId="2" type="noConversion"/>
  </si>
  <si>
    <t>NON</t>
    <phoneticPr fontId="2" type="noConversion"/>
  </si>
  <si>
    <t xml:space="preserve">POD 2 (s) </t>
    <phoneticPr fontId="2" type="noConversion"/>
  </si>
  <si>
    <t>Satisfaction with pain
management?</t>
    <phoneticPr fontId="2" type="noConversion"/>
  </si>
  <si>
    <t>NON</t>
    <phoneticPr fontId="2" type="noConversion"/>
  </si>
  <si>
    <t xml:space="preserve">POD 1 </t>
    <phoneticPr fontId="2" type="noConversion"/>
  </si>
  <si>
    <t>POD 2</t>
    <phoneticPr fontId="2" type="noConversion"/>
  </si>
  <si>
    <t xml:space="preserve">POD 3 </t>
    <phoneticPr fontId="2" type="noConversion"/>
  </si>
  <si>
    <t>POD2</t>
    <phoneticPr fontId="2" type="noConversion"/>
  </si>
  <si>
    <t>POD3</t>
    <phoneticPr fontId="2" type="noConversion"/>
  </si>
  <si>
    <t xml:space="preserve">Satisfaction for pain management </t>
    <phoneticPr fontId="2" type="noConversion"/>
  </si>
  <si>
    <t>non</t>
    <phoneticPr fontId="2" type="noConversion"/>
  </si>
  <si>
    <t>30 mL bupivacaine 0.25% （IPACK)
 20 mL bupivacaine 0.25%（ACB)</t>
    <phoneticPr fontId="2" type="noConversion"/>
  </si>
  <si>
    <t>?</t>
    <phoneticPr fontId="2" type="noConversion"/>
  </si>
  <si>
    <t xml:space="preserve">TUG test at 12 h (sec) </t>
    <phoneticPr fontId="2" type="noConversion"/>
  </si>
  <si>
    <t>Y</t>
    <phoneticPr fontId="2" type="noConversion"/>
  </si>
  <si>
    <t>Y</t>
    <phoneticPr fontId="2" type="noConversion"/>
  </si>
  <si>
    <t>图</t>
    <phoneticPr fontId="2" type="noConversion"/>
  </si>
  <si>
    <t>图</t>
    <phoneticPr fontId="2" type="noConversion"/>
  </si>
  <si>
    <t>24h</t>
    <phoneticPr fontId="2" type="noConversion"/>
  </si>
  <si>
    <t>non</t>
    <phoneticPr fontId="2" type="noConversion"/>
  </si>
  <si>
    <t xml:space="preserve">Flexion 24h (º) </t>
    <phoneticPr fontId="2" type="noConversion"/>
  </si>
  <si>
    <t>NS</t>
  </si>
  <si>
    <t xml:space="preserve">Flexion 12h (º) </t>
  </si>
  <si>
    <t>&lt;0.001</t>
    <phoneticPr fontId="2" type="noConversion"/>
  </si>
  <si>
    <t xml:space="preserve">Walking distance (meters) </t>
    <phoneticPr fontId="2" type="noConversion"/>
  </si>
  <si>
    <t>&lt;0.01*</t>
    <phoneticPr fontId="2" type="noConversion"/>
  </si>
  <si>
    <t>&lt;0.05**</t>
    <phoneticPr fontId="2" type="noConversion"/>
  </si>
  <si>
    <t>NON</t>
    <phoneticPr fontId="2" type="noConversion"/>
  </si>
  <si>
    <t>48h</t>
    <phoneticPr fontId="2" type="noConversion"/>
  </si>
  <si>
    <t>72h</t>
    <phoneticPr fontId="2" type="noConversion"/>
  </si>
  <si>
    <t>PACU</t>
    <phoneticPr fontId="2" type="noConversion"/>
  </si>
  <si>
    <t xml:space="preserve"> p &lt; 0.001</t>
  </si>
  <si>
    <t xml:space="preserve"> p &lt; 0.001</t>
    <phoneticPr fontId="2" type="noConversion"/>
  </si>
  <si>
    <t>48H</t>
    <phoneticPr fontId="2" type="noConversion"/>
  </si>
  <si>
    <t>72H</t>
    <phoneticPr fontId="2" type="noConversion"/>
  </si>
  <si>
    <t>NON</t>
    <phoneticPr fontId="2" type="noConversion"/>
  </si>
  <si>
    <t>15 ml of 0.25% ropivacaine（ACB）
15 ml of 0.25% ropivacaine (IPACK)
15 ml of 0.25% ropivacaine (SPANK)</t>
    <phoneticPr fontId="2" type="noConversion"/>
  </si>
  <si>
    <t>48H</t>
    <phoneticPr fontId="2" type="noConversion"/>
  </si>
  <si>
    <t xml:space="preserve">48 h </t>
    <phoneticPr fontId="2" type="noConversion"/>
  </si>
  <si>
    <t>NON</t>
    <phoneticPr fontId="2" type="noConversion"/>
  </si>
  <si>
    <t>NON</t>
    <phoneticPr fontId="2" type="noConversion"/>
  </si>
  <si>
    <t>Y</t>
    <phoneticPr fontId="2" type="noConversion"/>
  </si>
  <si>
    <t>opioid consumption, 
mobilisation ability, 
quadriceps muscle strength,
patient satisfaction.</t>
    <phoneticPr fontId="2" type="noConversion"/>
  </si>
  <si>
    <t>NON</t>
    <phoneticPr fontId="2" type="noConversion"/>
  </si>
  <si>
    <t>NON</t>
    <phoneticPr fontId="2" type="noConversion"/>
  </si>
  <si>
    <t>TKA</t>
    <phoneticPr fontId="2" type="noConversion"/>
  </si>
  <si>
    <t>RCT</t>
    <phoneticPr fontId="2" type="noConversion"/>
  </si>
  <si>
    <t>NCT04565093</t>
    <phoneticPr fontId="2" type="noConversion"/>
  </si>
  <si>
    <t>spinal anesthesia</t>
    <phoneticPr fontId="2" type="noConversion"/>
  </si>
  <si>
    <t xml:space="preserve"> IPACK+ACB</t>
    <phoneticPr fontId="2" type="noConversion"/>
  </si>
  <si>
    <t>LIA+ACB</t>
    <phoneticPr fontId="2" type="noConversion"/>
  </si>
  <si>
    <t>64.28 ± 1.15</t>
  </si>
  <si>
    <t xml:space="preserve">64.25 ± 1.24 </t>
    <phoneticPr fontId="2" type="noConversion"/>
  </si>
  <si>
    <t xml:space="preserve">
20 Ml 0.25% of bupivacaine(IPACK)
20 Ml 0.25% of bupivacaine(ACB)
A mixture of 20 ml of bupivacaine (0.5%), 100 μg epinephrine, ± 10 mg of Morphine, ± 8 mg of lornoxicam, was diluted in 40 mL of normal saline. （LIA）</t>
    <phoneticPr fontId="2" type="noConversion"/>
  </si>
  <si>
    <t>NRS</t>
    <phoneticPr fontId="2" type="noConversion"/>
  </si>
  <si>
    <t>图</t>
    <phoneticPr fontId="2" type="noConversion"/>
  </si>
  <si>
    <t>图</t>
    <phoneticPr fontId="2" type="noConversion"/>
  </si>
  <si>
    <t>图</t>
    <phoneticPr fontId="2" type="noConversion"/>
  </si>
  <si>
    <t>physical rehabilitation=ROM,TUG,
duration of surgery, 
length of PACU stay, 
hemodynamics, 
length of hospital stay.</t>
    <phoneticPr fontId="2" type="noConversion"/>
  </si>
  <si>
    <t>NON</t>
    <phoneticPr fontId="2" type="noConversion"/>
  </si>
  <si>
    <t>TCTR20191009006</t>
    <phoneticPr fontId="2" type="noConversion"/>
  </si>
  <si>
    <t xml:space="preserve">70 ± 7.5 </t>
    <phoneticPr fontId="2" type="noConversion"/>
  </si>
  <si>
    <t xml:space="preserve">73.2 ± 7.2 </t>
    <phoneticPr fontId="2" type="noConversion"/>
  </si>
  <si>
    <t>pain on ambulation 24 hours postoperatively</t>
    <phoneticPr fontId="2" type="noConversion"/>
  </si>
  <si>
    <t>distal</t>
  </si>
  <si>
    <t>proximal</t>
    <phoneticPr fontId="2" type="noConversion"/>
  </si>
  <si>
    <t>distal</t>
    <phoneticPr fontId="2" type="noConversion"/>
  </si>
  <si>
    <t>distal</t>
    <phoneticPr fontId="2" type="noConversion"/>
  </si>
  <si>
    <t>distal</t>
    <phoneticPr fontId="2" type="noConversion"/>
  </si>
  <si>
    <t>distal</t>
    <phoneticPr fontId="2" type="noConversion"/>
  </si>
  <si>
    <t>proximal</t>
    <phoneticPr fontId="2" type="noConversion"/>
  </si>
  <si>
    <t>distal？</t>
    <phoneticPr fontId="2" type="noConversion"/>
  </si>
  <si>
    <t>proximal√</t>
    <phoneticPr fontId="2" type="noConversion"/>
  </si>
  <si>
    <t>distal√</t>
    <phoneticPr fontId="2" type="noConversion"/>
  </si>
  <si>
    <t>20ml 0.5% ropivacaine (IPACK)
ropivacaine 0.2% 8 mL/hour with demand bolus of 5 mL, lockout interval 30 min ×2 days(CACB)
Sham blocks involved superficial injection of
LA to create a skin weal of the medial side of the knee</t>
    <phoneticPr fontId="2" type="noConversion"/>
  </si>
  <si>
    <t xml:space="preserve"> rest and dynamic NRS pain score, 
intravenous morphine requirement, 
functional performance measures=TUG test, FTSST，ROM 
adverse events, 
satisfaction, 
length of stay.</t>
    <phoneticPr fontId="2" type="noConversion"/>
  </si>
  <si>
    <t>PAI+sham SSBN</t>
    <phoneticPr fontId="2" type="noConversion"/>
  </si>
  <si>
    <t xml:space="preserve"> The study drug containing 150 mg of levobupivacaine with 0.3 mg of epinephrine and 30 mg of ketorolac in 30 ml of normal saline (total 60 ml divided into 3 syringes of 20 ml each) for group SSNB;
 and 60 ml of normal saline for the sham SSNB of group PAI was prepared under sterile conditions.
20 mL of the drug（ipack）
In group PAI, the study drug containing 150 mg of levobupivacaine with 0.3 mg of epinephrine and 30 mg of ketorolac in 50 ml of normal saline (total 80 ml) </t>
    <phoneticPr fontId="2" type="noConversion"/>
  </si>
  <si>
    <t xml:space="preserve"> Postoperative multimodal analgesic regimen</t>
    <phoneticPr fontId="2" type="noConversion"/>
  </si>
  <si>
    <t xml:space="preserve">0 [0, 0] </t>
  </si>
  <si>
    <t xml:space="preserve">0 [0, 2] </t>
  </si>
  <si>
    <t>Morphine consumption (mg)
24 hours 
median [IQR]</t>
    <phoneticPr fontId="2" type="noConversion"/>
  </si>
  <si>
    <t>0.011*</t>
    <phoneticPr fontId="2" type="noConversion"/>
  </si>
  <si>
    <t xml:space="preserve">48 hours </t>
    <phoneticPr fontId="2" type="noConversion"/>
  </si>
  <si>
    <t>0.008*</t>
  </si>
  <si>
    <t>12H</t>
    <phoneticPr fontId="2" type="noConversion"/>
  </si>
  <si>
    <t>0.004*</t>
    <phoneticPr fontId="2" type="noConversion"/>
  </si>
  <si>
    <t xml:space="preserve">Hospital stay (hour) </t>
    <phoneticPr fontId="2" type="noConversion"/>
  </si>
  <si>
    <t xml:space="preserve">Satisfaction more than expected (VAS; 0–10) </t>
    <phoneticPr fontId="2" type="noConversion"/>
  </si>
  <si>
    <t>Day2</t>
    <phoneticPr fontId="2" type="noConversion"/>
  </si>
  <si>
    <t>NON</t>
    <phoneticPr fontId="2" type="noConversion"/>
  </si>
  <si>
    <t xml:space="preserve">Day1 </t>
    <phoneticPr fontId="2" type="noConversion"/>
  </si>
  <si>
    <t xml:space="preserve">Day2 </t>
  </si>
  <si>
    <t xml:space="preserve">Day0 </t>
    <phoneticPr fontId="2" type="noConversion"/>
  </si>
  <si>
    <t>NRS</t>
    <phoneticPr fontId="2" type="noConversion"/>
  </si>
  <si>
    <t>POD 1</t>
    <phoneticPr fontId="2" type="noConversion"/>
  </si>
  <si>
    <t>图</t>
    <phoneticPr fontId="2" type="noConversion"/>
  </si>
  <si>
    <t>VAS</t>
    <phoneticPr fontId="2" type="noConversion"/>
  </si>
  <si>
    <t xml:space="preserve">POH24 </t>
  </si>
  <si>
    <t>POH48</t>
  </si>
  <si>
    <t>POH72</t>
  </si>
  <si>
    <t xml:space="preserve"> mean±SD</t>
    <phoneticPr fontId="2" type="noConversion"/>
  </si>
  <si>
    <t>数据类型</t>
    <phoneticPr fontId="2" type="noConversion"/>
  </si>
  <si>
    <t xml:space="preserve">POH12 </t>
  </si>
  <si>
    <t>Surgery</t>
    <phoneticPr fontId="2" type="noConversion"/>
  </si>
  <si>
    <t>IPACK
Male</t>
    <phoneticPr fontId="2" type="noConversion"/>
  </si>
  <si>
    <t>IPACK
Female</t>
    <phoneticPr fontId="2" type="noConversion"/>
  </si>
  <si>
    <t>control
Male</t>
    <phoneticPr fontId="2" type="noConversion"/>
  </si>
  <si>
    <t>control
Female</t>
    <phoneticPr fontId="2" type="noConversion"/>
  </si>
  <si>
    <t>CTRI/2019/03/018239</t>
    <phoneticPr fontId="2" type="noConversion"/>
  </si>
  <si>
    <t>Musculoskelet Surg</t>
    <phoneticPr fontId="2" type="noConversion"/>
  </si>
  <si>
    <t xml:space="preserve"> ACB</t>
    <phoneticPr fontId="2" type="noConversion"/>
  </si>
  <si>
    <t>A Randomized Controlled Trial</t>
    <phoneticPr fontId="2" type="noConversion"/>
  </si>
  <si>
    <t>A Double-Blinded, Prospective, Randomized Trial</t>
    <phoneticPr fontId="2" type="noConversion"/>
  </si>
  <si>
    <t>a randomized controlled trial</t>
    <phoneticPr fontId="2" type="noConversion"/>
  </si>
  <si>
    <t>A Prospective, Double-Blind, Randomized Controlled Study</t>
    <phoneticPr fontId="2" type="noConversion"/>
  </si>
  <si>
    <t>A Randomized Non-Inferiority Trial</t>
    <phoneticPr fontId="2" type="noConversion"/>
  </si>
  <si>
    <t>a randomized clinical trial</t>
    <phoneticPr fontId="2" type="noConversion"/>
  </si>
  <si>
    <t xml:space="preserve">prospective randomized controlled trial </t>
    <phoneticPr fontId="2" type="noConversion"/>
  </si>
  <si>
    <t>randomized control trial</t>
  </si>
  <si>
    <t>a randomized controlled trial</t>
    <phoneticPr fontId="2" type="noConversion"/>
  </si>
  <si>
    <t>A prospective randomized controlled trial</t>
    <phoneticPr fontId="2" type="noConversion"/>
  </si>
  <si>
    <t>Prospective randomized control trial</t>
    <phoneticPr fontId="2" type="noConversion"/>
  </si>
  <si>
    <t>A Prospective, Double-Blind, Randomized
Controlled Study</t>
    <phoneticPr fontId="2" type="noConversion"/>
  </si>
  <si>
    <t>A prospective randomised
trial</t>
    <phoneticPr fontId="2" type="noConversion"/>
  </si>
  <si>
    <t>A randomized, double-blind, placebo, parallel, and controlled study</t>
    <phoneticPr fontId="2" type="noConversion"/>
  </si>
  <si>
    <t>A Prospective Randomized
Trial</t>
    <phoneticPr fontId="2" type="noConversion"/>
  </si>
  <si>
    <t>a randomized clinical trial</t>
    <phoneticPr fontId="2" type="noConversion"/>
  </si>
  <si>
    <t>a randomized, double-blind, controlled trial</t>
    <phoneticPr fontId="2" type="noConversion"/>
  </si>
  <si>
    <t>研究类型</t>
    <phoneticPr fontId="2" type="noConversion"/>
  </si>
  <si>
    <t>VAS</t>
    <phoneticPr fontId="2" type="noConversion"/>
  </si>
  <si>
    <t>图</t>
    <phoneticPr fontId="2" type="noConversion"/>
  </si>
  <si>
    <t>Foot drop</t>
    <phoneticPr fontId="2" type="noConversion"/>
  </si>
  <si>
    <t>VAS</t>
    <phoneticPr fontId="2" type="noConversion"/>
  </si>
  <si>
    <t>non</t>
    <phoneticPr fontId="2" type="noConversion"/>
  </si>
  <si>
    <t>non</t>
    <phoneticPr fontId="2" type="noConversion"/>
  </si>
  <si>
    <t>ACB+sham IPACK</t>
    <phoneticPr fontId="2" type="noConversion"/>
  </si>
  <si>
    <t xml:space="preserve">20ml 0.25% ropivacaine and 2.0 mg/mL of epinephrine （IPACK)
20ml 0.25% ropivacaine and 2.0 mg/mL of epinephrine （ACB)
20ml  saline solution （sham blocks）
</t>
    <phoneticPr fontId="2" type="noConversion"/>
  </si>
  <si>
    <t xml:space="preserve">12 h </t>
    <phoneticPr fontId="2" type="noConversion"/>
  </si>
  <si>
    <t xml:space="preserve">24 h </t>
    <phoneticPr fontId="2" type="noConversion"/>
  </si>
  <si>
    <t xml:space="preserve">24 h </t>
    <phoneticPr fontId="2" type="noConversion"/>
  </si>
  <si>
    <t xml:space="preserve">48 h </t>
    <phoneticPr fontId="2" type="noConversion"/>
  </si>
  <si>
    <t xml:space="preserve">48 h </t>
    <phoneticPr fontId="2" type="noConversion"/>
  </si>
  <si>
    <t xml:space="preserve">discharge </t>
    <phoneticPr fontId="2" type="noConversion"/>
  </si>
  <si>
    <t xml:space="preserve">Within 24 h </t>
  </si>
  <si>
    <t xml:space="preserve">Within 24 h </t>
    <phoneticPr fontId="2" type="noConversion"/>
  </si>
  <si>
    <t xml:space="preserve">24-48 h </t>
  </si>
  <si>
    <t xml:space="preserve">24-48 h </t>
    <phoneticPr fontId="2" type="noConversion"/>
  </si>
  <si>
    <t>NON</t>
    <phoneticPr fontId="2" type="noConversion"/>
  </si>
  <si>
    <t>12 h</t>
  </si>
  <si>
    <t>Day 2</t>
  </si>
  <si>
    <t>NON</t>
    <phoneticPr fontId="2" type="noConversion"/>
  </si>
  <si>
    <t>NON</t>
    <phoneticPr fontId="2" type="noConversion"/>
  </si>
  <si>
    <t xml:space="preserve">Nausea </t>
    <phoneticPr fontId="2" type="noConversion"/>
  </si>
  <si>
    <t xml:space="preserve">Vomiting </t>
    <phoneticPr fontId="2" type="noConversion"/>
  </si>
  <si>
    <t>Wound swelling</t>
  </si>
  <si>
    <t xml:space="preserve">Wound ooze </t>
  </si>
  <si>
    <t xml:space="preserve">Dizziness </t>
  </si>
  <si>
    <t>median
67 [59-71]</t>
    <phoneticPr fontId="2" type="noConversion"/>
  </si>
  <si>
    <t>29?</t>
    <phoneticPr fontId="2" type="noConversion"/>
  </si>
  <si>
    <t>4?</t>
    <phoneticPr fontId="2" type="noConversion"/>
  </si>
  <si>
    <t>5?</t>
    <phoneticPr fontId="2" type="noConversion"/>
  </si>
  <si>
    <t>consumption of morphine equivalents in 24h(mg)</t>
    <phoneticPr fontId="2" type="noConversion"/>
  </si>
  <si>
    <t xml:space="preserve">20 ml of 0.25% bupivacaine（IPACK)
20 mL of 0.5% bupivacaine(ACB)
</t>
    <phoneticPr fontId="2" type="noConversion"/>
  </si>
  <si>
    <t xml:space="preserve">20 ml of 0.25% bupivacaine（IPACK)
20 mL of 0.5% bupivacaine(ACB)
60 ml of local anesthetic cocktail (40 ml of 0.25% bupivacaine + 8 ml 8 mg of morphine + 12 ml of saline)(PAI)
</t>
    <phoneticPr fontId="2" type="noConversion"/>
  </si>
  <si>
    <t>Multimodal analgesia</t>
  </si>
  <si>
    <t>Multimodal analgesia</t>
    <phoneticPr fontId="2" type="noConversion"/>
  </si>
  <si>
    <t>图</t>
    <phoneticPr fontId="2" type="noConversion"/>
  </si>
  <si>
    <t>图</t>
    <phoneticPr fontId="2" type="noConversion"/>
  </si>
  <si>
    <t xml:space="preserve">Patient satisfaction </t>
    <phoneticPr fontId="2" type="noConversion"/>
  </si>
  <si>
    <t xml:space="preserve">Hospital stay (days) </t>
    <phoneticPr fontId="2" type="noConversion"/>
  </si>
  <si>
    <t>Nausea/vomiting</t>
    <phoneticPr fontId="2" type="noConversion"/>
  </si>
  <si>
    <t>non</t>
    <phoneticPr fontId="2" type="noConversion"/>
  </si>
  <si>
    <t xml:space="preserve">mean
67.7 (7.8) </t>
    <phoneticPr fontId="2" type="noConversion"/>
  </si>
  <si>
    <t>20 ml of 0.25% ropivacaine with 0.1 mg epinephrine（IPACK)
0.9% saline subcutaneously(sham IPACK)
Fifteen milliliters of 0.5% ropivacaine was injected into the adductor canal,0.2% ropivacaine,5 ml/h, bolus was 5 ml,lock-out was 30 minutes(CACB)</t>
    <phoneticPr fontId="2" type="noConversion"/>
  </si>
  <si>
    <t>IPACK+cACB</t>
    <phoneticPr fontId="2" type="noConversion"/>
  </si>
  <si>
    <t>IPACK+ACB+LFCNB</t>
    <phoneticPr fontId="2" type="noConversion"/>
  </si>
  <si>
    <t>IPACK+ACB</t>
    <phoneticPr fontId="2" type="noConversion"/>
  </si>
  <si>
    <t>IPACK+ACB+AFCNB+shamPAI</t>
    <phoneticPr fontId="2" type="noConversion"/>
  </si>
  <si>
    <t>Morphine consumption within 24 hours（mg）</t>
    <phoneticPr fontId="2" type="noConversion"/>
  </si>
  <si>
    <t xml:space="preserve">POD 1 </t>
    <phoneticPr fontId="2" type="noConversion"/>
  </si>
  <si>
    <t>Day 1</t>
    <phoneticPr fontId="2" type="noConversion"/>
  </si>
  <si>
    <t>Day 1</t>
    <phoneticPr fontId="2" type="noConversion"/>
  </si>
  <si>
    <t xml:space="preserve">12h </t>
    <phoneticPr fontId="2" type="noConversion"/>
  </si>
  <si>
    <t>12 h</t>
    <phoneticPr fontId="2" type="noConversion"/>
  </si>
  <si>
    <t xml:space="preserve">12 h </t>
    <phoneticPr fontId="2" type="noConversion"/>
  </si>
  <si>
    <t>Median (IQR)</t>
    <phoneticPr fontId="2" type="noConversion"/>
  </si>
  <si>
    <t xml:space="preserve">12 h </t>
    <phoneticPr fontId="2" type="noConversion"/>
  </si>
  <si>
    <t xml:space="preserve">8 h </t>
    <phoneticPr fontId="2" type="noConversion"/>
  </si>
  <si>
    <t xml:space="preserve">24 h </t>
    <phoneticPr fontId="2" type="noConversion"/>
  </si>
  <si>
    <t>24 h</t>
    <phoneticPr fontId="2" type="noConversion"/>
  </si>
  <si>
    <t>24 h</t>
    <phoneticPr fontId="2" type="noConversion"/>
  </si>
  <si>
    <t>24 h</t>
    <phoneticPr fontId="2" type="noConversion"/>
  </si>
  <si>
    <t xml:space="preserve">24 h </t>
    <phoneticPr fontId="2" type="noConversion"/>
  </si>
  <si>
    <t>24 h</t>
    <phoneticPr fontId="2" type="noConversion"/>
  </si>
  <si>
    <t xml:space="preserve">48 h </t>
    <phoneticPr fontId="2" type="noConversion"/>
  </si>
  <si>
    <t>48 h</t>
    <phoneticPr fontId="2" type="noConversion"/>
  </si>
  <si>
    <t xml:space="preserve">48 h </t>
    <phoneticPr fontId="2" type="noConversion"/>
  </si>
  <si>
    <t xml:space="preserve">72 h </t>
    <phoneticPr fontId="2" type="noConversion"/>
  </si>
  <si>
    <t>POD 0</t>
    <phoneticPr fontId="2" type="noConversion"/>
  </si>
  <si>
    <t xml:space="preserve">12 h  </t>
    <phoneticPr fontId="2" type="noConversion"/>
  </si>
  <si>
    <t xml:space="preserve">12 h </t>
    <phoneticPr fontId="2" type="noConversion"/>
  </si>
  <si>
    <t xml:space="preserve">8 h </t>
    <phoneticPr fontId="2" type="noConversion"/>
  </si>
  <si>
    <t xml:space="preserve">12 h </t>
    <phoneticPr fontId="2" type="noConversion"/>
  </si>
  <si>
    <t>24 h</t>
    <phoneticPr fontId="2" type="noConversion"/>
  </si>
  <si>
    <t xml:space="preserve">24 h </t>
    <phoneticPr fontId="2" type="noConversion"/>
  </si>
  <si>
    <t xml:space="preserve">48 h </t>
    <phoneticPr fontId="2" type="noConversion"/>
  </si>
  <si>
    <t xml:space="preserve">72 h </t>
    <phoneticPr fontId="2" type="noConversion"/>
  </si>
  <si>
    <t>POD 1;day 1;24H</t>
    <phoneticPr fontId="2" type="noConversion"/>
  </si>
  <si>
    <t>POD 2;day 2;48H</t>
    <phoneticPr fontId="2" type="noConversion"/>
  </si>
  <si>
    <t>POD 3;day 3;72H;discharge</t>
    <phoneticPr fontId="2" type="noConversion"/>
  </si>
  <si>
    <t>Day 1 (sec)</t>
    <phoneticPr fontId="2" type="noConversion"/>
  </si>
  <si>
    <t>24 h (sec)</t>
    <phoneticPr fontId="2" type="noConversion"/>
  </si>
  <si>
    <t xml:space="preserve">Day 1 </t>
    <phoneticPr fontId="2" type="noConversion"/>
  </si>
  <si>
    <t>Day1 (sec)</t>
    <phoneticPr fontId="2" type="noConversion"/>
  </si>
  <si>
    <t>POD 1 (sec)</t>
    <phoneticPr fontId="2" type="noConversion"/>
  </si>
  <si>
    <t xml:space="preserve">POD 1 (sec) </t>
    <phoneticPr fontId="2" type="noConversion"/>
  </si>
  <si>
    <t xml:space="preserve">Day 1 </t>
    <phoneticPr fontId="2" type="noConversion"/>
  </si>
  <si>
    <t>24h</t>
    <phoneticPr fontId="2" type="noConversion"/>
  </si>
  <si>
    <t>non</t>
    <phoneticPr fontId="2" type="noConversion"/>
  </si>
  <si>
    <t>NON</t>
    <phoneticPr fontId="2" type="noConversion"/>
  </si>
  <si>
    <t>NON</t>
    <phoneticPr fontId="2" type="noConversion"/>
  </si>
  <si>
    <t>NRS</t>
    <phoneticPr fontId="2" type="noConversion"/>
  </si>
  <si>
    <r>
      <rPr>
        <b/>
        <sz val="11"/>
        <color rgb="FFFF0000"/>
        <rFont val="宋体"/>
        <family val="3"/>
        <charset val="134"/>
        <scheme val="minor"/>
      </rPr>
      <t>cumulative</t>
    </r>
    <r>
      <rPr>
        <sz val="11"/>
        <color theme="1"/>
        <rFont val="宋体"/>
        <family val="2"/>
        <scheme val="minor"/>
      </rPr>
      <t xml:space="preserve"> Opioids Consumption (mg)
median (IQR)</t>
    </r>
    <phoneticPr fontId="2" type="noConversion"/>
  </si>
  <si>
    <r>
      <rPr>
        <b/>
        <sz val="11"/>
        <color rgb="FFFF0000"/>
        <rFont val="宋体"/>
        <family val="3"/>
        <charset val="134"/>
        <scheme val="minor"/>
      </rPr>
      <t>Total</t>
    </r>
    <r>
      <rPr>
        <sz val="11"/>
        <color theme="1"/>
        <rFont val="宋体"/>
        <family val="2"/>
        <scheme val="minor"/>
      </rPr>
      <t xml:space="preserve"> tramadol (mg) 
consumption 0–48h</t>
    </r>
    <phoneticPr fontId="2" type="noConversion"/>
  </si>
  <si>
    <r>
      <rPr>
        <b/>
        <sz val="11"/>
        <color rgb="FFFF0000"/>
        <rFont val="宋体"/>
        <family val="3"/>
        <charset val="134"/>
        <scheme val="minor"/>
      </rPr>
      <t>Total</t>
    </r>
    <r>
      <rPr>
        <sz val="11"/>
        <color theme="1"/>
        <rFont val="宋体"/>
        <family val="2"/>
        <scheme val="minor"/>
      </rPr>
      <t xml:space="preserve"> tramadol (mg)
consumption 0–48h</t>
    </r>
    <phoneticPr fontId="2" type="noConversion"/>
  </si>
  <si>
    <r>
      <t xml:space="preserve">IV tramadol (mg) consumption
</t>
    </r>
    <r>
      <rPr>
        <b/>
        <sz val="11"/>
        <color rgb="FFFF0000"/>
        <rFont val="宋体"/>
        <family val="3"/>
        <charset val="134"/>
        <scheme val="minor"/>
      </rPr>
      <t>24h</t>
    </r>
    <phoneticPr fontId="2" type="noConversion"/>
  </si>
  <si>
    <r>
      <t xml:space="preserve">IV tramadol (mg) consumption 
</t>
    </r>
    <r>
      <rPr>
        <b/>
        <sz val="11"/>
        <color rgb="FFFF0000"/>
        <rFont val="宋体"/>
        <family val="3"/>
        <charset val="134"/>
        <scheme val="minor"/>
      </rPr>
      <t>24h</t>
    </r>
    <phoneticPr fontId="2" type="noConversion"/>
  </si>
  <si>
    <r>
      <t xml:space="preserve">Total </t>
    </r>
    <r>
      <rPr>
        <b/>
        <sz val="11"/>
        <color rgb="FFFF0000"/>
        <rFont val="宋体"/>
        <family val="3"/>
        <charset val="134"/>
        <scheme val="minor"/>
      </rPr>
      <t xml:space="preserve">24 hour </t>
    </r>
    <r>
      <rPr>
        <sz val="11"/>
        <color theme="1"/>
        <rFont val="宋体"/>
        <family val="2"/>
        <scheme val="minor"/>
      </rPr>
      <t>postoperative morphine consumption</t>
    </r>
    <phoneticPr fontId="2" type="noConversion"/>
  </si>
  <si>
    <t xml:space="preserve">Day 1 </t>
    <phoneticPr fontId="2" type="noConversion"/>
  </si>
  <si>
    <t xml:space="preserve">Day 1 </t>
    <phoneticPr fontId="2" type="noConversion"/>
  </si>
  <si>
    <t>Day 2</t>
    <phoneticPr fontId="2" type="noConversion"/>
  </si>
  <si>
    <t>Day 2</t>
    <phoneticPr fontId="2" type="noConversion"/>
  </si>
  <si>
    <t>图</t>
    <phoneticPr fontId="2" type="noConversion"/>
  </si>
  <si>
    <t>Day 2</t>
    <phoneticPr fontId="2" type="noConversion"/>
  </si>
  <si>
    <r>
      <rPr>
        <b/>
        <sz val="11"/>
        <color rgb="FFFF0000"/>
        <rFont val="宋体"/>
        <family val="3"/>
        <charset val="134"/>
        <scheme val="minor"/>
      </rPr>
      <t>Total</t>
    </r>
    <r>
      <rPr>
        <sz val="11"/>
        <color theme="1"/>
        <rFont val="宋体"/>
        <family val="2"/>
        <scheme val="minor"/>
      </rPr>
      <t xml:space="preserve"> consumption </t>
    </r>
    <phoneticPr fontId="2" type="noConversion"/>
  </si>
  <si>
    <r>
      <rPr>
        <b/>
        <sz val="11"/>
        <color rgb="FFFF0000"/>
        <rFont val="宋体"/>
        <family val="3"/>
        <charset val="134"/>
        <scheme val="minor"/>
      </rPr>
      <t>Total</t>
    </r>
    <r>
      <rPr>
        <sz val="11"/>
        <color theme="1"/>
        <rFont val="宋体"/>
        <family val="2"/>
        <scheme val="minor"/>
      </rPr>
      <t xml:space="preserve"> consumption </t>
    </r>
    <phoneticPr fontId="2" type="noConversion"/>
  </si>
  <si>
    <r>
      <rPr>
        <b/>
        <sz val="11"/>
        <color rgb="FFFF0000"/>
        <rFont val="宋体"/>
        <family val="3"/>
        <charset val="134"/>
        <scheme val="minor"/>
      </rPr>
      <t>Total</t>
    </r>
    <r>
      <rPr>
        <sz val="11"/>
        <color theme="1"/>
        <rFont val="宋体"/>
        <family val="2"/>
        <scheme val="minor"/>
      </rPr>
      <t xml:space="preserve"> consumption</t>
    </r>
    <phoneticPr fontId="2" type="noConversion"/>
  </si>
  <si>
    <r>
      <rPr>
        <b/>
        <sz val="11"/>
        <color rgb="FFFF0000"/>
        <rFont val="宋体"/>
        <family val="3"/>
        <charset val="134"/>
        <scheme val="minor"/>
      </rPr>
      <t>Total</t>
    </r>
    <r>
      <rPr>
        <sz val="11"/>
        <color theme="1"/>
        <rFont val="宋体"/>
        <family val="2"/>
        <scheme val="minor"/>
      </rPr>
      <t xml:space="preserve"> consumption</t>
    </r>
    <phoneticPr fontId="2" type="noConversion"/>
  </si>
  <si>
    <t xml:space="preserve">
12-24H
24-36
36-48H</t>
    <phoneticPr fontId="2" type="noConversion"/>
  </si>
  <si>
    <t>0-12H</t>
    <phoneticPr fontId="2" type="noConversion"/>
  </si>
  <si>
    <t xml:space="preserve">Postoperative 12 hours </t>
    <phoneticPr fontId="2" type="noConversion"/>
  </si>
  <si>
    <t>Kampitak W1</t>
    <phoneticPr fontId="2" type="noConversion"/>
  </si>
  <si>
    <t>VAS</t>
    <phoneticPr fontId="2" type="noConversion"/>
  </si>
  <si>
    <t>20 ml of 0.2% ropivacaine（IPACK）
20 ml of 0.2% ropivacaine（ACB）</t>
    <phoneticPr fontId="2" type="noConversion"/>
  </si>
  <si>
    <t xml:space="preserve">spinal anesthesia </t>
    <phoneticPr fontId="2" type="noConversion"/>
  </si>
  <si>
    <t>multimodal</t>
    <phoneticPr fontId="2" type="noConversion"/>
  </si>
  <si>
    <t>VAS</t>
    <phoneticPr fontId="2" type="noConversion"/>
  </si>
  <si>
    <t>8 h</t>
    <phoneticPr fontId="2" type="noConversion"/>
  </si>
  <si>
    <t>Mean SD</t>
    <phoneticPr fontId="2" type="noConversion"/>
  </si>
  <si>
    <t>48 h</t>
    <phoneticPr fontId="2" type="noConversion"/>
  </si>
  <si>
    <t>VAS</t>
    <phoneticPr fontId="2" type="noConversion"/>
  </si>
  <si>
    <t>TOTAL</t>
    <phoneticPr fontId="2" type="noConversion"/>
  </si>
  <si>
    <t>NON</t>
    <phoneticPr fontId="2" type="noConversion"/>
  </si>
  <si>
    <t>day 2</t>
  </si>
  <si>
    <t>NON</t>
    <phoneticPr fontId="2" type="noConversion"/>
  </si>
  <si>
    <t xml:space="preserve">Mean SD </t>
    <phoneticPr fontId="2" type="noConversion"/>
  </si>
  <si>
    <t>Day1 (sec)</t>
    <phoneticPr fontId="2" type="noConversion"/>
  </si>
  <si>
    <t>12 H</t>
    <phoneticPr fontId="2" type="noConversion"/>
  </si>
  <si>
    <t>MEAM SD</t>
    <phoneticPr fontId="2" type="noConversion"/>
  </si>
  <si>
    <t>NON</t>
    <phoneticPr fontId="2" type="noConversion"/>
  </si>
  <si>
    <t>48 h</t>
    <phoneticPr fontId="2" type="noConversion"/>
  </si>
  <si>
    <t>？</t>
    <phoneticPr fontId="2" type="noConversion"/>
  </si>
  <si>
    <t>48 h</t>
    <phoneticPr fontId="2" type="noConversion"/>
  </si>
  <si>
    <r>
      <rPr>
        <b/>
        <sz val="11"/>
        <color rgb="FFFF0000"/>
        <rFont val="宋体"/>
        <family val="3"/>
        <charset val="134"/>
        <scheme val="minor"/>
      </rPr>
      <t>total</t>
    </r>
    <r>
      <rPr>
        <sz val="11"/>
        <color theme="1"/>
        <rFont val="宋体"/>
        <family val="2"/>
        <scheme val="minor"/>
      </rPr>
      <t xml:space="preserve"> consumption morphine (mg) </t>
    </r>
    <phoneticPr fontId="2" type="noConversion"/>
  </si>
  <si>
    <t xml:space="preserve">Hospitalization time (d) </t>
    <phoneticPr fontId="2" type="noConversion"/>
  </si>
  <si>
    <t>NRS pain scores,
incidence of posterior knee pain,
performance test results, 
patient satisfaction, 
length of stay, 
adverse events.</t>
    <phoneticPr fontId="2" type="noConversion"/>
  </si>
  <si>
    <t xml:space="preserve">Hospital stay (days) </t>
    <phoneticPr fontId="2" type="noConversion"/>
  </si>
  <si>
    <r>
      <t xml:space="preserve">IV tramadol (mg) consumption 
</t>
    </r>
    <r>
      <rPr>
        <b/>
        <sz val="11"/>
        <color rgb="FFFF0000"/>
        <rFont val="宋体"/>
        <family val="3"/>
        <charset val="134"/>
        <scheme val="minor"/>
      </rPr>
      <t>24–48h</t>
    </r>
    <phoneticPr fontId="2" type="noConversion"/>
  </si>
  <si>
    <t>IPACK+FTB</t>
    <phoneticPr fontId="2" type="noConversion"/>
  </si>
  <si>
    <t>PAI</t>
    <phoneticPr fontId="2" type="noConversion"/>
  </si>
  <si>
    <t>cACB+TNB</t>
    <phoneticPr fontId="2" type="noConversion"/>
  </si>
  <si>
    <t xml:space="preserve"> IPACK+cACB</t>
    <phoneticPr fontId="2" type="noConversion"/>
  </si>
  <si>
    <t>cACB+sham IPACK</t>
    <phoneticPr fontId="2" type="noConversion"/>
  </si>
  <si>
    <t xml:space="preserve">
Study type</t>
    <phoneticPr fontId="2" type="noConversion"/>
  </si>
  <si>
    <t>non</t>
    <phoneticPr fontId="2" type="noConversion"/>
  </si>
  <si>
    <t xml:space="preserve">Patient satisfaction (0-10 VAS) </t>
    <phoneticPr fontId="2" type="noConversion"/>
  </si>
  <si>
    <t>NON</t>
    <phoneticPr fontId="2" type="noConversion"/>
  </si>
  <si>
    <t>NON</t>
    <phoneticPr fontId="2" type="noConversion"/>
  </si>
  <si>
    <t>二分类</t>
    <phoneticPr fontId="2" type="noConversion"/>
  </si>
  <si>
    <t>non</t>
    <phoneticPr fontId="2" type="noConversion"/>
  </si>
  <si>
    <t xml:space="preserve">POD 1 (sec) </t>
    <phoneticPr fontId="2" type="noConversion"/>
  </si>
  <si>
    <t>Hospital stay (days)mean计算</t>
    <phoneticPr fontId="2" type="noConversion"/>
  </si>
  <si>
    <t xml:space="preserve">Patient satisfaction </t>
    <phoneticPr fontId="2" type="noConversion"/>
  </si>
  <si>
    <t xml:space="preserve">(MRC scale)12h </t>
    <phoneticPr fontId="2" type="noConversion"/>
  </si>
  <si>
    <t>IPACK+cACB</t>
    <phoneticPr fontId="2" type="noConversion"/>
  </si>
  <si>
    <t>cACB+sham IPACK</t>
    <phoneticPr fontId="2" type="noConversion"/>
  </si>
  <si>
    <r>
      <t>cACB+</t>
    </r>
    <r>
      <rPr>
        <b/>
        <sz val="11"/>
        <color rgb="FFFF0000"/>
        <rFont val="宋体"/>
        <family val="3"/>
        <charset val="134"/>
        <scheme val="minor"/>
      </rPr>
      <t>LIA</t>
    </r>
    <phoneticPr fontId="2" type="noConversion"/>
  </si>
  <si>
    <r>
      <t>IPACK+cACB</t>
    </r>
    <r>
      <rPr>
        <b/>
        <sz val="11"/>
        <color rgb="FFFF0000"/>
        <rFont val="宋体"/>
        <family val="3"/>
        <charset val="134"/>
        <scheme val="minor"/>
      </rPr>
      <t>+LIA</t>
    </r>
    <phoneticPr fontId="2" type="noConversion"/>
  </si>
  <si>
    <t>PAI+cACB+sham ACB+sham IPACK</t>
    <phoneticPr fontId="2" type="noConversion"/>
  </si>
  <si>
    <t>IPACK+ACB+cACB+sham PAI</t>
    <phoneticPr fontId="2" type="noConversion"/>
  </si>
  <si>
    <t>ACB+PAI</t>
    <phoneticPr fontId="2" type="noConversion"/>
  </si>
  <si>
    <t>Kampitak W1</t>
    <phoneticPr fontId="2" type="noConversion"/>
  </si>
  <si>
    <t>Li DH</t>
    <phoneticPr fontId="2" type="noConversion"/>
  </si>
  <si>
    <t>Kertkiatkachorn W</t>
    <phoneticPr fontId="2" type="noConversion"/>
  </si>
  <si>
    <t xml:space="preserve">Vichainarong C
</t>
    <phoneticPr fontId="2" type="noConversion"/>
  </si>
  <si>
    <t>Ochroch J</t>
    <phoneticPr fontId="2" type="noConversion"/>
  </si>
  <si>
    <t>Tak R</t>
    <phoneticPr fontId="2" type="noConversion"/>
  </si>
  <si>
    <t>Kampitak W2</t>
    <phoneticPr fontId="2" type="noConversion"/>
  </si>
  <si>
    <t>Narejo AS</t>
    <phoneticPr fontId="2" type="noConversion"/>
  </si>
  <si>
    <t xml:space="preserve"> Mou P</t>
    <phoneticPr fontId="2" type="noConversion"/>
  </si>
  <si>
    <t>Padhy S</t>
    <phoneticPr fontId="2" type="noConversion"/>
  </si>
  <si>
    <t>Li X</t>
    <phoneticPr fontId="2" type="noConversion"/>
  </si>
  <si>
    <t>Abdullah MA</t>
    <phoneticPr fontId="2" type="noConversion"/>
  </si>
  <si>
    <t>Et T</t>
    <phoneticPr fontId="2" type="noConversion"/>
  </si>
  <si>
    <t>Et T</t>
    <phoneticPr fontId="2" type="noConversion"/>
  </si>
  <si>
    <t>Wang CG</t>
    <phoneticPr fontId="2" type="noConversion"/>
  </si>
  <si>
    <t>Sankineani SR</t>
    <phoneticPr fontId="2" type="noConversion"/>
  </si>
  <si>
    <t>India</t>
    <phoneticPr fontId="2" type="noConversion"/>
  </si>
  <si>
    <t>European Journal of Orthopaedic Surgery &amp; Traumatology</t>
    <phoneticPr fontId="2" type="noConversion"/>
  </si>
  <si>
    <t>TKA</t>
    <phoneticPr fontId="2" type="noConversion"/>
  </si>
  <si>
    <t>A prospective non-randomized
study</t>
    <phoneticPr fontId="2" type="noConversion"/>
  </si>
  <si>
    <t>non</t>
    <phoneticPr fontId="2" type="noConversion"/>
  </si>
  <si>
    <t>IPACK+ACB</t>
    <phoneticPr fontId="2" type="noConversion"/>
  </si>
  <si>
    <t>VAS</t>
    <phoneticPr fontId="2" type="noConversion"/>
  </si>
  <si>
    <t>15ml 0.2% ropivacaine (IPACK)
20ml 0.2% ropivacaine (ACB)</t>
    <phoneticPr fontId="2" type="noConversion"/>
  </si>
  <si>
    <t>proximal√</t>
    <phoneticPr fontId="2" type="noConversion"/>
  </si>
  <si>
    <t xml:space="preserve"> spinal anesthesia</t>
  </si>
  <si>
    <t>celecoxib 200mg
 gabapentin 300mg</t>
    <phoneticPr fontId="2" type="noConversion"/>
  </si>
  <si>
    <t>multimodal analgesic regimen</t>
    <phoneticPr fontId="2" type="noConversion"/>
  </si>
  <si>
    <r>
      <rPr>
        <b/>
        <sz val="11"/>
        <color rgb="FFFF0000"/>
        <rFont val="宋体"/>
        <family val="3"/>
        <charset val="134"/>
        <scheme val="minor"/>
      </rPr>
      <t>REST</t>
    </r>
    <r>
      <rPr>
        <sz val="11"/>
        <color theme="1"/>
        <rFont val="宋体"/>
        <family val="2"/>
        <scheme val="minor"/>
      </rPr>
      <t xml:space="preserve"> pain score at POD 0 （8-</t>
    </r>
    <r>
      <rPr>
        <b/>
        <sz val="11"/>
        <color rgb="FFFF0000"/>
        <rFont val="宋体"/>
        <family val="3"/>
        <charset val="134"/>
        <scheme val="minor"/>
      </rPr>
      <t>12H</t>
    </r>
    <r>
      <rPr>
        <sz val="11"/>
        <color theme="1"/>
        <rFont val="宋体"/>
        <family val="3"/>
        <charset val="134"/>
        <scheme val="minor"/>
      </rPr>
      <t>）</t>
    </r>
    <phoneticPr fontId="2" type="noConversion"/>
  </si>
  <si>
    <r>
      <rPr>
        <b/>
        <sz val="11"/>
        <color rgb="FFFF0000"/>
        <rFont val="宋体"/>
        <family val="3"/>
        <charset val="134"/>
        <scheme val="minor"/>
      </rPr>
      <t>REST</t>
    </r>
    <r>
      <rPr>
        <sz val="11"/>
        <color theme="1"/>
        <rFont val="宋体"/>
        <family val="2"/>
        <scheme val="minor"/>
      </rPr>
      <t xml:space="preserve"> pain score at </t>
    </r>
    <r>
      <rPr>
        <b/>
        <sz val="11"/>
        <color rgb="FFFF0000"/>
        <rFont val="宋体"/>
        <family val="3"/>
        <charset val="134"/>
        <scheme val="minor"/>
      </rPr>
      <t>POD 3 or Discharge</t>
    </r>
    <phoneticPr fontId="2" type="noConversion"/>
  </si>
  <si>
    <r>
      <rPr>
        <b/>
        <sz val="11"/>
        <color rgb="FFFF0000"/>
        <rFont val="宋体"/>
        <family val="3"/>
        <charset val="134"/>
        <scheme val="minor"/>
      </rPr>
      <t>Dynamic</t>
    </r>
    <r>
      <rPr>
        <sz val="11"/>
        <color theme="1"/>
        <rFont val="宋体"/>
        <family val="2"/>
        <scheme val="minor"/>
      </rPr>
      <t xml:space="preserve"> pain score at </t>
    </r>
    <r>
      <rPr>
        <b/>
        <sz val="11"/>
        <color rgb="FFFF0000"/>
        <rFont val="宋体"/>
        <family val="3"/>
        <charset val="134"/>
        <scheme val="minor"/>
      </rPr>
      <t>POD 0 （8-12H）</t>
    </r>
    <phoneticPr fontId="2" type="noConversion"/>
  </si>
  <si>
    <r>
      <rPr>
        <b/>
        <sz val="11"/>
        <color rgb="FFFF0000"/>
        <rFont val="宋体"/>
        <family val="2"/>
        <scheme val="minor"/>
      </rPr>
      <t>Dynamic</t>
    </r>
    <r>
      <rPr>
        <sz val="11"/>
        <color theme="1"/>
        <rFont val="宋体"/>
        <family val="2"/>
        <scheme val="minor"/>
      </rPr>
      <t xml:space="preserve"> pain score at </t>
    </r>
    <r>
      <rPr>
        <b/>
        <sz val="11"/>
        <color rgb="FFFF0000"/>
        <rFont val="宋体"/>
        <family val="3"/>
        <charset val="134"/>
        <scheme val="minor"/>
      </rPr>
      <t>POD 1（24H)</t>
    </r>
    <phoneticPr fontId="2" type="noConversion"/>
  </si>
  <si>
    <r>
      <rPr>
        <b/>
        <sz val="11"/>
        <color rgb="FFFF0000"/>
        <rFont val="宋体"/>
        <family val="2"/>
        <scheme val="minor"/>
      </rPr>
      <t>Dynamic</t>
    </r>
    <r>
      <rPr>
        <sz val="11"/>
        <color theme="1"/>
        <rFont val="宋体"/>
        <family val="2"/>
        <scheme val="minor"/>
      </rPr>
      <t xml:space="preserve"> pain score at </t>
    </r>
    <r>
      <rPr>
        <b/>
        <sz val="11"/>
        <color rgb="FFFF0000"/>
        <rFont val="宋体"/>
        <family val="3"/>
        <charset val="134"/>
        <scheme val="minor"/>
      </rPr>
      <t>POD 2（48H）</t>
    </r>
    <phoneticPr fontId="2" type="noConversion"/>
  </si>
  <si>
    <r>
      <rPr>
        <b/>
        <sz val="11"/>
        <color rgb="FFFF0000"/>
        <rFont val="宋体"/>
        <family val="2"/>
        <scheme val="minor"/>
      </rPr>
      <t>Dynamic</t>
    </r>
    <r>
      <rPr>
        <sz val="11"/>
        <color theme="1"/>
        <rFont val="宋体"/>
        <family val="2"/>
        <scheme val="minor"/>
      </rPr>
      <t xml:space="preserve"> pain score at </t>
    </r>
    <r>
      <rPr>
        <b/>
        <sz val="11"/>
        <color rgb="FFFF0000"/>
        <rFont val="宋体"/>
        <family val="3"/>
        <charset val="134"/>
        <scheme val="minor"/>
      </rPr>
      <t>POD 3 or discharge</t>
    </r>
    <phoneticPr fontId="2" type="noConversion"/>
  </si>
  <si>
    <t>POD 3(72H) or discharge</t>
    <phoneticPr fontId="2" type="noConversion"/>
  </si>
  <si>
    <t>POD 3 (72H) or discharge</t>
    <phoneticPr fontId="2" type="noConversion"/>
  </si>
  <si>
    <t>POD1(24H)</t>
    <phoneticPr fontId="2" type="noConversion"/>
  </si>
  <si>
    <t>POD1(24H)</t>
    <phoneticPr fontId="2" type="noConversion"/>
  </si>
  <si>
    <t>POD 2(48H)</t>
    <phoneticPr fontId="2" type="noConversion"/>
  </si>
  <si>
    <t>POD 3(72h) or discharge</t>
    <phoneticPr fontId="2" type="noConversion"/>
  </si>
  <si>
    <t>day 0</t>
    <phoneticPr fontId="2" type="noConversion"/>
  </si>
  <si>
    <t>non</t>
    <phoneticPr fontId="2" type="noConversion"/>
  </si>
  <si>
    <t>day 3</t>
    <phoneticPr fontId="2" type="noConversion"/>
  </si>
  <si>
    <t>其他</t>
    <phoneticPr fontId="2" type="noConversion"/>
  </si>
  <si>
    <t>POD 0</t>
    <phoneticPr fontId="2" type="noConversion"/>
  </si>
  <si>
    <t>PACU (0 -10)</t>
    <phoneticPr fontId="2" type="noConversion"/>
  </si>
  <si>
    <r>
      <t>Total opioid consumption</t>
    </r>
    <r>
      <rPr>
        <sz val="11"/>
        <color rgb="FFC00000"/>
        <rFont val="宋体"/>
        <family val="3"/>
        <charset val="134"/>
        <scheme val="minor"/>
      </rPr>
      <t>(0-24h</t>
    </r>
    <r>
      <rPr>
        <sz val="11"/>
        <color theme="1"/>
        <rFont val="宋体"/>
        <family val="2"/>
        <scheme val="minor"/>
      </rPr>
      <t>)mg</t>
    </r>
    <phoneticPr fontId="2" type="noConversion"/>
  </si>
  <si>
    <t>PACU</t>
    <phoneticPr fontId="2" type="noConversion"/>
  </si>
  <si>
    <t>NON</t>
    <phoneticPr fontId="2" type="noConversion"/>
  </si>
  <si>
    <t>0-24h</t>
    <phoneticPr fontId="2" type="noConversion"/>
  </si>
  <si>
    <t>VAS pain scores at 8h, POD 1, POD 2</t>
    <phoneticPr fontId="2" type="noConversion"/>
  </si>
  <si>
    <t>combined spinal epidural anesthetic</t>
    <phoneticPr fontId="2" type="noConversion"/>
  </si>
  <si>
    <t>8h</t>
    <phoneticPr fontId="2" type="noConversion"/>
  </si>
  <si>
    <t>16h</t>
    <phoneticPr fontId="2" type="noConversion"/>
  </si>
  <si>
    <t>non</t>
    <phoneticPr fontId="2" type="noConversion"/>
  </si>
  <si>
    <t>Day 1 morning（feet)</t>
    <phoneticPr fontId="2" type="noConversion"/>
  </si>
  <si>
    <t>NON</t>
    <phoneticPr fontId="2" type="noConversion"/>
  </si>
  <si>
    <t>NON</t>
    <phoneticPr fontId="2" type="noConversion"/>
  </si>
  <si>
    <t>Y</t>
    <phoneticPr fontId="2" type="noConversion"/>
  </si>
  <si>
    <t xml:space="preserve">Nausea </t>
  </si>
  <si>
    <t xml:space="preserve">Vomiting </t>
  </si>
  <si>
    <t xml:space="preserve">Wound swelling </t>
  </si>
  <si>
    <t xml:space="preserve">Wound drainage </t>
  </si>
  <si>
    <t>Y</t>
    <phoneticPr fontId="2" type="noConversion"/>
  </si>
  <si>
    <t xml:space="preserve">Patient satisfaction (0-10 VAS) </t>
    <phoneticPr fontId="2" type="noConversion"/>
  </si>
  <si>
    <t xml:space="preserve">30 (15–45) </t>
  </si>
  <si>
    <t xml:space="preserve">30 (15–45) </t>
    <phoneticPr fontId="2" type="noConversion"/>
  </si>
  <si>
    <t>0–24 hours (feet)</t>
    <phoneticPr fontId="2" type="noConversion"/>
  </si>
  <si>
    <t>24–48 h</t>
    <phoneticPr fontId="2" type="noConversion"/>
  </si>
  <si>
    <t>6H</t>
    <phoneticPr fontId="2" type="noConversion"/>
  </si>
  <si>
    <t>APS- POQ- R</t>
  </si>
  <si>
    <t>PACU length of stay, 
pain scores and
location at 6-hour intervals, 
opioid consumption, 
mobility and functionality, 
quality of pain management and overall qualityof recovery up to 1 week after surgery.
ambulation distance
cumulative ambulation distance
and Timed Up and Go (TUG)</t>
    <phoneticPr fontId="2" type="noConversion"/>
  </si>
  <si>
    <t>NON</t>
    <phoneticPr fontId="2" type="noConversion"/>
  </si>
  <si>
    <t>NON</t>
    <phoneticPr fontId="2" type="noConversion"/>
  </si>
  <si>
    <r>
      <t>Quadriceps strength，</t>
    </r>
    <r>
      <rPr>
        <sz val="11"/>
        <color rgb="FFC00000"/>
        <rFont val="宋体"/>
        <family val="3"/>
        <charset val="134"/>
        <scheme val="minor"/>
      </rPr>
      <t xml:space="preserve">24 h </t>
    </r>
    <phoneticPr fontId="2" type="noConversion"/>
  </si>
  <si>
    <r>
      <t>QMS 0 degrees (Ibs</t>
    </r>
    <r>
      <rPr>
        <sz val="11"/>
        <color rgb="FFC00000"/>
        <rFont val="宋体"/>
        <family val="3"/>
        <charset val="134"/>
        <scheme val="minor"/>
      </rPr>
      <t>)day2</t>
    </r>
    <phoneticPr fontId="2" type="noConversion"/>
  </si>
  <si>
    <t xml:space="preserve"> (Kg)POD 0</t>
    <phoneticPr fontId="2" type="noConversion"/>
  </si>
  <si>
    <t>(Kg)POD 0</t>
    <phoneticPr fontId="2" type="noConversion"/>
  </si>
  <si>
    <t>NON</t>
    <phoneticPr fontId="2" type="noConversion"/>
  </si>
  <si>
    <t>PACU</t>
    <phoneticPr fontId="2" type="noConversion"/>
  </si>
  <si>
    <t>NON</t>
    <phoneticPr fontId="2" type="noConversion"/>
  </si>
  <si>
    <t>POD1</t>
    <phoneticPr fontId="2" type="noConversion"/>
  </si>
  <si>
    <t>POD1</t>
    <phoneticPr fontId="2" type="noConversion"/>
  </si>
  <si>
    <t xml:space="preserve">POD 2 </t>
  </si>
  <si>
    <t>Y</t>
    <phoneticPr fontId="2" type="noConversion"/>
  </si>
  <si>
    <t>NON</t>
    <phoneticPr fontId="2" type="noConversion"/>
  </si>
  <si>
    <t xml:space="preserve"> total 24-hour postoperative rescue morphine consumption.</t>
    <phoneticPr fontId="2" type="noConversion"/>
  </si>
  <si>
    <t>NON</t>
    <phoneticPr fontId="2" type="noConversion"/>
  </si>
  <si>
    <t>5 (5.0 - 5.0)</t>
    <phoneticPr fontId="2" type="noConversion"/>
  </si>
  <si>
    <t xml:space="preserve">5 (5.0 -5.0) </t>
  </si>
  <si>
    <t>NON</t>
    <phoneticPr fontId="2" type="noConversion"/>
  </si>
  <si>
    <t>5 (4.0 -5.0)</t>
  </si>
  <si>
    <t>5 (4.25-5.0)</t>
    <phoneticPr fontId="2" type="noConversion"/>
  </si>
  <si>
    <t>24h(MRC scale)MEDIAN,IQR</t>
    <phoneticPr fontId="2" type="noConversion"/>
  </si>
  <si>
    <t>NON</t>
    <phoneticPr fontId="2" type="noConversion"/>
  </si>
  <si>
    <t>Length of hospital stay (days) 
mean</t>
    <phoneticPr fontId="2" type="noConversion"/>
  </si>
  <si>
    <t>NON</t>
    <phoneticPr fontId="2" type="noConversion"/>
  </si>
  <si>
    <t xml:space="preserve">POH24 </t>
    <phoneticPr fontId="2" type="noConversion"/>
  </si>
  <si>
    <t xml:space="preserve">POH48 </t>
    <phoneticPr fontId="2" type="noConversion"/>
  </si>
  <si>
    <t>POH72</t>
    <phoneticPr fontId="2" type="noConversion"/>
  </si>
  <si>
    <t xml:space="preserve">POH12 </t>
    <phoneticPr fontId="2" type="noConversion"/>
  </si>
  <si>
    <t>POH24</t>
    <phoneticPr fontId="2" type="noConversion"/>
  </si>
  <si>
    <t xml:space="preserve">POH48 </t>
    <phoneticPr fontId="2" type="noConversion"/>
  </si>
  <si>
    <t xml:space="preserve">POH72 </t>
    <phoneticPr fontId="2" type="noConversion"/>
  </si>
  <si>
    <t>POH12</t>
    <phoneticPr fontId="2" type="noConversion"/>
  </si>
  <si>
    <t>NON</t>
    <phoneticPr fontId="2" type="noConversion"/>
  </si>
  <si>
    <t>Y</t>
    <phoneticPr fontId="2" type="noConversion"/>
  </si>
  <si>
    <t>NRS</t>
    <phoneticPr fontId="2" type="noConversion"/>
  </si>
  <si>
    <t xml:space="preserve">24 h </t>
    <phoneticPr fontId="2" type="noConversion"/>
  </si>
  <si>
    <t>图</t>
    <phoneticPr fontId="2" type="noConversion"/>
  </si>
  <si>
    <t>12h</t>
    <phoneticPr fontId="2" type="noConversion"/>
  </si>
  <si>
    <t>48h</t>
    <phoneticPr fontId="2" type="noConversion"/>
  </si>
  <si>
    <t>图</t>
    <phoneticPr fontId="2" type="noConversion"/>
  </si>
  <si>
    <t>图</t>
    <phoneticPr fontId="2" type="noConversion"/>
  </si>
  <si>
    <t>QDS</t>
    <phoneticPr fontId="2" type="noConversion"/>
  </si>
  <si>
    <t>y</t>
    <phoneticPr fontId="2" type="noConversion"/>
  </si>
  <si>
    <t>图</t>
    <phoneticPr fontId="2" type="noConversion"/>
  </si>
  <si>
    <t>图</t>
    <phoneticPr fontId="2" type="noConversion"/>
  </si>
  <si>
    <t>NON</t>
    <phoneticPr fontId="2" type="noConversion"/>
  </si>
  <si>
    <t>non</t>
    <phoneticPr fontId="2" type="noConversion"/>
  </si>
  <si>
    <t>non</t>
    <phoneticPr fontId="2" type="noConversion"/>
  </si>
  <si>
    <t>non</t>
    <phoneticPr fontId="2" type="noConversion"/>
  </si>
  <si>
    <r>
      <t>QMS 0 degrees (Ibs)</t>
    </r>
    <r>
      <rPr>
        <sz val="11"/>
        <color rgb="FFC00000"/>
        <rFont val="宋体"/>
        <family val="3"/>
        <charset val="134"/>
        <scheme val="minor"/>
      </rPr>
      <t>day1(SE)</t>
    </r>
    <phoneticPr fontId="2" type="noConversion"/>
  </si>
  <si>
    <t>NON</t>
    <phoneticPr fontId="2" type="noConversion"/>
  </si>
  <si>
    <t xml:space="preserve"> Length of Stay Hospital, d  
median[IQR]计算</t>
    <phoneticPr fontId="2" type="noConversion"/>
  </si>
  <si>
    <t>3,67</t>
    <phoneticPr fontId="2" type="noConversion"/>
  </si>
  <si>
    <t>2,22</t>
    <phoneticPr fontId="2" type="noConversion"/>
  </si>
  <si>
    <t>术前镇痛
Preoperative</t>
    <phoneticPr fontId="2" type="noConversion"/>
  </si>
  <si>
    <t xml:space="preserve">术后镇痛
Postoperative analgesia </t>
    <phoneticPr fontId="2" type="noConversion"/>
  </si>
  <si>
    <t>oral
celecoxib 200 mg and gabapentin 300 mg</t>
    <phoneticPr fontId="2" type="noConversion"/>
  </si>
  <si>
    <t>multimodal analgesia</t>
    <phoneticPr fontId="2" type="noConversion"/>
  </si>
  <si>
    <t xml:space="preserve"> multimodal analgesic regimen</t>
    <phoneticPr fontId="2" type="noConversion"/>
  </si>
  <si>
    <t>multimodal analgesic regimen</t>
    <phoneticPr fontId="2" type="noConversion"/>
  </si>
  <si>
    <t>pregabalin 150mg (75 mg for patients aged &gt;70 years)</t>
    <phoneticPr fontId="2" type="noConversion"/>
  </si>
  <si>
    <t>meloxicam(7.5 mg per os if age ≥75; 15 mg otherwise) 
extended release xycodone(10 mg per os)</t>
    <phoneticPr fontId="2" type="noConversion"/>
  </si>
  <si>
    <t xml:space="preserve">paracetamol  650mg </t>
    <phoneticPr fontId="2" type="noConversion"/>
  </si>
  <si>
    <t>Loxoprofen (60 mg, b.i.d)</t>
    <phoneticPr fontId="2" type="noConversion"/>
  </si>
  <si>
    <t xml:space="preserve">oral acetaminophen (2 × 375-gram tablets) 
oral celecoxib (400- gram tablet) </t>
    <phoneticPr fontId="2" type="noConversion"/>
  </si>
  <si>
    <t>acetaminophen 650mg
celecoxib 400 mg</t>
    <phoneticPr fontId="2" type="noConversion"/>
  </si>
  <si>
    <t>Acetaminophen 1000mg
Gabapentin 300mg
Celecoxib 200mg</t>
    <phoneticPr fontId="2" type="noConversion"/>
  </si>
  <si>
    <t xml:space="preserve"> oral acetaminophen (650 mg) 30 minutes before surgery</t>
    <phoneticPr fontId="2" type="noConversion"/>
  </si>
  <si>
    <t xml:space="preserve"> oral celecoxib</t>
    <phoneticPr fontId="2" type="noConversion"/>
  </si>
  <si>
    <t>Oral acetaminophen
oral diclofenac sodium</t>
    <phoneticPr fontId="2" type="noConversion"/>
  </si>
  <si>
    <t>ROM,
ambulation distance.</t>
    <phoneticPr fontId="2" type="noConversion"/>
  </si>
  <si>
    <t>NRS pain scores on ambulation on POD 1</t>
    <phoneticPr fontId="2" type="noConversion"/>
  </si>
  <si>
    <t>NRS pain scores, 
patient satisfaction, 
opioid consumption.</t>
    <phoneticPr fontId="2" type="noConversion"/>
  </si>
  <si>
    <t xml:space="preserve"> cumulative opioid consumption in the first 24 hours</t>
    <phoneticPr fontId="2" type="noConversion"/>
  </si>
  <si>
    <r>
      <rPr>
        <sz val="11"/>
        <color rgb="FFFF0000"/>
        <rFont val="宋体"/>
        <family val="3"/>
        <charset val="134"/>
        <scheme val="minor"/>
      </rPr>
      <t xml:space="preserve"> incidence of postoperative pain originated from the posterior knee,</t>
    </r>
    <r>
      <rPr>
        <sz val="11"/>
        <color theme="1"/>
        <rFont val="宋体"/>
        <family val="2"/>
        <scheme val="minor"/>
      </rPr>
      <t xml:space="preserve">
VAS score, 
ROM, 
ambulation distance, 
patient satisfaction.</t>
    </r>
    <phoneticPr fontId="2" type="noConversion"/>
  </si>
  <si>
    <t>prospective control trial</t>
    <phoneticPr fontId="2" type="noConversion"/>
  </si>
  <si>
    <t>cumulative opioid consumption</t>
    <phoneticPr fontId="2" type="noConversion"/>
  </si>
  <si>
    <t>the AUC NRS at 48 h</t>
    <phoneticPr fontId="2" type="noConversion"/>
  </si>
  <si>
    <t>VAS score at rest and motion,
the time to 1st rescue analgesic administration</t>
    <phoneticPr fontId="2" type="noConversion"/>
  </si>
  <si>
    <t>postoperative knee joint rest and activity pain;
muscle strength of the affected limb</t>
    <phoneticPr fontId="2" type="noConversion"/>
  </si>
  <si>
    <t>postoperative pain score,
the duration of postoperative analgesia</t>
    <phoneticPr fontId="2" type="noConversion"/>
  </si>
  <si>
    <t>anesthetic consumption, 
total morphine consumption, 
range of motion, 
and complications (such as postoperative
nausea and vomiting</t>
    <phoneticPr fontId="2" type="noConversion"/>
  </si>
  <si>
    <t xml:space="preserve"> postoperative pain score</t>
    <phoneticPr fontId="2" type="noConversion"/>
  </si>
  <si>
    <t>postoperative pain score</t>
    <phoneticPr fontId="2" type="noConversion"/>
  </si>
  <si>
    <t xml:space="preserve"> Postoperative pain
score</t>
    <phoneticPr fontId="2" type="noConversion"/>
  </si>
  <si>
    <t xml:space="preserve"> cumulative opioid consumption in the PACU and at 8-hour intervals until discharge
pain score,
Walk distance,
 hospital length of stay.</t>
    <phoneticPr fontId="2" type="noConversion"/>
  </si>
  <si>
    <t>20mL 0.3% ropivacaine and 0.02% morphine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</si>
</sst>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0.00\)"/>
    <numFmt numFmtId="178" formatCode="0.0_ "/>
  </numFmts>
  <fonts count="27">
    <font>
      <sz val="11"/>
      <color theme="1"/>
      <name val="宋体"/>
      <family val="2"/>
      <scheme val="minor"/>
    </font>
    <font>
      <b/>
      <sz val="11"/>
      <color theme="1"/>
      <name val="宋体"/>
      <family val="3"/>
      <charset val="134"/>
      <scheme val="minor"/>
    </font>
    <font>
      <sz val="9"/>
      <name val="宋体"/>
      <family val="3"/>
      <charset val="134"/>
      <scheme val="minor"/>
    </font>
    <font>
      <b/>
      <sz val="11"/>
      <color theme="1"/>
      <name val="宋体"/>
      <family val="2"/>
      <scheme val="minor"/>
    </font>
    <font>
      <b/>
      <sz val="11"/>
      <color rgb="FFFF0000"/>
      <name val="宋体"/>
      <family val="3"/>
      <charset val="134"/>
      <scheme val="minor"/>
    </font>
    <font>
      <b/>
      <sz val="11"/>
      <color rgb="FFFF0000"/>
      <name val="宋体"/>
      <family val="2"/>
      <scheme val="minor"/>
    </font>
    <font>
      <b/>
      <sz val="14"/>
      <color rgb="FFFF0000"/>
      <name val="宋体"/>
      <family val="2"/>
      <scheme val="minor"/>
    </font>
    <font>
      <b/>
      <sz val="16"/>
      <color rgb="FFFF0000"/>
      <name val="宋体"/>
      <family val="2"/>
      <scheme val="minor"/>
    </font>
    <font>
      <b/>
      <sz val="8"/>
      <color theme="1"/>
      <name val="宋体"/>
      <family val="3"/>
      <charset val="134"/>
      <scheme val="minor"/>
    </font>
    <font>
      <b/>
      <sz val="16"/>
      <color theme="1"/>
      <name val="宋体"/>
      <family val="3"/>
      <charset val="134"/>
      <scheme val="minor"/>
    </font>
    <font>
      <sz val="12"/>
      <name val="宋体"/>
      <family val="3"/>
      <charset val="134"/>
      <scheme val="minor"/>
    </font>
    <font>
      <sz val="11"/>
      <color rgb="FFFF0000"/>
      <name val="宋体"/>
      <family val="3"/>
      <charset val="134"/>
      <scheme val="minor"/>
    </font>
    <font>
      <sz val="11"/>
      <color theme="1"/>
      <name val="宋体"/>
      <family val="3"/>
      <charset val="134"/>
      <scheme val="minor"/>
    </font>
    <font>
      <sz val="11"/>
      <color rgb="FFFF0000"/>
      <name val="宋体"/>
      <family val="2"/>
      <scheme val="minor"/>
    </font>
    <font>
      <sz val="11"/>
      <color rgb="FF00B0F0"/>
      <name val="宋体"/>
      <family val="2"/>
      <scheme val="minor"/>
    </font>
    <font>
      <sz val="11"/>
      <color rgb="FF00B0F0"/>
      <name val="宋体"/>
      <family val="3"/>
      <charset val="134"/>
      <scheme val="minor"/>
    </font>
    <font>
      <b/>
      <sz val="11"/>
      <color rgb="FFC00000"/>
      <name val="宋体"/>
      <family val="3"/>
      <charset val="134"/>
      <scheme val="minor"/>
    </font>
    <font>
      <sz val="11"/>
      <color rgb="FF0070C0"/>
      <name val="宋体"/>
      <family val="2"/>
      <scheme val="minor"/>
    </font>
    <font>
      <sz val="11"/>
      <color rgb="FF0070C0"/>
      <name val="宋体"/>
      <family val="3"/>
      <charset val="134"/>
      <scheme val="minor"/>
    </font>
    <font>
      <b/>
      <sz val="11"/>
      <color rgb="FF00B050"/>
      <name val="宋体"/>
      <family val="3"/>
      <charset val="134"/>
      <scheme val="minor"/>
    </font>
    <font>
      <sz val="11"/>
      <name val="宋体"/>
      <family val="2"/>
      <scheme val="minor"/>
    </font>
    <font>
      <sz val="11"/>
      <name val="宋体"/>
      <family val="3"/>
      <charset val="134"/>
      <scheme val="minor"/>
    </font>
    <font>
      <sz val="11"/>
      <color rgb="FFC00000"/>
      <name val="宋体"/>
      <family val="3"/>
      <charset val="134"/>
      <scheme val="minor"/>
    </font>
    <font>
      <sz val="11"/>
      <color rgb="FFC00000"/>
      <name val="宋体"/>
      <family val="2"/>
      <scheme val="minor"/>
    </font>
    <font>
      <b/>
      <sz val="11"/>
      <color rgb="FF7030A0"/>
      <name val="宋体"/>
      <family val="3"/>
      <charset val="134"/>
      <scheme val="minor"/>
    </font>
    <font>
      <sz val="11"/>
      <color rgb="FF7030A0"/>
      <name val="宋体"/>
      <family val="2"/>
      <scheme val="minor"/>
    </font>
    <font>
      <sz val="11"/>
      <color rgb="FF7030A0"/>
      <name val="宋体"/>
      <family val="3"/>
      <charset val="134"/>
      <scheme val="minor"/>
    </font>
  </fonts>
  <fills count="11">
    <fill>
      <patternFill patternType="none"/>
    </fill>
    <fill>
      <patternFill patternType="gray125"/>
    </fill>
    <fill>
      <patternFill patternType="solid">
        <fgColor rgb="FF00B050"/>
        <bgColor indexed="64"/>
      </patternFill>
    </fill>
    <fill>
      <patternFill patternType="solid">
        <fgColor rgb="FFC0000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4">
    <xf numFmtId="0" fontId="0" fillId="0" borderId="0" xfId="0"/>
    <xf numFmtId="0" fontId="0" fillId="3" borderId="0" xfId="0" applyFill="1" applyAlignment="1">
      <alignment horizontal="center" vertical="center" wrapText="1"/>
    </xf>
    <xf numFmtId="0" fontId="0" fillId="0" borderId="0" xfId="0" applyFill="1" applyAlignment="1">
      <alignment horizontal="center"/>
    </xf>
    <xf numFmtId="0" fontId="0" fillId="0" borderId="0" xfId="0" applyFill="1" applyAlignment="1">
      <alignment horizontal="center" vertical="center" wrapText="1"/>
    </xf>
    <xf numFmtId="0" fontId="4" fillId="0" borderId="0" xfId="0" applyFont="1" applyFill="1" applyAlignment="1">
      <alignment horizontal="center" vertical="center" wrapText="1"/>
    </xf>
    <xf numFmtId="0" fontId="0" fillId="0" borderId="0" xfId="0" applyFill="1"/>
    <xf numFmtId="0" fontId="0" fillId="0" borderId="0" xfId="0" applyAlignment="1"/>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4" fontId="0" fillId="0" borderId="0" xfId="0" applyNumberFormat="1" applyFill="1" applyAlignment="1">
      <alignment horizontal="center" vertical="center" wrapText="1"/>
    </xf>
    <xf numFmtId="0" fontId="0" fillId="6" borderId="0" xfId="0" applyFill="1" applyAlignment="1">
      <alignment horizontal="center" vertical="center" wrapText="1"/>
    </xf>
    <xf numFmtId="0" fontId="11" fillId="0" borderId="0" xfId="0" applyFont="1" applyFill="1" applyAlignment="1">
      <alignment horizontal="center" vertical="center" wrapText="1"/>
    </xf>
    <xf numFmtId="0" fontId="0" fillId="0" borderId="0" xfId="0" applyFill="1" applyAlignment="1"/>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1" fillId="3" borderId="0" xfId="0" applyFont="1" applyFill="1" applyAlignment="1">
      <alignment horizontal="center" vertical="center" wrapText="1"/>
    </xf>
    <xf numFmtId="0" fontId="13" fillId="0" borderId="0" xfId="0" applyFont="1" applyFill="1" applyAlignment="1">
      <alignment horizontal="center" vertical="center" wrapText="1"/>
    </xf>
    <xf numFmtId="0" fontId="0" fillId="0" borderId="0" xfId="0"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Fill="1" applyAlignment="1">
      <alignment horizontal="center" vertical="center"/>
    </xf>
    <xf numFmtId="0" fontId="0" fillId="7" borderId="0" xfId="0" applyFill="1" applyAlignment="1">
      <alignment horizontal="center"/>
    </xf>
    <xf numFmtId="0" fontId="0" fillId="7" borderId="0" xfId="0" applyFill="1"/>
    <xf numFmtId="0" fontId="0" fillId="7" borderId="0" xfId="0" applyFill="1" applyAlignment="1">
      <alignment horizontal="center" vertical="center" wrapText="1"/>
    </xf>
    <xf numFmtId="0" fontId="4" fillId="0" borderId="0" xfId="0" applyFont="1" applyAlignment="1">
      <alignment horizontal="center"/>
    </xf>
    <xf numFmtId="0" fontId="0" fillId="8" borderId="0" xfId="0" applyFill="1" applyAlignment="1">
      <alignment horizontal="center"/>
    </xf>
    <xf numFmtId="0" fontId="0" fillId="8" borderId="0" xfId="0" applyFill="1"/>
    <xf numFmtId="0" fontId="0" fillId="8" borderId="0" xfId="0" applyFill="1" applyAlignment="1"/>
    <xf numFmtId="0" fontId="0" fillId="8" borderId="0" xfId="0" applyFill="1" applyAlignment="1">
      <alignment horizontal="center" vertical="center" wrapText="1"/>
    </xf>
    <xf numFmtId="0" fontId="4" fillId="8" borderId="0" xfId="0" applyFont="1" applyFill="1" applyAlignment="1">
      <alignment horizontal="center" vertical="center" wrapText="1"/>
    </xf>
    <xf numFmtId="0" fontId="0" fillId="8" borderId="0" xfId="0" applyFill="1" applyAlignment="1">
      <alignment horizontal="center" wrapText="1"/>
    </xf>
    <xf numFmtId="0" fontId="0" fillId="8" borderId="0" xfId="0" applyFill="1" applyAlignment="1">
      <alignment wrapText="1"/>
    </xf>
    <xf numFmtId="0" fontId="0" fillId="8" borderId="0" xfId="0" applyFill="1" applyAlignment="1">
      <alignment horizontal="center" vertical="center"/>
    </xf>
    <xf numFmtId="0" fontId="0" fillId="7" borderId="0" xfId="0" applyFill="1" applyAlignment="1">
      <alignment wrapText="1"/>
    </xf>
    <xf numFmtId="0" fontId="0" fillId="7" borderId="0" xfId="0" applyFill="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4" fillId="8" borderId="0" xfId="0" applyFont="1" applyFill="1" applyAlignment="1">
      <alignment horizontal="center" vertical="center" wrapText="1"/>
    </xf>
    <xf numFmtId="0" fontId="15" fillId="8" borderId="0" xfId="0" applyFont="1" applyFill="1" applyAlignment="1">
      <alignment horizontal="center" vertical="center" wrapText="1"/>
    </xf>
    <xf numFmtId="0" fontId="0" fillId="9" borderId="0" xfId="0" applyFill="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8" borderId="0" xfId="0" applyFill="1" applyAlignment="1">
      <alignment vertical="center" wrapText="1"/>
    </xf>
    <xf numFmtId="0" fontId="14" fillId="0" borderId="0" xfId="0" applyFont="1" applyAlignment="1">
      <alignment horizontal="center" vertical="center"/>
    </xf>
    <xf numFmtId="0" fontId="15" fillId="0" borderId="0" xfId="0" applyFont="1" applyAlignment="1">
      <alignment horizontal="center" vertical="center"/>
    </xf>
    <xf numFmtId="0" fontId="12" fillId="0" borderId="0" xfId="0" applyFont="1" applyFill="1" applyAlignment="1">
      <alignment horizontal="center" vertical="center" wrapText="1"/>
    </xf>
    <xf numFmtId="0" fontId="12" fillId="8" borderId="0" xfId="0" applyFont="1" applyFill="1" applyAlignment="1">
      <alignment horizontal="center" vertical="center" wrapText="1"/>
    </xf>
    <xf numFmtId="0" fontId="12" fillId="8" borderId="0" xfId="0" applyFont="1" applyFill="1" applyAlignment="1">
      <alignment horizontal="center" vertical="center"/>
    </xf>
    <xf numFmtId="0" fontId="13" fillId="0" borderId="0" xfId="0" applyFont="1" applyAlignment="1">
      <alignment horizontal="center" vertical="center"/>
    </xf>
    <xf numFmtId="0" fontId="14" fillId="0" borderId="0" xfId="0" applyFont="1" applyFill="1" applyAlignment="1">
      <alignment horizontal="center" vertical="center"/>
    </xf>
    <xf numFmtId="0" fontId="0" fillId="8" borderId="0" xfId="0" applyFill="1" applyAlignment="1">
      <alignment horizontal="left" vertical="center" wrapText="1"/>
    </xf>
    <xf numFmtId="0" fontId="11" fillId="0" borderId="0" xfId="0" applyFont="1" applyAlignment="1">
      <alignment horizontal="center" vertical="center"/>
    </xf>
    <xf numFmtId="176" fontId="0" fillId="0" borderId="0" xfId="0" applyNumberFormat="1" applyAlignment="1">
      <alignment horizontal="center" vertical="center"/>
    </xf>
    <xf numFmtId="176" fontId="14" fillId="0" borderId="0" xfId="0" applyNumberFormat="1" applyFont="1" applyAlignment="1">
      <alignment horizontal="center" vertical="center"/>
    </xf>
    <xf numFmtId="176" fontId="13" fillId="0" borderId="0" xfId="0" applyNumberFormat="1" applyFont="1" applyAlignment="1">
      <alignment horizontal="center" vertical="center"/>
    </xf>
    <xf numFmtId="176" fontId="15" fillId="0" borderId="0" xfId="0" applyNumberFormat="1" applyFont="1" applyAlignment="1">
      <alignment horizontal="center" vertical="center"/>
    </xf>
    <xf numFmtId="176" fontId="14" fillId="0" borderId="0" xfId="0" applyNumberFormat="1" applyFont="1" applyFill="1" applyAlignment="1">
      <alignment horizontal="center" vertical="center" wrapText="1"/>
    </xf>
    <xf numFmtId="177" fontId="0" fillId="0" borderId="0" xfId="0" applyNumberFormat="1" applyAlignment="1">
      <alignment horizontal="center" vertical="center"/>
    </xf>
    <xf numFmtId="177" fontId="14" fillId="0" borderId="0" xfId="0" applyNumberFormat="1" applyFont="1" applyAlignment="1">
      <alignment horizontal="center" vertical="center"/>
    </xf>
    <xf numFmtId="177" fontId="11" fillId="0" borderId="0" xfId="0" applyNumberFormat="1" applyFont="1" applyAlignment="1">
      <alignment horizontal="center" vertical="center"/>
    </xf>
    <xf numFmtId="177" fontId="15" fillId="0" borderId="0" xfId="0" applyNumberFormat="1" applyFont="1" applyAlignment="1">
      <alignment horizontal="center" vertical="center"/>
    </xf>
    <xf numFmtId="177" fontId="14" fillId="0" borderId="0" xfId="0" applyNumberFormat="1" applyFont="1" applyFill="1" applyAlignment="1">
      <alignment horizontal="center" vertical="center"/>
    </xf>
    <xf numFmtId="177" fontId="14" fillId="0" borderId="0" xfId="0" applyNumberFormat="1" applyFont="1" applyFill="1" applyAlignment="1">
      <alignment horizontal="center" vertical="center" wrapText="1"/>
    </xf>
    <xf numFmtId="177" fontId="0" fillId="0" borderId="0" xfId="0" applyNumberFormat="1"/>
    <xf numFmtId="176" fontId="0" fillId="0" borderId="0" xfId="0" applyNumberFormat="1"/>
    <xf numFmtId="176" fontId="0" fillId="0" borderId="0" xfId="0" applyNumberFormat="1" applyAlignment="1">
      <alignment vertical="center"/>
    </xf>
    <xf numFmtId="0" fontId="0" fillId="0" borderId="0" xfId="0" applyFill="1" applyAlignment="1">
      <alignment horizontal="right" vertical="center" wrapText="1"/>
    </xf>
    <xf numFmtId="176" fontId="0" fillId="0" borderId="0" xfId="0" applyNumberFormat="1" applyFill="1" applyAlignment="1">
      <alignment horizontal="right" vertical="center" wrapText="1"/>
    </xf>
    <xf numFmtId="0" fontId="0" fillId="0" borderId="0" xfId="0" applyAlignment="1">
      <alignment horizontal="right" vertical="center"/>
    </xf>
    <xf numFmtId="176" fontId="0" fillId="0" borderId="0" xfId="0" applyNumberFormat="1" applyAlignment="1">
      <alignment horizontal="center" vertical="center" wrapText="1"/>
    </xf>
    <xf numFmtId="176" fontId="0" fillId="0" borderId="0" xfId="0" applyNumberFormat="1" applyAlignment="1">
      <alignment horizontal="left" vertical="center" wrapText="1"/>
    </xf>
    <xf numFmtId="178" fontId="0" fillId="0" borderId="0" xfId="0" applyNumberFormat="1"/>
    <xf numFmtId="177" fontId="13" fillId="0" borderId="0" xfId="0" applyNumberFormat="1" applyFont="1"/>
    <xf numFmtId="177" fontId="11" fillId="0" borderId="0" xfId="0" applyNumberFormat="1" applyFont="1"/>
    <xf numFmtId="0" fontId="11" fillId="0" borderId="0" xfId="0" applyFont="1"/>
    <xf numFmtId="177" fontId="13" fillId="0" borderId="0" xfId="0" applyNumberFormat="1" applyFont="1" applyAlignment="1">
      <alignment vertical="center"/>
    </xf>
    <xf numFmtId="177" fontId="11" fillId="0" borderId="0" xfId="0" applyNumberFormat="1" applyFont="1" applyAlignment="1">
      <alignment vertical="center"/>
    </xf>
    <xf numFmtId="0" fontId="11" fillId="0" borderId="0" xfId="0" applyFont="1" applyAlignment="1">
      <alignment vertical="center"/>
    </xf>
    <xf numFmtId="177" fontId="14" fillId="0" borderId="0" xfId="0" applyNumberFormat="1" applyFont="1"/>
    <xf numFmtId="0" fontId="14" fillId="0" borderId="0" xfId="0" applyFont="1"/>
    <xf numFmtId="177" fontId="14" fillId="0" borderId="0" xfId="0" applyNumberFormat="1" applyFont="1" applyAlignment="1">
      <alignment horizontal="right"/>
    </xf>
    <xf numFmtId="176" fontId="14" fillId="0" borderId="0" xfId="0" applyNumberFormat="1" applyFont="1"/>
    <xf numFmtId="0" fontId="16" fillId="0" borderId="0" xfId="0" applyFont="1" applyFill="1" applyAlignment="1">
      <alignment horizontal="center" vertical="center" wrapText="1"/>
    </xf>
    <xf numFmtId="0" fontId="17" fillId="8" borderId="0" xfId="0" applyFont="1" applyFill="1" applyAlignment="1">
      <alignment horizontal="center" vertical="center" wrapText="1"/>
    </xf>
    <xf numFmtId="176" fontId="18" fillId="0" borderId="0" xfId="0" applyNumberFormat="1" applyFont="1" applyAlignment="1">
      <alignment horizontal="center" vertical="center"/>
    </xf>
    <xf numFmtId="0" fontId="18" fillId="0" borderId="0" xfId="0" applyFont="1" applyAlignment="1">
      <alignment horizontal="center" vertical="center"/>
    </xf>
    <xf numFmtId="0" fontId="18" fillId="8" borderId="0" xfId="0" applyFont="1" applyFill="1" applyAlignment="1">
      <alignment horizontal="center" vertical="center" wrapText="1"/>
    </xf>
    <xf numFmtId="17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13" fillId="8" borderId="0" xfId="0" applyFont="1" applyFill="1" applyAlignment="1">
      <alignment horizontal="center" vertical="center" wrapText="1"/>
    </xf>
    <xf numFmtId="0" fontId="11" fillId="8" borderId="0" xfId="0" applyFont="1" applyFill="1" applyAlignment="1">
      <alignment horizontal="center" vertical="center" wrapText="1"/>
    </xf>
    <xf numFmtId="0" fontId="13" fillId="0" borderId="0" xfId="0" applyFont="1"/>
    <xf numFmtId="178" fontId="11" fillId="0" borderId="0" xfId="0" applyNumberFormat="1" applyFont="1"/>
    <xf numFmtId="0" fontId="13" fillId="8" borderId="0" xfId="0" applyFont="1" applyFill="1" applyAlignment="1">
      <alignment horizontal="center" vertical="center"/>
    </xf>
    <xf numFmtId="0" fontId="13" fillId="8" borderId="0" xfId="0" applyFont="1" applyFill="1"/>
    <xf numFmtId="0" fontId="11" fillId="8" borderId="0" xfId="0" applyFont="1" applyFill="1"/>
    <xf numFmtId="0" fontId="13" fillId="7" borderId="0" xfId="0" applyFont="1" applyFill="1" applyAlignment="1">
      <alignment horizontal="center" vertical="center" wrapText="1"/>
    </xf>
    <xf numFmtId="0" fontId="11" fillId="7" borderId="0" xfId="0" applyFont="1" applyFill="1" applyAlignment="1">
      <alignment horizontal="center" wrapText="1"/>
    </xf>
    <xf numFmtId="0" fontId="13" fillId="7" borderId="0" xfId="0" applyFont="1" applyFill="1" applyAlignment="1">
      <alignment wrapText="1"/>
    </xf>
    <xf numFmtId="0" fontId="11" fillId="7" borderId="0" xfId="0" applyFont="1" applyFill="1" applyAlignment="1">
      <alignment wrapText="1"/>
    </xf>
    <xf numFmtId="0" fontId="13" fillId="0" borderId="0" xfId="0" applyFont="1" applyFill="1" applyAlignment="1">
      <alignment horizontal="right" wrapText="1"/>
    </xf>
    <xf numFmtId="0" fontId="11" fillId="0" borderId="0" xfId="0" applyFont="1" applyAlignment="1">
      <alignment horizontal="right"/>
    </xf>
    <xf numFmtId="0" fontId="17" fillId="0" borderId="0" xfId="0" applyFont="1" applyFill="1" applyAlignment="1">
      <alignment horizontal="center" vertical="center" wrapText="1"/>
    </xf>
    <xf numFmtId="0" fontId="18" fillId="0" borderId="0" xfId="0" applyFont="1"/>
    <xf numFmtId="176" fontId="11" fillId="0" borderId="0" xfId="0" applyNumberFormat="1" applyFont="1" applyAlignment="1">
      <alignment horizontal="center" vertical="center"/>
    </xf>
    <xf numFmtId="0" fontId="11" fillId="8" borderId="0" xfId="0" applyFont="1" applyFill="1" applyAlignment="1">
      <alignment horizontal="center" vertical="center"/>
    </xf>
    <xf numFmtId="176" fontId="11" fillId="0" borderId="0" xfId="0" applyNumberFormat="1" applyFont="1"/>
    <xf numFmtId="176" fontId="11" fillId="0" borderId="0" xfId="0" applyNumberFormat="1" applyFont="1" applyAlignment="1">
      <alignment horizontal="right" vertical="center"/>
    </xf>
    <xf numFmtId="0" fontId="11" fillId="0" borderId="0" xfId="0" applyFont="1" applyFill="1" applyAlignment="1">
      <alignment horizontal="right" vertical="center" wrapText="1"/>
    </xf>
    <xf numFmtId="176" fontId="11" fillId="0" borderId="0" xfId="0" applyNumberFormat="1" applyFont="1" applyFill="1" applyAlignment="1">
      <alignment horizontal="right" vertical="center" wrapText="1"/>
    </xf>
    <xf numFmtId="0" fontId="11" fillId="9" borderId="0" xfId="0" applyFont="1" applyFill="1" applyAlignment="1">
      <alignment horizontal="center" vertical="center" wrapText="1"/>
    </xf>
    <xf numFmtId="0" fontId="0" fillId="10" borderId="0" xfId="0" applyFill="1" applyAlignment="1">
      <alignment horizontal="center" vertical="center" wrapText="1"/>
    </xf>
    <xf numFmtId="0" fontId="0" fillId="10" borderId="0" xfId="0" applyFill="1" applyAlignment="1">
      <alignment horizontal="center" vertical="center"/>
    </xf>
    <xf numFmtId="0" fontId="0" fillId="10" borderId="0" xfId="0" applyFill="1"/>
    <xf numFmtId="0" fontId="0" fillId="10" borderId="0" xfId="0" applyFill="1" applyAlignment="1">
      <alignment wrapText="1"/>
    </xf>
    <xf numFmtId="176" fontId="0" fillId="10" borderId="0" xfId="0" applyNumberFormat="1" applyFill="1"/>
    <xf numFmtId="0" fontId="0" fillId="10" borderId="0" xfId="0" applyFill="1" applyAlignment="1">
      <alignment horizontal="center" wrapText="1"/>
    </xf>
    <xf numFmtId="0" fontId="11" fillId="10" borderId="0" xfId="0" applyFont="1" applyFill="1" applyAlignment="1">
      <alignment horizontal="center" vertical="center" wrapText="1"/>
    </xf>
    <xf numFmtId="176" fontId="11" fillId="10" borderId="0" xfId="0" applyNumberFormat="1" applyFont="1" applyFill="1"/>
    <xf numFmtId="0" fontId="11" fillId="10" borderId="0" xfId="0" applyFont="1" applyFill="1"/>
    <xf numFmtId="176" fontId="0" fillId="10" borderId="0" xfId="0" applyNumberFormat="1" applyFill="1" applyAlignment="1">
      <alignment horizontal="center" vertical="center"/>
    </xf>
    <xf numFmtId="0" fontId="4" fillId="10" borderId="0" xfId="0" applyFont="1" applyFill="1" applyAlignment="1">
      <alignment horizontal="center" vertical="center" wrapText="1"/>
    </xf>
    <xf numFmtId="176" fontId="13" fillId="10" borderId="0" xfId="0" applyNumberFormat="1" applyFont="1" applyFill="1" applyAlignment="1">
      <alignment horizontal="center" vertical="center" wrapText="1"/>
    </xf>
    <xf numFmtId="0" fontId="13" fillId="10" borderId="0" xfId="0" applyFont="1" applyFill="1" applyAlignment="1">
      <alignment horizontal="center" vertical="center" wrapText="1"/>
    </xf>
    <xf numFmtId="0" fontId="13" fillId="10" borderId="0" xfId="0" applyFont="1" applyFill="1"/>
    <xf numFmtId="176" fontId="4" fillId="10" borderId="0" xfId="0" applyNumberFormat="1" applyFont="1" applyFill="1" applyAlignment="1">
      <alignment horizontal="center" vertical="center"/>
    </xf>
    <xf numFmtId="0" fontId="4" fillId="10" borderId="0" xfId="0" applyFont="1" applyFill="1" applyAlignment="1">
      <alignment horizontal="center" vertical="center"/>
    </xf>
    <xf numFmtId="176" fontId="0" fillId="10" borderId="0" xfId="0" applyNumberFormat="1" applyFill="1" applyAlignment="1">
      <alignment horizontal="center" vertical="center" wrapText="1"/>
    </xf>
    <xf numFmtId="0" fontId="17" fillId="10" borderId="0" xfId="0" applyFont="1" applyFill="1" applyAlignment="1">
      <alignment horizontal="center" vertical="center" wrapText="1"/>
    </xf>
    <xf numFmtId="176" fontId="18" fillId="10" borderId="0" xfId="0" applyNumberFormat="1" applyFont="1" applyFill="1" applyAlignment="1">
      <alignment horizontal="center" vertical="center"/>
    </xf>
    <xf numFmtId="0" fontId="18" fillId="10" borderId="0" xfId="0" applyFont="1" applyFill="1" applyAlignment="1">
      <alignment horizontal="center" vertical="center"/>
    </xf>
    <xf numFmtId="0" fontId="11" fillId="10" borderId="0" xfId="0" applyFont="1" applyFill="1" applyAlignment="1">
      <alignment horizontal="center" vertical="center"/>
    </xf>
    <xf numFmtId="176" fontId="11" fillId="10" borderId="0" xfId="0" applyNumberFormat="1" applyFont="1" applyFill="1" applyAlignment="1">
      <alignment horizontal="center" vertical="center"/>
    </xf>
    <xf numFmtId="0" fontId="12" fillId="10" borderId="0" xfId="0" applyFont="1" applyFill="1" applyAlignment="1">
      <alignment horizontal="center" vertical="center" wrapText="1"/>
    </xf>
    <xf numFmtId="178" fontId="0" fillId="10" borderId="0" xfId="0" applyNumberFormat="1" applyFill="1"/>
    <xf numFmtId="178" fontId="11" fillId="10" borderId="0" xfId="0" applyNumberFormat="1" applyFont="1" applyFill="1"/>
    <xf numFmtId="0" fontId="13" fillId="10" borderId="0" xfId="0" applyFont="1" applyFill="1" applyAlignment="1">
      <alignment wrapText="1"/>
    </xf>
    <xf numFmtId="0" fontId="19" fillId="0" borderId="0" xfId="0" applyFont="1" applyFill="1" applyAlignment="1">
      <alignment horizontal="center" vertical="center" wrapText="1"/>
    </xf>
    <xf numFmtId="0" fontId="0" fillId="0" borderId="0" xfId="0" applyAlignment="1">
      <alignment horizontal="center" vertical="center"/>
    </xf>
    <xf numFmtId="0" fontId="20" fillId="10" borderId="0" xfId="0" applyFont="1" applyFill="1" applyAlignment="1">
      <alignment horizontal="center" vertical="center" wrapText="1"/>
    </xf>
    <xf numFmtId="0" fontId="20" fillId="0" borderId="0" xfId="0" applyFont="1" applyFill="1" applyAlignment="1">
      <alignment horizontal="center" vertical="center" wrapText="1"/>
    </xf>
    <xf numFmtId="176" fontId="21" fillId="10" borderId="0" xfId="0" applyNumberFormat="1" applyFont="1" applyFill="1" applyAlignment="1">
      <alignment horizontal="center" vertical="center"/>
    </xf>
    <xf numFmtId="177" fontId="21" fillId="10" borderId="0" xfId="0" applyNumberFormat="1" applyFont="1" applyFill="1" applyAlignment="1">
      <alignment horizontal="center" vertical="center"/>
    </xf>
    <xf numFmtId="0" fontId="21" fillId="10" borderId="0" xfId="0" applyFont="1" applyFill="1" applyAlignment="1">
      <alignment horizontal="center" vertical="center"/>
    </xf>
    <xf numFmtId="0" fontId="21" fillId="10" borderId="0" xfId="0" applyFont="1" applyFill="1" applyAlignment="1">
      <alignment vertical="center" wrapText="1"/>
    </xf>
    <xf numFmtId="177" fontId="21" fillId="10" borderId="0" xfId="0" applyNumberFormat="1" applyFont="1" applyFill="1"/>
    <xf numFmtId="0" fontId="21" fillId="10" borderId="0" xfId="0" applyFont="1" applyFill="1"/>
    <xf numFmtId="176" fontId="21" fillId="10" borderId="0" xfId="0" applyNumberFormat="1" applyFont="1" applyFill="1"/>
    <xf numFmtId="0" fontId="21" fillId="10" borderId="0" xfId="0" applyFont="1" applyFill="1" applyAlignment="1">
      <alignment wrapText="1"/>
    </xf>
    <xf numFmtId="0" fontId="0" fillId="0" borderId="0" xfId="0" applyFill="1" applyAlignment="1">
      <alignment horizontal="center" vertical="center"/>
    </xf>
    <xf numFmtId="0" fontId="4" fillId="8" borderId="0" xfId="0" applyFont="1" applyFill="1" applyAlignment="1">
      <alignment horizontal="center" vertical="center"/>
    </xf>
    <xf numFmtId="0" fontId="0" fillId="8" borderId="0" xfId="0" applyFill="1" applyAlignment="1">
      <alignment vertical="center"/>
    </xf>
    <xf numFmtId="0" fontId="0" fillId="10" borderId="0" xfId="0" applyFill="1" applyAlignment="1">
      <alignment vertical="center"/>
    </xf>
    <xf numFmtId="0" fontId="0" fillId="3" borderId="0" xfId="0" applyFill="1" applyAlignment="1">
      <alignment horizontal="center" vertical="center"/>
    </xf>
    <xf numFmtId="0" fontId="23" fillId="8" borderId="0" xfId="0" applyFont="1" applyFill="1"/>
    <xf numFmtId="0" fontId="22" fillId="8" borderId="0" xfId="0" applyFont="1" applyFill="1"/>
    <xf numFmtId="0" fontId="23" fillId="8" borderId="0" xfId="0" applyFont="1" applyFill="1" applyAlignment="1">
      <alignment horizontal="center" vertical="center" wrapText="1"/>
    </xf>
    <xf numFmtId="0" fontId="22" fillId="8" borderId="0" xfId="0" applyFont="1" applyFill="1" applyAlignment="1">
      <alignment horizontal="center" vertical="center"/>
    </xf>
    <xf numFmtId="0" fontId="23" fillId="8"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4" fillId="9" borderId="0" xfId="0" applyFont="1" applyFill="1"/>
    <xf numFmtId="178" fontId="11" fillId="0" borderId="0" xfId="0" applyNumberFormat="1" applyFont="1" applyAlignment="1">
      <alignment vertical="center"/>
    </xf>
    <xf numFmtId="178" fontId="0" fillId="0" borderId="0" xfId="0" applyNumberFormat="1" applyAlignment="1">
      <alignment vertical="center"/>
    </xf>
    <xf numFmtId="0" fontId="25" fillId="9" borderId="0" xfId="0" applyFont="1" applyFill="1" applyAlignment="1">
      <alignment horizontal="center" vertical="center" wrapText="1"/>
    </xf>
    <xf numFmtId="178" fontId="26" fillId="9" borderId="0" xfId="0" applyNumberFormat="1" applyFont="1" applyFill="1"/>
    <xf numFmtId="0" fontId="26" fillId="9" borderId="0" xfId="0" applyFont="1" applyFill="1"/>
    <xf numFmtId="0" fontId="0" fillId="9" borderId="0" xfId="0" applyFill="1" applyAlignment="1">
      <alignment wrapText="1"/>
    </xf>
    <xf numFmtId="178" fontId="0" fillId="9" borderId="0" xfId="0" applyNumberFormat="1" applyFill="1"/>
    <xf numFmtId="0" fontId="11" fillId="9" borderId="0" xfId="0" applyFont="1" applyFill="1"/>
    <xf numFmtId="0" fontId="0" fillId="9" borderId="0" xfId="0" applyFill="1"/>
    <xf numFmtId="0" fontId="16" fillId="9" borderId="0" xfId="0" applyFont="1" applyFill="1" applyAlignment="1">
      <alignment horizontal="center" vertical="center" wrapText="1"/>
    </xf>
    <xf numFmtId="0" fontId="0" fillId="9" borderId="0" xfId="0" applyFill="1" applyAlignment="1">
      <alignment horizontal="center" vertical="center"/>
    </xf>
    <xf numFmtId="0" fontId="0" fillId="10" borderId="0" xfId="0" applyFill="1" applyAlignment="1">
      <alignment horizontal="center"/>
    </xf>
    <xf numFmtId="0" fontId="12" fillId="7" borderId="0" xfId="0" applyFont="1" applyFill="1" applyAlignment="1">
      <alignment horizontal="center" vertical="center"/>
    </xf>
    <xf numFmtId="0" fontId="12" fillId="7" borderId="0" xfId="0" applyFont="1" applyFill="1" applyAlignment="1">
      <alignment horizontal="center" vertical="center" wrapText="1"/>
    </xf>
    <xf numFmtId="176" fontId="13" fillId="9" borderId="0" xfId="0" applyNumberFormat="1" applyFont="1" applyFill="1" applyAlignment="1">
      <alignment horizontal="center" vertical="center"/>
    </xf>
    <xf numFmtId="177" fontId="11" fillId="9" borderId="0" xfId="0" applyNumberFormat="1" applyFont="1" applyFill="1" applyAlignment="1">
      <alignment horizontal="center" vertical="center"/>
    </xf>
    <xf numFmtId="0" fontId="11" fillId="9" borderId="0" xfId="0" applyFont="1" applyFill="1" applyAlignment="1">
      <alignment horizontal="center" vertical="center"/>
    </xf>
    <xf numFmtId="177" fontId="11" fillId="9" borderId="0" xfId="0" applyNumberFormat="1" applyFont="1" applyFill="1" applyAlignment="1">
      <alignment horizontal="center" vertical="center" wrapText="1"/>
    </xf>
    <xf numFmtId="176" fontId="13" fillId="9" borderId="0" xfId="0" applyNumberFormat="1" applyFont="1" applyFill="1" applyAlignment="1">
      <alignment horizontal="center" vertical="center" wrapText="1"/>
    </xf>
    <xf numFmtId="176" fontId="0" fillId="9" borderId="0" xfId="0" applyNumberFormat="1" applyFill="1"/>
    <xf numFmtId="176" fontId="0" fillId="6" borderId="0" xfId="0" applyNumberFormat="1" applyFill="1"/>
    <xf numFmtId="0" fontId="0" fillId="6" borderId="0" xfId="0" applyFill="1"/>
    <xf numFmtId="176" fontId="0" fillId="6" borderId="0" xfId="0" applyNumberFormat="1" applyFill="1" applyAlignment="1">
      <alignment horizontal="center" vertical="center" wrapText="1"/>
    </xf>
    <xf numFmtId="176" fontId="0" fillId="9" borderId="0" xfId="0" applyNumberFormat="1" applyFill="1" applyAlignment="1">
      <alignment horizontal="center" vertical="center"/>
    </xf>
    <xf numFmtId="176" fontId="0" fillId="6" borderId="0" xfId="0" applyNumberFormat="1" applyFill="1" applyAlignment="1">
      <alignment horizontal="center" vertical="center"/>
    </xf>
    <xf numFmtId="0" fontId="0" fillId="6" borderId="0" xfId="0" applyFill="1" applyAlignment="1">
      <alignment horizontal="center" vertical="center"/>
    </xf>
    <xf numFmtId="0" fontId="23" fillId="10" borderId="0" xfId="0" applyFont="1" applyFill="1" applyAlignment="1">
      <alignment horizontal="center" vertical="center" wrapText="1"/>
    </xf>
    <xf numFmtId="0" fontId="23" fillId="10" borderId="0" xfId="0" applyFont="1" applyFill="1"/>
    <xf numFmtId="0" fontId="12"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0" fillId="4" borderId="0" xfId="0" applyFill="1" applyAlignment="1">
      <alignment horizontal="center"/>
    </xf>
    <xf numFmtId="0" fontId="0" fillId="2" borderId="0" xfId="0" applyFill="1" applyAlignment="1">
      <alignment horizontal="center" vertical="center"/>
    </xf>
    <xf numFmtId="0" fontId="0" fillId="4" borderId="0" xfId="0" applyFill="1" applyAlignment="1">
      <alignment horizontal="center" vertical="center"/>
    </xf>
    <xf numFmtId="0" fontId="0" fillId="0" borderId="0" xfId="0" applyFill="1" applyAlignment="1">
      <alignment horizontal="center"/>
    </xf>
    <xf numFmtId="0" fontId="1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xf>
    <xf numFmtId="0" fontId="4" fillId="0" borderId="0" xfId="0" applyFont="1" applyAlignment="1">
      <alignment horizontal="center" vertical="center"/>
    </xf>
    <xf numFmtId="0" fontId="0" fillId="0" borderId="0" xfId="0" applyFill="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4" borderId="0" xfId="0" applyFill="1" applyAlignment="1">
      <alignment horizontal="center" vertical="center" wrapText="1"/>
    </xf>
    <xf numFmtId="0" fontId="4" fillId="0" borderId="0" xfId="0" applyFont="1" applyAlignment="1">
      <alignment horizontal="center"/>
    </xf>
    <xf numFmtId="0" fontId="4" fillId="0" borderId="0" xfId="0" applyFont="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C22"/>
  <sheetViews>
    <sheetView tabSelected="1" topLeftCell="Y1" zoomScale="104" zoomScaleNormal="104" workbookViewId="0">
      <pane ySplit="1" topLeftCell="A16" activePane="bottomLeft" state="frozen"/>
      <selection pane="bottomLeft" activeCell="Y17" sqref="Y17"/>
    </sheetView>
  </sheetViews>
  <sheetFormatPr defaultRowHeight="14"/>
  <cols>
    <col min="1" max="1" width="8.7265625" style="24"/>
    <col min="2" max="2" width="27.1796875" style="3" customWidth="1"/>
    <col min="3" max="3" width="15.26953125" style="13" customWidth="1"/>
    <col min="4" max="4" width="11.7265625" style="3" customWidth="1"/>
    <col min="5" max="5" width="12" style="3" customWidth="1"/>
    <col min="6" max="6" width="21.453125" style="3" customWidth="1"/>
    <col min="7" max="7" width="8.1796875" style="3" customWidth="1"/>
    <col min="8" max="8" width="11.36328125" style="3" customWidth="1"/>
    <col min="9" max="9" width="16.81640625" style="3" customWidth="1"/>
    <col min="10" max="10" width="15" style="3" customWidth="1"/>
    <col min="11" max="11" width="20.6328125" style="3" customWidth="1"/>
    <col min="12" max="12" width="33.7265625" style="3" customWidth="1"/>
    <col min="13" max="13" width="35" style="3" customWidth="1"/>
    <col min="14" max="14" width="11.453125" style="3" customWidth="1"/>
    <col min="15" max="15" width="11.54296875" style="3" customWidth="1"/>
    <col min="16" max="17" width="7.26953125" style="3" customWidth="1"/>
    <col min="18" max="18" width="8.54296875" style="3" customWidth="1"/>
    <col min="19" max="19" width="8.26953125" style="3" customWidth="1"/>
    <col min="20" max="20" width="17.453125" style="3" customWidth="1"/>
    <col min="21" max="21" width="16.90625" style="3" customWidth="1"/>
    <col min="22" max="22" width="36.6328125" style="3" customWidth="1"/>
    <col min="23" max="23" width="16.54296875" style="3" customWidth="1"/>
    <col min="24" max="24" width="60.26953125" style="3" customWidth="1"/>
    <col min="25" max="25" width="65.08984375" style="3" customWidth="1"/>
    <col min="26" max="26" width="37" style="3" customWidth="1"/>
    <col min="27" max="27" width="21.36328125" style="3" customWidth="1"/>
    <col min="28" max="28" width="28.7265625" style="3" customWidth="1"/>
    <col min="29" max="29" width="49.81640625" style="3" customWidth="1"/>
    <col min="30" max="16384" width="8.7265625" style="3"/>
  </cols>
  <sheetData>
    <row r="1" spans="1:29" s="7" customFormat="1" ht="42">
      <c r="A1" s="8" t="s">
        <v>13</v>
      </c>
      <c r="B1" s="8" t="s">
        <v>39</v>
      </c>
      <c r="C1" s="9" t="s">
        <v>38</v>
      </c>
      <c r="D1" s="8" t="s">
        <v>40</v>
      </c>
      <c r="E1" s="8" t="s">
        <v>14</v>
      </c>
      <c r="F1" s="7" t="s">
        <v>41</v>
      </c>
      <c r="G1" s="7" t="s">
        <v>47</v>
      </c>
      <c r="H1" s="7" t="s">
        <v>426</v>
      </c>
      <c r="I1" s="7" t="s">
        <v>451</v>
      </c>
      <c r="J1" s="7" t="s">
        <v>596</v>
      </c>
      <c r="K1" s="7" t="s">
        <v>46</v>
      </c>
      <c r="L1" s="7" t="s">
        <v>144</v>
      </c>
      <c r="M1" s="7" t="s">
        <v>145</v>
      </c>
      <c r="N1" s="7" t="s">
        <v>43</v>
      </c>
      <c r="O1" s="7" t="s">
        <v>42</v>
      </c>
      <c r="P1" s="7" t="s">
        <v>427</v>
      </c>
      <c r="Q1" s="7" t="s">
        <v>428</v>
      </c>
      <c r="R1" s="7" t="s">
        <v>429</v>
      </c>
      <c r="S1" s="7" t="s">
        <v>430</v>
      </c>
      <c r="T1" s="7" t="s">
        <v>131</v>
      </c>
      <c r="U1" s="7" t="s">
        <v>44</v>
      </c>
      <c r="V1" s="10" t="s">
        <v>5</v>
      </c>
      <c r="W1" s="11" t="s">
        <v>57</v>
      </c>
      <c r="X1" s="12" t="s">
        <v>6</v>
      </c>
      <c r="Y1" s="7" t="s">
        <v>1</v>
      </c>
      <c r="Z1" s="7" t="s">
        <v>45</v>
      </c>
      <c r="AA1" s="7" t="s">
        <v>2</v>
      </c>
      <c r="AB1" s="7" t="s">
        <v>741</v>
      </c>
      <c r="AC1" s="7" t="s">
        <v>742</v>
      </c>
    </row>
    <row r="2" spans="1:29" ht="42">
      <c r="A2" s="24">
        <v>1</v>
      </c>
      <c r="B2" s="1" t="s">
        <v>629</v>
      </c>
      <c r="C2" s="13">
        <v>43215</v>
      </c>
      <c r="D2" s="3" t="s">
        <v>630</v>
      </c>
      <c r="E2" s="3">
        <v>29721648</v>
      </c>
      <c r="F2" s="3" t="s">
        <v>631</v>
      </c>
      <c r="G2" s="3">
        <v>0</v>
      </c>
      <c r="H2" s="3" t="s">
        <v>632</v>
      </c>
      <c r="I2" s="3" t="s">
        <v>633</v>
      </c>
      <c r="J2" s="3" t="s">
        <v>762</v>
      </c>
      <c r="K2" s="3" t="s">
        <v>634</v>
      </c>
      <c r="L2" s="153" t="s">
        <v>635</v>
      </c>
      <c r="M2" s="153" t="s">
        <v>146</v>
      </c>
      <c r="N2" s="3">
        <v>60</v>
      </c>
      <c r="O2" s="3">
        <v>60</v>
      </c>
      <c r="P2" s="3">
        <v>38</v>
      </c>
      <c r="Q2" s="3">
        <v>22</v>
      </c>
      <c r="R2" s="3">
        <v>42</v>
      </c>
      <c r="S2" s="3">
        <v>18</v>
      </c>
      <c r="T2" s="3">
        <v>60</v>
      </c>
      <c r="U2" s="3">
        <v>61</v>
      </c>
      <c r="V2" s="3" t="s">
        <v>664</v>
      </c>
      <c r="W2" s="3" t="s">
        <v>636</v>
      </c>
      <c r="X2" s="3" t="s">
        <v>757</v>
      </c>
      <c r="Y2" s="3" t="s">
        <v>637</v>
      </c>
      <c r="Z2" s="26" t="s">
        <v>638</v>
      </c>
      <c r="AA2" s="3" t="s">
        <v>639</v>
      </c>
      <c r="AB2" s="3" t="s">
        <v>640</v>
      </c>
      <c r="AC2" s="3" t="s">
        <v>641</v>
      </c>
    </row>
    <row r="3" spans="1:29" ht="84">
      <c r="A3" s="25">
        <v>2</v>
      </c>
      <c r="B3" s="3" t="s">
        <v>61</v>
      </c>
      <c r="C3" s="13">
        <v>43326</v>
      </c>
      <c r="D3" s="3" t="s">
        <v>4</v>
      </c>
      <c r="E3" s="3">
        <v>30234517</v>
      </c>
      <c r="F3" s="3" t="s">
        <v>48</v>
      </c>
      <c r="G3" s="3">
        <v>4.3049999999999997</v>
      </c>
      <c r="H3" s="3" t="s">
        <v>3</v>
      </c>
      <c r="I3" s="3" t="s">
        <v>434</v>
      </c>
      <c r="J3" s="3" t="s">
        <v>49</v>
      </c>
      <c r="K3" s="3" t="s">
        <v>50</v>
      </c>
      <c r="L3" s="153" t="s">
        <v>151</v>
      </c>
      <c r="M3" s="153" t="s">
        <v>150</v>
      </c>
      <c r="N3" s="3">
        <v>43</v>
      </c>
      <c r="O3" s="3">
        <v>43</v>
      </c>
      <c r="P3" s="3">
        <v>20</v>
      </c>
      <c r="Q3" s="3">
        <v>23</v>
      </c>
      <c r="R3" s="3">
        <v>13</v>
      </c>
      <c r="S3" s="3">
        <v>30</v>
      </c>
      <c r="T3" s="3" t="s">
        <v>52</v>
      </c>
      <c r="U3" s="3" t="s">
        <v>51</v>
      </c>
      <c r="V3" s="3" t="s">
        <v>758</v>
      </c>
      <c r="W3" s="3" t="s">
        <v>90</v>
      </c>
      <c r="X3" s="3" t="s">
        <v>759</v>
      </c>
      <c r="Y3" s="3" t="s">
        <v>158</v>
      </c>
      <c r="Z3" s="26" t="s">
        <v>394</v>
      </c>
      <c r="AA3" s="3" t="s">
        <v>665</v>
      </c>
      <c r="AB3" s="3" t="s">
        <v>748</v>
      </c>
      <c r="AC3" s="3" t="s">
        <v>746</v>
      </c>
    </row>
    <row r="4" spans="1:29" ht="70">
      <c r="A4" s="25">
        <v>4</v>
      </c>
      <c r="B4" s="1" t="s">
        <v>71</v>
      </c>
      <c r="C4" s="13">
        <v>43838</v>
      </c>
      <c r="D4" s="3" t="s">
        <v>25</v>
      </c>
      <c r="E4" s="3">
        <v>32005622</v>
      </c>
      <c r="F4" s="3" t="s">
        <v>55</v>
      </c>
      <c r="G4" s="3">
        <v>3.7090000000000001</v>
      </c>
      <c r="H4" s="3" t="s">
        <v>26</v>
      </c>
      <c r="I4" s="3" t="s">
        <v>435</v>
      </c>
      <c r="J4" s="3" t="s">
        <v>17</v>
      </c>
      <c r="K4" s="3" t="s">
        <v>113</v>
      </c>
      <c r="L4" s="153" t="s">
        <v>497</v>
      </c>
      <c r="M4" s="153" t="s">
        <v>169</v>
      </c>
      <c r="N4" s="3">
        <v>35</v>
      </c>
      <c r="O4" s="3">
        <v>34</v>
      </c>
      <c r="P4" s="3">
        <v>14</v>
      </c>
      <c r="Q4" s="3">
        <v>21</v>
      </c>
      <c r="R4" s="3">
        <v>13</v>
      </c>
      <c r="S4" s="3">
        <v>21</v>
      </c>
      <c r="T4" s="3" t="s">
        <v>480</v>
      </c>
      <c r="U4" s="3" t="s">
        <v>114</v>
      </c>
      <c r="V4" s="3" t="s">
        <v>760</v>
      </c>
      <c r="W4" s="3" t="s">
        <v>172</v>
      </c>
      <c r="X4" s="3" t="s">
        <v>772</v>
      </c>
      <c r="Y4" s="3" t="s">
        <v>170</v>
      </c>
      <c r="Z4" s="26" t="s">
        <v>392</v>
      </c>
      <c r="AA4" s="3" t="s">
        <v>171</v>
      </c>
      <c r="AB4" s="3" t="s">
        <v>747</v>
      </c>
      <c r="AC4" s="3" t="s">
        <v>174</v>
      </c>
    </row>
    <row r="5" spans="1:29" ht="154">
      <c r="A5" s="25">
        <v>5</v>
      </c>
      <c r="B5" s="3" t="s">
        <v>614</v>
      </c>
      <c r="C5" s="13">
        <v>43847</v>
      </c>
      <c r="D5" s="3" t="s">
        <v>0</v>
      </c>
      <c r="E5" s="3">
        <v>32024676</v>
      </c>
      <c r="F5" s="3" t="s">
        <v>62</v>
      </c>
      <c r="G5" s="3">
        <v>7.0149999999999997</v>
      </c>
      <c r="H5" s="3" t="s">
        <v>103</v>
      </c>
      <c r="I5" s="3" t="s">
        <v>436</v>
      </c>
      <c r="J5" s="3" t="s">
        <v>93</v>
      </c>
      <c r="K5" s="3" t="s">
        <v>104</v>
      </c>
      <c r="L5" s="26" t="s">
        <v>497</v>
      </c>
      <c r="M5" s="15" t="s">
        <v>593</v>
      </c>
      <c r="N5" s="3">
        <v>33</v>
      </c>
      <c r="O5" s="3">
        <v>32</v>
      </c>
      <c r="P5" s="3">
        <v>7</v>
      </c>
      <c r="Q5" s="3">
        <v>26</v>
      </c>
      <c r="R5" s="3">
        <v>4</v>
      </c>
      <c r="S5" s="3">
        <v>28</v>
      </c>
      <c r="T5" s="3" t="s">
        <v>181</v>
      </c>
      <c r="U5" s="3" t="s">
        <v>183</v>
      </c>
      <c r="V5" s="3" t="s">
        <v>105</v>
      </c>
      <c r="W5" s="3" t="s">
        <v>90</v>
      </c>
      <c r="X5" s="3" t="s">
        <v>184</v>
      </c>
      <c r="Y5" s="3" t="s">
        <v>185</v>
      </c>
      <c r="Z5" s="3" t="s">
        <v>394</v>
      </c>
      <c r="AA5" s="3" t="s">
        <v>187</v>
      </c>
      <c r="AB5" s="3" t="s">
        <v>749</v>
      </c>
      <c r="AC5" s="3" t="s">
        <v>188</v>
      </c>
    </row>
    <row r="6" spans="1:29" ht="154">
      <c r="A6" s="25">
        <v>5</v>
      </c>
      <c r="B6" s="3" t="s">
        <v>564</v>
      </c>
      <c r="C6" s="13">
        <v>43847</v>
      </c>
      <c r="D6" s="3" t="s">
        <v>0</v>
      </c>
      <c r="E6" s="3">
        <v>32024676</v>
      </c>
      <c r="F6" s="3" t="s">
        <v>62</v>
      </c>
      <c r="G6" s="3">
        <v>7.0149999999999997</v>
      </c>
      <c r="H6" s="3" t="s">
        <v>3</v>
      </c>
      <c r="I6" s="3" t="s">
        <v>442</v>
      </c>
      <c r="J6" s="3" t="s">
        <v>17</v>
      </c>
      <c r="K6" s="3" t="s">
        <v>104</v>
      </c>
      <c r="L6" s="15" t="s">
        <v>497</v>
      </c>
      <c r="M6" s="15" t="s">
        <v>593</v>
      </c>
      <c r="N6" s="3">
        <v>33</v>
      </c>
      <c r="O6" s="3">
        <v>32</v>
      </c>
      <c r="P6" s="3">
        <v>6</v>
      </c>
      <c r="Q6" s="3">
        <v>27</v>
      </c>
      <c r="R6" s="3">
        <v>4</v>
      </c>
      <c r="S6" s="3">
        <v>28</v>
      </c>
      <c r="T6" s="3" t="s">
        <v>182</v>
      </c>
      <c r="U6" s="3" t="s">
        <v>183</v>
      </c>
      <c r="V6" s="3" t="s">
        <v>105</v>
      </c>
      <c r="W6" s="3" t="s">
        <v>90</v>
      </c>
      <c r="X6" s="3" t="s">
        <v>184</v>
      </c>
      <c r="Y6" s="3" t="s">
        <v>186</v>
      </c>
      <c r="Z6" s="3" t="s">
        <v>395</v>
      </c>
      <c r="AA6" s="3" t="s">
        <v>187</v>
      </c>
      <c r="AB6" s="3" t="s">
        <v>189</v>
      </c>
      <c r="AC6" s="3" t="s">
        <v>188</v>
      </c>
    </row>
    <row r="7" spans="1:29" ht="140">
      <c r="A7" s="25">
        <v>6</v>
      </c>
      <c r="B7" s="1" t="s">
        <v>615</v>
      </c>
      <c r="C7" s="13">
        <v>44001</v>
      </c>
      <c r="D7" s="3" t="s">
        <v>31</v>
      </c>
      <c r="E7" s="3">
        <v>32680754</v>
      </c>
      <c r="F7" s="3" t="s">
        <v>55</v>
      </c>
      <c r="G7" s="3">
        <v>3.7090000000000001</v>
      </c>
      <c r="H7" s="3" t="s">
        <v>35</v>
      </c>
      <c r="I7" s="3" t="s">
        <v>437</v>
      </c>
      <c r="J7" s="3" t="s">
        <v>36</v>
      </c>
      <c r="K7" s="3" t="s">
        <v>106</v>
      </c>
      <c r="L7" s="3" t="s">
        <v>498</v>
      </c>
      <c r="M7" s="3" t="s">
        <v>209</v>
      </c>
      <c r="N7" s="3">
        <v>50</v>
      </c>
      <c r="O7" s="3">
        <v>50</v>
      </c>
      <c r="P7" s="3">
        <v>17</v>
      </c>
      <c r="Q7" s="3">
        <v>33</v>
      </c>
      <c r="R7" s="3">
        <v>18</v>
      </c>
      <c r="S7" s="3">
        <v>32</v>
      </c>
      <c r="T7" s="3" t="s">
        <v>203</v>
      </c>
      <c r="U7" s="3" t="s">
        <v>204</v>
      </c>
      <c r="V7" s="3" t="s">
        <v>771</v>
      </c>
      <c r="W7" s="3" t="s">
        <v>108</v>
      </c>
      <c r="X7" s="3" t="s">
        <v>107</v>
      </c>
      <c r="Y7" s="3" t="s">
        <v>208</v>
      </c>
      <c r="Z7" s="3" t="s">
        <v>386</v>
      </c>
      <c r="AA7" s="3" t="s">
        <v>9</v>
      </c>
      <c r="AB7" s="3" t="s">
        <v>750</v>
      </c>
      <c r="AC7" s="3" t="s">
        <v>159</v>
      </c>
    </row>
    <row r="8" spans="1:29" ht="140">
      <c r="A8" s="25">
        <v>6</v>
      </c>
      <c r="B8" s="1" t="s">
        <v>75</v>
      </c>
      <c r="C8" s="13">
        <v>44001</v>
      </c>
      <c r="D8" s="3" t="s">
        <v>7</v>
      </c>
      <c r="E8" s="3">
        <v>32680754</v>
      </c>
      <c r="F8" s="3" t="s">
        <v>55</v>
      </c>
      <c r="G8" s="3">
        <v>3.7090000000000001</v>
      </c>
      <c r="H8" s="3" t="s">
        <v>3</v>
      </c>
      <c r="I8" s="3" t="s">
        <v>437</v>
      </c>
      <c r="J8" s="3" t="s">
        <v>17</v>
      </c>
      <c r="K8" s="3" t="s">
        <v>106</v>
      </c>
      <c r="L8" s="3" t="s">
        <v>147</v>
      </c>
      <c r="M8" s="3" t="s">
        <v>146</v>
      </c>
      <c r="N8" s="3">
        <v>50</v>
      </c>
      <c r="O8" s="3">
        <v>50</v>
      </c>
      <c r="P8" s="3">
        <v>10</v>
      </c>
      <c r="Q8" s="3">
        <v>40</v>
      </c>
      <c r="R8" s="3">
        <v>19</v>
      </c>
      <c r="S8" s="3">
        <v>31</v>
      </c>
      <c r="T8" s="3" t="s">
        <v>205</v>
      </c>
      <c r="U8" s="3" t="s">
        <v>206</v>
      </c>
      <c r="V8" s="3" t="s">
        <v>771</v>
      </c>
      <c r="W8" s="3" t="s">
        <v>58</v>
      </c>
      <c r="X8" s="3" t="s">
        <v>207</v>
      </c>
      <c r="Y8" s="3" t="s">
        <v>210</v>
      </c>
      <c r="Z8" s="3" t="s">
        <v>386</v>
      </c>
      <c r="AA8" s="3" t="s">
        <v>9</v>
      </c>
      <c r="AB8" s="3" t="s">
        <v>211</v>
      </c>
      <c r="AC8" s="3" t="s">
        <v>159</v>
      </c>
    </row>
    <row r="9" spans="1:29" ht="112">
      <c r="A9" s="25">
        <v>7</v>
      </c>
      <c r="B9" s="3" t="s">
        <v>616</v>
      </c>
      <c r="C9" s="13">
        <v>44011</v>
      </c>
      <c r="D9" s="3" t="s">
        <v>15</v>
      </c>
      <c r="E9" s="3">
        <v>32694032</v>
      </c>
      <c r="F9" s="3" t="s">
        <v>55</v>
      </c>
      <c r="G9" s="3">
        <v>3.7090000000000001</v>
      </c>
      <c r="H9" s="3" t="s">
        <v>8</v>
      </c>
      <c r="I9" s="3" t="s">
        <v>438</v>
      </c>
      <c r="J9" s="3" t="s">
        <v>93</v>
      </c>
      <c r="K9" s="3" t="s">
        <v>224</v>
      </c>
      <c r="L9" s="153" t="s">
        <v>612</v>
      </c>
      <c r="M9" s="153" t="s">
        <v>611</v>
      </c>
      <c r="N9" s="3">
        <v>34</v>
      </c>
      <c r="O9" s="3">
        <v>35</v>
      </c>
      <c r="P9" s="52" t="s">
        <v>482</v>
      </c>
      <c r="Q9" s="52" t="s">
        <v>481</v>
      </c>
      <c r="R9" s="52" t="s">
        <v>483</v>
      </c>
      <c r="S9" s="52" t="s">
        <v>481</v>
      </c>
      <c r="T9" s="3" t="s">
        <v>225</v>
      </c>
      <c r="U9" s="3" t="s">
        <v>226</v>
      </c>
      <c r="V9" s="3" t="s">
        <v>228</v>
      </c>
      <c r="W9" s="3" t="s">
        <v>227</v>
      </c>
      <c r="X9" s="3" t="s">
        <v>298</v>
      </c>
      <c r="Y9" s="3" t="s">
        <v>229</v>
      </c>
      <c r="Z9" s="3" t="s">
        <v>386</v>
      </c>
      <c r="AA9" s="3" t="s">
        <v>230</v>
      </c>
      <c r="AB9" s="3" t="s">
        <v>751</v>
      </c>
      <c r="AC9" s="3" t="s">
        <v>305</v>
      </c>
    </row>
    <row r="10" spans="1:29" ht="84">
      <c r="A10" s="25">
        <v>8</v>
      </c>
      <c r="B10" s="1" t="s">
        <v>617</v>
      </c>
      <c r="C10" s="13">
        <v>44018</v>
      </c>
      <c r="D10" s="3" t="s">
        <v>15</v>
      </c>
      <c r="F10" s="3" t="s">
        <v>299</v>
      </c>
      <c r="G10" s="3">
        <v>7.0149999999999997</v>
      </c>
      <c r="H10" s="3" t="s">
        <v>16</v>
      </c>
      <c r="I10" s="3" t="s">
        <v>439</v>
      </c>
      <c r="J10" s="3" t="s">
        <v>17</v>
      </c>
      <c r="K10" s="3" t="s">
        <v>300</v>
      </c>
      <c r="L10" s="153" t="s">
        <v>610</v>
      </c>
      <c r="M10" s="153" t="s">
        <v>609</v>
      </c>
      <c r="N10" s="3">
        <v>33</v>
      </c>
      <c r="O10" s="3">
        <v>32</v>
      </c>
      <c r="P10" s="3">
        <v>4</v>
      </c>
      <c r="Q10" s="3">
        <v>29</v>
      </c>
      <c r="R10" s="3">
        <v>5</v>
      </c>
      <c r="S10" s="3">
        <v>27</v>
      </c>
      <c r="T10" s="3" t="s">
        <v>301</v>
      </c>
      <c r="U10" s="3" t="s">
        <v>302</v>
      </c>
      <c r="V10" s="3" t="s">
        <v>312</v>
      </c>
      <c r="W10" s="3" t="s">
        <v>303</v>
      </c>
      <c r="X10" s="3" t="s">
        <v>588</v>
      </c>
      <c r="Y10" s="3" t="s">
        <v>304</v>
      </c>
      <c r="Z10" s="3" t="s">
        <v>388</v>
      </c>
      <c r="AA10" s="3" t="s">
        <v>10</v>
      </c>
      <c r="AB10" s="3" t="s">
        <v>752</v>
      </c>
      <c r="AC10" s="3" t="s">
        <v>306</v>
      </c>
    </row>
    <row r="11" spans="1:29" ht="140">
      <c r="A11" s="25">
        <v>9</v>
      </c>
      <c r="B11" s="1" t="s">
        <v>618</v>
      </c>
      <c r="C11" s="13">
        <v>44020</v>
      </c>
      <c r="D11" s="3" t="s">
        <v>24</v>
      </c>
      <c r="E11" s="3">
        <v>32868483</v>
      </c>
      <c r="F11" s="3" t="s">
        <v>109</v>
      </c>
      <c r="G11" s="3">
        <v>7.0149999999999997</v>
      </c>
      <c r="H11" s="3" t="s">
        <v>8</v>
      </c>
      <c r="I11" s="3" t="s">
        <v>440</v>
      </c>
      <c r="J11" s="3" t="s">
        <v>17</v>
      </c>
      <c r="K11" s="3" t="s">
        <v>320</v>
      </c>
      <c r="L11" s="153" t="s">
        <v>607</v>
      </c>
      <c r="M11" s="153" t="s">
        <v>608</v>
      </c>
      <c r="N11" s="3">
        <v>60</v>
      </c>
      <c r="O11" s="3">
        <v>59</v>
      </c>
      <c r="P11" s="3">
        <v>26</v>
      </c>
      <c r="Q11" s="3">
        <v>34</v>
      </c>
      <c r="R11" s="3">
        <v>24</v>
      </c>
      <c r="S11" s="3">
        <v>35</v>
      </c>
      <c r="T11" s="3" t="s">
        <v>495</v>
      </c>
      <c r="U11" s="3" t="s">
        <v>110</v>
      </c>
      <c r="V11" s="3" t="s">
        <v>111</v>
      </c>
      <c r="W11" s="3" t="s">
        <v>684</v>
      </c>
      <c r="X11" s="3" t="s">
        <v>685</v>
      </c>
      <c r="Y11" s="3" t="s">
        <v>396</v>
      </c>
      <c r="Z11" s="3" t="s">
        <v>395</v>
      </c>
      <c r="AA11" s="3" t="s">
        <v>112</v>
      </c>
      <c r="AB11" s="3" t="s">
        <v>753</v>
      </c>
      <c r="AC11" s="3" t="s">
        <v>744</v>
      </c>
    </row>
    <row r="12" spans="1:29" ht="56">
      <c r="A12" s="25">
        <v>11</v>
      </c>
      <c r="B12" s="1" t="s">
        <v>619</v>
      </c>
      <c r="C12" s="13">
        <v>44093</v>
      </c>
      <c r="D12" s="3" t="s">
        <v>18</v>
      </c>
      <c r="E12" s="3">
        <v>32980982</v>
      </c>
      <c r="F12" s="3" t="s">
        <v>432</v>
      </c>
      <c r="G12" s="3">
        <v>0</v>
      </c>
      <c r="H12" s="3" t="s">
        <v>3</v>
      </c>
      <c r="I12" s="3" t="s">
        <v>441</v>
      </c>
      <c r="J12" s="3" t="s">
        <v>17</v>
      </c>
      <c r="K12" s="3" t="s">
        <v>431</v>
      </c>
      <c r="L12" s="153" t="s">
        <v>499</v>
      </c>
      <c r="M12" s="153" t="s">
        <v>433</v>
      </c>
      <c r="N12" s="3">
        <v>56</v>
      </c>
      <c r="O12" s="3">
        <v>58</v>
      </c>
      <c r="P12" s="3">
        <v>27</v>
      </c>
      <c r="Q12" s="3">
        <v>29</v>
      </c>
      <c r="R12" s="3">
        <v>21</v>
      </c>
      <c r="S12" s="3">
        <v>37</v>
      </c>
      <c r="T12" s="3">
        <v>65.5</v>
      </c>
      <c r="U12" s="3">
        <v>64.099999999999994</v>
      </c>
      <c r="V12" s="3" t="s">
        <v>22</v>
      </c>
      <c r="W12" s="61" t="s">
        <v>565</v>
      </c>
      <c r="X12" s="3" t="s">
        <v>23</v>
      </c>
      <c r="Y12" s="15" t="s">
        <v>566</v>
      </c>
      <c r="Z12" s="26" t="s">
        <v>394</v>
      </c>
      <c r="AA12" s="3" t="s">
        <v>567</v>
      </c>
      <c r="AB12" s="3" t="s">
        <v>743</v>
      </c>
      <c r="AC12" s="3" t="s">
        <v>568</v>
      </c>
    </row>
    <row r="13" spans="1:29" ht="140">
      <c r="A13" s="24">
        <v>16</v>
      </c>
      <c r="B13" s="3" t="s">
        <v>620</v>
      </c>
      <c r="C13" s="13">
        <v>44433</v>
      </c>
      <c r="D13" s="3" t="s">
        <v>15</v>
      </c>
      <c r="E13" s="3">
        <v>34536763</v>
      </c>
      <c r="F13" s="3" t="s">
        <v>28</v>
      </c>
      <c r="G13" s="3">
        <v>1.913</v>
      </c>
      <c r="H13" s="3" t="s">
        <v>8</v>
      </c>
      <c r="I13" s="3" t="s">
        <v>443</v>
      </c>
      <c r="J13" s="3" t="s">
        <v>93</v>
      </c>
      <c r="K13" s="3" t="s">
        <v>382</v>
      </c>
      <c r="L13" s="3" t="s">
        <v>500</v>
      </c>
      <c r="M13" s="3" t="s">
        <v>398</v>
      </c>
      <c r="N13" s="3">
        <v>34</v>
      </c>
      <c r="O13" s="3">
        <v>34</v>
      </c>
      <c r="P13" s="3">
        <v>2</v>
      </c>
      <c r="Q13" s="3">
        <v>32</v>
      </c>
      <c r="R13" s="3">
        <v>1</v>
      </c>
      <c r="S13" s="3">
        <v>33</v>
      </c>
      <c r="T13" s="3" t="s">
        <v>383</v>
      </c>
      <c r="U13" s="3" t="s">
        <v>384</v>
      </c>
      <c r="V13" s="3" t="s">
        <v>385</v>
      </c>
      <c r="W13" s="3" t="s">
        <v>376</v>
      </c>
      <c r="X13" s="3" t="s">
        <v>397</v>
      </c>
      <c r="Y13" s="3" t="s">
        <v>399</v>
      </c>
      <c r="Z13" s="3" t="s">
        <v>393</v>
      </c>
      <c r="AA13" s="3" t="s">
        <v>10</v>
      </c>
      <c r="AB13" s="3" t="s">
        <v>754</v>
      </c>
      <c r="AC13" s="3" t="s">
        <v>400</v>
      </c>
    </row>
    <row r="14" spans="1:29" ht="84">
      <c r="A14" s="24">
        <v>17</v>
      </c>
      <c r="B14" s="3" t="s">
        <v>621</v>
      </c>
      <c r="C14" s="13">
        <v>44433</v>
      </c>
      <c r="D14" s="3" t="s">
        <v>29</v>
      </c>
      <c r="E14" s="3">
        <v>34611000</v>
      </c>
      <c r="F14" s="3" t="s">
        <v>30</v>
      </c>
      <c r="G14" s="3">
        <v>1.1950000000000001</v>
      </c>
      <c r="H14" s="3" t="s">
        <v>367</v>
      </c>
      <c r="I14" s="3" t="s">
        <v>444</v>
      </c>
      <c r="J14" s="3" t="s">
        <v>368</v>
      </c>
      <c r="K14" s="3" t="s">
        <v>369</v>
      </c>
      <c r="L14" s="3" t="s">
        <v>371</v>
      </c>
      <c r="M14" s="3" t="s">
        <v>372</v>
      </c>
      <c r="N14" s="3">
        <v>40</v>
      </c>
      <c r="O14" s="3">
        <v>40</v>
      </c>
      <c r="P14" s="3">
        <v>10</v>
      </c>
      <c r="Q14" s="3">
        <v>30</v>
      </c>
      <c r="R14" s="3">
        <v>7</v>
      </c>
      <c r="S14" s="3">
        <v>33</v>
      </c>
      <c r="T14" s="3" t="s">
        <v>373</v>
      </c>
      <c r="U14" s="3" t="s">
        <v>374</v>
      </c>
      <c r="V14" s="3" t="s">
        <v>770</v>
      </c>
      <c r="W14" s="3" t="s">
        <v>376</v>
      </c>
      <c r="X14" s="3" t="s">
        <v>380</v>
      </c>
      <c r="Y14" s="3" t="s">
        <v>375</v>
      </c>
      <c r="Z14" s="3" t="s">
        <v>386</v>
      </c>
      <c r="AA14" s="3" t="s">
        <v>370</v>
      </c>
      <c r="AB14" s="52"/>
      <c r="AC14" s="3" t="s">
        <v>745</v>
      </c>
    </row>
    <row r="15" spans="1:29" ht="56">
      <c r="A15" s="24">
        <v>18</v>
      </c>
      <c r="B15" s="3" t="s">
        <v>622</v>
      </c>
      <c r="C15" s="13">
        <v>44475</v>
      </c>
      <c r="D15" s="3" t="s">
        <v>7</v>
      </c>
      <c r="E15" s="3">
        <v>34653576</v>
      </c>
      <c r="F15" s="3" t="s">
        <v>55</v>
      </c>
      <c r="G15" s="3">
        <v>3.7090000000000001</v>
      </c>
      <c r="H15" s="3" t="s">
        <v>8</v>
      </c>
      <c r="I15" s="3" t="s">
        <v>445</v>
      </c>
      <c r="J15" s="3" t="s">
        <v>54</v>
      </c>
      <c r="K15" s="3" t="s">
        <v>56</v>
      </c>
      <c r="L15" s="3" t="s">
        <v>148</v>
      </c>
      <c r="M15" s="15" t="s">
        <v>458</v>
      </c>
      <c r="N15" s="3">
        <v>40</v>
      </c>
      <c r="O15" s="3">
        <v>40</v>
      </c>
      <c r="P15" s="3">
        <v>8</v>
      </c>
      <c r="Q15" s="3">
        <v>32</v>
      </c>
      <c r="R15" s="3">
        <v>6</v>
      </c>
      <c r="S15" s="3">
        <v>34</v>
      </c>
      <c r="T15" s="3" t="s">
        <v>137</v>
      </c>
      <c r="U15" s="3" t="s">
        <v>138</v>
      </c>
      <c r="V15" s="3" t="s">
        <v>769</v>
      </c>
      <c r="W15" s="3" t="s">
        <v>58</v>
      </c>
      <c r="X15" s="3" t="s">
        <v>53</v>
      </c>
      <c r="Y15" s="3" t="s">
        <v>459</v>
      </c>
      <c r="Z15" s="3" t="s">
        <v>390</v>
      </c>
      <c r="AA15" s="3" t="s">
        <v>9</v>
      </c>
      <c r="AB15" s="3" t="s">
        <v>755</v>
      </c>
      <c r="AC15" s="3" t="s">
        <v>59</v>
      </c>
    </row>
    <row r="16" spans="1:29" ht="56">
      <c r="A16" s="24">
        <v>19</v>
      </c>
      <c r="B16" s="3" t="s">
        <v>623</v>
      </c>
      <c r="C16" s="13">
        <v>44503</v>
      </c>
      <c r="D16" s="3" t="s">
        <v>18</v>
      </c>
      <c r="E16" s="3">
        <v>35001951</v>
      </c>
      <c r="F16" s="3" t="s">
        <v>27</v>
      </c>
      <c r="G16" s="3">
        <v>0</v>
      </c>
      <c r="H16" s="3" t="s">
        <v>8</v>
      </c>
      <c r="I16" s="3" t="s">
        <v>446</v>
      </c>
      <c r="J16" s="3" t="s">
        <v>17</v>
      </c>
      <c r="K16" s="3" t="s">
        <v>127</v>
      </c>
      <c r="L16" s="3" t="s">
        <v>148</v>
      </c>
      <c r="M16" s="3" t="s">
        <v>241</v>
      </c>
      <c r="N16" s="3">
        <v>41</v>
      </c>
      <c r="O16" s="3">
        <v>41</v>
      </c>
      <c r="P16" s="3">
        <v>23</v>
      </c>
      <c r="Q16" s="3">
        <v>18</v>
      </c>
      <c r="R16" s="3">
        <v>22</v>
      </c>
      <c r="S16" s="3">
        <v>19</v>
      </c>
      <c r="T16" s="3" t="s">
        <v>129</v>
      </c>
      <c r="U16" s="3" t="s">
        <v>130</v>
      </c>
      <c r="V16" s="3" t="s">
        <v>767</v>
      </c>
      <c r="W16" s="3" t="s">
        <v>128</v>
      </c>
      <c r="X16" s="3" t="s">
        <v>364</v>
      </c>
      <c r="Y16" s="3" t="s">
        <v>358</v>
      </c>
      <c r="Z16" s="3" t="s">
        <v>387</v>
      </c>
      <c r="AA16" s="3" t="s">
        <v>132</v>
      </c>
      <c r="AB16" s="52"/>
      <c r="AC16" s="52"/>
    </row>
    <row r="17" spans="1:29" ht="70">
      <c r="A17" s="24">
        <v>20</v>
      </c>
      <c r="B17" s="3" t="s">
        <v>624</v>
      </c>
      <c r="C17" s="13">
        <v>44516</v>
      </c>
      <c r="D17" s="3" t="s">
        <v>19</v>
      </c>
      <c r="E17" s="3">
        <v>35144303</v>
      </c>
      <c r="F17" s="3" t="s">
        <v>20</v>
      </c>
      <c r="G17" s="3">
        <v>1.986</v>
      </c>
      <c r="H17" s="3" t="s">
        <v>8</v>
      </c>
      <c r="I17" s="3" t="s">
        <v>447</v>
      </c>
      <c r="J17" s="3" t="s">
        <v>17</v>
      </c>
      <c r="K17" s="3" t="s">
        <v>100</v>
      </c>
      <c r="L17" s="98" t="s">
        <v>591</v>
      </c>
      <c r="M17" s="126" t="s">
        <v>592</v>
      </c>
      <c r="N17" s="3">
        <v>40</v>
      </c>
      <c r="O17" s="3">
        <v>40</v>
      </c>
      <c r="P17" s="3">
        <v>15</v>
      </c>
      <c r="Q17" s="3">
        <v>25</v>
      </c>
      <c r="R17" s="3">
        <v>18</v>
      </c>
      <c r="S17" s="3">
        <v>22</v>
      </c>
      <c r="T17" s="3" t="s">
        <v>101</v>
      </c>
      <c r="U17" s="3" t="s">
        <v>102</v>
      </c>
      <c r="V17" s="3" t="s">
        <v>766</v>
      </c>
      <c r="W17" s="3" t="s">
        <v>99</v>
      </c>
      <c r="X17" s="3" t="s">
        <v>768</v>
      </c>
      <c r="Y17" s="52" t="s">
        <v>773</v>
      </c>
      <c r="Z17" s="3" t="s">
        <v>389</v>
      </c>
      <c r="AA17" s="3" t="s">
        <v>21</v>
      </c>
      <c r="AB17" s="3" t="s">
        <v>755</v>
      </c>
      <c r="AC17" s="52"/>
    </row>
    <row r="18" spans="1:29" ht="42">
      <c r="A18" s="24">
        <v>21</v>
      </c>
      <c r="B18" s="3" t="s">
        <v>625</v>
      </c>
      <c r="C18" s="13">
        <v>44577</v>
      </c>
      <c r="D18" s="3" t="s">
        <v>11</v>
      </c>
      <c r="E18" s="3">
        <v>35652772</v>
      </c>
      <c r="F18" s="3" t="s">
        <v>12</v>
      </c>
      <c r="G18" s="3">
        <v>3.2509999999999999</v>
      </c>
      <c r="H18" s="3" t="s">
        <v>8</v>
      </c>
      <c r="I18" s="3" t="s">
        <v>448</v>
      </c>
      <c r="J18" s="3" t="s">
        <v>93</v>
      </c>
      <c r="K18" s="3" t="s">
        <v>94</v>
      </c>
      <c r="L18" s="3" t="s">
        <v>148</v>
      </c>
      <c r="M18" s="3" t="s">
        <v>146</v>
      </c>
      <c r="N18" s="3">
        <v>40</v>
      </c>
      <c r="O18" s="3">
        <v>40</v>
      </c>
      <c r="P18" s="3">
        <v>19</v>
      </c>
      <c r="Q18" s="3">
        <v>21</v>
      </c>
      <c r="R18" s="3">
        <v>16</v>
      </c>
      <c r="S18" s="3">
        <v>24</v>
      </c>
      <c r="T18" s="3" t="s">
        <v>95</v>
      </c>
      <c r="U18" s="3" t="s">
        <v>96</v>
      </c>
      <c r="V18" s="3" t="s">
        <v>700</v>
      </c>
      <c r="W18" s="3" t="s">
        <v>97</v>
      </c>
      <c r="X18" s="3" t="s">
        <v>765</v>
      </c>
      <c r="Y18" s="3" t="s">
        <v>333</v>
      </c>
      <c r="Z18" s="3" t="s">
        <v>173</v>
      </c>
      <c r="AA18" s="3" t="s">
        <v>98</v>
      </c>
      <c r="AB18" s="52" t="s">
        <v>701</v>
      </c>
      <c r="AC18" s="52" t="s">
        <v>334</v>
      </c>
    </row>
    <row r="19" spans="1:29" ht="98">
      <c r="A19" s="24">
        <v>22</v>
      </c>
      <c r="B19" s="3" t="s">
        <v>626</v>
      </c>
      <c r="C19" s="13">
        <v>44606</v>
      </c>
      <c r="D19" s="3" t="s">
        <v>32</v>
      </c>
      <c r="E19" s="3">
        <v>35157136</v>
      </c>
      <c r="F19" s="3" t="s">
        <v>33</v>
      </c>
      <c r="G19" s="3">
        <v>1.6279999999999999</v>
      </c>
      <c r="H19" s="3" t="s">
        <v>35</v>
      </c>
      <c r="I19" s="3" t="s">
        <v>449</v>
      </c>
      <c r="J19" s="3" t="s">
        <v>34</v>
      </c>
      <c r="K19" s="3" t="s">
        <v>87</v>
      </c>
      <c r="L19" s="3" t="s">
        <v>149</v>
      </c>
      <c r="M19" s="3" t="s">
        <v>613</v>
      </c>
      <c r="N19" s="3">
        <v>35</v>
      </c>
      <c r="O19" s="3">
        <v>35</v>
      </c>
      <c r="P19" s="3">
        <v>12</v>
      </c>
      <c r="Q19" s="3">
        <v>23</v>
      </c>
      <c r="R19" s="3">
        <v>14</v>
      </c>
      <c r="S19" s="3">
        <v>21</v>
      </c>
      <c r="T19" s="3" t="s">
        <v>88</v>
      </c>
      <c r="U19" s="3" t="s">
        <v>140</v>
      </c>
      <c r="V19" s="3" t="s">
        <v>89</v>
      </c>
      <c r="W19" s="3" t="s">
        <v>90</v>
      </c>
      <c r="X19" s="3" t="s">
        <v>92</v>
      </c>
      <c r="Y19" s="3" t="s">
        <v>486</v>
      </c>
      <c r="Z19" s="3" t="s">
        <v>386</v>
      </c>
      <c r="AA19" s="3" t="s">
        <v>10</v>
      </c>
      <c r="AB19" s="3" t="s">
        <v>756</v>
      </c>
      <c r="AC19" s="3" t="s">
        <v>487</v>
      </c>
    </row>
    <row r="20" spans="1:29" ht="98">
      <c r="A20" s="24">
        <v>22</v>
      </c>
      <c r="B20" s="3" t="s">
        <v>627</v>
      </c>
      <c r="C20" s="13">
        <v>44606</v>
      </c>
      <c r="D20" s="3" t="s">
        <v>32</v>
      </c>
      <c r="E20" s="3">
        <v>35157136</v>
      </c>
      <c r="F20" s="3" t="s">
        <v>33</v>
      </c>
      <c r="G20" s="3">
        <v>1.6279999999999999</v>
      </c>
      <c r="H20" s="3" t="s">
        <v>3</v>
      </c>
      <c r="I20" s="3" t="s">
        <v>449</v>
      </c>
      <c r="J20" s="3" t="s">
        <v>17</v>
      </c>
      <c r="K20" s="3" t="s">
        <v>87</v>
      </c>
      <c r="L20" s="3" t="s">
        <v>148</v>
      </c>
      <c r="M20" s="3" t="s">
        <v>146</v>
      </c>
      <c r="N20" s="3">
        <v>35</v>
      </c>
      <c r="O20" s="3">
        <v>35</v>
      </c>
      <c r="P20" s="3">
        <v>12</v>
      </c>
      <c r="Q20" s="3">
        <v>23</v>
      </c>
      <c r="R20" s="3">
        <v>16</v>
      </c>
      <c r="S20" s="3">
        <v>19</v>
      </c>
      <c r="T20" s="3" t="s">
        <v>88</v>
      </c>
      <c r="U20" s="3" t="s">
        <v>139</v>
      </c>
      <c r="V20" s="3" t="s">
        <v>764</v>
      </c>
      <c r="W20" s="3" t="s">
        <v>90</v>
      </c>
      <c r="X20" s="3" t="s">
        <v>92</v>
      </c>
      <c r="Y20" s="3" t="s">
        <v>485</v>
      </c>
      <c r="Z20" s="3" t="s">
        <v>386</v>
      </c>
      <c r="AA20" s="3" t="s">
        <v>10</v>
      </c>
      <c r="AB20" s="3" t="s">
        <v>91</v>
      </c>
      <c r="AC20" s="3" t="s">
        <v>488</v>
      </c>
    </row>
    <row r="21" spans="1:29" ht="84">
      <c r="A21" s="24">
        <v>26</v>
      </c>
      <c r="B21" s="3" t="s">
        <v>628</v>
      </c>
      <c r="C21" s="13">
        <v>44707</v>
      </c>
      <c r="D21" s="3" t="s">
        <v>31</v>
      </c>
      <c r="E21" s="3">
        <v>35668348</v>
      </c>
      <c r="F21" s="3" t="s">
        <v>37</v>
      </c>
      <c r="G21" s="3">
        <v>1.6950000000000001</v>
      </c>
      <c r="H21" s="3" t="s">
        <v>80</v>
      </c>
      <c r="I21" s="3" t="s">
        <v>450</v>
      </c>
      <c r="J21" s="3" t="s">
        <v>81</v>
      </c>
      <c r="K21" s="3" t="s">
        <v>82</v>
      </c>
      <c r="L21" s="3" t="s">
        <v>594</v>
      </c>
      <c r="M21" s="3" t="s">
        <v>595</v>
      </c>
      <c r="N21" s="3">
        <v>35</v>
      </c>
      <c r="O21" s="3">
        <v>35</v>
      </c>
      <c r="P21" s="3">
        <v>7</v>
      </c>
      <c r="Q21" s="3">
        <v>28</v>
      </c>
      <c r="R21" s="3">
        <v>6</v>
      </c>
      <c r="S21" s="3">
        <v>29</v>
      </c>
      <c r="T21" s="3" t="s">
        <v>83</v>
      </c>
      <c r="U21" s="3" t="s">
        <v>84</v>
      </c>
      <c r="V21" s="3" t="s">
        <v>763</v>
      </c>
      <c r="W21" s="3" t="s">
        <v>85</v>
      </c>
      <c r="X21" s="61" t="s">
        <v>761</v>
      </c>
      <c r="Y21" s="3" t="s">
        <v>496</v>
      </c>
      <c r="Z21" s="3" t="s">
        <v>391</v>
      </c>
      <c r="AA21" s="3" t="s">
        <v>86</v>
      </c>
      <c r="AB21" s="3" t="s">
        <v>541</v>
      </c>
      <c r="AC21" s="3" t="s">
        <v>488</v>
      </c>
    </row>
    <row r="22" spans="1:29">
      <c r="N22" s="3">
        <f>SUM(N2:N21)</f>
        <v>827</v>
      </c>
      <c r="O22" s="3">
        <f>SUM(O2:O21)</f>
        <v>825</v>
      </c>
    </row>
  </sheetData>
  <sortState ref="A2:AI28">
    <sortCondition ref="C1"/>
  </sortState>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C11" sqref="C11"/>
    </sheetView>
  </sheetViews>
  <sheetFormatPr defaultRowHeight="14"/>
  <cols>
    <col min="1" max="1" width="8.7265625" style="5"/>
    <col min="2" max="2" width="22.1796875" style="5" customWidth="1"/>
    <col min="3" max="3" width="20.54296875" style="5" customWidth="1"/>
    <col min="4" max="4" width="10.26953125" customWidth="1"/>
    <col min="5" max="5" width="11.26953125" customWidth="1"/>
    <col min="6" max="6" width="6.7265625" customWidth="1"/>
    <col min="7" max="7" width="10.26953125" customWidth="1"/>
    <col min="8" max="8" width="11.54296875" customWidth="1"/>
    <col min="9" max="9" width="7.90625" customWidth="1"/>
  </cols>
  <sheetData>
    <row r="1" spans="1:9">
      <c r="A1" s="212"/>
      <c r="B1" s="212" t="s">
        <v>115</v>
      </c>
      <c r="C1" s="20"/>
      <c r="D1" s="208" t="s">
        <v>119</v>
      </c>
      <c r="E1" s="208"/>
      <c r="F1" s="208"/>
      <c r="G1" s="209" t="s">
        <v>120</v>
      </c>
      <c r="H1" s="209"/>
      <c r="I1" s="209"/>
    </row>
    <row r="2" spans="1:9">
      <c r="A2" s="212"/>
      <c r="B2" s="212"/>
      <c r="C2" s="20" t="s">
        <v>153</v>
      </c>
      <c r="F2" t="s">
        <v>118</v>
      </c>
      <c r="I2" t="s">
        <v>118</v>
      </c>
    </row>
    <row r="3" spans="1:9">
      <c r="A3" s="3">
        <v>1</v>
      </c>
      <c r="B3" s="1" t="s">
        <v>72</v>
      </c>
      <c r="C3" s="3" t="s">
        <v>157</v>
      </c>
    </row>
    <row r="4" spans="1:9">
      <c r="A4" s="1">
        <v>2</v>
      </c>
      <c r="B4" s="3" t="s">
        <v>61</v>
      </c>
      <c r="C4" s="3" t="s">
        <v>164</v>
      </c>
    </row>
    <row r="5" spans="1:9">
      <c r="A5" s="1">
        <v>4</v>
      </c>
      <c r="B5" s="1" t="s">
        <v>71</v>
      </c>
      <c r="C5" s="3" t="s">
        <v>100</v>
      </c>
    </row>
    <row r="6" spans="1:9">
      <c r="A6" s="1">
        <v>5</v>
      </c>
      <c r="B6" s="3" t="s">
        <v>77</v>
      </c>
      <c r="C6" s="3" t="s">
        <v>698</v>
      </c>
    </row>
    <row r="7" spans="1:9">
      <c r="A7" s="1">
        <v>5</v>
      </c>
      <c r="B7" s="3" t="s">
        <v>77</v>
      </c>
      <c r="C7" s="3" t="s">
        <v>698</v>
      </c>
    </row>
    <row r="8" spans="1:9">
      <c r="A8" s="1">
        <v>6</v>
      </c>
      <c r="B8" s="1" t="s">
        <v>75</v>
      </c>
      <c r="C8" s="3" t="s">
        <v>672</v>
      </c>
      <c r="D8" t="s">
        <v>673</v>
      </c>
      <c r="E8" t="s">
        <v>674</v>
      </c>
      <c r="F8" t="s">
        <v>675</v>
      </c>
      <c r="G8" t="s">
        <v>676</v>
      </c>
    </row>
    <row r="9" spans="1:9">
      <c r="A9" s="1">
        <v>6</v>
      </c>
      <c r="B9" s="1" t="s">
        <v>75</v>
      </c>
      <c r="C9" s="3" t="s">
        <v>677</v>
      </c>
    </row>
    <row r="10" spans="1:9">
      <c r="A10" s="1">
        <v>7</v>
      </c>
      <c r="B10" s="3" t="s">
        <v>70</v>
      </c>
      <c r="C10" s="3" t="s">
        <v>297</v>
      </c>
    </row>
    <row r="11" spans="1:9">
      <c r="A11" s="1">
        <v>8</v>
      </c>
      <c r="B11" s="1" t="s">
        <v>76</v>
      </c>
      <c r="C11" s="3" t="s">
        <v>729</v>
      </c>
    </row>
    <row r="12" spans="1:9">
      <c r="A12" s="1">
        <v>9</v>
      </c>
      <c r="B12" s="1" t="s">
        <v>69</v>
      </c>
      <c r="C12" s="3" t="s">
        <v>687</v>
      </c>
    </row>
    <row r="13" spans="1:9">
      <c r="A13" s="1">
        <v>11</v>
      </c>
      <c r="B13" s="1" t="s">
        <v>74</v>
      </c>
      <c r="C13" s="3"/>
    </row>
    <row r="14" spans="1:9">
      <c r="A14" s="1">
        <v>11</v>
      </c>
      <c r="B14" s="1" t="s">
        <v>74</v>
      </c>
      <c r="C14" s="3"/>
    </row>
    <row r="15" spans="1:9">
      <c r="A15" s="3">
        <v>12</v>
      </c>
      <c r="B15" s="3" t="s">
        <v>63</v>
      </c>
      <c r="C15" s="3" t="s">
        <v>349</v>
      </c>
    </row>
    <row r="16" spans="1:9">
      <c r="A16" s="3">
        <v>13</v>
      </c>
      <c r="B16" s="3" t="s">
        <v>67</v>
      </c>
      <c r="C16" s="3" t="s">
        <v>297</v>
      </c>
      <c r="D16" t="s">
        <v>454</v>
      </c>
      <c r="F16">
        <v>2</v>
      </c>
      <c r="G16" t="s">
        <v>454</v>
      </c>
      <c r="I16">
        <v>28</v>
      </c>
    </row>
    <row r="17" spans="1:8">
      <c r="A17" s="3">
        <v>16</v>
      </c>
      <c r="B17" s="3" t="s">
        <v>68</v>
      </c>
      <c r="C17" s="3"/>
    </row>
    <row r="18" spans="1:8">
      <c r="A18" s="3">
        <v>17</v>
      </c>
      <c r="B18" s="3" t="s">
        <v>66</v>
      </c>
      <c r="C18" s="3"/>
    </row>
    <row r="19" spans="1:8">
      <c r="A19" s="3">
        <v>18</v>
      </c>
      <c r="B19" s="3" t="s">
        <v>60</v>
      </c>
      <c r="C19" s="3"/>
      <c r="D19" t="s">
        <v>475</v>
      </c>
      <c r="E19" t="s">
        <v>476</v>
      </c>
      <c r="F19" t="s">
        <v>477</v>
      </c>
      <c r="G19" t="s">
        <v>478</v>
      </c>
      <c r="H19" t="s">
        <v>479</v>
      </c>
    </row>
    <row r="20" spans="1:8">
      <c r="A20" s="3">
        <v>18</v>
      </c>
      <c r="B20" s="3" t="s">
        <v>60</v>
      </c>
      <c r="C20" s="3"/>
      <c r="D20" t="s">
        <v>475</v>
      </c>
      <c r="E20" t="s">
        <v>476</v>
      </c>
      <c r="F20" t="s">
        <v>477</v>
      </c>
      <c r="G20" t="s">
        <v>478</v>
      </c>
      <c r="H20" t="s">
        <v>479</v>
      </c>
    </row>
    <row r="21" spans="1:8">
      <c r="A21" s="3">
        <v>19</v>
      </c>
      <c r="B21" s="3" t="s">
        <v>79</v>
      </c>
      <c r="C21" s="4" t="s">
        <v>365</v>
      </c>
    </row>
    <row r="22" spans="1:8">
      <c r="A22" s="3">
        <v>20</v>
      </c>
      <c r="B22" s="3" t="s">
        <v>73</v>
      </c>
      <c r="C22" s="4" t="s">
        <v>720</v>
      </c>
    </row>
    <row r="23" spans="1:8">
      <c r="A23" s="3">
        <v>21</v>
      </c>
      <c r="B23" s="3" t="s">
        <v>65</v>
      </c>
      <c r="C23" s="4" t="s">
        <v>336</v>
      </c>
    </row>
    <row r="24" spans="1:8">
      <c r="A24" s="3">
        <v>22</v>
      </c>
      <c r="B24" s="3" t="s">
        <v>78</v>
      </c>
      <c r="C24" s="3"/>
      <c r="D24" t="s">
        <v>493</v>
      </c>
    </row>
    <row r="25" spans="1:8">
      <c r="A25" s="3">
        <v>22</v>
      </c>
      <c r="B25" s="3" t="s">
        <v>78</v>
      </c>
      <c r="D25" t="s">
        <v>493</v>
      </c>
    </row>
    <row r="26" spans="1:8">
      <c r="A26" s="3">
        <v>26</v>
      </c>
      <c r="B26" s="3" t="s">
        <v>64</v>
      </c>
      <c r="C26" t="s">
        <v>332</v>
      </c>
    </row>
  </sheetData>
  <mergeCells count="4">
    <mergeCell ref="A1:A2"/>
    <mergeCell ref="B1:B2"/>
    <mergeCell ref="D1:F1"/>
    <mergeCell ref="G1:I1"/>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workbookViewId="0">
      <pane ySplit="3" topLeftCell="A10" activePane="bottomLeft" state="frozen"/>
      <selection pane="bottomLeft" activeCell="A17" sqref="A17:XFD17"/>
    </sheetView>
  </sheetViews>
  <sheetFormatPr defaultRowHeight="14"/>
  <cols>
    <col min="1" max="1" width="8.7265625" style="5"/>
    <col min="2" max="2" width="22.1796875" style="5" customWidth="1"/>
    <col min="3" max="3" width="20.54296875" style="42" customWidth="1"/>
    <col min="4" max="4" width="10.26953125" customWidth="1"/>
    <col min="5" max="5" width="11.26953125" customWidth="1"/>
    <col min="6" max="6" width="6.7265625" customWidth="1"/>
    <col min="7" max="7" width="10.26953125" customWidth="1"/>
    <col min="8" max="8" width="11.54296875" customWidth="1"/>
    <col min="9" max="9" width="7.90625" customWidth="1"/>
    <col min="11" max="11" width="13.7265625" style="42" customWidth="1"/>
    <col min="19" max="19" width="13.36328125" style="36" customWidth="1"/>
    <col min="27" max="27" width="17.54296875" style="42" customWidth="1"/>
  </cols>
  <sheetData>
    <row r="1" spans="1:34">
      <c r="C1" s="42" t="s">
        <v>728</v>
      </c>
      <c r="D1" s="222" t="s">
        <v>651</v>
      </c>
      <c r="E1" s="222"/>
      <c r="F1" s="222"/>
      <c r="G1" s="222"/>
      <c r="H1" s="222"/>
      <c r="I1" s="222"/>
      <c r="L1" s="222" t="s">
        <v>652</v>
      </c>
      <c r="M1" s="222"/>
      <c r="N1" s="222"/>
      <c r="O1" s="222"/>
      <c r="P1" s="222"/>
      <c r="Q1" s="222"/>
      <c r="R1" s="222"/>
      <c r="T1" s="222" t="s">
        <v>653</v>
      </c>
      <c r="U1" s="222"/>
      <c r="V1" s="222"/>
      <c r="W1" s="222"/>
      <c r="X1" s="222"/>
      <c r="Y1" s="222"/>
    </row>
    <row r="2" spans="1:34">
      <c r="A2" s="212"/>
      <c r="B2" s="212" t="s">
        <v>115</v>
      </c>
      <c r="D2" s="208" t="s">
        <v>119</v>
      </c>
      <c r="E2" s="208"/>
      <c r="F2" s="208"/>
      <c r="G2" s="209" t="s">
        <v>120</v>
      </c>
      <c r="H2" s="209"/>
      <c r="I2" s="209"/>
      <c r="L2" s="208" t="s">
        <v>119</v>
      </c>
      <c r="M2" s="208"/>
      <c r="N2" s="208"/>
      <c r="O2" s="209" t="s">
        <v>120</v>
      </c>
      <c r="P2" s="209"/>
      <c r="Q2" s="209"/>
      <c r="T2" s="208" t="s">
        <v>119</v>
      </c>
      <c r="U2" s="208"/>
      <c r="V2" s="208"/>
      <c r="W2" s="209" t="s">
        <v>120</v>
      </c>
      <c r="X2" s="209"/>
      <c r="Y2" s="209"/>
    </row>
    <row r="3" spans="1:34">
      <c r="A3" s="212"/>
      <c r="B3" s="212"/>
      <c r="C3" s="42" t="s">
        <v>152</v>
      </c>
      <c r="D3" t="s">
        <v>116</v>
      </c>
      <c r="E3" t="s">
        <v>117</v>
      </c>
      <c r="F3" t="s">
        <v>118</v>
      </c>
      <c r="G3" t="s">
        <v>116</v>
      </c>
      <c r="H3" t="s">
        <v>117</v>
      </c>
      <c r="I3" t="s">
        <v>118</v>
      </c>
      <c r="J3" t="s">
        <v>166</v>
      </c>
      <c r="L3" t="s">
        <v>116</v>
      </c>
      <c r="M3" t="s">
        <v>117</v>
      </c>
      <c r="N3" t="s">
        <v>118</v>
      </c>
      <c r="O3" t="s">
        <v>116</v>
      </c>
      <c r="P3" t="s">
        <v>117</v>
      </c>
      <c r="Q3" t="s">
        <v>118</v>
      </c>
      <c r="R3" t="s">
        <v>166</v>
      </c>
      <c r="T3" t="s">
        <v>116</v>
      </c>
      <c r="U3" t="s">
        <v>117</v>
      </c>
      <c r="V3" t="s">
        <v>118</v>
      </c>
      <c r="W3" t="s">
        <v>116</v>
      </c>
      <c r="X3" t="s">
        <v>117</v>
      </c>
      <c r="Y3" t="s">
        <v>118</v>
      </c>
      <c r="Z3" t="s">
        <v>166</v>
      </c>
    </row>
    <row r="4" spans="1:34">
      <c r="A4" s="3">
        <v>1</v>
      </c>
      <c r="B4" s="1" t="s">
        <v>72</v>
      </c>
      <c r="C4" s="38" t="s">
        <v>257</v>
      </c>
      <c r="K4" s="42" t="s">
        <v>655</v>
      </c>
      <c r="S4" s="36" t="s">
        <v>655</v>
      </c>
    </row>
    <row r="5" spans="1:34">
      <c r="A5" s="1">
        <v>2</v>
      </c>
      <c r="B5" s="3" t="s">
        <v>61</v>
      </c>
      <c r="C5" s="38" t="s">
        <v>267</v>
      </c>
    </row>
    <row r="6" spans="1:34">
      <c r="A6" s="1">
        <v>4</v>
      </c>
      <c r="B6" s="1" t="s">
        <v>71</v>
      </c>
      <c r="C6" s="38" t="s">
        <v>267</v>
      </c>
    </row>
    <row r="7" spans="1:34" s="6" customFormat="1">
      <c r="A7" s="169">
        <v>5</v>
      </c>
      <c r="B7" s="165" t="s">
        <v>77</v>
      </c>
      <c r="C7" s="42" t="s">
        <v>696</v>
      </c>
      <c r="D7" s="6">
        <v>5.3</v>
      </c>
      <c r="E7" s="6">
        <v>1.9</v>
      </c>
      <c r="F7" s="6">
        <v>24</v>
      </c>
      <c r="G7" s="6">
        <v>5.3</v>
      </c>
      <c r="H7" s="6">
        <v>1.3</v>
      </c>
      <c r="I7" s="6">
        <v>25</v>
      </c>
      <c r="K7" s="42" t="s">
        <v>697</v>
      </c>
      <c r="L7" s="6">
        <v>5.6</v>
      </c>
      <c r="M7" s="6">
        <v>1.6</v>
      </c>
      <c r="N7" s="6">
        <v>24</v>
      </c>
      <c r="O7" s="6">
        <v>5.0999999999999996</v>
      </c>
      <c r="P7" s="6">
        <v>1.7</v>
      </c>
      <c r="Q7" s="6">
        <v>25</v>
      </c>
      <c r="S7" s="37"/>
      <c r="T7" s="6">
        <v>5.4</v>
      </c>
      <c r="U7" s="6">
        <v>2.4</v>
      </c>
      <c r="V7" s="6">
        <v>24</v>
      </c>
      <c r="W7" s="6">
        <v>5.0999999999999996</v>
      </c>
      <c r="X7" s="6">
        <v>1.4</v>
      </c>
      <c r="Y7" s="6">
        <v>25</v>
      </c>
      <c r="AA7" s="38" t="s">
        <v>690</v>
      </c>
      <c r="AB7" s="6">
        <v>5.8</v>
      </c>
      <c r="AC7" s="6">
        <v>5.2</v>
      </c>
      <c r="AD7" s="6">
        <v>33</v>
      </c>
      <c r="AE7" s="6">
        <v>4.3</v>
      </c>
      <c r="AF7" s="6">
        <v>1.8</v>
      </c>
      <c r="AG7" s="6">
        <v>32</v>
      </c>
      <c r="AH7" s="6">
        <v>0.71</v>
      </c>
    </row>
    <row r="8" spans="1:34" s="6" customFormat="1">
      <c r="A8" s="169">
        <v>5</v>
      </c>
      <c r="B8" s="165" t="s">
        <v>77</v>
      </c>
      <c r="C8" s="42" t="s">
        <v>695</v>
      </c>
      <c r="D8" s="6">
        <v>5.3</v>
      </c>
      <c r="E8" s="6">
        <v>1.8</v>
      </c>
      <c r="F8" s="6">
        <v>31</v>
      </c>
      <c r="G8" s="6">
        <v>5.3</v>
      </c>
      <c r="H8" s="6">
        <v>1.3</v>
      </c>
      <c r="I8" s="6">
        <v>25</v>
      </c>
      <c r="K8" s="42" t="s">
        <v>697</v>
      </c>
      <c r="L8" s="6">
        <v>5.4</v>
      </c>
      <c r="M8" s="6">
        <v>1.9</v>
      </c>
      <c r="N8" s="6">
        <v>31</v>
      </c>
      <c r="O8" s="6">
        <v>5.0999999999999996</v>
      </c>
      <c r="P8" s="6">
        <v>1.7</v>
      </c>
      <c r="Q8" s="6">
        <v>25</v>
      </c>
      <c r="S8" s="37"/>
      <c r="T8" s="6">
        <v>5.2</v>
      </c>
      <c r="U8" s="6">
        <v>2</v>
      </c>
      <c r="V8" s="6">
        <v>31</v>
      </c>
      <c r="W8" s="6">
        <v>5.0999999999999996</v>
      </c>
      <c r="X8" s="6">
        <v>1.4</v>
      </c>
      <c r="Y8" s="6">
        <v>25</v>
      </c>
      <c r="AA8" s="38" t="s">
        <v>691</v>
      </c>
      <c r="AB8" s="6">
        <v>5</v>
      </c>
      <c r="AC8" s="6">
        <v>4.7</v>
      </c>
      <c r="AD8" s="6">
        <v>33</v>
      </c>
      <c r="AE8" s="6">
        <v>4.3</v>
      </c>
      <c r="AF8" s="6">
        <v>1.8</v>
      </c>
      <c r="AG8" s="6">
        <v>32</v>
      </c>
      <c r="AH8" s="6">
        <v>1</v>
      </c>
    </row>
    <row r="9" spans="1:34" ht="28">
      <c r="A9" s="1">
        <v>6</v>
      </c>
      <c r="B9" s="1" t="s">
        <v>75</v>
      </c>
      <c r="C9" s="38" t="s">
        <v>688</v>
      </c>
      <c r="D9">
        <v>3.4</v>
      </c>
      <c r="E9">
        <v>0.61</v>
      </c>
      <c r="F9">
        <v>50</v>
      </c>
      <c r="G9">
        <v>3.48</v>
      </c>
      <c r="H9">
        <v>0.86</v>
      </c>
      <c r="I9">
        <v>50</v>
      </c>
      <c r="K9" s="174" t="s">
        <v>216</v>
      </c>
      <c r="L9">
        <v>4.18</v>
      </c>
      <c r="M9">
        <v>0.6</v>
      </c>
      <c r="N9">
        <v>50</v>
      </c>
      <c r="O9">
        <v>4.3</v>
      </c>
      <c r="P9">
        <v>0.68</v>
      </c>
      <c r="Q9">
        <v>50</v>
      </c>
      <c r="S9" s="170" t="s">
        <v>286</v>
      </c>
      <c r="T9">
        <v>4.76</v>
      </c>
      <c r="U9">
        <v>0.43</v>
      </c>
      <c r="V9">
        <v>50</v>
      </c>
      <c r="W9">
        <v>4.8</v>
      </c>
      <c r="X9">
        <v>0.4</v>
      </c>
      <c r="Y9">
        <v>50</v>
      </c>
    </row>
    <row r="10" spans="1:34" ht="28">
      <c r="A10" s="1">
        <v>6</v>
      </c>
      <c r="B10" s="1" t="s">
        <v>75</v>
      </c>
      <c r="C10" s="38" t="s">
        <v>688</v>
      </c>
      <c r="D10">
        <v>3.52</v>
      </c>
      <c r="E10">
        <v>0.95</v>
      </c>
      <c r="F10">
        <v>50</v>
      </c>
      <c r="G10">
        <v>3.5</v>
      </c>
      <c r="H10">
        <v>0.51</v>
      </c>
      <c r="I10">
        <v>50</v>
      </c>
      <c r="K10" s="174" t="s">
        <v>216</v>
      </c>
      <c r="L10">
        <v>4.3</v>
      </c>
      <c r="M10">
        <v>0.81</v>
      </c>
      <c r="N10">
        <v>50</v>
      </c>
      <c r="O10">
        <v>4.4800000000000004</v>
      </c>
      <c r="P10">
        <v>0.5</v>
      </c>
      <c r="Q10">
        <v>50</v>
      </c>
      <c r="S10" s="171" t="s">
        <v>286</v>
      </c>
      <c r="T10">
        <v>4.62</v>
      </c>
      <c r="U10">
        <v>0.53</v>
      </c>
      <c r="V10">
        <v>50</v>
      </c>
      <c r="W10">
        <v>4.82</v>
      </c>
      <c r="X10">
        <v>0.39</v>
      </c>
      <c r="Y10">
        <v>50</v>
      </c>
    </row>
    <row r="11" spans="1:34" ht="28">
      <c r="A11" s="1">
        <v>7</v>
      </c>
      <c r="B11" s="3" t="s">
        <v>70</v>
      </c>
      <c r="C11" s="38" t="s">
        <v>736</v>
      </c>
      <c r="D11">
        <v>8.3000000000000007</v>
      </c>
      <c r="E11">
        <v>2.33</v>
      </c>
      <c r="F11">
        <v>34</v>
      </c>
      <c r="G11">
        <v>7.6</v>
      </c>
      <c r="H11">
        <v>2.33</v>
      </c>
      <c r="I11">
        <v>34</v>
      </c>
      <c r="J11">
        <v>0.38</v>
      </c>
      <c r="K11" s="38" t="s">
        <v>689</v>
      </c>
      <c r="L11">
        <v>9</v>
      </c>
      <c r="M11">
        <v>3.5</v>
      </c>
      <c r="N11">
        <v>34</v>
      </c>
      <c r="O11">
        <v>8.1</v>
      </c>
      <c r="P11">
        <v>1.77</v>
      </c>
      <c r="Q11">
        <v>35</v>
      </c>
      <c r="R11">
        <v>0.76</v>
      </c>
      <c r="S11" s="36" t="s">
        <v>737</v>
      </c>
      <c r="AA11" s="38" t="s">
        <v>291</v>
      </c>
      <c r="AB11">
        <v>5.4</v>
      </c>
      <c r="AC11">
        <v>1.59</v>
      </c>
      <c r="AD11">
        <v>28</v>
      </c>
      <c r="AE11">
        <v>5.5</v>
      </c>
      <c r="AF11">
        <v>2.19</v>
      </c>
      <c r="AG11">
        <v>30</v>
      </c>
      <c r="AH11" t="s">
        <v>292</v>
      </c>
    </row>
    <row r="12" spans="1:34">
      <c r="A12" s="1">
        <v>8</v>
      </c>
      <c r="B12" s="1" t="s">
        <v>76</v>
      </c>
      <c r="C12" s="38" t="s">
        <v>727</v>
      </c>
      <c r="K12" s="38" t="s">
        <v>727</v>
      </c>
      <c r="S12" s="38" t="s">
        <v>727</v>
      </c>
      <c r="AA12" s="38" t="s">
        <v>727</v>
      </c>
    </row>
    <row r="13" spans="1:34">
      <c r="A13" s="1">
        <v>9</v>
      </c>
      <c r="B13" s="1" t="s">
        <v>69</v>
      </c>
      <c r="C13" s="38" t="s">
        <v>686</v>
      </c>
      <c r="K13" s="42" t="s">
        <v>686</v>
      </c>
    </row>
    <row r="14" spans="1:34" s="129" customFormat="1">
      <c r="A14" s="127">
        <v>11</v>
      </c>
      <c r="B14" s="127" t="s">
        <v>74</v>
      </c>
      <c r="C14" s="38"/>
      <c r="K14" s="42"/>
      <c r="S14" s="36"/>
      <c r="AA14" s="42"/>
    </row>
    <row r="15" spans="1:34">
      <c r="A15" s="1">
        <v>11</v>
      </c>
      <c r="B15" s="1" t="s">
        <v>74</v>
      </c>
      <c r="C15" s="38" t="s">
        <v>602</v>
      </c>
    </row>
    <row r="16" spans="1:34" s="129" customFormat="1">
      <c r="A16" s="127">
        <v>12</v>
      </c>
      <c r="B16" s="127" t="s">
        <v>63</v>
      </c>
      <c r="C16" s="38" t="s">
        <v>290</v>
      </c>
      <c r="K16" s="42"/>
      <c r="S16" s="36"/>
      <c r="AA16" s="42"/>
    </row>
    <row r="17" spans="1:33" s="129" customFormat="1">
      <c r="A17" s="127">
        <v>13</v>
      </c>
      <c r="B17" s="127" t="s">
        <v>67</v>
      </c>
      <c r="C17" s="204" t="s">
        <v>340</v>
      </c>
      <c r="D17" s="129">
        <v>4.83</v>
      </c>
      <c r="E17" s="129" t="s">
        <v>453</v>
      </c>
      <c r="G17" s="129">
        <v>3.23</v>
      </c>
      <c r="J17" s="129" t="s">
        <v>353</v>
      </c>
      <c r="K17" s="128" t="s">
        <v>350</v>
      </c>
      <c r="L17" s="129">
        <v>4.93</v>
      </c>
      <c r="M17" s="129" t="s">
        <v>730</v>
      </c>
      <c r="O17" s="129">
        <v>3.9</v>
      </c>
      <c r="P17" s="129" t="s">
        <v>730</v>
      </c>
      <c r="R17" s="129" t="s">
        <v>354</v>
      </c>
      <c r="S17" s="205" t="s">
        <v>351</v>
      </c>
      <c r="T17" s="129">
        <v>5</v>
      </c>
      <c r="W17" s="129">
        <v>4.63</v>
      </c>
      <c r="Z17" s="129" t="s">
        <v>353</v>
      </c>
      <c r="AA17" s="128" t="s">
        <v>352</v>
      </c>
      <c r="AB17" s="129">
        <v>4.2</v>
      </c>
      <c r="AE17" s="129">
        <v>2.17</v>
      </c>
    </row>
    <row r="18" spans="1:33">
      <c r="A18" s="3">
        <v>16</v>
      </c>
      <c r="B18" s="3" t="s">
        <v>68</v>
      </c>
      <c r="C18" s="38" t="s">
        <v>602</v>
      </c>
    </row>
    <row r="19" spans="1:33">
      <c r="A19" s="3">
        <v>17</v>
      </c>
      <c r="B19" s="3" t="s">
        <v>66</v>
      </c>
      <c r="C19" s="38" t="s">
        <v>602</v>
      </c>
    </row>
    <row r="20" spans="1:33">
      <c r="A20" s="3">
        <v>18</v>
      </c>
      <c r="B20" s="3" t="s">
        <v>60</v>
      </c>
      <c r="C20" s="172" t="s">
        <v>213</v>
      </c>
      <c r="D20">
        <v>3.5</v>
      </c>
      <c r="E20">
        <v>0.6</v>
      </c>
      <c r="F20">
        <v>40</v>
      </c>
      <c r="G20">
        <v>3.5</v>
      </c>
      <c r="H20">
        <v>0.6</v>
      </c>
      <c r="I20">
        <v>40</v>
      </c>
      <c r="K20" s="174" t="s">
        <v>463</v>
      </c>
      <c r="L20">
        <v>4</v>
      </c>
      <c r="M20">
        <v>0.5</v>
      </c>
      <c r="N20">
        <v>40</v>
      </c>
      <c r="O20">
        <v>3.9</v>
      </c>
      <c r="P20">
        <v>0.7</v>
      </c>
      <c r="Q20">
        <v>40</v>
      </c>
      <c r="AA20" s="42" t="s">
        <v>471</v>
      </c>
      <c r="AB20">
        <v>3.4</v>
      </c>
      <c r="AC20">
        <v>0.7</v>
      </c>
      <c r="AD20">
        <v>40</v>
      </c>
      <c r="AE20">
        <v>3.4</v>
      </c>
      <c r="AF20">
        <v>0.5</v>
      </c>
      <c r="AG20">
        <v>40</v>
      </c>
    </row>
    <row r="21" spans="1:33" s="129" customFormat="1">
      <c r="A21" s="127">
        <v>18</v>
      </c>
      <c r="B21" s="127" t="s">
        <v>60</v>
      </c>
      <c r="C21" s="38" t="s">
        <v>213</v>
      </c>
      <c r="D21" s="129">
        <v>3.4</v>
      </c>
      <c r="E21" s="129">
        <v>0.6</v>
      </c>
      <c r="F21" s="129">
        <v>40</v>
      </c>
      <c r="G21" s="129">
        <v>3.5</v>
      </c>
      <c r="H21" s="129">
        <v>0.6</v>
      </c>
      <c r="I21" s="129">
        <v>40</v>
      </c>
      <c r="K21" s="42" t="s">
        <v>216</v>
      </c>
      <c r="L21" s="129">
        <v>3.9</v>
      </c>
      <c r="M21" s="129">
        <v>0.7</v>
      </c>
      <c r="N21" s="129">
        <v>40</v>
      </c>
      <c r="O21" s="129">
        <v>3.9</v>
      </c>
      <c r="P21" s="129">
        <v>0.7</v>
      </c>
      <c r="Q21" s="129">
        <v>40</v>
      </c>
      <c r="S21" s="36" t="s">
        <v>471</v>
      </c>
      <c r="T21" s="129">
        <v>3.1</v>
      </c>
      <c r="U21" s="129">
        <v>0.7</v>
      </c>
      <c r="V21" s="129">
        <v>40</v>
      </c>
      <c r="W21" s="129">
        <v>3.4</v>
      </c>
      <c r="X21" s="129">
        <v>0.5</v>
      </c>
      <c r="Y21" s="129">
        <v>40</v>
      </c>
      <c r="AA21" s="42"/>
    </row>
    <row r="22" spans="1:33" s="57" customFormat="1">
      <c r="A22" s="3">
        <v>19</v>
      </c>
      <c r="B22" s="3" t="s">
        <v>79</v>
      </c>
      <c r="C22" s="39" t="s">
        <v>722</v>
      </c>
      <c r="D22" s="57">
        <v>2.6</v>
      </c>
      <c r="E22" s="57">
        <v>0.8</v>
      </c>
      <c r="F22" s="57">
        <v>41</v>
      </c>
      <c r="G22" s="57">
        <v>2.8</v>
      </c>
      <c r="H22" s="57">
        <v>0.7</v>
      </c>
      <c r="I22" s="57">
        <v>41</v>
      </c>
      <c r="J22" s="57">
        <v>0.7</v>
      </c>
      <c r="K22" s="42" t="s">
        <v>704</v>
      </c>
      <c r="S22" s="167" t="s">
        <v>704</v>
      </c>
      <c r="AA22" s="42" t="s">
        <v>704</v>
      </c>
    </row>
    <row r="23" spans="1:33">
      <c r="A23" s="3">
        <v>20</v>
      </c>
      <c r="B23" s="52" t="s">
        <v>73</v>
      </c>
      <c r="C23" s="187" t="s">
        <v>711</v>
      </c>
      <c r="D23" s="186">
        <v>3.66</v>
      </c>
      <c r="E23" s="186">
        <v>0.19</v>
      </c>
      <c r="F23" s="186">
        <v>40</v>
      </c>
      <c r="G23" s="186">
        <v>3.4</v>
      </c>
      <c r="H23" s="186">
        <v>0.12</v>
      </c>
      <c r="I23" s="186">
        <v>40</v>
      </c>
      <c r="J23" s="186"/>
      <c r="K23" s="188" t="s">
        <v>712</v>
      </c>
      <c r="L23" s="186">
        <v>3.85</v>
      </c>
      <c r="M23" s="186">
        <v>0.2</v>
      </c>
      <c r="N23">
        <v>40</v>
      </c>
      <c r="O23">
        <v>3.61</v>
      </c>
      <c r="P23">
        <v>0.14000000000000001</v>
      </c>
      <c r="Q23">
        <v>40</v>
      </c>
      <c r="S23" s="36" t="s">
        <v>713</v>
      </c>
      <c r="T23">
        <v>4</v>
      </c>
      <c r="U23">
        <v>0.25</v>
      </c>
      <c r="V23">
        <v>40</v>
      </c>
      <c r="W23">
        <v>3.66</v>
      </c>
      <c r="X23">
        <v>0.13</v>
      </c>
      <c r="Y23">
        <v>40</v>
      </c>
      <c r="AA23" s="42" t="s">
        <v>714</v>
      </c>
      <c r="AB23">
        <v>3.49</v>
      </c>
      <c r="AC23">
        <v>0.2</v>
      </c>
      <c r="AD23">
        <v>40</v>
      </c>
      <c r="AE23">
        <v>3.2</v>
      </c>
      <c r="AF23">
        <v>0.13</v>
      </c>
      <c r="AG23">
        <v>40</v>
      </c>
    </row>
    <row r="24" spans="1:33">
      <c r="A24" s="3">
        <v>21</v>
      </c>
      <c r="B24" s="3" t="s">
        <v>65</v>
      </c>
      <c r="C24" s="173" t="s">
        <v>707</v>
      </c>
      <c r="D24" t="s">
        <v>702</v>
      </c>
      <c r="F24">
        <v>40</v>
      </c>
      <c r="G24" t="s">
        <v>703</v>
      </c>
      <c r="I24">
        <v>40</v>
      </c>
      <c r="K24" s="42" t="s">
        <v>704</v>
      </c>
      <c r="S24" s="36" t="s">
        <v>704</v>
      </c>
      <c r="AA24" s="39" t="s">
        <v>606</v>
      </c>
      <c r="AB24" t="s">
        <v>705</v>
      </c>
      <c r="AD24">
        <v>40</v>
      </c>
      <c r="AE24" t="s">
        <v>706</v>
      </c>
      <c r="AG24">
        <v>40</v>
      </c>
    </row>
    <row r="25" spans="1:33">
      <c r="A25" s="3">
        <v>22</v>
      </c>
      <c r="B25" s="3" t="s">
        <v>78</v>
      </c>
      <c r="C25" s="38" t="s">
        <v>494</v>
      </c>
    </row>
    <row r="26" spans="1:33">
      <c r="A26" s="3">
        <v>22</v>
      </c>
      <c r="B26" s="3" t="s">
        <v>78</v>
      </c>
      <c r="C26" s="62" t="s">
        <v>494</v>
      </c>
    </row>
    <row r="27" spans="1:33">
      <c r="A27" s="3">
        <v>26</v>
      </c>
      <c r="B27" s="3" t="s">
        <v>64</v>
      </c>
      <c r="C27" s="42" t="s">
        <v>290</v>
      </c>
    </row>
  </sheetData>
  <mergeCells count="11">
    <mergeCell ref="D1:I1"/>
    <mergeCell ref="L1:R1"/>
    <mergeCell ref="T1:Y1"/>
    <mergeCell ref="O2:Q2"/>
    <mergeCell ref="T2:V2"/>
    <mergeCell ref="W2:Y2"/>
    <mergeCell ref="A2:A3"/>
    <mergeCell ref="B2:B3"/>
    <mergeCell ref="D2:F2"/>
    <mergeCell ref="G2:I2"/>
    <mergeCell ref="L2:N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K28"/>
  <sheetViews>
    <sheetView topLeftCell="C1" zoomScale="85" zoomScaleNormal="85" workbookViewId="0">
      <pane ySplit="3" topLeftCell="A7" activePane="bottomLeft" state="frozen"/>
      <selection pane="bottomLeft" activeCell="AF25" sqref="AF25"/>
    </sheetView>
  </sheetViews>
  <sheetFormatPr defaultRowHeight="14"/>
  <cols>
    <col min="1" max="1" width="8.7265625" style="5"/>
    <col min="2" max="2" width="22.1796875" style="5" customWidth="1"/>
    <col min="3" max="3" width="11.7265625" style="5" customWidth="1"/>
    <col min="4" max="4" width="10.453125" style="35" customWidth="1"/>
    <col min="5" max="5" width="14.54296875" style="36" customWidth="1"/>
    <col min="6" max="6" width="10.26953125" style="68" customWidth="1"/>
    <col min="7" max="7" width="11.26953125" style="73" customWidth="1"/>
    <col min="8" max="8" width="6.7265625" style="53" customWidth="1"/>
    <col min="9" max="9" width="10.26953125" style="73" customWidth="1"/>
    <col min="10" max="10" width="11.54296875" style="73" customWidth="1"/>
    <col min="11" max="12" width="7.90625" style="53" customWidth="1"/>
    <col min="13" max="13" width="9" style="58" customWidth="1"/>
    <col min="14" max="15" width="8.7265625" style="79"/>
    <col min="17" max="18" width="8.7265625" style="79"/>
    <col min="21" max="21" width="11.7265625" style="58" customWidth="1"/>
    <col min="22" max="23" width="8.7265625" style="80"/>
    <col min="25" max="26" width="8.7265625" style="80"/>
    <col min="29" max="29" width="10.7265625" style="41" customWidth="1"/>
    <col min="30" max="31" width="8.7265625" style="80"/>
    <col min="33" max="34" width="8.7265625" style="80"/>
  </cols>
  <sheetData>
    <row r="1" spans="1:37">
      <c r="B1" s="16"/>
      <c r="C1" s="6"/>
      <c r="E1" s="37"/>
      <c r="F1" s="213" t="s">
        <v>642</v>
      </c>
      <c r="G1" s="214"/>
      <c r="H1" s="214"/>
      <c r="I1" s="214"/>
      <c r="J1" s="214"/>
      <c r="K1" s="214"/>
      <c r="N1" s="206" t="s">
        <v>242</v>
      </c>
      <c r="O1" s="207"/>
      <c r="P1" s="207"/>
      <c r="Q1" s="207"/>
      <c r="R1" s="207"/>
      <c r="S1" s="207"/>
      <c r="T1" s="21"/>
      <c r="V1" s="206" t="s">
        <v>243</v>
      </c>
      <c r="W1" s="207"/>
      <c r="X1" s="207"/>
      <c r="Y1" s="207"/>
      <c r="Z1" s="207"/>
      <c r="AA1" s="207"/>
      <c r="AB1" s="28"/>
      <c r="AC1" s="40"/>
      <c r="AD1" s="206" t="s">
        <v>643</v>
      </c>
      <c r="AE1" s="207"/>
      <c r="AF1" s="207"/>
      <c r="AG1" s="207"/>
      <c r="AH1" s="207"/>
      <c r="AI1" s="207"/>
    </row>
    <row r="2" spans="1:37">
      <c r="A2" s="212"/>
      <c r="B2" s="212" t="s">
        <v>115</v>
      </c>
      <c r="C2" s="2"/>
      <c r="E2" s="35"/>
      <c r="F2" s="210" t="s">
        <v>119</v>
      </c>
      <c r="G2" s="210"/>
      <c r="H2" s="210"/>
      <c r="I2" s="211" t="s">
        <v>120</v>
      </c>
      <c r="J2" s="211"/>
      <c r="K2" s="211"/>
      <c r="L2" s="54"/>
      <c r="N2" s="208" t="s">
        <v>119</v>
      </c>
      <c r="O2" s="208"/>
      <c r="P2" s="208"/>
      <c r="Q2" s="209" t="s">
        <v>120</v>
      </c>
      <c r="R2" s="209"/>
      <c r="S2" s="209"/>
      <c r="T2" s="27"/>
      <c r="V2" s="208" t="s">
        <v>119</v>
      </c>
      <c r="W2" s="208"/>
      <c r="X2" s="208"/>
      <c r="Y2" s="209" t="s">
        <v>120</v>
      </c>
      <c r="Z2" s="209"/>
      <c r="AA2" s="209"/>
      <c r="AB2" s="27"/>
      <c r="AC2" s="40"/>
      <c r="AD2" s="208" t="s">
        <v>119</v>
      </c>
      <c r="AE2" s="208"/>
      <c r="AF2" s="208"/>
      <c r="AG2" s="209" t="s">
        <v>120</v>
      </c>
      <c r="AH2" s="209"/>
      <c r="AI2" s="209"/>
    </row>
    <row r="3" spans="1:37">
      <c r="A3" s="212"/>
      <c r="B3" s="212"/>
      <c r="C3" s="2" t="s">
        <v>134</v>
      </c>
      <c r="D3" s="35" t="s">
        <v>233</v>
      </c>
      <c r="E3" s="35" t="s">
        <v>424</v>
      </c>
      <c r="F3" s="68" t="s">
        <v>116</v>
      </c>
      <c r="G3" s="73" t="s">
        <v>117</v>
      </c>
      <c r="H3" s="53" t="s">
        <v>118</v>
      </c>
      <c r="I3" s="73" t="s">
        <v>116</v>
      </c>
      <c r="J3" s="73" t="s">
        <v>117</v>
      </c>
      <c r="K3" s="53" t="s">
        <v>118</v>
      </c>
      <c r="M3" s="58" t="s">
        <v>233</v>
      </c>
      <c r="N3" s="79" t="s">
        <v>116</v>
      </c>
      <c r="O3" s="79" t="s">
        <v>117</v>
      </c>
      <c r="P3" t="s">
        <v>118</v>
      </c>
      <c r="Q3" s="79" t="s">
        <v>116</v>
      </c>
      <c r="R3" s="79" t="s">
        <v>117</v>
      </c>
      <c r="S3" t="s">
        <v>118</v>
      </c>
      <c r="U3" s="58" t="s">
        <v>233</v>
      </c>
      <c r="V3" s="80" t="s">
        <v>116</v>
      </c>
      <c r="W3" s="80" t="s">
        <v>117</v>
      </c>
      <c r="X3" t="s">
        <v>118</v>
      </c>
      <c r="Y3" s="80" t="s">
        <v>116</v>
      </c>
      <c r="Z3" s="80" t="s">
        <v>117</v>
      </c>
      <c r="AA3" t="s">
        <v>118</v>
      </c>
      <c r="AC3" s="41" t="s">
        <v>244</v>
      </c>
      <c r="AD3" s="80" t="s">
        <v>116</v>
      </c>
      <c r="AE3" s="80" t="s">
        <v>117</v>
      </c>
      <c r="AF3" t="s">
        <v>118</v>
      </c>
      <c r="AG3" s="80" t="s">
        <v>116</v>
      </c>
      <c r="AH3" s="80" t="s">
        <v>117</v>
      </c>
      <c r="AI3" t="s">
        <v>118</v>
      </c>
    </row>
    <row r="4" spans="1:37">
      <c r="A4" s="3">
        <v>1</v>
      </c>
      <c r="B4" s="14" t="s">
        <v>72</v>
      </c>
      <c r="C4" s="3" t="s">
        <v>58</v>
      </c>
      <c r="D4" s="38" t="s">
        <v>570</v>
      </c>
      <c r="E4" s="38"/>
      <c r="F4" s="69">
        <v>1.4333</v>
      </c>
      <c r="G4" s="74">
        <v>0.64739999999999998</v>
      </c>
      <c r="H4" s="59">
        <v>60</v>
      </c>
      <c r="I4" s="74">
        <v>2.9167000000000001</v>
      </c>
      <c r="J4" s="74">
        <v>0.64549999999999996</v>
      </c>
      <c r="K4" s="59">
        <v>60</v>
      </c>
      <c r="M4" s="58" t="s">
        <v>502</v>
      </c>
      <c r="N4" s="94">
        <v>2.0499999999999998</v>
      </c>
      <c r="O4" s="94">
        <v>0.43230000000000002</v>
      </c>
      <c r="P4" s="95">
        <v>60</v>
      </c>
      <c r="Q4" s="94">
        <v>3.1833</v>
      </c>
      <c r="R4" s="94">
        <v>0.72467000000000004</v>
      </c>
      <c r="S4" s="95">
        <v>60</v>
      </c>
      <c r="U4" s="58" t="s">
        <v>239</v>
      </c>
      <c r="V4" s="97">
        <v>2.5499999999999998</v>
      </c>
      <c r="W4" s="97">
        <v>0.72740000000000005</v>
      </c>
      <c r="X4" s="95">
        <v>60</v>
      </c>
      <c r="Y4" s="97">
        <v>3.45</v>
      </c>
      <c r="Z4" s="97">
        <v>0.67459999999999998</v>
      </c>
      <c r="AA4" s="95">
        <v>60</v>
      </c>
      <c r="AC4" s="41" t="s">
        <v>255</v>
      </c>
    </row>
    <row r="5" spans="1:37">
      <c r="A5" s="14">
        <v>2</v>
      </c>
      <c r="B5" s="3" t="s">
        <v>61</v>
      </c>
      <c r="C5" s="3" t="s">
        <v>90</v>
      </c>
      <c r="D5" s="38" t="s">
        <v>658</v>
      </c>
      <c r="E5" s="38"/>
      <c r="F5" s="69">
        <v>0.8</v>
      </c>
      <c r="G5" s="74">
        <v>1.1000000000000001</v>
      </c>
      <c r="H5" s="59">
        <v>43</v>
      </c>
      <c r="I5" s="74">
        <v>3.5</v>
      </c>
      <c r="J5" s="74">
        <v>2.4</v>
      </c>
      <c r="K5" s="59">
        <v>43</v>
      </c>
      <c r="M5" s="58" t="s">
        <v>198</v>
      </c>
      <c r="N5" s="94">
        <v>1.2</v>
      </c>
      <c r="O5" s="94">
        <v>1.6</v>
      </c>
      <c r="P5" s="95">
        <v>43</v>
      </c>
      <c r="Q5" s="94">
        <v>3.4</v>
      </c>
      <c r="R5" s="94">
        <v>2.1</v>
      </c>
      <c r="S5" s="95">
        <v>43</v>
      </c>
      <c r="U5" s="58" t="s">
        <v>239</v>
      </c>
      <c r="V5" s="97">
        <v>3.3</v>
      </c>
      <c r="W5" s="97">
        <v>2</v>
      </c>
      <c r="X5" s="95">
        <v>33</v>
      </c>
      <c r="Y5" s="97">
        <v>4.0999999999999996</v>
      </c>
      <c r="Z5" s="97">
        <v>2.1</v>
      </c>
      <c r="AA5" s="95">
        <v>36</v>
      </c>
      <c r="AC5" s="41" t="s">
        <v>258</v>
      </c>
    </row>
    <row r="6" spans="1:37">
      <c r="A6" s="14">
        <v>4</v>
      </c>
      <c r="B6" s="14" t="s">
        <v>71</v>
      </c>
      <c r="C6" s="3" t="s">
        <v>268</v>
      </c>
      <c r="D6" s="38" t="s">
        <v>692</v>
      </c>
      <c r="E6" s="38"/>
      <c r="F6" s="70"/>
      <c r="G6" s="75"/>
      <c r="H6" s="67"/>
      <c r="I6" s="75"/>
      <c r="J6" s="75"/>
      <c r="K6" s="67"/>
      <c r="M6" s="58" t="s">
        <v>503</v>
      </c>
      <c r="N6" s="88">
        <v>2</v>
      </c>
      <c r="O6" s="89">
        <v>2.97</v>
      </c>
      <c r="P6" s="90">
        <v>35</v>
      </c>
      <c r="Q6" s="89">
        <v>3</v>
      </c>
      <c r="R6" s="89">
        <v>2.97</v>
      </c>
      <c r="S6" s="90">
        <v>34</v>
      </c>
      <c r="U6" s="58" t="s">
        <v>262</v>
      </c>
      <c r="AC6" s="41" t="s">
        <v>262</v>
      </c>
      <c r="AK6" t="s">
        <v>693</v>
      </c>
    </row>
    <row r="7" spans="1:37">
      <c r="A7" s="14">
        <v>5</v>
      </c>
      <c r="B7" s="3" t="s">
        <v>77</v>
      </c>
      <c r="C7" s="3" t="s">
        <v>196</v>
      </c>
      <c r="D7" s="42" t="s">
        <v>194</v>
      </c>
      <c r="E7" s="38"/>
      <c r="F7" s="68" t="s">
        <v>194</v>
      </c>
      <c r="M7" s="42" t="s">
        <v>194</v>
      </c>
      <c r="U7" s="42" t="s">
        <v>194</v>
      </c>
      <c r="AC7" s="42" t="s">
        <v>194</v>
      </c>
    </row>
    <row r="8" spans="1:37">
      <c r="A8" s="14">
        <v>5</v>
      </c>
      <c r="B8" s="3" t="s">
        <v>77</v>
      </c>
      <c r="C8" s="3" t="s">
        <v>197</v>
      </c>
      <c r="D8" s="42" t="s">
        <v>194</v>
      </c>
      <c r="E8" s="38"/>
      <c r="F8" s="68" t="s">
        <v>194</v>
      </c>
      <c r="M8" s="42" t="s">
        <v>194</v>
      </c>
      <c r="U8" s="42" t="s">
        <v>194</v>
      </c>
      <c r="AC8" s="42" t="s">
        <v>194</v>
      </c>
    </row>
    <row r="9" spans="1:37">
      <c r="A9" s="14">
        <v>6</v>
      </c>
      <c r="B9" s="14" t="s">
        <v>75</v>
      </c>
      <c r="C9" s="3" t="s">
        <v>212</v>
      </c>
      <c r="D9" s="50" t="s">
        <v>281</v>
      </c>
      <c r="E9" s="50"/>
      <c r="F9" s="71">
        <v>3.9</v>
      </c>
      <c r="G9" s="76">
        <v>0.91</v>
      </c>
      <c r="H9" s="60">
        <v>50</v>
      </c>
      <c r="I9" s="76">
        <v>4.24</v>
      </c>
      <c r="J9" s="76">
        <v>0.85</v>
      </c>
      <c r="K9" s="60">
        <v>50</v>
      </c>
      <c r="M9" s="58" t="s">
        <v>283</v>
      </c>
      <c r="N9" s="94">
        <v>3.62</v>
      </c>
      <c r="O9" s="94">
        <v>0.88</v>
      </c>
      <c r="P9" s="95">
        <v>50</v>
      </c>
      <c r="Q9" s="94">
        <v>3.76</v>
      </c>
      <c r="R9" s="94">
        <v>0.92</v>
      </c>
      <c r="S9" s="95">
        <v>50</v>
      </c>
      <c r="U9" s="58" t="s">
        <v>216</v>
      </c>
      <c r="V9" s="97">
        <v>2.88</v>
      </c>
      <c r="W9" s="97">
        <v>0.82</v>
      </c>
      <c r="X9" s="95">
        <v>50</v>
      </c>
      <c r="Y9" s="97">
        <v>2.96</v>
      </c>
      <c r="Z9" s="97">
        <v>0.97</v>
      </c>
      <c r="AA9" s="95">
        <v>50</v>
      </c>
      <c r="AC9" s="41" t="s">
        <v>235</v>
      </c>
      <c r="AD9" s="80">
        <v>2.2000000000000002</v>
      </c>
      <c r="AE9" s="80">
        <v>0.61</v>
      </c>
      <c r="AF9">
        <v>50</v>
      </c>
      <c r="AG9" s="80">
        <v>2.16</v>
      </c>
      <c r="AH9" s="80">
        <v>0.71</v>
      </c>
      <c r="AI9">
        <v>50</v>
      </c>
    </row>
    <row r="10" spans="1:37">
      <c r="A10" s="14">
        <v>6</v>
      </c>
      <c r="B10" s="14" t="s">
        <v>75</v>
      </c>
      <c r="C10" s="3" t="s">
        <v>212</v>
      </c>
      <c r="D10" s="51" t="s">
        <v>282</v>
      </c>
      <c r="E10" s="51"/>
      <c r="F10" s="71">
        <v>3.96</v>
      </c>
      <c r="G10" s="76">
        <v>1.31</v>
      </c>
      <c r="H10" s="60">
        <v>50</v>
      </c>
      <c r="I10" s="76">
        <v>4.88</v>
      </c>
      <c r="J10" s="76">
        <v>0.9</v>
      </c>
      <c r="K10" s="60">
        <v>50</v>
      </c>
      <c r="M10" s="58" t="s">
        <v>283</v>
      </c>
      <c r="N10" s="94">
        <v>3.74</v>
      </c>
      <c r="O10" s="94">
        <v>1.31</v>
      </c>
      <c r="P10" s="95">
        <v>50</v>
      </c>
      <c r="Q10" s="94">
        <v>3.94</v>
      </c>
      <c r="R10" s="94">
        <v>0.77</v>
      </c>
      <c r="S10" s="95">
        <v>50</v>
      </c>
      <c r="U10" s="58" t="s">
        <v>216</v>
      </c>
      <c r="V10" s="97">
        <v>2.9</v>
      </c>
      <c r="W10" s="97">
        <v>1.02</v>
      </c>
      <c r="X10" s="95">
        <v>50</v>
      </c>
      <c r="Y10" s="97">
        <v>3.15</v>
      </c>
      <c r="Z10" s="97">
        <v>0.54</v>
      </c>
      <c r="AA10" s="95">
        <v>50</v>
      </c>
      <c r="AC10" s="41" t="s">
        <v>235</v>
      </c>
      <c r="AD10" s="80">
        <v>2.1800000000000002</v>
      </c>
      <c r="AE10" s="80">
        <v>0.6</v>
      </c>
      <c r="AF10">
        <v>50</v>
      </c>
      <c r="AG10" s="80">
        <v>2.2599999999999998</v>
      </c>
      <c r="AH10" s="80">
        <v>0.49</v>
      </c>
      <c r="AI10">
        <v>50</v>
      </c>
    </row>
    <row r="11" spans="1:37">
      <c r="A11" s="14">
        <v>7</v>
      </c>
      <c r="B11" s="3" t="s">
        <v>70</v>
      </c>
      <c r="C11" s="3" t="s">
        <v>419</v>
      </c>
      <c r="D11" s="38" t="s">
        <v>506</v>
      </c>
      <c r="E11" s="38" t="s">
        <v>578</v>
      </c>
      <c r="F11" s="72">
        <v>1.5</v>
      </c>
      <c r="G11" s="77">
        <v>1.7490000000000001</v>
      </c>
      <c r="H11" s="65">
        <v>34</v>
      </c>
      <c r="I11" s="78">
        <v>0.9</v>
      </c>
      <c r="J11" s="77">
        <v>1.1830000000000001</v>
      </c>
      <c r="K11" s="65">
        <v>35</v>
      </c>
      <c r="M11" s="58" t="s">
        <v>512</v>
      </c>
      <c r="N11" s="94">
        <v>1.2</v>
      </c>
      <c r="O11" s="94">
        <v>1.7490000000000001</v>
      </c>
      <c r="P11" s="95">
        <v>34</v>
      </c>
      <c r="Q11" s="94">
        <v>1.1000000000000001</v>
      </c>
      <c r="R11" s="94">
        <v>1.1830000000000001</v>
      </c>
      <c r="S11" s="95">
        <v>35</v>
      </c>
      <c r="U11" s="58" t="s">
        <v>234</v>
      </c>
      <c r="V11" s="97">
        <v>0.8</v>
      </c>
      <c r="W11" s="97">
        <v>1.7490000000000001</v>
      </c>
      <c r="X11" s="95">
        <v>34</v>
      </c>
      <c r="Y11" s="97">
        <v>0.9</v>
      </c>
      <c r="Z11" s="97">
        <v>1.1830000000000001</v>
      </c>
      <c r="AA11" s="95">
        <v>35</v>
      </c>
      <c r="AC11" s="41" t="s">
        <v>287</v>
      </c>
    </row>
    <row r="12" spans="1:37">
      <c r="A12" s="14">
        <v>8</v>
      </c>
      <c r="B12" s="14" t="s">
        <v>76</v>
      </c>
      <c r="C12" s="3" t="s">
        <v>307</v>
      </c>
      <c r="D12" s="38" t="s">
        <v>506</v>
      </c>
      <c r="E12" s="38" t="s">
        <v>578</v>
      </c>
      <c r="F12" s="72">
        <v>0.7</v>
      </c>
      <c r="G12" s="77">
        <v>1.149</v>
      </c>
      <c r="H12" s="65">
        <v>33</v>
      </c>
      <c r="I12" s="78">
        <v>0.9</v>
      </c>
      <c r="J12" s="77">
        <v>1.131</v>
      </c>
      <c r="K12" s="65">
        <v>32</v>
      </c>
      <c r="M12" s="58" t="s">
        <v>513</v>
      </c>
      <c r="N12" s="94">
        <v>0.9</v>
      </c>
      <c r="O12" s="94">
        <v>1.7230000000000001</v>
      </c>
      <c r="P12" s="95">
        <v>33</v>
      </c>
      <c r="Q12" s="94">
        <v>1.2</v>
      </c>
      <c r="R12" s="94">
        <v>1.131</v>
      </c>
      <c r="S12" s="95">
        <v>32</v>
      </c>
      <c r="U12" s="58" t="s">
        <v>517</v>
      </c>
      <c r="V12" s="97">
        <v>0.6</v>
      </c>
      <c r="W12" s="97">
        <v>0.98</v>
      </c>
      <c r="X12" s="95">
        <v>24</v>
      </c>
      <c r="Y12" s="97">
        <v>0.9</v>
      </c>
      <c r="Z12" s="97">
        <v>1.077</v>
      </c>
      <c r="AA12" s="95">
        <v>29</v>
      </c>
      <c r="AC12" s="41" t="s">
        <v>732</v>
      </c>
      <c r="AK12" s="41" t="s">
        <v>308</v>
      </c>
    </row>
    <row r="13" spans="1:37">
      <c r="A13" s="14">
        <v>9</v>
      </c>
      <c r="B13" s="14" t="s">
        <v>69</v>
      </c>
      <c r="C13" s="3" t="s">
        <v>321</v>
      </c>
      <c r="D13" s="38" t="s">
        <v>580</v>
      </c>
      <c r="E13" s="38" t="s">
        <v>581</v>
      </c>
      <c r="F13" s="69">
        <v>4.3</v>
      </c>
      <c r="G13" s="74">
        <v>2.7</v>
      </c>
      <c r="H13" s="59">
        <v>60</v>
      </c>
      <c r="I13" s="74">
        <v>5.3</v>
      </c>
      <c r="J13" s="74">
        <v>2.8</v>
      </c>
      <c r="K13" s="59">
        <v>59</v>
      </c>
      <c r="M13" s="58" t="s">
        <v>582</v>
      </c>
      <c r="P13">
        <v>60</v>
      </c>
      <c r="S13">
        <v>59</v>
      </c>
      <c r="U13" s="66" t="s">
        <v>583</v>
      </c>
      <c r="V13" s="97">
        <v>4.2</v>
      </c>
      <c r="W13" s="97">
        <v>2.9</v>
      </c>
      <c r="X13" s="95">
        <v>60</v>
      </c>
      <c r="Y13" s="97">
        <v>5.2</v>
      </c>
      <c r="Z13" s="97">
        <v>2.5</v>
      </c>
      <c r="AA13" s="95">
        <v>59</v>
      </c>
      <c r="AC13" s="41" t="s">
        <v>662</v>
      </c>
      <c r="AK13" t="s">
        <v>683</v>
      </c>
    </row>
    <row r="14" spans="1:37" s="162" customFormat="1">
      <c r="A14" s="155">
        <v>11</v>
      </c>
      <c r="B14" s="156" t="s">
        <v>74</v>
      </c>
      <c r="C14" s="155" t="s">
        <v>569</v>
      </c>
      <c r="D14" s="155" t="s">
        <v>570</v>
      </c>
      <c r="E14" s="155" t="s">
        <v>571</v>
      </c>
      <c r="F14" s="157">
        <v>3.7320000000000002</v>
      </c>
      <c r="G14" s="158">
        <v>0.48599999999999999</v>
      </c>
      <c r="H14" s="159">
        <v>56</v>
      </c>
      <c r="I14" s="158">
        <v>3.5089999999999999</v>
      </c>
      <c r="J14" s="158">
        <v>0.60099999999999998</v>
      </c>
      <c r="K14" s="159">
        <v>57</v>
      </c>
      <c r="L14" s="159"/>
      <c r="M14" s="160" t="s">
        <v>512</v>
      </c>
      <c r="N14" s="161">
        <v>3.286</v>
      </c>
      <c r="O14" s="161">
        <v>0.80300000000000005</v>
      </c>
      <c r="P14" s="162">
        <v>56</v>
      </c>
      <c r="Q14" s="161">
        <v>2.5089999999999999</v>
      </c>
      <c r="R14" s="161">
        <v>0.60099999999999998</v>
      </c>
      <c r="S14" s="162">
        <v>57</v>
      </c>
      <c r="U14" s="160" t="s">
        <v>572</v>
      </c>
      <c r="V14" s="163">
        <v>2.0179999999999998</v>
      </c>
      <c r="W14" s="163">
        <v>0.23300000000000001</v>
      </c>
      <c r="X14" s="162">
        <v>56</v>
      </c>
      <c r="Y14" s="163">
        <v>1.4390000000000001</v>
      </c>
      <c r="Z14" s="163">
        <v>0.501</v>
      </c>
      <c r="AA14" s="162">
        <v>57</v>
      </c>
      <c r="AC14" s="164"/>
      <c r="AD14" s="163"/>
      <c r="AE14" s="163"/>
      <c r="AG14" s="163"/>
      <c r="AH14" s="163"/>
    </row>
    <row r="15" spans="1:37">
      <c r="A15" s="14">
        <v>11</v>
      </c>
      <c r="B15" s="14" t="s">
        <v>74</v>
      </c>
      <c r="C15" s="3" t="s">
        <v>569</v>
      </c>
      <c r="D15" s="38" t="s">
        <v>570</v>
      </c>
      <c r="E15" s="38" t="s">
        <v>571</v>
      </c>
      <c r="F15" s="69">
        <v>3.7320000000000002</v>
      </c>
      <c r="G15" s="74">
        <v>0.48599999999999999</v>
      </c>
      <c r="H15" s="59">
        <v>56</v>
      </c>
      <c r="I15" s="74">
        <v>5.4139999999999997</v>
      </c>
      <c r="J15" s="74">
        <v>0.53100000000000003</v>
      </c>
      <c r="K15" s="59">
        <v>58</v>
      </c>
      <c r="L15" s="56"/>
      <c r="M15" s="58" t="s">
        <v>512</v>
      </c>
      <c r="N15" s="94">
        <v>3.286</v>
      </c>
      <c r="O15" s="94">
        <v>0.80300000000000005</v>
      </c>
      <c r="P15" s="95">
        <v>56</v>
      </c>
      <c r="Q15" s="96">
        <v>3.2410000000000001</v>
      </c>
      <c r="R15" s="94">
        <v>0.84399999999999997</v>
      </c>
      <c r="S15" s="95">
        <v>58</v>
      </c>
      <c r="U15" s="58" t="s">
        <v>572</v>
      </c>
      <c r="V15" s="97">
        <v>2.0179999999999998</v>
      </c>
      <c r="W15" s="97">
        <v>0.23300000000000001</v>
      </c>
      <c r="X15" s="95">
        <v>56</v>
      </c>
      <c r="Y15" s="97">
        <v>1.931</v>
      </c>
      <c r="Z15" s="97">
        <v>0.45400000000000001</v>
      </c>
      <c r="AA15" s="95">
        <v>58</v>
      </c>
    </row>
    <row r="16" spans="1:37" s="162" customFormat="1">
      <c r="A16" s="155">
        <v>12</v>
      </c>
      <c r="B16" s="155" t="s">
        <v>63</v>
      </c>
      <c r="C16" s="155" t="s">
        <v>141</v>
      </c>
      <c r="D16" s="155" t="s">
        <v>509</v>
      </c>
      <c r="E16" s="155"/>
      <c r="F16" s="157">
        <v>6.5</v>
      </c>
      <c r="G16" s="158">
        <v>0.49</v>
      </c>
      <c r="H16" s="159">
        <v>20</v>
      </c>
      <c r="I16" s="158">
        <v>4</v>
      </c>
      <c r="J16" s="158">
        <v>0.47</v>
      </c>
      <c r="K16" s="159">
        <v>20</v>
      </c>
      <c r="L16" s="159"/>
      <c r="M16" s="160" t="s">
        <v>515</v>
      </c>
      <c r="N16" s="161">
        <v>6</v>
      </c>
      <c r="O16" s="161">
        <v>0.52</v>
      </c>
      <c r="P16" s="162">
        <v>20</v>
      </c>
      <c r="Q16" s="161">
        <v>4.5</v>
      </c>
      <c r="R16" s="161">
        <v>0.49</v>
      </c>
      <c r="S16" s="162">
        <v>20</v>
      </c>
      <c r="U16" s="160" t="s">
        <v>341</v>
      </c>
      <c r="V16" s="163"/>
      <c r="W16" s="163"/>
      <c r="Y16" s="163"/>
      <c r="Z16" s="163"/>
      <c r="AC16" s="164"/>
      <c r="AD16" s="163"/>
      <c r="AE16" s="163"/>
      <c r="AG16" s="163"/>
      <c r="AH16" s="163"/>
    </row>
    <row r="17" spans="1:35">
      <c r="A17" s="3">
        <v>13</v>
      </c>
      <c r="B17" s="3" t="s">
        <v>67</v>
      </c>
      <c r="C17" s="3" t="s">
        <v>455</v>
      </c>
      <c r="D17" s="38" t="s">
        <v>456</v>
      </c>
      <c r="E17" s="38"/>
      <c r="M17" s="58" t="s">
        <v>456</v>
      </c>
      <c r="U17" s="58" t="s">
        <v>456</v>
      </c>
      <c r="AC17" s="41" t="s">
        <v>456</v>
      </c>
    </row>
    <row r="18" spans="1:35">
      <c r="A18" s="3">
        <v>16</v>
      </c>
      <c r="B18" s="3" t="s">
        <v>68</v>
      </c>
      <c r="C18" s="3" t="s">
        <v>90</v>
      </c>
      <c r="D18" s="35" t="s">
        <v>489</v>
      </c>
      <c r="E18" s="38"/>
      <c r="F18" s="68" t="s">
        <v>489</v>
      </c>
      <c r="M18" s="57" t="s">
        <v>489</v>
      </c>
      <c r="U18" s="57" t="s">
        <v>489</v>
      </c>
      <c r="AC18" t="s">
        <v>489</v>
      </c>
    </row>
    <row r="19" spans="1:35">
      <c r="A19" s="3">
        <v>17</v>
      </c>
      <c r="B19" s="3" t="s">
        <v>66</v>
      </c>
      <c r="C19" s="3" t="s">
        <v>376</v>
      </c>
      <c r="D19" s="35" t="s">
        <v>194</v>
      </c>
      <c r="E19" s="38"/>
      <c r="F19" s="68" t="s">
        <v>377</v>
      </c>
      <c r="M19" s="57" t="s">
        <v>194</v>
      </c>
      <c r="U19" s="57" t="s">
        <v>194</v>
      </c>
      <c r="AC19" t="s">
        <v>194</v>
      </c>
    </row>
    <row r="20" spans="1:35">
      <c r="A20" s="3">
        <v>18</v>
      </c>
      <c r="B20" s="3" t="s">
        <v>60</v>
      </c>
      <c r="C20" s="3" t="s">
        <v>455</v>
      </c>
      <c r="D20" s="38" t="s">
        <v>460</v>
      </c>
      <c r="E20" s="38"/>
      <c r="F20" s="69">
        <v>3.38</v>
      </c>
      <c r="G20" s="74">
        <v>0.95</v>
      </c>
      <c r="H20" s="59">
        <v>40</v>
      </c>
      <c r="I20" s="74">
        <v>3.43</v>
      </c>
      <c r="J20" s="74">
        <v>0.75</v>
      </c>
      <c r="K20" s="59">
        <v>40</v>
      </c>
      <c r="M20" s="58" t="s">
        <v>461</v>
      </c>
      <c r="N20" s="94">
        <v>3.58</v>
      </c>
      <c r="O20" s="94">
        <v>0.78</v>
      </c>
      <c r="P20" s="95">
        <v>40</v>
      </c>
      <c r="Q20" s="94">
        <v>3.6</v>
      </c>
      <c r="R20" s="94">
        <v>0.74</v>
      </c>
      <c r="S20" s="95">
        <v>40</v>
      </c>
      <c r="U20" s="58" t="s">
        <v>463</v>
      </c>
      <c r="V20" s="97">
        <v>2.75</v>
      </c>
      <c r="W20" s="97">
        <v>0.59</v>
      </c>
      <c r="X20" s="95">
        <v>40</v>
      </c>
      <c r="Y20" s="97">
        <v>2.8</v>
      </c>
      <c r="Z20" s="97">
        <v>0.69</v>
      </c>
      <c r="AA20" s="95">
        <v>40</v>
      </c>
      <c r="AC20" s="41" t="s">
        <v>465</v>
      </c>
      <c r="AD20" s="80">
        <v>2.2000000000000002</v>
      </c>
      <c r="AE20" s="80">
        <v>0.99</v>
      </c>
      <c r="AF20">
        <v>40</v>
      </c>
      <c r="AG20" s="80">
        <v>2.35</v>
      </c>
      <c r="AH20" s="80">
        <v>0.7</v>
      </c>
      <c r="AI20">
        <v>40</v>
      </c>
    </row>
    <row r="21" spans="1:35" s="162" customFormat="1">
      <c r="A21" s="155">
        <v>18</v>
      </c>
      <c r="B21" s="155" t="s">
        <v>60</v>
      </c>
      <c r="C21" s="155" t="s">
        <v>455</v>
      </c>
      <c r="D21" s="155" t="s">
        <v>460</v>
      </c>
      <c r="E21" s="155"/>
      <c r="F21" s="157">
        <v>4.2300000000000004</v>
      </c>
      <c r="G21" s="158">
        <v>0.77</v>
      </c>
      <c r="H21" s="159">
        <v>40</v>
      </c>
      <c r="I21" s="158">
        <v>3.43</v>
      </c>
      <c r="J21" s="158">
        <v>0.75</v>
      </c>
      <c r="K21" s="159">
        <v>40</v>
      </c>
      <c r="L21" s="159"/>
      <c r="M21" s="160" t="s">
        <v>462</v>
      </c>
      <c r="N21" s="161">
        <v>4.3</v>
      </c>
      <c r="O21" s="161">
        <v>0.65</v>
      </c>
      <c r="P21" s="162">
        <v>40</v>
      </c>
      <c r="Q21" s="161">
        <v>3.6</v>
      </c>
      <c r="R21" s="161">
        <v>0.74</v>
      </c>
      <c r="S21" s="162">
        <v>40</v>
      </c>
      <c r="U21" s="160" t="s">
        <v>464</v>
      </c>
      <c r="V21" s="163">
        <v>2.85</v>
      </c>
      <c r="W21" s="163">
        <v>0.7</v>
      </c>
      <c r="X21" s="162">
        <v>40</v>
      </c>
      <c r="Y21" s="163">
        <v>2.8</v>
      </c>
      <c r="Z21" s="163">
        <v>0.69</v>
      </c>
      <c r="AA21" s="162">
        <v>40</v>
      </c>
      <c r="AC21" s="164" t="s">
        <v>465</v>
      </c>
      <c r="AD21" s="163">
        <v>2.38</v>
      </c>
      <c r="AE21" s="163">
        <v>0.71</v>
      </c>
      <c r="AF21" s="162">
        <v>40</v>
      </c>
      <c r="AG21" s="163">
        <v>2.35</v>
      </c>
      <c r="AH21" s="163">
        <v>0.7</v>
      </c>
      <c r="AI21" s="162">
        <v>40</v>
      </c>
    </row>
    <row r="22" spans="1:35">
      <c r="A22" s="3">
        <v>19</v>
      </c>
      <c r="B22" s="3" t="s">
        <v>79</v>
      </c>
      <c r="C22" s="3" t="s">
        <v>133</v>
      </c>
      <c r="D22" s="38" t="s">
        <v>507</v>
      </c>
      <c r="E22" s="52" t="s">
        <v>508</v>
      </c>
      <c r="F22" s="192">
        <v>1.83</v>
      </c>
      <c r="G22" s="193">
        <v>2.2200000000000002</v>
      </c>
      <c r="H22" s="194">
        <v>41</v>
      </c>
      <c r="I22" s="195" t="s">
        <v>739</v>
      </c>
      <c r="J22" s="193" t="s">
        <v>740</v>
      </c>
      <c r="K22" s="194">
        <v>41</v>
      </c>
      <c r="M22" s="58" t="s">
        <v>516</v>
      </c>
      <c r="N22" s="88">
        <v>1.67</v>
      </c>
      <c r="O22" s="89">
        <v>2.2200000000000002</v>
      </c>
      <c r="P22" s="90">
        <v>41</v>
      </c>
      <c r="Q22" s="89">
        <v>4.4800000000000004</v>
      </c>
      <c r="R22" s="89">
        <v>2.14</v>
      </c>
      <c r="S22" s="90">
        <v>41</v>
      </c>
      <c r="U22" s="58" t="s">
        <v>518</v>
      </c>
      <c r="V22" s="80">
        <v>2.5</v>
      </c>
      <c r="W22" s="80">
        <v>2.2200000000000002</v>
      </c>
      <c r="X22">
        <v>41</v>
      </c>
      <c r="Y22" s="80">
        <v>2.44</v>
      </c>
      <c r="Z22" s="80">
        <v>1.72</v>
      </c>
      <c r="AA22">
        <v>41</v>
      </c>
      <c r="AC22" s="41" t="s">
        <v>692</v>
      </c>
    </row>
    <row r="23" spans="1:35">
      <c r="A23" s="3">
        <v>20</v>
      </c>
      <c r="B23" s="3" t="s">
        <v>73</v>
      </c>
      <c r="C23" s="3" t="s">
        <v>125</v>
      </c>
      <c r="D23" s="38" t="s">
        <v>509</v>
      </c>
      <c r="E23" s="38" t="s">
        <v>423</v>
      </c>
      <c r="F23" s="69">
        <v>1.93</v>
      </c>
      <c r="G23" s="74">
        <v>0.89</v>
      </c>
      <c r="H23" s="59">
        <v>40</v>
      </c>
      <c r="I23" s="74">
        <v>2.83</v>
      </c>
      <c r="J23" s="74">
        <v>1.95</v>
      </c>
      <c r="K23" s="59">
        <v>40</v>
      </c>
      <c r="M23" s="58" t="s">
        <v>511</v>
      </c>
      <c r="N23" s="94">
        <v>1.03</v>
      </c>
      <c r="O23" s="94">
        <v>0.16</v>
      </c>
      <c r="P23" s="95">
        <v>40</v>
      </c>
      <c r="Q23" s="94">
        <v>1.1299999999999999</v>
      </c>
      <c r="R23" s="94">
        <v>0.4</v>
      </c>
      <c r="S23" s="95">
        <v>40</v>
      </c>
      <c r="U23" s="58" t="s">
        <v>585</v>
      </c>
      <c r="V23" s="97">
        <v>0.65</v>
      </c>
      <c r="W23" s="97">
        <v>0.48</v>
      </c>
      <c r="X23" s="95">
        <v>40</v>
      </c>
      <c r="Y23" s="97">
        <v>0.93</v>
      </c>
      <c r="Z23" s="97">
        <v>0.56999999999999995</v>
      </c>
      <c r="AA23" s="95">
        <v>40</v>
      </c>
      <c r="AC23" s="41" t="s">
        <v>422</v>
      </c>
      <c r="AD23" s="80">
        <v>0.6</v>
      </c>
      <c r="AE23" s="80">
        <v>0.5</v>
      </c>
      <c r="AF23">
        <v>40</v>
      </c>
      <c r="AG23" s="80">
        <v>0.83</v>
      </c>
      <c r="AH23" s="80">
        <v>0.39</v>
      </c>
      <c r="AI23">
        <v>40</v>
      </c>
    </row>
    <row r="24" spans="1:35">
      <c r="A24" s="3">
        <v>21</v>
      </c>
      <c r="B24" s="3" t="s">
        <v>65</v>
      </c>
      <c r="C24" s="3"/>
      <c r="D24" s="38" t="s">
        <v>338</v>
      </c>
      <c r="E24" s="38"/>
      <c r="M24" s="38" t="s">
        <v>194</v>
      </c>
      <c r="U24" s="38" t="s">
        <v>194</v>
      </c>
      <c r="AC24" s="38" t="s">
        <v>194</v>
      </c>
    </row>
    <row r="25" spans="1:35">
      <c r="A25" s="3">
        <v>22</v>
      </c>
      <c r="B25" s="3" t="s">
        <v>78</v>
      </c>
      <c r="C25" s="3" t="s">
        <v>544</v>
      </c>
      <c r="D25" s="38" t="s">
        <v>489</v>
      </c>
      <c r="E25" s="38"/>
      <c r="M25" s="58" t="s">
        <v>490</v>
      </c>
      <c r="U25" s="58" t="s">
        <v>490</v>
      </c>
      <c r="AC25" s="41" t="s">
        <v>555</v>
      </c>
    </row>
    <row r="26" spans="1:35">
      <c r="A26" s="3">
        <v>22</v>
      </c>
      <c r="B26" s="3" t="s">
        <v>78</v>
      </c>
      <c r="C26" s="3" t="s">
        <v>544</v>
      </c>
      <c r="D26" s="38" t="s">
        <v>489</v>
      </c>
      <c r="E26" s="38"/>
      <c r="M26" s="58" t="s">
        <v>490</v>
      </c>
      <c r="U26" s="58" t="s">
        <v>490</v>
      </c>
      <c r="AC26" s="41" t="s">
        <v>555</v>
      </c>
    </row>
    <row r="27" spans="1:35" s="57" customFormat="1" ht="18.5" customHeight="1">
      <c r="A27" s="3">
        <v>26</v>
      </c>
      <c r="B27" s="3" t="s">
        <v>64</v>
      </c>
      <c r="C27" s="3" t="s">
        <v>122</v>
      </c>
      <c r="D27" s="38" t="s">
        <v>510</v>
      </c>
      <c r="E27" s="52" t="s">
        <v>508</v>
      </c>
      <c r="F27" s="196">
        <v>2.36</v>
      </c>
      <c r="G27" s="193">
        <v>0.77</v>
      </c>
      <c r="H27" s="194">
        <v>35</v>
      </c>
      <c r="I27" s="193">
        <v>3</v>
      </c>
      <c r="J27" s="193">
        <v>1.48</v>
      </c>
      <c r="K27" s="194">
        <v>35</v>
      </c>
      <c r="L27" s="53"/>
      <c r="M27" s="58" t="s">
        <v>511</v>
      </c>
      <c r="N27" s="91">
        <v>2.36</v>
      </c>
      <c r="O27" s="92">
        <v>0.77</v>
      </c>
      <c r="P27" s="93">
        <v>35</v>
      </c>
      <c r="Q27" s="92">
        <v>3</v>
      </c>
      <c r="R27" s="92">
        <v>1.48</v>
      </c>
      <c r="S27" s="93">
        <v>35</v>
      </c>
      <c r="U27" s="58" t="s">
        <v>519</v>
      </c>
      <c r="V27" s="81">
        <v>1.64</v>
      </c>
      <c r="W27" s="81">
        <v>0.77</v>
      </c>
      <c r="X27" s="57">
        <v>35</v>
      </c>
      <c r="Y27" s="81">
        <v>2</v>
      </c>
      <c r="Z27" s="81">
        <v>1.48</v>
      </c>
      <c r="AA27" s="57">
        <v>35</v>
      </c>
      <c r="AC27" s="58" t="s">
        <v>520</v>
      </c>
      <c r="AD27" s="81">
        <v>1.64</v>
      </c>
      <c r="AE27" s="81">
        <v>0.77</v>
      </c>
      <c r="AF27" s="57">
        <v>35</v>
      </c>
      <c r="AG27" s="81">
        <v>1.64</v>
      </c>
      <c r="AH27" s="81">
        <v>0.77</v>
      </c>
      <c r="AI27" s="57">
        <v>35</v>
      </c>
    </row>
    <row r="28" spans="1:35">
      <c r="F28" s="68">
        <v>2.36</v>
      </c>
      <c r="G28" s="73">
        <v>0.77</v>
      </c>
    </row>
  </sheetData>
  <mergeCells count="14">
    <mergeCell ref="F2:H2"/>
    <mergeCell ref="I2:K2"/>
    <mergeCell ref="B2:B3"/>
    <mergeCell ref="A2:A3"/>
    <mergeCell ref="F1:K1"/>
    <mergeCell ref="AD1:AI1"/>
    <mergeCell ref="AD2:AF2"/>
    <mergeCell ref="AG2:AI2"/>
    <mergeCell ref="N1:S1"/>
    <mergeCell ref="N2:P2"/>
    <mergeCell ref="Q2:S2"/>
    <mergeCell ref="V1:AA1"/>
    <mergeCell ref="V2:X2"/>
    <mergeCell ref="Y2:AA2"/>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27"/>
  <sheetViews>
    <sheetView workbookViewId="0">
      <pane ySplit="3" topLeftCell="A4" activePane="bottomLeft" state="frozen"/>
      <selection pane="bottomLeft" activeCell="AB18" sqref="AB18"/>
    </sheetView>
  </sheetViews>
  <sheetFormatPr defaultRowHeight="14"/>
  <cols>
    <col min="1" max="1" width="8.7265625" style="5"/>
    <col min="2" max="2" width="22.1796875" style="5" customWidth="1"/>
    <col min="3" max="3" width="11.7265625" style="5" customWidth="1"/>
    <col min="4" max="4" width="11.7265625" style="38" customWidth="1"/>
    <col min="5" max="5" width="10.26953125" style="80" customWidth="1"/>
    <col min="6" max="6" width="11.26953125" style="80" customWidth="1"/>
    <col min="7" max="7" width="6.7265625" customWidth="1"/>
    <col min="8" max="8" width="10.26953125" style="80" customWidth="1"/>
    <col min="9" max="9" width="11.54296875" style="80" customWidth="1"/>
    <col min="10" max="11" width="7.90625" customWidth="1"/>
    <col min="12" max="12" width="12.08984375" style="42" customWidth="1"/>
    <col min="13" max="14" width="8.7265625" style="80"/>
    <col min="16" max="17" width="8.7265625" style="80"/>
    <col min="20" max="20" width="13.81640625" style="40" customWidth="1"/>
    <col min="21" max="22" width="8.7265625" style="80"/>
    <col min="24" max="25" width="8.7265625" style="80"/>
    <col min="28" max="28" width="14.1796875" style="35" customWidth="1"/>
  </cols>
  <sheetData>
    <row r="1" spans="1:41">
      <c r="B1" s="16"/>
      <c r="C1" s="6"/>
      <c r="E1" s="206" t="s">
        <v>644</v>
      </c>
      <c r="F1" s="207"/>
      <c r="G1" s="207"/>
      <c r="H1" s="207"/>
      <c r="I1" s="207"/>
      <c r="J1" s="207"/>
      <c r="K1" s="21"/>
      <c r="M1" s="215" t="s">
        <v>645</v>
      </c>
      <c r="N1" s="207"/>
      <c r="O1" s="207"/>
      <c r="P1" s="207"/>
      <c r="Q1" s="207"/>
      <c r="R1" s="207"/>
      <c r="S1" s="21"/>
      <c r="U1" s="215" t="s">
        <v>646</v>
      </c>
      <c r="V1" s="207"/>
      <c r="W1" s="207"/>
      <c r="X1" s="207"/>
      <c r="Y1" s="207"/>
      <c r="Z1" s="207"/>
      <c r="AC1" s="215" t="s">
        <v>647</v>
      </c>
      <c r="AD1" s="207"/>
      <c r="AE1" s="207"/>
      <c r="AF1" s="207"/>
      <c r="AG1" s="207"/>
      <c r="AH1" s="207"/>
    </row>
    <row r="2" spans="1:41">
      <c r="A2" s="212"/>
      <c r="B2" s="212" t="s">
        <v>115</v>
      </c>
      <c r="C2" s="2"/>
      <c r="E2" s="208" t="s">
        <v>119</v>
      </c>
      <c r="F2" s="208"/>
      <c r="G2" s="208"/>
      <c r="H2" s="209" t="s">
        <v>120</v>
      </c>
      <c r="I2" s="209"/>
      <c r="J2" s="209"/>
      <c r="K2" s="27"/>
      <c r="M2" s="208" t="s">
        <v>119</v>
      </c>
      <c r="N2" s="208"/>
      <c r="O2" s="208"/>
      <c r="P2" s="209" t="s">
        <v>120</v>
      </c>
      <c r="Q2" s="209"/>
      <c r="R2" s="209"/>
      <c r="S2" s="27"/>
      <c r="U2" s="208" t="s">
        <v>119</v>
      </c>
      <c r="V2" s="208"/>
      <c r="W2" s="208"/>
      <c r="X2" s="209" t="s">
        <v>120</v>
      </c>
      <c r="Y2" s="209"/>
      <c r="Z2" s="209"/>
      <c r="AC2" s="208" t="s">
        <v>119</v>
      </c>
      <c r="AD2" s="208"/>
      <c r="AE2" s="208"/>
      <c r="AF2" s="209" t="s">
        <v>120</v>
      </c>
      <c r="AG2" s="209"/>
      <c r="AH2" s="209"/>
    </row>
    <row r="3" spans="1:41">
      <c r="A3" s="212"/>
      <c r="B3" s="212"/>
      <c r="C3" s="2" t="s">
        <v>121</v>
      </c>
      <c r="D3" s="38" t="s">
        <v>236</v>
      </c>
      <c r="E3" s="80" t="s">
        <v>116</v>
      </c>
      <c r="F3" s="80" t="s">
        <v>117</v>
      </c>
      <c r="G3" t="s">
        <v>118</v>
      </c>
      <c r="H3" s="80" t="s">
        <v>116</v>
      </c>
      <c r="I3" s="80" t="s">
        <v>117</v>
      </c>
      <c r="J3" t="s">
        <v>118</v>
      </c>
      <c r="L3" s="42" t="s">
        <v>160</v>
      </c>
      <c r="M3" s="80" t="s">
        <v>116</v>
      </c>
      <c r="N3" s="80" t="s">
        <v>117</v>
      </c>
      <c r="O3" t="s">
        <v>118</v>
      </c>
      <c r="P3" s="80" t="s">
        <v>116</v>
      </c>
      <c r="Q3" s="80" t="s">
        <v>117</v>
      </c>
      <c r="R3" t="s">
        <v>118</v>
      </c>
      <c r="S3" s="28"/>
      <c r="T3" s="40" t="s">
        <v>236</v>
      </c>
      <c r="U3" s="80" t="s">
        <v>116</v>
      </c>
      <c r="V3" s="80" t="s">
        <v>117</v>
      </c>
      <c r="W3" t="s">
        <v>118</v>
      </c>
      <c r="X3" s="80" t="s">
        <v>116</v>
      </c>
      <c r="Y3" s="80" t="s">
        <v>117</v>
      </c>
      <c r="Z3" t="s">
        <v>118</v>
      </c>
      <c r="AA3" s="29"/>
      <c r="AB3" s="35" t="s">
        <v>236</v>
      </c>
      <c r="AC3" t="s">
        <v>116</v>
      </c>
      <c r="AD3" t="s">
        <v>117</v>
      </c>
      <c r="AE3" t="s">
        <v>118</v>
      </c>
      <c r="AF3" t="s">
        <v>116</v>
      </c>
      <c r="AG3" t="s">
        <v>117</v>
      </c>
      <c r="AH3" t="s">
        <v>118</v>
      </c>
    </row>
    <row r="4" spans="1:41">
      <c r="A4" s="3">
        <v>1</v>
      </c>
      <c r="B4" s="14" t="s">
        <v>72</v>
      </c>
      <c r="C4" s="3" t="s">
        <v>58</v>
      </c>
      <c r="D4" s="175" t="s">
        <v>100</v>
      </c>
      <c r="E4" s="80" t="s">
        <v>154</v>
      </c>
      <c r="L4" s="42" t="s">
        <v>655</v>
      </c>
      <c r="T4" s="40" t="s">
        <v>655</v>
      </c>
      <c r="AB4" s="35" t="s">
        <v>655</v>
      </c>
    </row>
    <row r="5" spans="1:41">
      <c r="A5" s="14">
        <v>2</v>
      </c>
      <c r="B5" s="3" t="s">
        <v>61</v>
      </c>
      <c r="C5" s="3" t="s">
        <v>259</v>
      </c>
      <c r="D5" s="105" t="s">
        <v>521</v>
      </c>
      <c r="E5" s="122">
        <v>1.7</v>
      </c>
      <c r="F5" s="122">
        <v>1.6</v>
      </c>
      <c r="G5" s="90">
        <v>43</v>
      </c>
      <c r="H5" s="122">
        <v>5.2</v>
      </c>
      <c r="I5" s="122">
        <v>2.1</v>
      </c>
      <c r="J5" s="90">
        <v>43</v>
      </c>
      <c r="L5" s="42" t="s">
        <v>260</v>
      </c>
      <c r="M5" s="80">
        <v>1.7</v>
      </c>
      <c r="N5" s="80">
        <v>1.4</v>
      </c>
      <c r="O5">
        <v>43</v>
      </c>
      <c r="P5" s="80">
        <v>5</v>
      </c>
      <c r="Q5" s="80">
        <v>1.7</v>
      </c>
      <c r="R5">
        <v>43</v>
      </c>
      <c r="T5" s="40" t="s">
        <v>261</v>
      </c>
      <c r="U5" s="80">
        <v>4.5</v>
      </c>
      <c r="V5" s="80">
        <v>1.9</v>
      </c>
      <c r="W5">
        <v>33</v>
      </c>
      <c r="X5" s="80">
        <v>5.5</v>
      </c>
      <c r="Y5" s="80">
        <v>1.9</v>
      </c>
      <c r="Z5">
        <v>36</v>
      </c>
      <c r="AB5" s="35" t="s">
        <v>262</v>
      </c>
      <c r="AC5" t="s">
        <v>262</v>
      </c>
    </row>
    <row r="6" spans="1:41">
      <c r="A6" s="14">
        <v>4</v>
      </c>
      <c r="B6" s="14" t="s">
        <v>71</v>
      </c>
      <c r="C6" s="3" t="s">
        <v>268</v>
      </c>
      <c r="D6" s="38" t="s">
        <v>699</v>
      </c>
      <c r="L6" s="42" t="s">
        <v>504</v>
      </c>
      <c r="M6" s="197">
        <v>4.33</v>
      </c>
      <c r="N6" s="197">
        <v>4.45</v>
      </c>
      <c r="O6" s="186">
        <v>35</v>
      </c>
      <c r="P6" s="197">
        <v>5.69</v>
      </c>
      <c r="Q6" s="197">
        <v>2.57</v>
      </c>
      <c r="R6" s="186">
        <v>34</v>
      </c>
      <c r="T6" s="40" t="s">
        <v>262</v>
      </c>
      <c r="AB6" s="35" t="s">
        <v>262</v>
      </c>
      <c r="AI6" s="38" t="s">
        <v>352</v>
      </c>
      <c r="AJ6" s="80" t="s">
        <v>176</v>
      </c>
      <c r="AK6" s="80"/>
      <c r="AL6">
        <v>35</v>
      </c>
      <c r="AM6" s="80" t="s">
        <v>175</v>
      </c>
      <c r="AN6" s="80"/>
      <c r="AO6">
        <v>34</v>
      </c>
    </row>
    <row r="7" spans="1:41">
      <c r="A7" s="14">
        <v>5</v>
      </c>
      <c r="B7" s="3" t="s">
        <v>77</v>
      </c>
      <c r="C7" s="3" t="s">
        <v>195</v>
      </c>
      <c r="D7" s="176" t="s">
        <v>194</v>
      </c>
      <c r="L7" s="42" t="s">
        <v>194</v>
      </c>
      <c r="T7" s="42" t="s">
        <v>194</v>
      </c>
      <c r="AB7" s="42" t="s">
        <v>194</v>
      </c>
    </row>
    <row r="8" spans="1:41">
      <c r="A8" s="14">
        <v>5</v>
      </c>
      <c r="B8" s="3" t="s">
        <v>77</v>
      </c>
      <c r="C8" s="3" t="s">
        <v>195</v>
      </c>
      <c r="D8" s="176" t="s">
        <v>194</v>
      </c>
      <c r="L8" s="42" t="s">
        <v>194</v>
      </c>
      <c r="T8" s="42" t="s">
        <v>194</v>
      </c>
      <c r="AB8" s="42" t="s">
        <v>194</v>
      </c>
    </row>
    <row r="9" spans="1:41">
      <c r="A9" s="14">
        <v>6</v>
      </c>
      <c r="B9" s="14" t="s">
        <v>75</v>
      </c>
      <c r="C9" s="3" t="s">
        <v>212</v>
      </c>
      <c r="D9" s="105" t="s">
        <v>281</v>
      </c>
      <c r="E9" s="122">
        <v>5.0999999999999996</v>
      </c>
      <c r="F9" s="122">
        <v>0.79</v>
      </c>
      <c r="G9" s="90">
        <v>50</v>
      </c>
      <c r="H9" s="122">
        <v>5.38</v>
      </c>
      <c r="I9" s="122">
        <v>0.79</v>
      </c>
      <c r="J9" s="90">
        <v>50</v>
      </c>
      <c r="L9" s="42" t="s">
        <v>213</v>
      </c>
      <c r="M9" s="80">
        <v>4.74</v>
      </c>
      <c r="N9" s="80">
        <v>1.1599999999999999</v>
      </c>
      <c r="O9">
        <v>50</v>
      </c>
      <c r="P9" s="80">
        <v>4.84</v>
      </c>
      <c r="Q9" s="80">
        <v>0.89</v>
      </c>
      <c r="R9">
        <v>50</v>
      </c>
      <c r="T9" s="38" t="s">
        <v>284</v>
      </c>
      <c r="U9" s="80">
        <v>3.84</v>
      </c>
      <c r="V9" s="80">
        <v>0.74</v>
      </c>
      <c r="W9">
        <v>50</v>
      </c>
      <c r="X9" s="80">
        <v>3.92</v>
      </c>
      <c r="Y9" s="80">
        <v>0.94</v>
      </c>
      <c r="Z9">
        <v>50</v>
      </c>
      <c r="AB9" s="35" t="s">
        <v>235</v>
      </c>
      <c r="AC9">
        <v>3.12</v>
      </c>
      <c r="AD9">
        <v>0.85</v>
      </c>
      <c r="AE9">
        <v>50</v>
      </c>
      <c r="AF9">
        <v>3.14</v>
      </c>
      <c r="AG9">
        <v>0.88</v>
      </c>
      <c r="AH9">
        <v>50</v>
      </c>
    </row>
    <row r="10" spans="1:41">
      <c r="A10" s="14">
        <v>6</v>
      </c>
      <c r="B10" s="14" t="s">
        <v>75</v>
      </c>
      <c r="C10" s="3" t="s">
        <v>212</v>
      </c>
      <c r="D10" s="105" t="s">
        <v>282</v>
      </c>
      <c r="E10" s="122">
        <v>5.23</v>
      </c>
      <c r="F10" s="122">
        <v>0.98</v>
      </c>
      <c r="G10" s="90">
        <v>50</v>
      </c>
      <c r="H10" s="122">
        <v>5.52</v>
      </c>
      <c r="I10" s="122">
        <v>0.86</v>
      </c>
      <c r="J10" s="90">
        <v>50</v>
      </c>
      <c r="L10" s="42" t="s">
        <v>213</v>
      </c>
      <c r="M10" s="80">
        <v>4.78</v>
      </c>
      <c r="N10" s="80">
        <v>1.02</v>
      </c>
      <c r="O10">
        <v>50</v>
      </c>
      <c r="P10" s="80">
        <v>4.96</v>
      </c>
      <c r="Q10" s="80">
        <v>0.78</v>
      </c>
      <c r="R10">
        <v>50</v>
      </c>
      <c r="T10" s="38" t="s">
        <v>284</v>
      </c>
      <c r="U10" s="80">
        <v>3.92</v>
      </c>
      <c r="V10" s="80">
        <v>1.1000000000000001</v>
      </c>
      <c r="W10">
        <v>50</v>
      </c>
      <c r="X10" s="80">
        <v>4.1399999999999997</v>
      </c>
      <c r="Y10" s="80">
        <v>0.94</v>
      </c>
      <c r="Z10">
        <v>50</v>
      </c>
      <c r="AB10" s="35" t="s">
        <v>235</v>
      </c>
      <c r="AC10">
        <v>3.08</v>
      </c>
      <c r="AD10">
        <v>0.75</v>
      </c>
      <c r="AE10">
        <v>50</v>
      </c>
      <c r="AF10">
        <v>3.22</v>
      </c>
      <c r="AG10">
        <v>0.55000000000000004</v>
      </c>
      <c r="AH10">
        <v>50</v>
      </c>
    </row>
    <row r="11" spans="1:41">
      <c r="A11" s="14">
        <v>7</v>
      </c>
      <c r="B11" s="3" t="s">
        <v>70</v>
      </c>
      <c r="C11" s="3" t="s">
        <v>58</v>
      </c>
      <c r="D11" s="105" t="s">
        <v>522</v>
      </c>
      <c r="E11" s="122">
        <v>2.4</v>
      </c>
      <c r="F11" s="122">
        <v>1.7490000000000001</v>
      </c>
      <c r="G11" s="90">
        <v>34</v>
      </c>
      <c r="H11" s="122">
        <v>1.7</v>
      </c>
      <c r="I11" s="122">
        <v>1.7749999999999999</v>
      </c>
      <c r="J11" s="90">
        <v>35</v>
      </c>
      <c r="L11" s="42" t="s">
        <v>526</v>
      </c>
      <c r="M11" s="80">
        <v>2.8</v>
      </c>
      <c r="N11" s="80">
        <v>2.3319999999999999</v>
      </c>
      <c r="O11">
        <v>34</v>
      </c>
      <c r="P11" s="80">
        <v>2.2000000000000002</v>
      </c>
      <c r="Q11" s="80">
        <v>1.7749999999999999</v>
      </c>
      <c r="R11">
        <v>35</v>
      </c>
      <c r="T11" s="40" t="s">
        <v>288</v>
      </c>
      <c r="U11" s="80">
        <v>2.2999999999999998</v>
      </c>
      <c r="V11" s="80">
        <v>2.3319999999999999</v>
      </c>
      <c r="W11">
        <v>34</v>
      </c>
      <c r="X11" s="80">
        <v>1.8</v>
      </c>
      <c r="Y11" s="80">
        <v>1.7749999999999999</v>
      </c>
      <c r="Z11">
        <v>35</v>
      </c>
      <c r="AB11" s="35" t="s">
        <v>733</v>
      </c>
      <c r="AI11" s="38" t="s">
        <v>352</v>
      </c>
    </row>
    <row r="12" spans="1:41">
      <c r="A12" s="14">
        <v>8</v>
      </c>
      <c r="B12" s="14" t="s">
        <v>76</v>
      </c>
      <c r="C12" s="3" t="s">
        <v>303</v>
      </c>
      <c r="D12" s="105" t="s">
        <v>523</v>
      </c>
      <c r="E12" s="122">
        <v>1.2</v>
      </c>
      <c r="F12" s="122">
        <v>1.7230000000000001</v>
      </c>
      <c r="G12" s="90">
        <v>33</v>
      </c>
      <c r="H12" s="122">
        <v>1.7</v>
      </c>
      <c r="I12" s="122">
        <v>1.6970000000000001</v>
      </c>
      <c r="J12" s="90">
        <v>32</v>
      </c>
      <c r="L12" s="42" t="s">
        <v>514</v>
      </c>
      <c r="M12" s="80">
        <v>2.1</v>
      </c>
      <c r="N12" s="80">
        <v>1.7230000000000001</v>
      </c>
      <c r="O12">
        <v>33</v>
      </c>
      <c r="P12" s="80">
        <v>2.2000000000000002</v>
      </c>
      <c r="Q12" s="80">
        <v>1.6970000000000001</v>
      </c>
      <c r="R12">
        <v>32</v>
      </c>
      <c r="T12" s="40" t="s">
        <v>528</v>
      </c>
      <c r="U12" s="80">
        <v>1.7</v>
      </c>
      <c r="V12" s="80">
        <v>1.96</v>
      </c>
      <c r="W12">
        <v>24</v>
      </c>
      <c r="X12" s="80">
        <v>1.8</v>
      </c>
      <c r="Y12" s="80">
        <v>1.6160000000000001</v>
      </c>
      <c r="Z12">
        <v>29</v>
      </c>
      <c r="AB12" s="35" t="s">
        <v>733</v>
      </c>
    </row>
    <row r="13" spans="1:41">
      <c r="A13" s="14">
        <v>9</v>
      </c>
      <c r="B13" s="14" t="s">
        <v>69</v>
      </c>
      <c r="C13" s="3" t="s">
        <v>584</v>
      </c>
      <c r="D13" s="38" t="s">
        <v>325</v>
      </c>
      <c r="L13" s="38" t="s">
        <v>514</v>
      </c>
      <c r="M13" s="198">
        <v>4.33</v>
      </c>
      <c r="N13" s="198">
        <v>5.93</v>
      </c>
      <c r="O13" s="199">
        <v>60</v>
      </c>
      <c r="P13" s="198">
        <v>6.67</v>
      </c>
      <c r="Q13" s="198">
        <v>5.19</v>
      </c>
      <c r="R13" s="199">
        <v>59</v>
      </c>
    </row>
    <row r="14" spans="1:41" s="129" customFormat="1">
      <c r="A14" s="127">
        <v>11</v>
      </c>
      <c r="B14" s="127" t="s">
        <v>74</v>
      </c>
      <c r="C14" s="127" t="s">
        <v>573</v>
      </c>
      <c r="D14" s="127" t="s">
        <v>575</v>
      </c>
      <c r="E14" s="131"/>
      <c r="F14" s="131"/>
      <c r="H14" s="131"/>
      <c r="I14" s="131"/>
      <c r="L14" s="128" t="s">
        <v>575</v>
      </c>
      <c r="M14" s="131"/>
      <c r="N14" s="131"/>
      <c r="P14" s="131"/>
      <c r="Q14" s="131"/>
      <c r="T14" s="132" t="s">
        <v>575</v>
      </c>
      <c r="U14" s="131"/>
      <c r="V14" s="131"/>
      <c r="X14" s="131"/>
      <c r="Y14" s="131"/>
      <c r="AB14" s="189" t="s">
        <v>575</v>
      </c>
    </row>
    <row r="15" spans="1:41">
      <c r="A15" s="14">
        <v>11</v>
      </c>
      <c r="B15" s="14" t="s">
        <v>74</v>
      </c>
      <c r="C15" s="3" t="s">
        <v>573</v>
      </c>
      <c r="D15" s="38" t="s">
        <v>575</v>
      </c>
      <c r="L15" s="42" t="s">
        <v>575</v>
      </c>
      <c r="T15" s="40" t="s">
        <v>575</v>
      </c>
      <c r="AB15" s="35" t="s">
        <v>575</v>
      </c>
    </row>
    <row r="16" spans="1:41" s="129" customFormat="1">
      <c r="A16" s="127">
        <v>12</v>
      </c>
      <c r="B16" s="127" t="s">
        <v>63</v>
      </c>
      <c r="C16" s="127" t="s">
        <v>142</v>
      </c>
      <c r="D16" s="127" t="s">
        <v>505</v>
      </c>
      <c r="E16" s="131">
        <v>8</v>
      </c>
      <c r="F16" s="131">
        <v>0.37</v>
      </c>
      <c r="G16" s="129">
        <v>20</v>
      </c>
      <c r="H16" s="131">
        <v>5</v>
      </c>
      <c r="I16" s="131">
        <v>0.45</v>
      </c>
      <c r="J16" s="129">
        <v>20</v>
      </c>
      <c r="L16" s="128" t="s">
        <v>514</v>
      </c>
      <c r="M16" s="131">
        <v>7</v>
      </c>
      <c r="N16" s="131">
        <v>0.5</v>
      </c>
      <c r="O16" s="129">
        <v>20</v>
      </c>
      <c r="P16" s="131">
        <v>5</v>
      </c>
      <c r="Q16" s="131">
        <v>0.45</v>
      </c>
      <c r="R16" s="129">
        <v>20</v>
      </c>
      <c r="T16" s="132" t="s">
        <v>296</v>
      </c>
      <c r="U16" s="131"/>
      <c r="V16" s="131"/>
      <c r="X16" s="131"/>
      <c r="Y16" s="131"/>
      <c r="AB16" s="189"/>
    </row>
    <row r="17" spans="1:34">
      <c r="A17" s="3">
        <v>13</v>
      </c>
      <c r="B17" s="3" t="s">
        <v>67</v>
      </c>
      <c r="C17" s="3"/>
      <c r="D17" s="38" t="s">
        <v>456</v>
      </c>
      <c r="L17" s="38" t="s">
        <v>456</v>
      </c>
      <c r="T17" s="40" t="s">
        <v>456</v>
      </c>
      <c r="AB17" s="40" t="s">
        <v>456</v>
      </c>
    </row>
    <row r="18" spans="1:34">
      <c r="A18" s="3">
        <v>16</v>
      </c>
      <c r="B18" s="3" t="s">
        <v>68</v>
      </c>
      <c r="C18" s="3" t="s">
        <v>416</v>
      </c>
      <c r="D18" s="38" t="s">
        <v>418</v>
      </c>
      <c r="L18" s="42" t="s">
        <v>417</v>
      </c>
      <c r="M18" s="80">
        <v>2.06</v>
      </c>
      <c r="N18" s="80">
        <v>1.67</v>
      </c>
      <c r="O18">
        <v>34</v>
      </c>
      <c r="P18" s="80">
        <v>2.62</v>
      </c>
      <c r="Q18" s="80">
        <v>2.0699999999999998</v>
      </c>
      <c r="R18">
        <v>34</v>
      </c>
      <c r="T18" s="40" t="s">
        <v>418</v>
      </c>
      <c r="AB18" s="38" t="s">
        <v>194</v>
      </c>
    </row>
    <row r="19" spans="1:34">
      <c r="A19" s="3">
        <v>17</v>
      </c>
      <c r="B19" s="3" t="s">
        <v>66</v>
      </c>
      <c r="C19" s="3"/>
      <c r="D19" s="38" t="s">
        <v>378</v>
      </c>
      <c r="L19" s="38" t="s">
        <v>194</v>
      </c>
      <c r="T19" s="38" t="s">
        <v>194</v>
      </c>
      <c r="AB19" s="38" t="s">
        <v>194</v>
      </c>
    </row>
    <row r="20" spans="1:34">
      <c r="A20" s="3">
        <v>18</v>
      </c>
      <c r="B20" s="3" t="s">
        <v>60</v>
      </c>
      <c r="C20" s="3" t="s">
        <v>452</v>
      </c>
      <c r="D20" s="105" t="s">
        <v>460</v>
      </c>
      <c r="E20" s="122">
        <v>4.43</v>
      </c>
      <c r="F20" s="122">
        <v>0.78</v>
      </c>
      <c r="G20" s="90">
        <v>40</v>
      </c>
      <c r="H20" s="122">
        <v>4.38</v>
      </c>
      <c r="I20" s="122">
        <v>0.74</v>
      </c>
      <c r="J20" s="90">
        <v>40</v>
      </c>
      <c r="L20" s="38" t="s">
        <v>461</v>
      </c>
      <c r="M20" s="80">
        <v>4.63</v>
      </c>
      <c r="N20" s="80">
        <v>0.77</v>
      </c>
      <c r="O20">
        <v>40</v>
      </c>
      <c r="P20" s="80">
        <v>4.63</v>
      </c>
      <c r="Q20" s="80">
        <v>0.81</v>
      </c>
      <c r="R20">
        <v>40</v>
      </c>
      <c r="T20" s="40" t="s">
        <v>463</v>
      </c>
      <c r="U20" s="80">
        <v>3.83</v>
      </c>
      <c r="V20" s="80">
        <v>0.96</v>
      </c>
      <c r="W20">
        <v>40</v>
      </c>
      <c r="X20" s="80">
        <v>3.8</v>
      </c>
      <c r="Y20" s="80">
        <v>0.65</v>
      </c>
      <c r="Z20">
        <v>40</v>
      </c>
      <c r="AB20" s="40" t="s">
        <v>465</v>
      </c>
      <c r="AC20">
        <v>2.98</v>
      </c>
      <c r="AD20">
        <v>0.62</v>
      </c>
      <c r="AE20">
        <v>40</v>
      </c>
      <c r="AF20">
        <v>3.13</v>
      </c>
      <c r="AG20">
        <v>0.72</v>
      </c>
      <c r="AH20">
        <v>40</v>
      </c>
    </row>
    <row r="21" spans="1:34" s="129" customFormat="1">
      <c r="A21" s="127">
        <v>18</v>
      </c>
      <c r="B21" s="127" t="s">
        <v>60</v>
      </c>
      <c r="C21" s="127" t="s">
        <v>452</v>
      </c>
      <c r="D21" s="133" t="s">
        <v>460</v>
      </c>
      <c r="E21" s="134">
        <v>5.18</v>
      </c>
      <c r="F21" s="134">
        <v>0.55000000000000004</v>
      </c>
      <c r="G21" s="135">
        <v>40</v>
      </c>
      <c r="H21" s="134">
        <v>4.38</v>
      </c>
      <c r="I21" s="134">
        <v>0.74</v>
      </c>
      <c r="J21" s="135">
        <v>40</v>
      </c>
      <c r="L21" s="127" t="s">
        <v>462</v>
      </c>
      <c r="M21" s="131">
        <v>5.25</v>
      </c>
      <c r="N21" s="131">
        <v>0.49</v>
      </c>
      <c r="O21" s="129">
        <v>40</v>
      </c>
      <c r="P21" s="131">
        <v>4.63</v>
      </c>
      <c r="Q21" s="131">
        <v>0.81</v>
      </c>
      <c r="R21" s="129">
        <v>40</v>
      </c>
      <c r="T21" s="132" t="s">
        <v>464</v>
      </c>
      <c r="U21" s="131">
        <v>4.2</v>
      </c>
      <c r="V21" s="131">
        <v>0.79</v>
      </c>
      <c r="W21" s="129">
        <v>40</v>
      </c>
      <c r="X21" s="131">
        <v>3.8</v>
      </c>
      <c r="Y21" s="131">
        <v>0.65</v>
      </c>
      <c r="Z21" s="129">
        <v>40</v>
      </c>
      <c r="AB21" s="132" t="s">
        <v>465</v>
      </c>
      <c r="AC21" s="129">
        <v>3.23</v>
      </c>
      <c r="AD21" s="129">
        <v>0.66</v>
      </c>
      <c r="AE21" s="129">
        <v>40</v>
      </c>
      <c r="AF21" s="129">
        <v>3.13</v>
      </c>
      <c r="AG21" s="129">
        <v>0.72</v>
      </c>
      <c r="AH21" s="129">
        <v>40</v>
      </c>
    </row>
    <row r="22" spans="1:34">
      <c r="A22" s="3">
        <v>19</v>
      </c>
      <c r="B22" s="3" t="s">
        <v>79</v>
      </c>
      <c r="C22" s="52" t="s">
        <v>721</v>
      </c>
      <c r="D22" s="52" t="s">
        <v>525</v>
      </c>
      <c r="E22" s="198">
        <v>2.33</v>
      </c>
      <c r="F22" s="198">
        <v>3.71</v>
      </c>
      <c r="G22" s="199">
        <v>41</v>
      </c>
      <c r="H22" s="198">
        <v>4.33</v>
      </c>
      <c r="I22" s="198">
        <v>2.97</v>
      </c>
      <c r="J22" s="199">
        <v>41</v>
      </c>
      <c r="L22" s="42" t="s">
        <v>516</v>
      </c>
      <c r="M22" s="198">
        <v>3.35</v>
      </c>
      <c r="N22" s="198">
        <v>2.2999999999999998</v>
      </c>
      <c r="O22" s="199">
        <v>41</v>
      </c>
      <c r="P22" s="198">
        <v>3.64</v>
      </c>
      <c r="Q22" s="198">
        <v>2.2999999999999998</v>
      </c>
      <c r="R22" s="199">
        <v>41</v>
      </c>
      <c r="T22" s="40" t="s">
        <v>359</v>
      </c>
      <c r="U22" s="198">
        <v>2.92</v>
      </c>
      <c r="V22" s="198">
        <v>3.15</v>
      </c>
      <c r="W22" s="199">
        <v>41</v>
      </c>
      <c r="X22" s="198">
        <v>3</v>
      </c>
      <c r="Y22" s="198">
        <v>1.48</v>
      </c>
      <c r="Z22" s="199">
        <v>41</v>
      </c>
      <c r="AB22" s="35" t="s">
        <v>699</v>
      </c>
    </row>
    <row r="23" spans="1:34" s="84" customFormat="1">
      <c r="A23" s="82">
        <v>20</v>
      </c>
      <c r="B23" s="3" t="s">
        <v>73</v>
      </c>
      <c r="C23" s="82" t="s">
        <v>126</v>
      </c>
      <c r="D23" s="105" t="s">
        <v>425</v>
      </c>
      <c r="E23" s="123">
        <v>4.6500000000000004</v>
      </c>
      <c r="F23" s="123">
        <v>1.78</v>
      </c>
      <c r="G23" s="124">
        <v>40</v>
      </c>
      <c r="H23" s="125">
        <v>6.33</v>
      </c>
      <c r="I23" s="125">
        <v>1.1599999999999999</v>
      </c>
      <c r="J23" s="124">
        <v>40</v>
      </c>
      <c r="K23" s="82"/>
      <c r="L23" s="38" t="s">
        <v>420</v>
      </c>
      <c r="M23" s="83">
        <v>2.38</v>
      </c>
      <c r="N23" s="83">
        <v>0.54</v>
      </c>
      <c r="O23" s="82">
        <v>40</v>
      </c>
      <c r="P23" s="83">
        <v>3.9</v>
      </c>
      <c r="Q23" s="83">
        <v>0.86</v>
      </c>
      <c r="R23" s="82">
        <v>40</v>
      </c>
      <c r="S23" s="82"/>
      <c r="T23" s="38" t="s">
        <v>421</v>
      </c>
      <c r="U23" s="83">
        <v>1.42</v>
      </c>
      <c r="V23" s="83">
        <v>0.5</v>
      </c>
      <c r="W23" s="82">
        <v>40</v>
      </c>
      <c r="X23" s="83">
        <v>2.2999999999999998</v>
      </c>
      <c r="Y23" s="83">
        <v>0.52</v>
      </c>
      <c r="Z23" s="82">
        <v>40</v>
      </c>
      <c r="AB23" s="42" t="s">
        <v>422</v>
      </c>
      <c r="AC23" s="84">
        <v>0.78</v>
      </c>
      <c r="AD23" s="84">
        <v>0.42</v>
      </c>
      <c r="AE23" s="84">
        <v>40</v>
      </c>
      <c r="AF23" s="84">
        <v>1.48</v>
      </c>
      <c r="AG23" s="84">
        <v>0.51</v>
      </c>
      <c r="AH23" s="84">
        <v>40</v>
      </c>
    </row>
    <row r="24" spans="1:34">
      <c r="A24" s="3">
        <v>21</v>
      </c>
      <c r="B24" s="3" t="s">
        <v>65</v>
      </c>
      <c r="C24" s="3"/>
      <c r="D24" s="38" t="s">
        <v>339</v>
      </c>
      <c r="L24" s="38" t="s">
        <v>194</v>
      </c>
      <c r="T24" s="38" t="s">
        <v>194</v>
      </c>
      <c r="AB24" s="38" t="s">
        <v>194</v>
      </c>
    </row>
    <row r="25" spans="1:34">
      <c r="A25" s="3">
        <v>22</v>
      </c>
      <c r="B25" s="3" t="s">
        <v>78</v>
      </c>
      <c r="C25" s="3"/>
      <c r="D25" s="38" t="s">
        <v>490</v>
      </c>
      <c r="L25" s="38" t="s">
        <v>490</v>
      </c>
      <c r="T25" s="38" t="s">
        <v>490</v>
      </c>
      <c r="AB25" s="35" t="s">
        <v>555</v>
      </c>
    </row>
    <row r="26" spans="1:34">
      <c r="A26" s="3">
        <v>22</v>
      </c>
      <c r="B26" s="3" t="s">
        <v>78</v>
      </c>
      <c r="C26" s="3"/>
      <c r="D26" s="38" t="s">
        <v>490</v>
      </c>
      <c r="L26" s="38" t="s">
        <v>490</v>
      </c>
      <c r="T26" s="38" t="s">
        <v>490</v>
      </c>
      <c r="AB26" s="35" t="s">
        <v>555</v>
      </c>
    </row>
    <row r="27" spans="1:34">
      <c r="A27" s="3">
        <v>26</v>
      </c>
      <c r="B27" s="3" t="s">
        <v>64</v>
      </c>
      <c r="C27" s="3" t="s">
        <v>122</v>
      </c>
      <c r="D27" s="38" t="s">
        <v>524</v>
      </c>
      <c r="E27" s="200">
        <v>3</v>
      </c>
      <c r="F27" s="198">
        <v>1.48</v>
      </c>
      <c r="G27" s="199">
        <v>35</v>
      </c>
      <c r="H27" s="198">
        <v>4</v>
      </c>
      <c r="I27" s="198">
        <v>1.48</v>
      </c>
      <c r="J27" s="199">
        <v>35</v>
      </c>
      <c r="L27" s="38" t="s">
        <v>527</v>
      </c>
      <c r="M27" s="198">
        <v>2.36</v>
      </c>
      <c r="N27" s="198">
        <v>0.77</v>
      </c>
      <c r="O27" s="199">
        <v>35</v>
      </c>
      <c r="P27" s="198">
        <v>3</v>
      </c>
      <c r="Q27" s="198">
        <v>1.48</v>
      </c>
      <c r="R27" s="199">
        <v>35</v>
      </c>
      <c r="T27" s="40" t="s">
        <v>284</v>
      </c>
      <c r="U27" s="199">
        <v>2.36</v>
      </c>
      <c r="V27" s="199">
        <v>0.77</v>
      </c>
      <c r="W27" s="199">
        <v>35</v>
      </c>
      <c r="X27" s="198">
        <v>2.64</v>
      </c>
      <c r="Y27" s="198">
        <v>0.77</v>
      </c>
      <c r="Z27" s="199">
        <v>35</v>
      </c>
      <c r="AB27" s="40" t="s">
        <v>529</v>
      </c>
      <c r="AC27" s="199">
        <v>2.36</v>
      </c>
      <c r="AD27" s="199">
        <v>0.77</v>
      </c>
      <c r="AE27" s="199">
        <v>35</v>
      </c>
      <c r="AF27" s="198">
        <v>2.64</v>
      </c>
      <c r="AG27" s="198">
        <v>0.77</v>
      </c>
      <c r="AH27" s="199">
        <v>35</v>
      </c>
    </row>
  </sheetData>
  <mergeCells count="14">
    <mergeCell ref="A2:A3"/>
    <mergeCell ref="B2:B3"/>
    <mergeCell ref="E2:G2"/>
    <mergeCell ref="H2:J2"/>
    <mergeCell ref="M2:O2"/>
    <mergeCell ref="AC1:AH1"/>
    <mergeCell ref="AC2:AE2"/>
    <mergeCell ref="AF2:AH2"/>
    <mergeCell ref="X2:Z2"/>
    <mergeCell ref="E1:J1"/>
    <mergeCell ref="M1:R1"/>
    <mergeCell ref="U1:Z1"/>
    <mergeCell ref="P2:R2"/>
    <mergeCell ref="U2:W2"/>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7"/>
  <sheetViews>
    <sheetView topLeftCell="L1" zoomScale="84" zoomScaleNormal="84" workbookViewId="0">
      <pane ySplit="3" topLeftCell="A4" activePane="bottomLeft" state="frozen"/>
      <selection pane="bottomLeft" activeCell="U1" sqref="U1:Z1"/>
    </sheetView>
  </sheetViews>
  <sheetFormatPr defaultRowHeight="14"/>
  <cols>
    <col min="1" max="1" width="8.7265625" style="18"/>
    <col min="2" max="2" width="22.1796875" style="18" customWidth="1"/>
    <col min="3" max="3" width="25.6328125" style="42" customWidth="1"/>
    <col min="4" max="4" width="11.54296875" style="42" customWidth="1"/>
    <col min="5" max="5" width="15.1796875" style="68" customWidth="1"/>
    <col min="6" max="6" width="11.26953125" style="68" customWidth="1"/>
    <col min="7" max="7" width="6.7265625" style="17" customWidth="1"/>
    <col min="8" max="8" width="14.7265625" style="68" customWidth="1"/>
    <col min="9" max="9" width="11.54296875" style="68" customWidth="1"/>
    <col min="10" max="11" width="7.90625" style="17" customWidth="1"/>
    <col min="12" max="12" width="18.6328125" style="42" customWidth="1"/>
    <col min="13" max="13" width="13.36328125" style="68" customWidth="1"/>
    <col min="14" max="14" width="8.7265625" style="68"/>
    <col min="15" max="15" width="8.7265625" style="17"/>
    <col min="16" max="16" width="11.81640625" style="68" customWidth="1"/>
    <col min="17" max="17" width="8.7265625" style="68"/>
    <col min="18" max="19" width="8.7265625" style="17"/>
    <col min="20" max="20" width="21.90625" style="38" customWidth="1"/>
    <col min="21" max="21" width="11.81640625" style="85" customWidth="1"/>
    <col min="22" max="22" width="11.90625" style="85" customWidth="1"/>
    <col min="23" max="23" width="11.90625" style="46" customWidth="1"/>
    <col min="24" max="25" width="11.90625" style="85" customWidth="1"/>
    <col min="26" max="27" width="11.90625" style="46" customWidth="1"/>
    <col min="28" max="28" width="15.54296875" style="190" customWidth="1"/>
    <col min="29" max="29" width="14.1796875" style="17" customWidth="1"/>
    <col min="30" max="31" width="8.7265625" style="17"/>
    <col min="32" max="32" width="15.36328125" style="17" customWidth="1"/>
    <col min="33" max="16384" width="8.7265625" style="17"/>
  </cols>
  <sheetData>
    <row r="1" spans="1:38">
      <c r="E1" s="216" t="s">
        <v>245</v>
      </c>
      <c r="F1" s="214"/>
      <c r="G1" s="214"/>
      <c r="H1" s="214"/>
      <c r="I1" s="214"/>
      <c r="J1" s="214"/>
      <c r="M1" s="216" t="s">
        <v>247</v>
      </c>
      <c r="N1" s="214"/>
      <c r="O1" s="214"/>
      <c r="P1" s="214"/>
      <c r="Q1" s="214"/>
      <c r="R1" s="214"/>
      <c r="S1" s="22"/>
      <c r="U1" s="218" t="s">
        <v>246</v>
      </c>
      <c r="V1" s="219"/>
      <c r="W1" s="219"/>
      <c r="X1" s="219"/>
      <c r="Y1" s="219"/>
      <c r="Z1" s="219"/>
    </row>
    <row r="2" spans="1:38">
      <c r="A2" s="217"/>
      <c r="B2" s="217" t="s">
        <v>115</v>
      </c>
      <c r="E2" s="210" t="s">
        <v>119</v>
      </c>
      <c r="F2" s="210"/>
      <c r="G2" s="210"/>
      <c r="H2" s="211" t="s">
        <v>120</v>
      </c>
      <c r="I2" s="211"/>
      <c r="J2" s="211"/>
      <c r="K2" s="30"/>
      <c r="M2" s="210" t="s">
        <v>119</v>
      </c>
      <c r="N2" s="210"/>
      <c r="O2" s="210"/>
      <c r="P2" s="211" t="s">
        <v>120</v>
      </c>
      <c r="Q2" s="211"/>
      <c r="R2" s="211"/>
      <c r="S2" s="30"/>
      <c r="U2" s="220" t="s">
        <v>119</v>
      </c>
      <c r="V2" s="220"/>
      <c r="W2" s="220"/>
      <c r="X2" s="221" t="s">
        <v>120</v>
      </c>
      <c r="Y2" s="221"/>
      <c r="Z2" s="221"/>
      <c r="AA2" s="3"/>
    </row>
    <row r="3" spans="1:38">
      <c r="A3" s="217"/>
      <c r="B3" s="217"/>
      <c r="C3" s="42" t="s">
        <v>153</v>
      </c>
      <c r="E3" s="68" t="s">
        <v>116</v>
      </c>
      <c r="F3" s="68" t="s">
        <v>117</v>
      </c>
      <c r="G3" s="17" t="s">
        <v>118</v>
      </c>
      <c r="H3" s="68" t="s">
        <v>116</v>
      </c>
      <c r="I3" s="68" t="s">
        <v>117</v>
      </c>
      <c r="J3" s="17" t="s">
        <v>118</v>
      </c>
      <c r="K3" s="17" t="s">
        <v>123</v>
      </c>
      <c r="L3" s="42" t="s">
        <v>160</v>
      </c>
      <c r="M3" s="68" t="s">
        <v>116</v>
      </c>
      <c r="N3" s="68" t="s">
        <v>117</v>
      </c>
      <c r="O3" s="22" t="s">
        <v>118</v>
      </c>
      <c r="P3" s="68" t="s">
        <v>116</v>
      </c>
      <c r="Q3" s="68" t="s">
        <v>117</v>
      </c>
      <c r="R3" s="22" t="s">
        <v>118</v>
      </c>
      <c r="S3" s="22" t="s">
        <v>123</v>
      </c>
      <c r="T3" s="38" t="s">
        <v>236</v>
      </c>
      <c r="U3" s="85" t="s">
        <v>116</v>
      </c>
      <c r="V3" s="85" t="s">
        <v>117</v>
      </c>
      <c r="W3" s="46" t="s">
        <v>118</v>
      </c>
      <c r="X3" s="85" t="s">
        <v>116</v>
      </c>
      <c r="Y3" s="85" t="s">
        <v>117</v>
      </c>
      <c r="Z3" s="46" t="s">
        <v>118</v>
      </c>
      <c r="AA3" s="46" t="s">
        <v>123</v>
      </c>
    </row>
    <row r="4" spans="1:38">
      <c r="A4" s="3">
        <v>1</v>
      </c>
      <c r="B4" s="14" t="s">
        <v>72</v>
      </c>
      <c r="C4" s="38" t="s">
        <v>255</v>
      </c>
      <c r="D4" s="38"/>
      <c r="E4" s="68" t="s">
        <v>154</v>
      </c>
      <c r="L4" s="42" t="s">
        <v>655</v>
      </c>
      <c r="T4" s="38" t="s">
        <v>655</v>
      </c>
      <c r="AB4" s="190" t="s">
        <v>655</v>
      </c>
    </row>
    <row r="5" spans="1:38" ht="70" customHeight="1">
      <c r="A5" s="14">
        <v>2</v>
      </c>
      <c r="B5" s="3" t="s">
        <v>61</v>
      </c>
      <c r="C5" s="38" t="s">
        <v>660</v>
      </c>
      <c r="D5" s="99" t="s">
        <v>663</v>
      </c>
      <c r="E5" s="100">
        <v>40.6</v>
      </c>
      <c r="F5" s="100">
        <v>32.1</v>
      </c>
      <c r="G5" s="101">
        <v>43</v>
      </c>
      <c r="H5" s="100">
        <v>69.099999999999994</v>
      </c>
      <c r="I5" s="100">
        <v>79.900000000000006</v>
      </c>
      <c r="J5" s="17">
        <v>43</v>
      </c>
      <c r="K5" s="17">
        <v>2.8000000000000001E-2</v>
      </c>
      <c r="L5" s="109" t="s">
        <v>263</v>
      </c>
      <c r="M5" s="120">
        <v>65.7</v>
      </c>
      <c r="N5" s="120">
        <v>35.6</v>
      </c>
      <c r="O5" s="67">
        <v>31</v>
      </c>
      <c r="P5" s="120">
        <v>60.4</v>
      </c>
      <c r="Q5" s="120">
        <v>50</v>
      </c>
      <c r="R5" s="67">
        <v>31</v>
      </c>
      <c r="S5" s="17">
        <v>0.81200000000000006</v>
      </c>
      <c r="T5" s="38" t="s">
        <v>662</v>
      </c>
      <c r="AB5" s="191" t="s">
        <v>661</v>
      </c>
      <c r="AC5" s="103">
        <v>14.9</v>
      </c>
      <c r="AD5" s="103">
        <v>19.399999999999999</v>
      </c>
      <c r="AE5" s="104">
        <v>43</v>
      </c>
      <c r="AF5" s="103">
        <v>27.7</v>
      </c>
      <c r="AG5" s="103">
        <v>21.7</v>
      </c>
      <c r="AH5" s="104">
        <v>43</v>
      </c>
      <c r="AI5" s="46">
        <v>5.0000000000000001E-3</v>
      </c>
    </row>
    <row r="6" spans="1:38">
      <c r="A6" s="14">
        <v>4</v>
      </c>
      <c r="B6" s="14" t="s">
        <v>71</v>
      </c>
      <c r="C6" s="38" t="s">
        <v>272</v>
      </c>
      <c r="D6" s="38" t="s">
        <v>540</v>
      </c>
      <c r="E6" s="202">
        <v>99.02</v>
      </c>
      <c r="F6" s="202">
        <v>52.41</v>
      </c>
      <c r="G6" s="203">
        <v>35</v>
      </c>
      <c r="H6" s="202">
        <v>97.5</v>
      </c>
      <c r="I6" s="202">
        <v>61.96</v>
      </c>
      <c r="J6" s="203">
        <v>34</v>
      </c>
      <c r="K6" s="17">
        <v>0.74560000000000004</v>
      </c>
      <c r="L6" s="42" t="s">
        <v>269</v>
      </c>
      <c r="T6" s="38" t="s">
        <v>662</v>
      </c>
      <c r="AB6" s="191" t="s">
        <v>308</v>
      </c>
      <c r="AC6" s="85" t="s">
        <v>177</v>
      </c>
      <c r="AD6" s="85"/>
      <c r="AE6" s="46">
        <v>35</v>
      </c>
      <c r="AF6" s="86" t="s">
        <v>178</v>
      </c>
      <c r="AG6" s="85"/>
      <c r="AH6" s="46">
        <v>34</v>
      </c>
      <c r="AI6" s="46">
        <v>0.79279999999999995</v>
      </c>
      <c r="AK6" s="17" t="s">
        <v>666</v>
      </c>
      <c r="AL6" s="17" t="s">
        <v>667</v>
      </c>
    </row>
    <row r="7" spans="1:38" ht="28">
      <c r="A7" s="14">
        <v>5</v>
      </c>
      <c r="B7" s="3" t="s">
        <v>77</v>
      </c>
      <c r="C7" s="38" t="s">
        <v>270</v>
      </c>
      <c r="D7" s="38" t="s">
        <v>540</v>
      </c>
      <c r="E7" s="201">
        <v>1.29</v>
      </c>
      <c r="F7" s="201">
        <v>1.55</v>
      </c>
      <c r="G7" s="188">
        <v>33</v>
      </c>
      <c r="H7" s="201">
        <v>2</v>
      </c>
      <c r="I7" s="201">
        <v>0</v>
      </c>
      <c r="J7" s="188">
        <v>32</v>
      </c>
      <c r="K7" s="17">
        <v>1</v>
      </c>
      <c r="L7" s="38" t="s">
        <v>193</v>
      </c>
      <c r="M7" s="68" t="s">
        <v>190</v>
      </c>
      <c r="O7" s="17">
        <v>33</v>
      </c>
      <c r="P7" s="68" t="s">
        <v>192</v>
      </c>
      <c r="R7" s="17">
        <v>32</v>
      </c>
      <c r="S7" s="17">
        <v>1</v>
      </c>
      <c r="T7" s="38" t="s">
        <v>694</v>
      </c>
      <c r="AB7" s="191" t="s">
        <v>563</v>
      </c>
      <c r="AC7" s="85" t="s">
        <v>274</v>
      </c>
      <c r="AD7" s="85"/>
      <c r="AE7" s="46">
        <v>33</v>
      </c>
      <c r="AF7" s="85" t="s">
        <v>191</v>
      </c>
      <c r="AG7" s="85"/>
      <c r="AH7" s="46">
        <v>32</v>
      </c>
      <c r="AI7" s="46">
        <v>1</v>
      </c>
    </row>
    <row r="8" spans="1:38" s="23" customFormat="1" ht="28">
      <c r="A8" s="14">
        <v>5</v>
      </c>
      <c r="B8" s="3" t="s">
        <v>77</v>
      </c>
      <c r="C8" s="38" t="s">
        <v>271</v>
      </c>
      <c r="D8" s="38" t="s">
        <v>540</v>
      </c>
      <c r="E8" s="201">
        <v>2</v>
      </c>
      <c r="F8" s="201">
        <v>0</v>
      </c>
      <c r="G8" s="188">
        <v>33</v>
      </c>
      <c r="H8" s="201">
        <v>2</v>
      </c>
      <c r="I8" s="201">
        <v>0</v>
      </c>
      <c r="J8" s="188">
        <v>32</v>
      </c>
      <c r="K8" s="23">
        <v>0.9</v>
      </c>
      <c r="L8" s="38" t="s">
        <v>193</v>
      </c>
      <c r="M8" s="68" t="s">
        <v>191</v>
      </c>
      <c r="N8" s="68"/>
      <c r="O8" s="23">
        <v>33</v>
      </c>
      <c r="P8" s="68" t="s">
        <v>191</v>
      </c>
      <c r="Q8" s="68"/>
      <c r="R8" s="23">
        <v>32</v>
      </c>
      <c r="S8" s="23">
        <v>0.73</v>
      </c>
      <c r="T8" s="23" t="s">
        <v>692</v>
      </c>
      <c r="AB8" s="191" t="s">
        <v>273</v>
      </c>
      <c r="AC8" s="85" t="s">
        <v>275</v>
      </c>
      <c r="AD8" s="85"/>
      <c r="AE8" s="46">
        <v>33</v>
      </c>
      <c r="AF8" s="85" t="s">
        <v>276</v>
      </c>
      <c r="AG8" s="85"/>
      <c r="AH8" s="46">
        <v>32</v>
      </c>
      <c r="AI8" s="46">
        <v>1</v>
      </c>
    </row>
    <row r="9" spans="1:38">
      <c r="A9" s="14">
        <v>6</v>
      </c>
      <c r="B9" s="14" t="s">
        <v>75</v>
      </c>
      <c r="C9" s="38" t="s">
        <v>214</v>
      </c>
      <c r="D9" s="99" t="s">
        <v>540</v>
      </c>
      <c r="E9" s="100">
        <v>9.1999999999999993</v>
      </c>
      <c r="F9" s="100">
        <v>7.52</v>
      </c>
      <c r="G9" s="101">
        <v>50</v>
      </c>
      <c r="H9" s="100">
        <v>12.8</v>
      </c>
      <c r="I9" s="100">
        <v>8.09</v>
      </c>
      <c r="J9" s="23">
        <v>50</v>
      </c>
      <c r="L9" s="109" t="s">
        <v>285</v>
      </c>
      <c r="M9" s="120">
        <v>1.4</v>
      </c>
      <c r="N9" s="120">
        <v>3.51</v>
      </c>
      <c r="O9" s="67">
        <v>50</v>
      </c>
      <c r="P9" s="120">
        <v>3.8</v>
      </c>
      <c r="Q9" s="120">
        <v>5.3</v>
      </c>
      <c r="R9" s="67">
        <v>50</v>
      </c>
      <c r="T9" s="63" t="s">
        <v>559</v>
      </c>
      <c r="U9" s="103">
        <v>10.8</v>
      </c>
      <c r="V9" s="103">
        <v>10.85</v>
      </c>
      <c r="W9" s="104">
        <v>50</v>
      </c>
      <c r="X9" s="103">
        <v>18.399999999999999</v>
      </c>
      <c r="Y9" s="103">
        <v>13.15</v>
      </c>
      <c r="Z9" s="104">
        <v>50</v>
      </c>
    </row>
    <row r="10" spans="1:38" s="23" customFormat="1">
      <c r="A10" s="14">
        <v>6</v>
      </c>
      <c r="B10" s="14" t="s">
        <v>75</v>
      </c>
      <c r="C10" s="38" t="s">
        <v>214</v>
      </c>
      <c r="D10" s="102" t="s">
        <v>540</v>
      </c>
      <c r="E10" s="100">
        <v>10.8</v>
      </c>
      <c r="F10" s="100">
        <v>8.77</v>
      </c>
      <c r="G10" s="101">
        <v>50</v>
      </c>
      <c r="H10" s="100">
        <v>16</v>
      </c>
      <c r="I10" s="100">
        <v>7.82</v>
      </c>
      <c r="J10" s="23">
        <v>50</v>
      </c>
      <c r="L10" s="121" t="s">
        <v>285</v>
      </c>
      <c r="M10" s="120">
        <v>3.4</v>
      </c>
      <c r="N10" s="120">
        <v>4.79</v>
      </c>
      <c r="O10" s="67">
        <v>50</v>
      </c>
      <c r="P10" s="120">
        <v>3.8</v>
      </c>
      <c r="Q10" s="120">
        <v>5.67</v>
      </c>
      <c r="R10" s="67">
        <v>50</v>
      </c>
      <c r="T10" s="63" t="s">
        <v>560</v>
      </c>
      <c r="U10" s="103">
        <v>15.4</v>
      </c>
      <c r="V10" s="103">
        <v>14.03</v>
      </c>
      <c r="W10" s="104">
        <v>50</v>
      </c>
      <c r="X10" s="103">
        <v>21</v>
      </c>
      <c r="Y10" s="103">
        <v>12.16</v>
      </c>
      <c r="Z10" s="104">
        <v>50</v>
      </c>
      <c r="AA10" s="46"/>
      <c r="AB10" s="190"/>
    </row>
    <row r="11" spans="1:38" ht="42">
      <c r="A11" s="14">
        <v>7</v>
      </c>
      <c r="B11" s="3" t="s">
        <v>70</v>
      </c>
      <c r="C11" s="38" t="s">
        <v>314</v>
      </c>
      <c r="D11" s="38" t="s">
        <v>540</v>
      </c>
      <c r="E11" s="201">
        <v>2</v>
      </c>
      <c r="F11" s="201">
        <v>2.97</v>
      </c>
      <c r="G11" s="188">
        <v>34</v>
      </c>
      <c r="H11" s="201">
        <v>0</v>
      </c>
      <c r="I11" s="201">
        <v>0</v>
      </c>
      <c r="J11" s="188">
        <v>35</v>
      </c>
      <c r="K11" s="17">
        <v>2E-3</v>
      </c>
      <c r="L11" s="42" t="s">
        <v>317</v>
      </c>
      <c r="M11" s="68" t="s">
        <v>315</v>
      </c>
      <c r="O11" s="17">
        <v>34</v>
      </c>
      <c r="P11" s="68" t="s">
        <v>316</v>
      </c>
      <c r="R11" s="17">
        <v>35</v>
      </c>
      <c r="S11" s="45">
        <v>2E-3</v>
      </c>
      <c r="T11" s="38" t="s">
        <v>734</v>
      </c>
      <c r="AB11" s="191" t="s">
        <v>319</v>
      </c>
      <c r="AC11" s="85" t="s">
        <v>318</v>
      </c>
      <c r="AD11" s="85"/>
      <c r="AE11" s="46">
        <v>34</v>
      </c>
      <c r="AF11" s="85" t="s">
        <v>316</v>
      </c>
      <c r="AG11" s="85"/>
      <c r="AH11" s="46">
        <v>35</v>
      </c>
      <c r="AI11" s="46">
        <v>4.0000000000000001E-3</v>
      </c>
    </row>
    <row r="12" spans="1:38" ht="28">
      <c r="A12" s="14">
        <v>8</v>
      </c>
      <c r="B12" s="14" t="s">
        <v>76</v>
      </c>
      <c r="C12" s="38" t="s">
        <v>501</v>
      </c>
      <c r="D12" s="99" t="s">
        <v>540</v>
      </c>
      <c r="E12" s="100">
        <v>0.61</v>
      </c>
      <c r="F12" s="100">
        <v>1.25</v>
      </c>
      <c r="G12" s="101">
        <v>33</v>
      </c>
      <c r="H12" s="100">
        <v>1.31</v>
      </c>
      <c r="I12" s="100">
        <v>1.85</v>
      </c>
      <c r="J12" s="17">
        <v>32</v>
      </c>
      <c r="K12" s="17">
        <v>0.08</v>
      </c>
      <c r="L12" s="42" t="s">
        <v>725</v>
      </c>
      <c r="M12" s="68">
        <v>0.7</v>
      </c>
      <c r="N12" s="68">
        <v>1.4</v>
      </c>
      <c r="O12" s="17">
        <v>33</v>
      </c>
      <c r="P12" s="68">
        <v>1.4</v>
      </c>
      <c r="Q12" s="68">
        <v>1.9</v>
      </c>
      <c r="R12" s="17">
        <v>32</v>
      </c>
      <c r="S12" s="17">
        <v>0.14000000000000001</v>
      </c>
      <c r="T12" s="38" t="s">
        <v>313</v>
      </c>
      <c r="AB12" s="190" t="s">
        <v>724</v>
      </c>
      <c r="AC12" s="17">
        <v>0.1</v>
      </c>
      <c r="AD12" s="17">
        <v>0.5</v>
      </c>
      <c r="AE12" s="17">
        <v>33</v>
      </c>
      <c r="AF12" s="17">
        <v>0.4</v>
      </c>
      <c r="AG12" s="17">
        <v>1</v>
      </c>
      <c r="AH12" s="17">
        <v>32</v>
      </c>
      <c r="AI12" s="17">
        <v>0.11</v>
      </c>
    </row>
    <row r="13" spans="1:38" ht="56">
      <c r="A13" s="14">
        <v>9</v>
      </c>
      <c r="B13" s="14" t="s">
        <v>69</v>
      </c>
      <c r="C13" s="38" t="s">
        <v>156</v>
      </c>
      <c r="D13" s="38"/>
      <c r="L13" s="38" t="s">
        <v>561</v>
      </c>
      <c r="T13" s="38" t="s">
        <v>662</v>
      </c>
      <c r="AB13" s="191" t="s">
        <v>562</v>
      </c>
      <c r="AC13" s="154" t="s">
        <v>679</v>
      </c>
      <c r="AE13" s="17">
        <v>60</v>
      </c>
      <c r="AF13" s="17" t="s">
        <v>680</v>
      </c>
      <c r="AH13" s="17">
        <v>59</v>
      </c>
    </row>
    <row r="14" spans="1:38" s="128" customFormat="1">
      <c r="A14" s="127">
        <v>11</v>
      </c>
      <c r="B14" s="3" t="s">
        <v>74</v>
      </c>
      <c r="C14" s="127" t="s">
        <v>575</v>
      </c>
      <c r="D14" s="127"/>
      <c r="E14" s="136"/>
      <c r="F14" s="136"/>
      <c r="H14" s="136"/>
      <c r="I14" s="136"/>
      <c r="L14" s="128" t="s">
        <v>575</v>
      </c>
      <c r="M14" s="136"/>
      <c r="N14" s="136"/>
      <c r="P14" s="136"/>
      <c r="Q14" s="136"/>
      <c r="T14" s="137" t="s">
        <v>574</v>
      </c>
      <c r="U14" s="138">
        <v>32.11</v>
      </c>
      <c r="V14" s="138">
        <v>5.649</v>
      </c>
      <c r="W14" s="139">
        <v>56</v>
      </c>
      <c r="X14" s="138">
        <v>30.11</v>
      </c>
      <c r="Y14" s="138">
        <v>5.2569999999999997</v>
      </c>
      <c r="Z14" s="140">
        <v>57</v>
      </c>
      <c r="AA14" s="127"/>
      <c r="AB14" s="190"/>
    </row>
    <row r="15" spans="1:38" s="56" customFormat="1">
      <c r="A15" s="14">
        <v>11</v>
      </c>
      <c r="B15" s="14" t="s">
        <v>74</v>
      </c>
      <c r="C15" s="38" t="s">
        <v>575</v>
      </c>
      <c r="D15" s="38"/>
      <c r="E15" s="68"/>
      <c r="F15" s="68"/>
      <c r="H15" s="68"/>
      <c r="I15" s="68"/>
      <c r="L15" s="42" t="s">
        <v>575</v>
      </c>
      <c r="M15" s="68"/>
      <c r="N15" s="68"/>
      <c r="P15" s="68"/>
      <c r="Q15" s="68"/>
      <c r="T15" s="39" t="s">
        <v>574</v>
      </c>
      <c r="U15" s="103">
        <v>32.11</v>
      </c>
      <c r="V15" s="103">
        <v>5.649</v>
      </c>
      <c r="W15" s="104">
        <v>56</v>
      </c>
      <c r="X15" s="103">
        <v>33.520000000000003</v>
      </c>
      <c r="Y15" s="103">
        <v>7.0519999999999996</v>
      </c>
      <c r="Z15" s="107">
        <v>58</v>
      </c>
      <c r="AA15" s="55"/>
      <c r="AB15" s="190"/>
    </row>
    <row r="16" spans="1:38" s="128" customFormat="1" ht="28">
      <c r="A16" s="127">
        <v>12</v>
      </c>
      <c r="B16" s="127" t="s">
        <v>63</v>
      </c>
      <c r="C16" s="127" t="s">
        <v>484</v>
      </c>
      <c r="D16" s="127" t="s">
        <v>540</v>
      </c>
      <c r="E16" s="141">
        <v>9.23</v>
      </c>
      <c r="F16" s="141">
        <v>7.35</v>
      </c>
      <c r="G16" s="142">
        <v>20</v>
      </c>
      <c r="H16" s="141">
        <v>6.83</v>
      </c>
      <c r="I16" s="141">
        <v>6.77</v>
      </c>
      <c r="J16" s="142">
        <v>20</v>
      </c>
      <c r="K16" s="142" t="s">
        <v>143</v>
      </c>
      <c r="M16" s="136"/>
      <c r="N16" s="136"/>
      <c r="P16" s="136"/>
      <c r="Q16" s="136"/>
      <c r="T16" s="127"/>
      <c r="U16" s="143"/>
      <c r="V16" s="143"/>
      <c r="W16" s="127"/>
      <c r="X16" s="143"/>
      <c r="Y16" s="143"/>
      <c r="Z16" s="127"/>
      <c r="AA16" s="127"/>
      <c r="AB16" s="190"/>
    </row>
    <row r="17" spans="1:35">
      <c r="A17" s="3">
        <v>13</v>
      </c>
      <c r="B17" s="3" t="s">
        <v>67</v>
      </c>
      <c r="C17" s="38" t="s">
        <v>457</v>
      </c>
      <c r="D17" s="38"/>
      <c r="L17" s="38" t="s">
        <v>457</v>
      </c>
      <c r="T17" s="38" t="s">
        <v>457</v>
      </c>
    </row>
    <row r="18" spans="1:35" ht="42">
      <c r="A18" s="3">
        <v>16</v>
      </c>
      <c r="B18" s="3" t="s">
        <v>68</v>
      </c>
      <c r="C18" s="38" t="s">
        <v>403</v>
      </c>
      <c r="D18" s="38" t="s">
        <v>540</v>
      </c>
      <c r="E18" s="201">
        <v>0</v>
      </c>
      <c r="F18" s="201">
        <v>0</v>
      </c>
      <c r="G18" s="188">
        <v>34</v>
      </c>
      <c r="H18" s="201">
        <v>0.71</v>
      </c>
      <c r="I18" s="201">
        <v>1.55</v>
      </c>
      <c r="J18" s="188">
        <v>34</v>
      </c>
      <c r="K18" s="17" t="s">
        <v>404</v>
      </c>
      <c r="L18" s="42" t="s">
        <v>405</v>
      </c>
      <c r="M18" s="68" t="s">
        <v>401</v>
      </c>
      <c r="O18" s="17">
        <v>34</v>
      </c>
      <c r="P18" s="68" t="s">
        <v>402</v>
      </c>
      <c r="R18" s="17">
        <v>34</v>
      </c>
      <c r="S18" s="48" t="s">
        <v>406</v>
      </c>
      <c r="AB18" s="191" t="s">
        <v>407</v>
      </c>
      <c r="AC18" s="85" t="s">
        <v>401</v>
      </c>
      <c r="AD18" s="85"/>
      <c r="AE18" s="49">
        <v>34</v>
      </c>
      <c r="AF18" s="85" t="s">
        <v>402</v>
      </c>
      <c r="AG18" s="85"/>
      <c r="AH18" s="49">
        <v>34</v>
      </c>
      <c r="AI18" s="46" t="s">
        <v>408</v>
      </c>
    </row>
    <row r="19" spans="1:35">
      <c r="A19" s="3">
        <v>17</v>
      </c>
      <c r="B19" s="3" t="s">
        <v>66</v>
      </c>
      <c r="C19" s="38" t="s">
        <v>381</v>
      </c>
      <c r="D19" s="38"/>
      <c r="L19" s="42" t="s">
        <v>381</v>
      </c>
      <c r="T19" s="38" t="s">
        <v>381</v>
      </c>
    </row>
    <row r="20" spans="1:35">
      <c r="A20" s="3">
        <v>18</v>
      </c>
      <c r="B20" s="3" t="s">
        <v>60</v>
      </c>
      <c r="C20" s="38" t="s">
        <v>467</v>
      </c>
      <c r="D20" s="99" t="s">
        <v>540</v>
      </c>
      <c r="E20" s="100">
        <v>26.3</v>
      </c>
      <c r="F20" s="100">
        <v>8.8000000000000007</v>
      </c>
      <c r="G20" s="101">
        <v>40</v>
      </c>
      <c r="H20" s="100">
        <v>28.1</v>
      </c>
      <c r="I20" s="100">
        <v>14.5</v>
      </c>
      <c r="J20" s="101">
        <v>40</v>
      </c>
      <c r="L20" s="109" t="s">
        <v>469</v>
      </c>
      <c r="M20" s="120">
        <v>40.9</v>
      </c>
      <c r="N20" s="120">
        <v>14.4</v>
      </c>
      <c r="O20" s="67">
        <v>40</v>
      </c>
      <c r="P20" s="120">
        <v>40.5</v>
      </c>
      <c r="Q20" s="120">
        <v>14.5</v>
      </c>
      <c r="R20" s="67">
        <v>40</v>
      </c>
      <c r="T20" s="62" t="s">
        <v>558</v>
      </c>
      <c r="U20" s="103">
        <v>96</v>
      </c>
      <c r="V20" s="103">
        <v>23.5</v>
      </c>
      <c r="W20" s="104">
        <v>40</v>
      </c>
      <c r="X20" s="103">
        <v>97.9</v>
      </c>
      <c r="Y20" s="103">
        <v>27.8</v>
      </c>
      <c r="Z20" s="104">
        <v>40</v>
      </c>
    </row>
    <row r="21" spans="1:35" s="128" customFormat="1">
      <c r="A21" s="127">
        <v>18</v>
      </c>
      <c r="B21" s="3" t="s">
        <v>60</v>
      </c>
      <c r="C21" s="127" t="s">
        <v>466</v>
      </c>
      <c r="D21" s="144" t="s">
        <v>540</v>
      </c>
      <c r="E21" s="145">
        <v>46.9</v>
      </c>
      <c r="F21" s="145">
        <v>10.8</v>
      </c>
      <c r="G21" s="146">
        <v>40</v>
      </c>
      <c r="H21" s="145">
        <v>28.1</v>
      </c>
      <c r="I21" s="145">
        <v>14.5</v>
      </c>
      <c r="J21" s="146">
        <v>40</v>
      </c>
      <c r="L21" s="147" t="s">
        <v>468</v>
      </c>
      <c r="M21" s="148">
        <v>42.4</v>
      </c>
      <c r="N21" s="148">
        <v>14.8</v>
      </c>
      <c r="O21" s="147">
        <v>40</v>
      </c>
      <c r="P21" s="148">
        <v>40.5</v>
      </c>
      <c r="Q21" s="148">
        <v>14.5</v>
      </c>
      <c r="R21" s="147">
        <v>40</v>
      </c>
      <c r="T21" s="149" t="s">
        <v>557</v>
      </c>
      <c r="U21" s="138">
        <v>121.5</v>
      </c>
      <c r="V21" s="138">
        <v>23.7</v>
      </c>
      <c r="W21" s="139">
        <v>40</v>
      </c>
      <c r="X21" s="138">
        <v>97.9</v>
      </c>
      <c r="Y21" s="138">
        <v>27.8</v>
      </c>
      <c r="Z21" s="139">
        <v>40</v>
      </c>
      <c r="AA21" s="127"/>
      <c r="AB21" s="190"/>
    </row>
    <row r="22" spans="1:35" ht="28">
      <c r="A22" s="3">
        <v>19</v>
      </c>
      <c r="B22" s="3" t="s">
        <v>79</v>
      </c>
      <c r="C22" s="38" t="s">
        <v>135</v>
      </c>
      <c r="D22" s="99" t="s">
        <v>540</v>
      </c>
      <c r="E22" s="100">
        <v>45.7</v>
      </c>
      <c r="F22" s="100">
        <v>54.2</v>
      </c>
      <c r="G22" s="101">
        <v>41</v>
      </c>
      <c r="H22" s="100">
        <v>92.9</v>
      </c>
      <c r="I22" s="100">
        <v>57.3</v>
      </c>
      <c r="J22" s="101">
        <v>41</v>
      </c>
      <c r="K22" s="17" t="s">
        <v>136</v>
      </c>
      <c r="L22" s="42" t="s">
        <v>692</v>
      </c>
      <c r="T22" s="38" t="s">
        <v>692</v>
      </c>
      <c r="AB22" s="190" t="s">
        <v>692</v>
      </c>
    </row>
    <row r="23" spans="1:35" ht="28">
      <c r="A23" s="3">
        <v>20</v>
      </c>
      <c r="B23" s="3" t="s">
        <v>73</v>
      </c>
      <c r="C23" s="42" t="s">
        <v>692</v>
      </c>
      <c r="L23" s="42" t="s">
        <v>692</v>
      </c>
      <c r="T23" s="62" t="s">
        <v>586</v>
      </c>
      <c r="U23" s="70">
        <v>1.25</v>
      </c>
      <c r="V23" s="70">
        <v>3.35</v>
      </c>
      <c r="W23" s="26">
        <v>40</v>
      </c>
      <c r="X23" s="70">
        <v>3.25</v>
      </c>
      <c r="Y23" s="70">
        <v>4.74</v>
      </c>
      <c r="Z23" s="64">
        <v>40</v>
      </c>
      <c r="AA23" s="17">
        <v>0.03</v>
      </c>
      <c r="AB23" s="190" t="s">
        <v>719</v>
      </c>
    </row>
    <row r="24" spans="1:35" ht="42">
      <c r="A24" s="3">
        <v>21</v>
      </c>
      <c r="B24" s="3" t="s">
        <v>65</v>
      </c>
      <c r="C24" s="38" t="s">
        <v>550</v>
      </c>
      <c r="D24" s="99" t="s">
        <v>540</v>
      </c>
      <c r="E24" s="100">
        <v>9.68</v>
      </c>
      <c r="F24" s="100">
        <v>3.56</v>
      </c>
      <c r="G24" s="101">
        <v>40</v>
      </c>
      <c r="H24" s="100">
        <v>20.93</v>
      </c>
      <c r="I24" s="100">
        <v>7.17</v>
      </c>
      <c r="J24" s="101">
        <v>40</v>
      </c>
      <c r="K24" s="17" t="s">
        <v>124</v>
      </c>
      <c r="L24" s="42" t="s">
        <v>692</v>
      </c>
      <c r="T24" s="38" t="s">
        <v>692</v>
      </c>
    </row>
    <row r="25" spans="1:35" ht="42">
      <c r="A25" s="3">
        <v>22</v>
      </c>
      <c r="B25" s="3" t="s">
        <v>78</v>
      </c>
      <c r="C25" s="38" t="s">
        <v>549</v>
      </c>
      <c r="D25" s="99" t="s">
        <v>540</v>
      </c>
      <c r="E25" s="100">
        <v>160</v>
      </c>
      <c r="F25" s="100">
        <v>49.7</v>
      </c>
      <c r="G25" s="101">
        <v>35</v>
      </c>
      <c r="H25" s="100">
        <v>208.57</v>
      </c>
      <c r="I25" s="100">
        <v>44.5</v>
      </c>
      <c r="J25" s="101">
        <v>35</v>
      </c>
      <c r="L25" s="105" t="s">
        <v>590</v>
      </c>
      <c r="M25" s="120">
        <v>37.1</v>
      </c>
      <c r="N25" s="120">
        <v>49</v>
      </c>
      <c r="O25" s="67">
        <v>35</v>
      </c>
      <c r="P25" s="120">
        <v>60</v>
      </c>
      <c r="Q25" s="120">
        <v>49.7</v>
      </c>
      <c r="R25" s="67">
        <v>35</v>
      </c>
      <c r="T25" s="62" t="s">
        <v>547</v>
      </c>
      <c r="U25" s="103">
        <v>197.14</v>
      </c>
      <c r="V25" s="103">
        <v>61.8</v>
      </c>
      <c r="W25" s="104">
        <v>35</v>
      </c>
      <c r="X25" s="103">
        <v>268.60000000000002</v>
      </c>
      <c r="Y25" s="103">
        <v>75.8</v>
      </c>
      <c r="Z25" s="104">
        <v>35</v>
      </c>
    </row>
    <row r="26" spans="1:35" s="45" customFormat="1" ht="42">
      <c r="A26" s="3">
        <v>22</v>
      </c>
      <c r="B26" s="3" t="s">
        <v>78</v>
      </c>
      <c r="C26" s="38" t="s">
        <v>548</v>
      </c>
      <c r="D26" s="99" t="s">
        <v>540</v>
      </c>
      <c r="E26" s="100">
        <v>160</v>
      </c>
      <c r="F26" s="100">
        <v>49.7</v>
      </c>
      <c r="G26" s="101">
        <v>35</v>
      </c>
      <c r="H26" s="100">
        <v>262.89999999999998</v>
      </c>
      <c r="I26" s="100">
        <v>59.8</v>
      </c>
      <c r="J26" s="101">
        <v>35</v>
      </c>
      <c r="L26" s="106" t="s">
        <v>590</v>
      </c>
      <c r="M26" s="120">
        <v>37.1</v>
      </c>
      <c r="N26" s="120">
        <v>49</v>
      </c>
      <c r="O26" s="67">
        <v>35</v>
      </c>
      <c r="P26" s="120">
        <v>117.1</v>
      </c>
      <c r="Q26" s="120">
        <v>38.200000000000003</v>
      </c>
      <c r="R26" s="67">
        <v>35</v>
      </c>
      <c r="T26" s="62" t="s">
        <v>546</v>
      </c>
      <c r="U26" s="103">
        <v>197.14</v>
      </c>
      <c r="V26" s="103">
        <v>61.8</v>
      </c>
      <c r="W26" s="104">
        <v>35</v>
      </c>
      <c r="X26" s="103">
        <v>380</v>
      </c>
      <c r="Y26" s="103">
        <v>83.3</v>
      </c>
      <c r="Z26" s="104">
        <v>35</v>
      </c>
      <c r="AA26" s="46"/>
      <c r="AB26" s="190"/>
    </row>
    <row r="27" spans="1:35" ht="42">
      <c r="A27" s="3">
        <v>26</v>
      </c>
      <c r="B27" s="3" t="s">
        <v>64</v>
      </c>
      <c r="C27" s="42" t="s">
        <v>543</v>
      </c>
      <c r="L27" s="42" t="s">
        <v>542</v>
      </c>
      <c r="T27" s="62" t="s">
        <v>545</v>
      </c>
      <c r="U27" s="68">
        <v>110</v>
      </c>
      <c r="V27" s="68">
        <v>44.48</v>
      </c>
      <c r="W27" s="17">
        <v>35</v>
      </c>
      <c r="X27" s="68">
        <v>113</v>
      </c>
      <c r="Y27" s="68">
        <v>37.81</v>
      </c>
      <c r="Z27" s="17">
        <v>35</v>
      </c>
      <c r="AA27" s="17">
        <v>0.83499999999999996</v>
      </c>
    </row>
  </sheetData>
  <mergeCells count="11">
    <mergeCell ref="U1:Z1"/>
    <mergeCell ref="U2:W2"/>
    <mergeCell ref="X2:Z2"/>
    <mergeCell ref="M1:R1"/>
    <mergeCell ref="M2:O2"/>
    <mergeCell ref="P2:R2"/>
    <mergeCell ref="E1:J1"/>
    <mergeCell ref="A2:A3"/>
    <mergeCell ref="B2:B3"/>
    <mergeCell ref="E2:G2"/>
    <mergeCell ref="H2:J2"/>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H27"/>
  <sheetViews>
    <sheetView workbookViewId="0">
      <pane ySplit="3" topLeftCell="A4" activePane="bottomLeft" state="frozen"/>
      <selection pane="bottomLeft" activeCell="F7" sqref="F7:F8"/>
    </sheetView>
  </sheetViews>
  <sheetFormatPr defaultRowHeight="14"/>
  <cols>
    <col min="1" max="1" width="8.7265625" style="5"/>
    <col min="2" max="2" width="22.1796875" style="5" customWidth="1"/>
    <col min="3" max="3" width="23.26953125" style="42" customWidth="1"/>
    <col min="4" max="4" width="10.26953125" style="87" customWidth="1"/>
    <col min="5" max="5" width="11.26953125" style="87" customWidth="1"/>
    <col min="6" max="6" width="6.7265625" customWidth="1"/>
    <col min="7" max="7" width="10.26953125" style="87" customWidth="1"/>
    <col min="8" max="8" width="11.54296875" style="87" customWidth="1"/>
    <col min="9" max="10" width="7.90625" customWidth="1"/>
    <col min="11" max="11" width="19.08984375" style="42" customWidth="1"/>
    <col min="12" max="12" width="9.26953125" style="87" customWidth="1"/>
    <col min="13" max="13" width="8.7265625" style="87"/>
    <col min="15" max="16" width="8.7265625" style="87"/>
    <col min="19" max="19" width="16.1796875" style="36" customWidth="1"/>
    <col min="20" max="21" width="8.7265625" style="87"/>
    <col min="23" max="23" width="8.81640625" style="87" customWidth="1"/>
    <col min="24" max="24" width="8.7265625" style="87"/>
  </cols>
  <sheetData>
    <row r="1" spans="1:33">
      <c r="B1" s="16"/>
      <c r="D1" s="222" t="s">
        <v>530</v>
      </c>
      <c r="E1" s="207"/>
      <c r="F1" s="207"/>
      <c r="G1" s="207"/>
      <c r="H1" s="207"/>
      <c r="I1" s="207"/>
      <c r="J1" s="28"/>
      <c r="L1" s="222" t="s">
        <v>531</v>
      </c>
      <c r="M1" s="207"/>
      <c r="N1" s="207"/>
      <c r="O1" s="207"/>
      <c r="P1" s="207"/>
      <c r="Q1" s="207"/>
      <c r="T1" s="222" t="s">
        <v>532</v>
      </c>
      <c r="U1" s="207"/>
      <c r="V1" s="207"/>
      <c r="W1" s="207"/>
      <c r="X1" s="207"/>
      <c r="Y1" s="207"/>
    </row>
    <row r="2" spans="1:33">
      <c r="A2" s="212"/>
      <c r="B2" s="212" t="s">
        <v>115</v>
      </c>
      <c r="D2" s="208" t="s">
        <v>119</v>
      </c>
      <c r="E2" s="208"/>
      <c r="F2" s="208"/>
      <c r="G2" s="209" t="s">
        <v>120</v>
      </c>
      <c r="H2" s="209"/>
      <c r="I2" s="209"/>
      <c r="J2" s="27"/>
      <c r="L2" s="208" t="s">
        <v>119</v>
      </c>
      <c r="M2" s="208"/>
      <c r="N2" s="208"/>
      <c r="O2" s="209" t="s">
        <v>120</v>
      </c>
      <c r="P2" s="209"/>
      <c r="Q2" s="209"/>
      <c r="T2" s="208" t="s">
        <v>119</v>
      </c>
      <c r="U2" s="208"/>
      <c r="V2" s="208"/>
      <c r="W2" s="209" t="s">
        <v>120</v>
      </c>
      <c r="X2" s="209"/>
      <c r="Y2" s="209"/>
    </row>
    <row r="3" spans="1:33">
      <c r="A3" s="212"/>
      <c r="B3" s="212"/>
      <c r="C3" s="42" t="s">
        <v>153</v>
      </c>
      <c r="D3" s="87" t="s">
        <v>116</v>
      </c>
      <c r="E3" s="87" t="s">
        <v>117</v>
      </c>
      <c r="F3" t="s">
        <v>118</v>
      </c>
      <c r="G3" s="87" t="s">
        <v>116</v>
      </c>
      <c r="H3" s="87" t="s">
        <v>117</v>
      </c>
      <c r="I3" t="s">
        <v>118</v>
      </c>
      <c r="J3" t="s">
        <v>237</v>
      </c>
      <c r="L3" s="87" t="s">
        <v>116</v>
      </c>
      <c r="M3" s="87" t="s">
        <v>117</v>
      </c>
      <c r="N3" t="s">
        <v>118</v>
      </c>
      <c r="O3" s="87" t="s">
        <v>116</v>
      </c>
      <c r="P3" s="87" t="s">
        <v>117</v>
      </c>
      <c r="Q3" t="s">
        <v>118</v>
      </c>
      <c r="R3" t="s">
        <v>237</v>
      </c>
      <c r="T3" s="87" t="s">
        <v>116</v>
      </c>
      <c r="U3" s="87" t="s">
        <v>117</v>
      </c>
      <c r="V3" t="s">
        <v>118</v>
      </c>
      <c r="W3" s="87" t="s">
        <v>116</v>
      </c>
      <c r="X3" s="87" t="s">
        <v>117</v>
      </c>
      <c r="Y3" t="s">
        <v>118</v>
      </c>
      <c r="Z3" t="s">
        <v>237</v>
      </c>
    </row>
    <row r="4" spans="1:33">
      <c r="A4" s="3">
        <v>1</v>
      </c>
      <c r="B4" s="14" t="s">
        <v>72</v>
      </c>
      <c r="C4" s="38" t="s">
        <v>154</v>
      </c>
      <c r="K4" s="38" t="s">
        <v>100</v>
      </c>
      <c r="S4" s="38" t="s">
        <v>100</v>
      </c>
    </row>
    <row r="5" spans="1:33">
      <c r="A5" s="14">
        <v>2</v>
      </c>
      <c r="B5" s="3" t="s">
        <v>61</v>
      </c>
      <c r="C5" s="38" t="s">
        <v>161</v>
      </c>
      <c r="K5" s="38" t="s">
        <v>100</v>
      </c>
      <c r="S5" s="38" t="s">
        <v>100</v>
      </c>
    </row>
    <row r="6" spans="1:33">
      <c r="A6" s="14">
        <v>4</v>
      </c>
      <c r="B6" s="14" t="s">
        <v>71</v>
      </c>
      <c r="C6" s="38" t="s">
        <v>161</v>
      </c>
      <c r="K6" s="38" t="s">
        <v>100</v>
      </c>
      <c r="S6" s="38" t="s">
        <v>100</v>
      </c>
    </row>
    <row r="7" spans="1:33">
      <c r="A7" s="14">
        <v>5</v>
      </c>
      <c r="B7" s="3" t="s">
        <v>77</v>
      </c>
      <c r="C7" s="105" t="s">
        <v>603</v>
      </c>
      <c r="D7" s="108">
        <v>114.5</v>
      </c>
      <c r="E7" s="108">
        <v>35.1</v>
      </c>
      <c r="F7" s="90">
        <v>33</v>
      </c>
      <c r="G7" s="108">
        <v>111.6</v>
      </c>
      <c r="H7" s="108">
        <v>27.2</v>
      </c>
      <c r="I7" s="90">
        <v>32</v>
      </c>
      <c r="J7">
        <v>1</v>
      </c>
      <c r="K7" s="109" t="s">
        <v>277</v>
      </c>
      <c r="L7" s="108">
        <v>89.3</v>
      </c>
      <c r="M7" s="108">
        <v>28.1</v>
      </c>
      <c r="N7" s="90">
        <v>33</v>
      </c>
      <c r="O7" s="108">
        <v>96.4</v>
      </c>
      <c r="P7" s="108">
        <v>24.7</v>
      </c>
      <c r="Q7" s="177">
        <v>31</v>
      </c>
      <c r="R7">
        <v>1</v>
      </c>
      <c r="S7" s="36" t="s">
        <v>278</v>
      </c>
      <c r="T7" s="87">
        <v>82.6</v>
      </c>
      <c r="U7" s="87">
        <v>27</v>
      </c>
      <c r="V7">
        <v>33</v>
      </c>
      <c r="W7" s="87">
        <v>94.3</v>
      </c>
      <c r="X7" s="87">
        <v>22.2</v>
      </c>
      <c r="Y7" s="177">
        <v>31</v>
      </c>
      <c r="Z7">
        <v>0.89</v>
      </c>
    </row>
    <row r="8" spans="1:33">
      <c r="A8" s="14">
        <v>5</v>
      </c>
      <c r="B8" s="3" t="s">
        <v>77</v>
      </c>
      <c r="C8" s="106" t="s">
        <v>538</v>
      </c>
      <c r="D8" s="108">
        <v>131.30000000000001</v>
      </c>
      <c r="E8" s="108">
        <v>59.2</v>
      </c>
      <c r="F8" s="90">
        <v>33</v>
      </c>
      <c r="G8" s="108">
        <v>111.6</v>
      </c>
      <c r="H8" s="108">
        <v>27.2</v>
      </c>
      <c r="I8" s="90">
        <v>32</v>
      </c>
      <c r="J8">
        <v>0.21</v>
      </c>
      <c r="K8" s="121" t="s">
        <v>277</v>
      </c>
      <c r="L8" s="108">
        <v>103</v>
      </c>
      <c r="M8" s="108">
        <v>44</v>
      </c>
      <c r="N8" s="90">
        <v>33</v>
      </c>
      <c r="O8" s="108">
        <v>96.4</v>
      </c>
      <c r="P8" s="108">
        <v>24.7</v>
      </c>
      <c r="Q8" s="177">
        <v>31</v>
      </c>
      <c r="R8">
        <v>1</v>
      </c>
      <c r="S8" s="36" t="s">
        <v>278</v>
      </c>
      <c r="T8" s="87">
        <v>104.3</v>
      </c>
      <c r="U8" s="87">
        <v>49.7</v>
      </c>
      <c r="V8">
        <v>33</v>
      </c>
      <c r="W8" s="87">
        <v>94.3</v>
      </c>
      <c r="X8" s="87">
        <v>22.2</v>
      </c>
      <c r="Y8" s="177">
        <v>31</v>
      </c>
      <c r="Z8">
        <v>1</v>
      </c>
    </row>
    <row r="9" spans="1:33" ht="42" customHeight="1">
      <c r="A9" s="14">
        <v>6</v>
      </c>
      <c r="B9" s="14" t="s">
        <v>75</v>
      </c>
      <c r="C9" s="38" t="s">
        <v>256</v>
      </c>
      <c r="K9" s="42" t="s">
        <v>670</v>
      </c>
      <c r="S9" s="110" t="s">
        <v>222</v>
      </c>
      <c r="T9" s="108">
        <v>39.74</v>
      </c>
      <c r="U9" s="108">
        <v>12.78</v>
      </c>
      <c r="V9" s="90">
        <v>50</v>
      </c>
      <c r="W9" s="108">
        <v>38.26</v>
      </c>
      <c r="X9" s="108">
        <v>9.64</v>
      </c>
      <c r="Y9" s="90">
        <v>50</v>
      </c>
      <c r="AA9" s="41" t="s">
        <v>223</v>
      </c>
      <c r="AB9">
        <v>27.36</v>
      </c>
      <c r="AC9">
        <v>6.13</v>
      </c>
      <c r="AD9">
        <v>50</v>
      </c>
      <c r="AE9">
        <v>27.5</v>
      </c>
      <c r="AF9">
        <v>7.18</v>
      </c>
      <c r="AG9">
        <v>50</v>
      </c>
    </row>
    <row r="10" spans="1:33" ht="42">
      <c r="A10" s="14">
        <v>6</v>
      </c>
      <c r="B10" s="14" t="s">
        <v>75</v>
      </c>
      <c r="C10" s="38" t="s">
        <v>256</v>
      </c>
      <c r="K10" s="42" t="s">
        <v>670</v>
      </c>
      <c r="S10" s="111" t="s">
        <v>222</v>
      </c>
      <c r="T10" s="108">
        <v>39.840000000000003</v>
      </c>
      <c r="U10" s="108">
        <v>13.6</v>
      </c>
      <c r="V10" s="90">
        <v>50</v>
      </c>
      <c r="W10" s="108">
        <v>38.26</v>
      </c>
      <c r="X10" s="108">
        <v>9.64</v>
      </c>
      <c r="Y10" s="90">
        <v>50</v>
      </c>
      <c r="AA10" s="41" t="s">
        <v>223</v>
      </c>
      <c r="AB10">
        <v>26.76</v>
      </c>
      <c r="AC10">
        <v>7.59</v>
      </c>
      <c r="AD10">
        <v>50</v>
      </c>
      <c r="AE10">
        <v>30</v>
      </c>
      <c r="AF10">
        <v>10.31</v>
      </c>
      <c r="AG10">
        <v>50</v>
      </c>
    </row>
    <row r="11" spans="1:33">
      <c r="A11" s="14">
        <v>7</v>
      </c>
      <c r="B11" s="3" t="s">
        <v>70</v>
      </c>
      <c r="C11" s="105" t="s">
        <v>579</v>
      </c>
      <c r="D11" s="108">
        <v>93.3</v>
      </c>
      <c r="E11" s="108">
        <v>48.3</v>
      </c>
      <c r="F11" s="90">
        <v>34</v>
      </c>
      <c r="G11" s="108">
        <v>111.9</v>
      </c>
      <c r="H11" s="108">
        <v>64.5</v>
      </c>
      <c r="I11" s="90">
        <v>35</v>
      </c>
      <c r="J11">
        <v>0.09</v>
      </c>
      <c r="K11" s="105" t="s">
        <v>289</v>
      </c>
      <c r="L11" s="108">
        <v>74.5</v>
      </c>
      <c r="M11" s="108">
        <v>36.200000000000003</v>
      </c>
      <c r="N11" s="90">
        <v>34</v>
      </c>
      <c r="O11" s="108">
        <v>76.900000000000006</v>
      </c>
      <c r="P11" s="108">
        <v>50.3</v>
      </c>
      <c r="Q11" s="90">
        <v>35</v>
      </c>
      <c r="R11">
        <v>0.86</v>
      </c>
      <c r="S11" s="36" t="s">
        <v>290</v>
      </c>
      <c r="AA11" t="s">
        <v>735</v>
      </c>
    </row>
    <row r="12" spans="1:33">
      <c r="A12" s="14">
        <v>8</v>
      </c>
      <c r="B12" s="14" t="s">
        <v>76</v>
      </c>
      <c r="C12" s="38" t="s">
        <v>726</v>
      </c>
      <c r="K12" s="38" t="s">
        <v>726</v>
      </c>
      <c r="S12" s="38" t="s">
        <v>726</v>
      </c>
      <c r="AA12" s="38" t="s">
        <v>726</v>
      </c>
    </row>
    <row r="13" spans="1:33" ht="28" customHeight="1">
      <c r="A13" s="14">
        <v>9</v>
      </c>
      <c r="B13" s="14" t="s">
        <v>69</v>
      </c>
      <c r="C13" s="38" t="s">
        <v>537</v>
      </c>
      <c r="D13" s="87">
        <v>71.88</v>
      </c>
      <c r="E13" s="87">
        <v>47.43</v>
      </c>
      <c r="F13">
        <v>60</v>
      </c>
      <c r="G13" s="87">
        <v>80.319999999999993</v>
      </c>
      <c r="H13" s="87">
        <v>45.26</v>
      </c>
      <c r="I13">
        <v>59</v>
      </c>
      <c r="J13">
        <v>0.31</v>
      </c>
      <c r="K13" s="42" t="s">
        <v>323</v>
      </c>
      <c r="L13" s="87">
        <v>49.37</v>
      </c>
      <c r="M13" s="87">
        <v>28.54</v>
      </c>
      <c r="N13">
        <v>60</v>
      </c>
      <c r="O13" s="87">
        <v>64.7</v>
      </c>
      <c r="P13" s="87">
        <v>37.97</v>
      </c>
      <c r="Q13">
        <v>59</v>
      </c>
      <c r="R13">
        <v>0.12</v>
      </c>
      <c r="S13" s="36" t="s">
        <v>322</v>
      </c>
    </row>
    <row r="14" spans="1:33" s="129" customFormat="1">
      <c r="A14" s="127">
        <v>11</v>
      </c>
      <c r="B14" s="127" t="s">
        <v>74</v>
      </c>
      <c r="C14" s="127" t="s">
        <v>575</v>
      </c>
      <c r="D14" s="150"/>
      <c r="E14" s="150"/>
      <c r="G14" s="150"/>
      <c r="H14" s="150"/>
      <c r="K14" s="128" t="s">
        <v>575</v>
      </c>
      <c r="L14" s="150"/>
      <c r="M14" s="150"/>
      <c r="O14" s="150"/>
      <c r="P14" s="150"/>
      <c r="S14" s="140" t="s">
        <v>222</v>
      </c>
      <c r="T14" s="151">
        <v>60.64</v>
      </c>
      <c r="U14" s="151">
        <v>5.5149999999999997</v>
      </c>
      <c r="V14" s="135">
        <v>56</v>
      </c>
      <c r="W14" s="151">
        <v>52.68</v>
      </c>
      <c r="X14" s="151">
        <v>6.98</v>
      </c>
      <c r="Y14" s="135">
        <v>57</v>
      </c>
    </row>
    <row r="15" spans="1:33">
      <c r="A15" s="14">
        <v>11</v>
      </c>
      <c r="B15" s="14" t="s">
        <v>74</v>
      </c>
      <c r="C15" s="38" t="s">
        <v>575</v>
      </c>
      <c r="K15" s="42" t="s">
        <v>575</v>
      </c>
      <c r="S15" s="111" t="s">
        <v>222</v>
      </c>
      <c r="T15" s="108">
        <v>60.64</v>
      </c>
      <c r="U15" s="108">
        <v>5.5149999999999997</v>
      </c>
      <c r="V15" s="90">
        <v>56</v>
      </c>
      <c r="W15" s="108">
        <v>62.83</v>
      </c>
      <c r="X15" s="108">
        <v>7.7619999999999996</v>
      </c>
      <c r="Y15" s="90">
        <v>58</v>
      </c>
    </row>
    <row r="16" spans="1:33" s="129" customFormat="1">
      <c r="A16" s="127">
        <v>12</v>
      </c>
      <c r="B16" s="127" t="s">
        <v>63</v>
      </c>
      <c r="C16" s="127" t="s">
        <v>290</v>
      </c>
      <c r="D16" s="150"/>
      <c r="E16" s="150"/>
      <c r="G16" s="150"/>
      <c r="H16" s="150"/>
      <c r="K16" s="128"/>
      <c r="L16" s="150"/>
      <c r="M16" s="150"/>
      <c r="O16" s="150"/>
      <c r="P16" s="150"/>
      <c r="T16" s="150"/>
      <c r="U16" s="150"/>
      <c r="W16" s="150"/>
      <c r="X16" s="150"/>
    </row>
    <row r="17" spans="1:34">
      <c r="A17" s="3">
        <v>13</v>
      </c>
      <c r="B17" s="3" t="s">
        <v>67</v>
      </c>
      <c r="C17" s="38" t="s">
        <v>457</v>
      </c>
      <c r="K17" s="38" t="s">
        <v>457</v>
      </c>
      <c r="S17" s="38" t="s">
        <v>457</v>
      </c>
    </row>
    <row r="18" spans="1:34">
      <c r="A18" s="3">
        <v>16</v>
      </c>
      <c r="B18" s="3" t="s">
        <v>68</v>
      </c>
      <c r="C18" s="105" t="s">
        <v>536</v>
      </c>
      <c r="D18" s="108">
        <v>76.900000000000006</v>
      </c>
      <c r="E18" s="108">
        <v>27.9</v>
      </c>
      <c r="F18" s="90">
        <v>34</v>
      </c>
      <c r="G18" s="108">
        <v>86.6</v>
      </c>
      <c r="H18" s="108">
        <v>43.8</v>
      </c>
      <c r="I18" s="90">
        <v>34</v>
      </c>
      <c r="J18">
        <v>0.48599999999999999</v>
      </c>
      <c r="K18" s="109" t="s">
        <v>411</v>
      </c>
      <c r="L18" s="108">
        <v>52.5</v>
      </c>
      <c r="M18" s="108">
        <v>22.9</v>
      </c>
      <c r="N18" s="90">
        <v>34</v>
      </c>
      <c r="O18" s="108">
        <v>57.7</v>
      </c>
      <c r="P18" s="108">
        <v>32.299999999999997</v>
      </c>
      <c r="Q18" s="90">
        <v>34</v>
      </c>
      <c r="R18">
        <v>0.84399999999999997</v>
      </c>
      <c r="S18" s="36" t="s">
        <v>412</v>
      </c>
    </row>
    <row r="19" spans="1:34">
      <c r="A19" s="3">
        <v>17</v>
      </c>
      <c r="B19" s="3" t="s">
        <v>66</v>
      </c>
      <c r="C19" s="38" t="s">
        <v>378</v>
      </c>
      <c r="D19" s="87" t="s">
        <v>378</v>
      </c>
    </row>
    <row r="20" spans="1:34">
      <c r="A20" s="3">
        <v>18</v>
      </c>
      <c r="B20" s="3" t="s">
        <v>60</v>
      </c>
      <c r="C20" s="105" t="s">
        <v>539</v>
      </c>
      <c r="D20" s="108">
        <v>113.7</v>
      </c>
      <c r="E20" s="108">
        <v>12.7</v>
      </c>
      <c r="F20" s="90">
        <v>35</v>
      </c>
      <c r="G20" s="108">
        <v>115.5</v>
      </c>
      <c r="H20" s="108">
        <v>12.2</v>
      </c>
      <c r="I20" s="90">
        <v>33</v>
      </c>
      <c r="K20" s="109" t="s">
        <v>472</v>
      </c>
      <c r="L20" s="108">
        <v>86.5</v>
      </c>
      <c r="M20" s="108">
        <v>15.1</v>
      </c>
      <c r="N20" s="90">
        <v>40</v>
      </c>
      <c r="O20" s="108">
        <v>88.2</v>
      </c>
      <c r="P20" s="108">
        <v>11.7</v>
      </c>
      <c r="Q20" s="90">
        <v>40</v>
      </c>
      <c r="S20" s="110" t="s">
        <v>217</v>
      </c>
      <c r="T20" s="108">
        <v>76.8</v>
      </c>
      <c r="U20" s="108">
        <v>9.6999999999999993</v>
      </c>
      <c r="V20" s="90">
        <v>40</v>
      </c>
      <c r="W20" s="108">
        <v>77.8</v>
      </c>
      <c r="X20" s="108">
        <v>9.6999999999999993</v>
      </c>
      <c r="Y20" s="90">
        <v>40</v>
      </c>
    </row>
    <row r="21" spans="1:34" s="129" customFormat="1">
      <c r="A21" s="127">
        <v>18</v>
      </c>
      <c r="B21" s="127" t="s">
        <v>60</v>
      </c>
      <c r="C21" s="133" t="s">
        <v>535</v>
      </c>
      <c r="D21" s="151">
        <v>148.80000000000001</v>
      </c>
      <c r="E21" s="151">
        <v>13.2</v>
      </c>
      <c r="F21" s="135">
        <v>30</v>
      </c>
      <c r="G21" s="151">
        <v>115.5</v>
      </c>
      <c r="H21" s="151">
        <v>12.2</v>
      </c>
      <c r="I21" s="135">
        <v>33</v>
      </c>
      <c r="K21" s="147" t="s">
        <v>472</v>
      </c>
      <c r="L21" s="151">
        <v>116.4</v>
      </c>
      <c r="M21" s="151">
        <v>14.9</v>
      </c>
      <c r="N21" s="135">
        <v>37</v>
      </c>
      <c r="O21" s="151">
        <v>88.2</v>
      </c>
      <c r="P21" s="151">
        <v>11.7</v>
      </c>
      <c r="Q21" s="135">
        <v>40</v>
      </c>
      <c r="S21" s="135" t="s">
        <v>217</v>
      </c>
      <c r="T21" s="151">
        <v>87.1</v>
      </c>
      <c r="U21" s="151">
        <v>8.3000000000000007</v>
      </c>
      <c r="V21" s="135">
        <v>40</v>
      </c>
      <c r="W21" s="151">
        <v>77.8</v>
      </c>
      <c r="X21" s="151">
        <v>9.6999999999999993</v>
      </c>
      <c r="Y21" s="135">
        <v>40</v>
      </c>
    </row>
    <row r="22" spans="1:34">
      <c r="A22" s="3">
        <v>19</v>
      </c>
      <c r="B22" s="3" t="s">
        <v>79</v>
      </c>
      <c r="C22" s="38" t="s">
        <v>534</v>
      </c>
      <c r="D22" s="87">
        <v>95.3</v>
      </c>
      <c r="E22" s="87">
        <v>83.63</v>
      </c>
      <c r="F22">
        <v>41</v>
      </c>
      <c r="G22" s="87">
        <v>88.84</v>
      </c>
      <c r="H22" s="87">
        <v>42.28</v>
      </c>
      <c r="I22">
        <v>41</v>
      </c>
      <c r="J22">
        <v>0.7</v>
      </c>
      <c r="K22" s="42" t="s">
        <v>360</v>
      </c>
      <c r="L22" s="87">
        <v>61.82</v>
      </c>
      <c r="M22" s="87">
        <v>20.059999999999999</v>
      </c>
      <c r="N22">
        <v>41</v>
      </c>
      <c r="O22" s="87">
        <v>66.069999999999993</v>
      </c>
      <c r="P22" s="87">
        <v>28.84</v>
      </c>
      <c r="Q22">
        <v>41</v>
      </c>
      <c r="R22">
        <v>0.67</v>
      </c>
      <c r="S22" s="36" t="s">
        <v>710</v>
      </c>
      <c r="AA22" t="s">
        <v>710</v>
      </c>
    </row>
    <row r="23" spans="1:34">
      <c r="A23" s="3">
        <v>20</v>
      </c>
      <c r="B23" s="3" t="s">
        <v>73</v>
      </c>
      <c r="C23" s="38" t="s">
        <v>710</v>
      </c>
      <c r="K23" s="42" t="s">
        <v>710</v>
      </c>
      <c r="S23" s="36" t="s">
        <v>710</v>
      </c>
      <c r="AA23" t="s">
        <v>710</v>
      </c>
    </row>
    <row r="24" spans="1:34" s="57" customFormat="1" ht="42">
      <c r="A24" s="3">
        <v>21</v>
      </c>
      <c r="B24" s="3" t="s">
        <v>65</v>
      </c>
      <c r="C24" s="109" t="s">
        <v>534</v>
      </c>
      <c r="D24" s="178">
        <v>47.65</v>
      </c>
      <c r="E24" s="178">
        <v>9.39</v>
      </c>
      <c r="F24" s="93">
        <v>40</v>
      </c>
      <c r="G24" s="178">
        <v>44.88</v>
      </c>
      <c r="H24" s="178">
        <v>8.93</v>
      </c>
      <c r="I24" s="93">
        <v>40</v>
      </c>
      <c r="J24" s="57">
        <v>0.18</v>
      </c>
      <c r="K24" s="42" t="s">
        <v>710</v>
      </c>
      <c r="L24" s="179"/>
      <c r="M24" s="179"/>
      <c r="O24" s="179"/>
      <c r="P24" s="179"/>
      <c r="S24" s="167" t="s">
        <v>710</v>
      </c>
      <c r="T24" s="179"/>
      <c r="U24" s="179"/>
      <c r="W24" s="179"/>
      <c r="X24" s="179"/>
      <c r="AA24" s="38" t="s">
        <v>335</v>
      </c>
      <c r="AB24" s="57">
        <v>93.6</v>
      </c>
      <c r="AC24" s="57">
        <v>12.2</v>
      </c>
      <c r="AD24" s="57">
        <v>40</v>
      </c>
      <c r="AE24" s="57">
        <v>88.5</v>
      </c>
      <c r="AF24" s="57">
        <v>15.1</v>
      </c>
      <c r="AG24" s="57">
        <v>40</v>
      </c>
      <c r="AH24" s="57">
        <v>0.121</v>
      </c>
    </row>
    <row r="25" spans="1:34">
      <c r="A25" s="3">
        <v>22</v>
      </c>
      <c r="B25" s="3" t="s">
        <v>78</v>
      </c>
      <c r="C25" s="106" t="s">
        <v>533</v>
      </c>
      <c r="D25" s="108">
        <v>38</v>
      </c>
      <c r="E25" s="108">
        <v>7.1</v>
      </c>
      <c r="F25" s="90">
        <v>35</v>
      </c>
      <c r="G25" s="108">
        <v>38.4</v>
      </c>
      <c r="H25" s="108">
        <v>6.2</v>
      </c>
      <c r="I25" s="90">
        <v>35</v>
      </c>
      <c r="K25" s="109" t="s">
        <v>556</v>
      </c>
      <c r="L25" s="108">
        <v>31</v>
      </c>
      <c r="M25" s="108">
        <v>7.5</v>
      </c>
      <c r="N25" s="90">
        <v>35</v>
      </c>
      <c r="O25" s="108">
        <v>31.7</v>
      </c>
      <c r="P25" s="108">
        <v>6.2</v>
      </c>
      <c r="Q25" s="90">
        <v>35</v>
      </c>
      <c r="S25" s="36" t="s">
        <v>543</v>
      </c>
    </row>
    <row r="26" spans="1:34">
      <c r="A26" s="3">
        <v>22</v>
      </c>
      <c r="B26" s="3" t="s">
        <v>78</v>
      </c>
      <c r="C26" s="106" t="s">
        <v>533</v>
      </c>
      <c r="D26" s="108">
        <v>38</v>
      </c>
      <c r="E26" s="108">
        <v>7.1</v>
      </c>
      <c r="F26" s="90">
        <v>35</v>
      </c>
      <c r="G26" s="108">
        <v>43.2</v>
      </c>
      <c r="H26" s="108">
        <v>7.6</v>
      </c>
      <c r="I26" s="90">
        <v>35</v>
      </c>
      <c r="K26" s="121" t="s">
        <v>556</v>
      </c>
      <c r="L26" s="108">
        <v>31</v>
      </c>
      <c r="M26" s="108">
        <v>7.5</v>
      </c>
      <c r="N26" s="90">
        <v>35</v>
      </c>
      <c r="O26" s="108">
        <v>37.9</v>
      </c>
      <c r="P26" s="108">
        <v>7.8</v>
      </c>
      <c r="Q26" s="90">
        <v>35</v>
      </c>
      <c r="S26" s="36" t="s">
        <v>543</v>
      </c>
    </row>
    <row r="27" spans="1:34">
      <c r="A27" s="3">
        <v>26</v>
      </c>
      <c r="B27" s="3" t="s">
        <v>64</v>
      </c>
      <c r="C27" s="38" t="s">
        <v>290</v>
      </c>
      <c r="K27" s="42" t="s">
        <v>543</v>
      </c>
      <c r="S27" s="36" t="s">
        <v>543</v>
      </c>
    </row>
  </sheetData>
  <mergeCells count="11">
    <mergeCell ref="T2:V2"/>
    <mergeCell ref="W2:Y2"/>
    <mergeCell ref="D1:I1"/>
    <mergeCell ref="L1:Q1"/>
    <mergeCell ref="A2:A3"/>
    <mergeCell ref="B2:B3"/>
    <mergeCell ref="D2:F2"/>
    <mergeCell ref="G2:I2"/>
    <mergeCell ref="L2:N2"/>
    <mergeCell ref="O2:Q2"/>
    <mergeCell ref="T1:Y1"/>
  </mergeCells>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27"/>
  <sheetViews>
    <sheetView topLeftCell="K1" workbookViewId="0">
      <pane ySplit="3" topLeftCell="A4" activePane="bottomLeft" state="frozen"/>
      <selection pane="bottomLeft" activeCell="U11" sqref="U11"/>
    </sheetView>
  </sheetViews>
  <sheetFormatPr defaultRowHeight="14"/>
  <cols>
    <col min="1" max="1" width="8.7265625" style="5"/>
    <col min="2" max="2" width="22.1796875" style="5" customWidth="1"/>
    <col min="3" max="3" width="30.1796875" style="31" customWidth="1"/>
    <col min="4" max="4" width="10.26953125" style="87" customWidth="1"/>
    <col min="5" max="5" width="11.26953125" style="87" customWidth="1"/>
    <col min="6" max="6" width="6.7265625" customWidth="1"/>
    <col min="7" max="7" width="10.26953125" style="87" customWidth="1"/>
    <col min="8" max="8" width="11.54296875" style="87" customWidth="1"/>
    <col min="9" max="10" width="7.90625" customWidth="1"/>
    <col min="11" max="11" width="11.6328125" style="43" customWidth="1"/>
    <col min="12" max="12" width="8.453125" style="87" customWidth="1"/>
    <col min="13" max="13" width="8.7265625" style="87"/>
    <col min="15" max="16" width="8.7265625" style="87"/>
    <col min="19" max="19" width="8.7265625" style="32"/>
    <col min="27" max="27" width="8.7265625" style="32"/>
    <col min="28" max="29" width="8.7265625" style="87"/>
    <col min="31" max="32" width="8.7265625" style="87"/>
  </cols>
  <sheetData>
    <row r="1" spans="1:34">
      <c r="D1" s="223" t="s">
        <v>650</v>
      </c>
      <c r="E1" s="223"/>
      <c r="F1" s="223"/>
      <c r="G1" s="223"/>
      <c r="H1" s="223"/>
      <c r="I1" s="223"/>
      <c r="J1" s="223"/>
      <c r="L1" s="223" t="s">
        <v>248</v>
      </c>
      <c r="M1" s="223"/>
      <c r="N1" s="223"/>
      <c r="O1" s="223"/>
      <c r="P1" s="223"/>
      <c r="Q1" s="223"/>
      <c r="R1" s="223"/>
      <c r="T1" s="222" t="s">
        <v>648</v>
      </c>
      <c r="U1" s="222"/>
      <c r="V1" s="222"/>
      <c r="W1" s="222"/>
      <c r="X1" s="222"/>
      <c r="Y1" s="222"/>
      <c r="Z1" s="222"/>
      <c r="AB1" s="222" t="s">
        <v>654</v>
      </c>
      <c r="AC1" s="222"/>
      <c r="AD1" s="222"/>
      <c r="AE1" s="222"/>
      <c r="AF1" s="222"/>
      <c r="AG1" s="222"/>
      <c r="AH1" s="222"/>
    </row>
    <row r="2" spans="1:34">
      <c r="A2" s="212"/>
      <c r="B2" s="212" t="s">
        <v>115</v>
      </c>
      <c r="D2" s="208" t="s">
        <v>119</v>
      </c>
      <c r="E2" s="208"/>
      <c r="F2" s="208"/>
      <c r="G2" s="209" t="s">
        <v>120</v>
      </c>
      <c r="H2" s="209"/>
      <c r="I2" s="209"/>
      <c r="J2" s="27"/>
      <c r="K2" s="44"/>
      <c r="L2" s="208" t="s">
        <v>119</v>
      </c>
      <c r="M2" s="208"/>
      <c r="N2" s="208"/>
      <c r="O2" s="209" t="s">
        <v>120</v>
      </c>
      <c r="P2" s="209"/>
      <c r="Q2" s="209"/>
      <c r="R2" s="27"/>
      <c r="T2" s="208" t="s">
        <v>119</v>
      </c>
      <c r="U2" s="208"/>
      <c r="V2" s="208"/>
      <c r="W2" s="209" t="s">
        <v>120</v>
      </c>
      <c r="X2" s="209"/>
      <c r="Y2" s="209"/>
      <c r="Z2" s="27"/>
      <c r="AB2" s="208" t="s">
        <v>119</v>
      </c>
      <c r="AC2" s="208"/>
      <c r="AD2" s="208"/>
      <c r="AE2" s="209" t="s">
        <v>120</v>
      </c>
      <c r="AF2" s="209"/>
      <c r="AG2" s="209"/>
    </row>
    <row r="3" spans="1:34">
      <c r="A3" s="212"/>
      <c r="B3" s="212"/>
      <c r="C3" s="31" t="s">
        <v>153</v>
      </c>
      <c r="D3" s="87" t="s">
        <v>116</v>
      </c>
      <c r="E3" s="87" t="s">
        <v>117</v>
      </c>
      <c r="F3" t="s">
        <v>118</v>
      </c>
      <c r="G3" s="87" t="s">
        <v>116</v>
      </c>
      <c r="H3" s="87" t="s">
        <v>117</v>
      </c>
      <c r="I3" t="s">
        <v>118</v>
      </c>
      <c r="J3" t="s">
        <v>238</v>
      </c>
      <c r="K3" s="43" t="s">
        <v>201</v>
      </c>
      <c r="L3" s="87" t="s">
        <v>116</v>
      </c>
      <c r="M3" s="87" t="s">
        <v>117</v>
      </c>
      <c r="N3" t="s">
        <v>118</v>
      </c>
      <c r="O3" s="87" t="s">
        <v>116</v>
      </c>
      <c r="P3" s="87" t="s">
        <v>117</v>
      </c>
      <c r="Q3" t="s">
        <v>118</v>
      </c>
      <c r="R3" t="s">
        <v>238</v>
      </c>
      <c r="S3" s="32" t="s">
        <v>201</v>
      </c>
      <c r="T3" t="s">
        <v>116</v>
      </c>
      <c r="U3" t="s">
        <v>117</v>
      </c>
      <c r="V3" t="s">
        <v>118</v>
      </c>
      <c r="W3" t="s">
        <v>116</v>
      </c>
      <c r="X3" t="s">
        <v>117</v>
      </c>
      <c r="Y3" t="s">
        <v>118</v>
      </c>
      <c r="Z3" t="s">
        <v>238</v>
      </c>
      <c r="AA3" s="32" t="s">
        <v>201</v>
      </c>
      <c r="AB3" s="87" t="s">
        <v>116</v>
      </c>
      <c r="AC3" s="87" t="s">
        <v>117</v>
      </c>
      <c r="AD3" t="s">
        <v>118</v>
      </c>
      <c r="AE3" s="87" t="s">
        <v>116</v>
      </c>
      <c r="AF3" s="87" t="s">
        <v>117</v>
      </c>
      <c r="AG3" t="s">
        <v>118</v>
      </c>
      <c r="AH3" t="s">
        <v>238</v>
      </c>
    </row>
    <row r="4" spans="1:34">
      <c r="A4" s="3">
        <v>1</v>
      </c>
      <c r="B4" s="14" t="s">
        <v>72</v>
      </c>
      <c r="C4" s="31" t="s">
        <v>262</v>
      </c>
      <c r="D4" s="87" t="s">
        <v>256</v>
      </c>
      <c r="K4" s="112" t="s">
        <v>240</v>
      </c>
      <c r="L4" s="108">
        <v>71.833299999999994</v>
      </c>
      <c r="M4" s="108">
        <v>9.52</v>
      </c>
      <c r="N4" s="90">
        <v>60</v>
      </c>
      <c r="O4" s="108">
        <v>62.25</v>
      </c>
      <c r="P4" s="108">
        <v>8.25</v>
      </c>
      <c r="Q4" s="90">
        <v>60</v>
      </c>
      <c r="S4" t="s">
        <v>256</v>
      </c>
      <c r="AA4" s="32" t="s">
        <v>655</v>
      </c>
    </row>
    <row r="5" spans="1:34">
      <c r="A5" s="14">
        <v>2</v>
      </c>
      <c r="B5" s="3" t="s">
        <v>61</v>
      </c>
      <c r="C5" s="33" t="s">
        <v>262</v>
      </c>
      <c r="K5" s="33" t="s">
        <v>156</v>
      </c>
      <c r="L5" s="108"/>
      <c r="M5" s="108"/>
      <c r="N5" s="90"/>
      <c r="O5" s="108"/>
      <c r="P5" s="108"/>
      <c r="Q5" s="90"/>
      <c r="S5" s="33" t="s">
        <v>156</v>
      </c>
      <c r="AA5" s="33" t="s">
        <v>156</v>
      </c>
    </row>
    <row r="6" spans="1:34">
      <c r="A6" s="14">
        <v>4</v>
      </c>
      <c r="B6" s="14" t="s">
        <v>71</v>
      </c>
      <c r="C6" s="33" t="s">
        <v>161</v>
      </c>
      <c r="K6" s="38" t="s">
        <v>100</v>
      </c>
      <c r="L6" s="108"/>
      <c r="M6" s="108"/>
      <c r="N6" s="90"/>
      <c r="O6" s="108"/>
      <c r="P6" s="108"/>
      <c r="Q6" s="90"/>
      <c r="S6" s="38" t="s">
        <v>100</v>
      </c>
      <c r="AA6" s="38" t="s">
        <v>100</v>
      </c>
    </row>
    <row r="7" spans="1:34">
      <c r="A7" s="14">
        <v>5</v>
      </c>
      <c r="B7" s="3" t="s">
        <v>77</v>
      </c>
      <c r="C7" s="112" t="s">
        <v>198</v>
      </c>
      <c r="D7" s="108">
        <v>103.2</v>
      </c>
      <c r="E7" s="108">
        <v>14.3</v>
      </c>
      <c r="F7" s="90">
        <v>33</v>
      </c>
      <c r="G7" s="108">
        <v>101.9</v>
      </c>
      <c r="H7" s="108">
        <v>11.8</v>
      </c>
      <c r="I7" s="90">
        <v>32</v>
      </c>
      <c r="J7">
        <v>1</v>
      </c>
      <c r="K7" s="115" t="s">
        <v>199</v>
      </c>
      <c r="L7" s="108">
        <v>112</v>
      </c>
      <c r="M7" s="108">
        <v>11.8</v>
      </c>
      <c r="N7" s="90">
        <v>33</v>
      </c>
      <c r="O7" s="108">
        <v>109.7</v>
      </c>
      <c r="P7" s="108">
        <v>12.6</v>
      </c>
      <c r="Q7" s="90">
        <v>32</v>
      </c>
      <c r="R7">
        <v>1</v>
      </c>
      <c r="S7" s="32" t="s">
        <v>202</v>
      </c>
      <c r="T7">
        <v>113.7</v>
      </c>
      <c r="U7">
        <v>11.2</v>
      </c>
      <c r="V7">
        <v>33</v>
      </c>
      <c r="W7">
        <v>116.9</v>
      </c>
      <c r="X7">
        <v>11.7</v>
      </c>
      <c r="Y7">
        <v>32</v>
      </c>
      <c r="Z7">
        <v>1</v>
      </c>
      <c r="AA7" s="32" t="s">
        <v>279</v>
      </c>
    </row>
    <row r="8" spans="1:34">
      <c r="A8" s="14">
        <v>5</v>
      </c>
      <c r="B8" s="3" t="s">
        <v>77</v>
      </c>
      <c r="C8" s="112" t="s">
        <v>198</v>
      </c>
      <c r="D8" s="108">
        <v>99.2</v>
      </c>
      <c r="E8" s="108">
        <v>12.8</v>
      </c>
      <c r="F8" s="90">
        <v>33</v>
      </c>
      <c r="G8" s="108">
        <v>101.9</v>
      </c>
      <c r="H8" s="108">
        <v>11.8</v>
      </c>
      <c r="I8" s="90">
        <v>32</v>
      </c>
      <c r="J8">
        <v>1</v>
      </c>
      <c r="K8" s="115" t="s">
        <v>200</v>
      </c>
      <c r="L8" s="108">
        <v>109.1</v>
      </c>
      <c r="M8" s="108">
        <v>11.2</v>
      </c>
      <c r="N8" s="90">
        <v>33</v>
      </c>
      <c r="O8" s="108">
        <v>109.7</v>
      </c>
      <c r="P8" s="108">
        <v>12.6</v>
      </c>
      <c r="Q8" s="90">
        <v>32</v>
      </c>
      <c r="R8">
        <v>1</v>
      </c>
      <c r="S8" s="32" t="s">
        <v>202</v>
      </c>
      <c r="T8">
        <v>113.7</v>
      </c>
      <c r="U8">
        <v>11.7</v>
      </c>
      <c r="V8">
        <v>33</v>
      </c>
      <c r="W8">
        <v>116.9</v>
      </c>
      <c r="X8">
        <v>11.7</v>
      </c>
      <c r="Y8">
        <v>32</v>
      </c>
      <c r="Z8">
        <v>1</v>
      </c>
      <c r="AA8" s="32" t="s">
        <v>262</v>
      </c>
    </row>
    <row r="9" spans="1:34">
      <c r="A9" s="14">
        <v>6</v>
      </c>
      <c r="B9" s="14" t="s">
        <v>75</v>
      </c>
      <c r="C9" s="112" t="s">
        <v>215</v>
      </c>
      <c r="D9" s="108">
        <v>81.7</v>
      </c>
      <c r="E9" s="108">
        <v>17.78</v>
      </c>
      <c r="F9" s="90">
        <v>50</v>
      </c>
      <c r="G9" s="108">
        <v>81.7</v>
      </c>
      <c r="H9" s="108">
        <v>17.78</v>
      </c>
      <c r="I9" s="90">
        <v>50</v>
      </c>
      <c r="K9" s="115" t="s">
        <v>216</v>
      </c>
      <c r="L9" s="108">
        <v>91.8</v>
      </c>
      <c r="M9" s="108">
        <v>13.58</v>
      </c>
      <c r="N9" s="90">
        <v>50</v>
      </c>
      <c r="O9" s="108">
        <v>91.4</v>
      </c>
      <c r="P9" s="108">
        <v>12.37</v>
      </c>
      <c r="Q9" s="90">
        <v>50</v>
      </c>
      <c r="S9" s="32" t="s">
        <v>249</v>
      </c>
      <c r="T9" s="87">
        <v>102.6</v>
      </c>
      <c r="U9" s="87">
        <v>10.51</v>
      </c>
      <c r="V9">
        <v>50</v>
      </c>
      <c r="W9" s="87">
        <v>100.7</v>
      </c>
      <c r="X9" s="87">
        <v>9.58</v>
      </c>
      <c r="Y9">
        <v>50</v>
      </c>
      <c r="AA9" s="32" t="s">
        <v>670</v>
      </c>
    </row>
    <row r="10" spans="1:34">
      <c r="A10" s="14">
        <v>6</v>
      </c>
      <c r="B10" s="14" t="s">
        <v>75</v>
      </c>
      <c r="C10" s="112" t="s">
        <v>213</v>
      </c>
      <c r="D10" s="108">
        <v>78.5</v>
      </c>
      <c r="E10" s="108">
        <v>14.4</v>
      </c>
      <c r="F10" s="90">
        <v>50</v>
      </c>
      <c r="G10" s="108">
        <v>77.099999999999994</v>
      </c>
      <c r="H10" s="108">
        <v>12.29</v>
      </c>
      <c r="I10" s="90">
        <v>50</v>
      </c>
      <c r="K10" s="115" t="s">
        <v>216</v>
      </c>
      <c r="L10" s="108">
        <v>89.07</v>
      </c>
      <c r="M10" s="108">
        <v>13.46</v>
      </c>
      <c r="N10" s="90">
        <v>50</v>
      </c>
      <c r="O10" s="108">
        <v>88.86</v>
      </c>
      <c r="P10" s="108">
        <v>10.94</v>
      </c>
      <c r="Q10" s="90">
        <v>50</v>
      </c>
      <c r="S10" s="32" t="s">
        <v>217</v>
      </c>
      <c r="T10" s="87">
        <v>102.75</v>
      </c>
      <c r="U10" s="87">
        <v>9.2100000000000009</v>
      </c>
      <c r="V10">
        <v>50</v>
      </c>
      <c r="W10" s="87">
        <v>101.6</v>
      </c>
      <c r="X10" s="87">
        <v>8.66</v>
      </c>
      <c r="Y10">
        <v>50</v>
      </c>
      <c r="AA10" s="32" t="s">
        <v>670</v>
      </c>
    </row>
    <row r="11" spans="1:34">
      <c r="A11" s="14">
        <v>7</v>
      </c>
      <c r="B11" s="3" t="s">
        <v>70</v>
      </c>
      <c r="C11" s="113" t="s">
        <v>294</v>
      </c>
      <c r="D11" s="108">
        <v>95.5</v>
      </c>
      <c r="E11" s="108">
        <v>15.16</v>
      </c>
      <c r="F11" s="90">
        <v>34</v>
      </c>
      <c r="G11" s="108">
        <v>101.3</v>
      </c>
      <c r="H11" s="108">
        <v>17.16</v>
      </c>
      <c r="I11" s="90">
        <v>35</v>
      </c>
      <c r="J11">
        <v>0.13</v>
      </c>
      <c r="K11" s="115" t="s">
        <v>295</v>
      </c>
      <c r="L11" s="108">
        <v>109.9</v>
      </c>
      <c r="M11" s="108">
        <v>16.329999999999998</v>
      </c>
      <c r="N11" s="90">
        <v>34</v>
      </c>
      <c r="O11" s="108">
        <v>110.3</v>
      </c>
      <c r="P11" s="108">
        <v>12.42</v>
      </c>
      <c r="Q11" s="90">
        <v>35</v>
      </c>
      <c r="R11">
        <v>0.98199999999999998</v>
      </c>
      <c r="S11" s="32" t="s">
        <v>296</v>
      </c>
      <c r="AA11" s="33" t="s">
        <v>293</v>
      </c>
      <c r="AB11" s="87">
        <v>125.8</v>
      </c>
      <c r="AC11" s="87">
        <v>13.99</v>
      </c>
      <c r="AD11">
        <v>34</v>
      </c>
      <c r="AE11" s="87">
        <v>128.5</v>
      </c>
      <c r="AF11" s="87">
        <v>7.1</v>
      </c>
      <c r="AG11">
        <v>35</v>
      </c>
      <c r="AH11">
        <v>0.72599999999999998</v>
      </c>
    </row>
    <row r="12" spans="1:34">
      <c r="A12" s="14">
        <v>8</v>
      </c>
      <c r="B12" s="14" t="s">
        <v>76</v>
      </c>
      <c r="C12" s="33" t="s">
        <v>723</v>
      </c>
      <c r="K12" s="43" t="s">
        <v>723</v>
      </c>
      <c r="S12" s="32" t="s">
        <v>723</v>
      </c>
      <c r="AA12" s="32" t="s">
        <v>723</v>
      </c>
    </row>
    <row r="13" spans="1:34">
      <c r="A13" s="14">
        <v>9</v>
      </c>
      <c r="B13" s="14" t="s">
        <v>69</v>
      </c>
      <c r="C13" s="33" t="s">
        <v>670</v>
      </c>
      <c r="K13" s="43" t="s">
        <v>670</v>
      </c>
      <c r="S13" s="32" t="s">
        <v>670</v>
      </c>
      <c r="AA13" s="32" t="s">
        <v>670</v>
      </c>
    </row>
    <row r="14" spans="1:34" s="129" customFormat="1">
      <c r="A14" s="127">
        <v>11</v>
      </c>
      <c r="B14" s="127" t="s">
        <v>74</v>
      </c>
      <c r="C14" s="127" t="s">
        <v>575</v>
      </c>
      <c r="D14" s="150"/>
      <c r="E14" s="150"/>
      <c r="G14" s="150"/>
      <c r="H14" s="150"/>
      <c r="K14" s="130" t="s">
        <v>575</v>
      </c>
      <c r="L14" s="150"/>
      <c r="M14" s="150"/>
      <c r="O14" s="150"/>
      <c r="P14" s="150"/>
      <c r="S14" s="129" t="s">
        <v>575</v>
      </c>
      <c r="AA14" s="129" t="s">
        <v>218</v>
      </c>
      <c r="AB14" s="150">
        <v>92.32</v>
      </c>
      <c r="AC14" s="150">
        <v>8.5259999999999998</v>
      </c>
      <c r="AD14" s="129">
        <v>56</v>
      </c>
      <c r="AE14" s="150">
        <v>96.67</v>
      </c>
      <c r="AF14" s="150">
        <v>4.7560000000000002</v>
      </c>
      <c r="AG14" s="129">
        <v>57</v>
      </c>
    </row>
    <row r="15" spans="1:34">
      <c r="A15" s="14">
        <v>11</v>
      </c>
      <c r="B15" s="14" t="s">
        <v>74</v>
      </c>
      <c r="C15" s="33" t="s">
        <v>575</v>
      </c>
      <c r="K15" s="43" t="s">
        <v>575</v>
      </c>
      <c r="S15" s="32" t="s">
        <v>217</v>
      </c>
      <c r="T15" s="87">
        <v>92.32</v>
      </c>
      <c r="U15" s="87">
        <v>8.5259999999999998</v>
      </c>
      <c r="V15">
        <v>56</v>
      </c>
      <c r="W15" s="87">
        <v>92.41</v>
      </c>
      <c r="X15" s="87">
        <v>6.3</v>
      </c>
      <c r="Y15">
        <v>58</v>
      </c>
    </row>
    <row r="16" spans="1:34" s="129" customFormat="1">
      <c r="A16" s="127">
        <v>12</v>
      </c>
      <c r="B16" s="127" t="s">
        <v>63</v>
      </c>
      <c r="C16" s="139" t="s">
        <v>342</v>
      </c>
      <c r="D16" s="151">
        <v>90</v>
      </c>
      <c r="E16" s="151">
        <v>3.36</v>
      </c>
      <c r="F16" s="135">
        <v>20</v>
      </c>
      <c r="G16" s="151">
        <v>90</v>
      </c>
      <c r="H16" s="151">
        <v>3.45</v>
      </c>
      <c r="I16" s="135">
        <v>20</v>
      </c>
      <c r="J16" s="129" t="s">
        <v>343</v>
      </c>
      <c r="K16" s="130" t="s">
        <v>296</v>
      </c>
      <c r="L16" s="150"/>
      <c r="M16" s="150"/>
      <c r="O16" s="150"/>
      <c r="P16" s="150"/>
      <c r="S16" s="129" t="s">
        <v>296</v>
      </c>
      <c r="AA16" s="129" t="s">
        <v>344</v>
      </c>
      <c r="AB16" s="150">
        <v>37.5</v>
      </c>
      <c r="AC16" s="150">
        <v>6.29</v>
      </c>
      <c r="AD16" s="129">
        <v>20</v>
      </c>
      <c r="AE16" s="150">
        <v>60</v>
      </c>
      <c r="AF16" s="150">
        <v>3.67</v>
      </c>
      <c r="AG16" s="129">
        <v>20</v>
      </c>
      <c r="AH16" s="129" t="s">
        <v>345</v>
      </c>
    </row>
    <row r="17" spans="1:34">
      <c r="A17" s="3">
        <v>13</v>
      </c>
      <c r="B17" s="3" t="s">
        <v>67</v>
      </c>
      <c r="C17" s="38" t="s">
        <v>457</v>
      </c>
      <c r="K17" s="38" t="s">
        <v>457</v>
      </c>
      <c r="S17" s="38" t="s">
        <v>457</v>
      </c>
      <c r="AA17" s="38" t="s">
        <v>457</v>
      </c>
    </row>
    <row r="18" spans="1:34">
      <c r="A18" s="3">
        <v>16</v>
      </c>
      <c r="B18" s="3" t="s">
        <v>68</v>
      </c>
      <c r="C18" s="112" t="s">
        <v>413</v>
      </c>
      <c r="D18" s="108">
        <v>90.4</v>
      </c>
      <c r="E18" s="108">
        <v>18</v>
      </c>
      <c r="F18" s="90">
        <v>34</v>
      </c>
      <c r="G18" s="108">
        <v>94.6</v>
      </c>
      <c r="H18" s="108">
        <v>10</v>
      </c>
      <c r="I18" s="90">
        <v>34</v>
      </c>
      <c r="J18">
        <v>0.86299999999999999</v>
      </c>
      <c r="K18" s="114" t="s">
        <v>414</v>
      </c>
      <c r="L18" s="108">
        <v>101.9</v>
      </c>
      <c r="M18" s="108">
        <v>14</v>
      </c>
      <c r="N18" s="90">
        <v>34</v>
      </c>
      <c r="O18" s="108">
        <v>105</v>
      </c>
      <c r="P18" s="108">
        <v>14</v>
      </c>
      <c r="Q18" s="90">
        <v>34</v>
      </c>
      <c r="R18">
        <v>0.751</v>
      </c>
      <c r="AA18" s="32" t="s">
        <v>415</v>
      </c>
      <c r="AB18" s="87">
        <v>122.2</v>
      </c>
      <c r="AC18" s="87">
        <v>13.1</v>
      </c>
      <c r="AD18">
        <v>33</v>
      </c>
      <c r="AE18" s="87">
        <v>126.6</v>
      </c>
      <c r="AF18" s="87">
        <v>8.9</v>
      </c>
      <c r="AG18">
        <v>34</v>
      </c>
      <c r="AH18">
        <v>0.59699999999999998</v>
      </c>
    </row>
    <row r="19" spans="1:34">
      <c r="A19" s="3">
        <v>17</v>
      </c>
      <c r="B19" s="3" t="s">
        <v>66</v>
      </c>
      <c r="C19" s="33" t="s">
        <v>723</v>
      </c>
      <c r="D19" s="87" t="s">
        <v>379</v>
      </c>
      <c r="K19" s="114"/>
      <c r="L19" s="108"/>
      <c r="M19" s="108"/>
      <c r="N19" s="90"/>
      <c r="O19" s="108"/>
      <c r="P19" s="108"/>
      <c r="Q19" s="90"/>
    </row>
    <row r="20" spans="1:34">
      <c r="A20" s="3">
        <v>18</v>
      </c>
      <c r="B20" s="3" t="s">
        <v>60</v>
      </c>
      <c r="C20" s="112" t="s">
        <v>413</v>
      </c>
      <c r="D20" s="108">
        <v>86.9</v>
      </c>
      <c r="E20" s="108">
        <v>7.6</v>
      </c>
      <c r="F20" s="90">
        <v>40</v>
      </c>
      <c r="G20" s="108">
        <v>79.400000000000006</v>
      </c>
      <c r="H20" s="108">
        <v>5</v>
      </c>
      <c r="I20" s="90">
        <v>40</v>
      </c>
      <c r="K20" s="114" t="s">
        <v>414</v>
      </c>
      <c r="L20" s="108">
        <v>100.1</v>
      </c>
      <c r="M20" s="108">
        <v>8</v>
      </c>
      <c r="N20" s="90">
        <v>40</v>
      </c>
      <c r="O20" s="108">
        <v>102</v>
      </c>
      <c r="P20" s="108">
        <v>8.1999999999999993</v>
      </c>
      <c r="Q20" s="90">
        <v>40</v>
      </c>
      <c r="S20" s="32" t="s">
        <v>222</v>
      </c>
      <c r="T20" s="87">
        <v>107.3</v>
      </c>
      <c r="U20" s="87">
        <v>7.8</v>
      </c>
      <c r="V20">
        <v>40</v>
      </c>
      <c r="W20" s="87">
        <v>106</v>
      </c>
      <c r="X20" s="87">
        <v>7.4</v>
      </c>
      <c r="Y20">
        <v>40</v>
      </c>
    </row>
    <row r="21" spans="1:34" s="129" customFormat="1">
      <c r="A21" s="127">
        <v>18</v>
      </c>
      <c r="B21" s="127" t="s">
        <v>60</v>
      </c>
      <c r="C21" s="133" t="s">
        <v>413</v>
      </c>
      <c r="D21" s="151">
        <v>71</v>
      </c>
      <c r="E21" s="151">
        <v>6.6</v>
      </c>
      <c r="F21" s="135">
        <v>40</v>
      </c>
      <c r="G21" s="151">
        <v>79.400000000000006</v>
      </c>
      <c r="H21" s="151">
        <v>5</v>
      </c>
      <c r="I21" s="135">
        <v>40</v>
      </c>
      <c r="K21" s="152" t="s">
        <v>414</v>
      </c>
      <c r="L21" s="151">
        <v>94.5</v>
      </c>
      <c r="M21" s="151">
        <v>6</v>
      </c>
      <c r="N21" s="135">
        <v>40</v>
      </c>
      <c r="O21" s="151">
        <v>102</v>
      </c>
      <c r="P21" s="151">
        <v>8.1999999999999993</v>
      </c>
      <c r="Q21" s="135">
        <v>40</v>
      </c>
      <c r="S21" s="129" t="s">
        <v>470</v>
      </c>
      <c r="AA21" s="129" t="s">
        <v>222</v>
      </c>
      <c r="AB21" s="150">
        <v>105</v>
      </c>
      <c r="AC21" s="150">
        <v>8.5</v>
      </c>
      <c r="AD21" s="129">
        <v>40</v>
      </c>
      <c r="AE21" s="150">
        <v>106</v>
      </c>
      <c r="AF21" s="150">
        <v>7.4</v>
      </c>
      <c r="AG21" s="129">
        <v>40</v>
      </c>
    </row>
    <row r="22" spans="1:34">
      <c r="A22" s="3">
        <v>19</v>
      </c>
      <c r="B22" s="3" t="s">
        <v>79</v>
      </c>
      <c r="C22" s="33" t="s">
        <v>361</v>
      </c>
      <c r="K22" s="43" t="s">
        <v>362</v>
      </c>
      <c r="S22" s="32" t="s">
        <v>362</v>
      </c>
      <c r="AA22" s="32" t="s">
        <v>362</v>
      </c>
    </row>
    <row r="23" spans="1:34">
      <c r="A23" s="3">
        <v>20</v>
      </c>
      <c r="B23" s="3" t="s">
        <v>73</v>
      </c>
      <c r="C23" s="180" t="s">
        <v>715</v>
      </c>
      <c r="D23" s="181">
        <v>43.38</v>
      </c>
      <c r="E23" s="181">
        <v>7.7</v>
      </c>
      <c r="F23" s="182">
        <v>40</v>
      </c>
      <c r="G23" s="181">
        <v>37.75</v>
      </c>
      <c r="H23" s="181">
        <v>13.2</v>
      </c>
      <c r="I23" s="182">
        <v>40</v>
      </c>
      <c r="J23" s="182"/>
      <c r="K23" s="183" t="s">
        <v>716</v>
      </c>
      <c r="L23" s="184">
        <v>53.38</v>
      </c>
      <c r="M23" s="184">
        <v>9.09</v>
      </c>
      <c r="N23" s="185">
        <v>40</v>
      </c>
      <c r="O23" s="184">
        <v>39.75</v>
      </c>
      <c r="P23" s="184">
        <v>6.4</v>
      </c>
      <c r="Q23" s="185">
        <v>40</v>
      </c>
      <c r="R23" s="186"/>
      <c r="S23" s="186" t="s">
        <v>717</v>
      </c>
      <c r="T23" s="186">
        <v>62.13</v>
      </c>
      <c r="U23" s="186">
        <v>8.16</v>
      </c>
      <c r="V23" s="186">
        <v>40</v>
      </c>
      <c r="W23" s="186">
        <v>49.63</v>
      </c>
      <c r="X23" s="186">
        <v>5.48</v>
      </c>
      <c r="Y23" s="186">
        <v>40</v>
      </c>
      <c r="AA23" s="32" t="s">
        <v>718</v>
      </c>
      <c r="AB23" s="87">
        <v>34.880000000000003</v>
      </c>
      <c r="AC23" s="87">
        <v>6.75</v>
      </c>
      <c r="AD23">
        <v>40</v>
      </c>
      <c r="AE23" s="87">
        <v>36</v>
      </c>
      <c r="AF23" s="87">
        <v>15.07</v>
      </c>
      <c r="AG23" s="87">
        <v>40</v>
      </c>
    </row>
    <row r="24" spans="1:34">
      <c r="A24" s="3">
        <v>21</v>
      </c>
      <c r="B24" s="3" t="s">
        <v>65</v>
      </c>
      <c r="C24" s="33" t="s">
        <v>155</v>
      </c>
      <c r="K24" s="33" t="s">
        <v>155</v>
      </c>
      <c r="S24" s="33" t="s">
        <v>155</v>
      </c>
      <c r="AA24" s="33" t="s">
        <v>155</v>
      </c>
    </row>
    <row r="25" spans="1:34">
      <c r="A25" s="3">
        <v>22</v>
      </c>
      <c r="B25" s="3" t="s">
        <v>78</v>
      </c>
      <c r="C25" s="112" t="s">
        <v>551</v>
      </c>
      <c r="D25" s="108">
        <v>89.1</v>
      </c>
      <c r="E25" s="108">
        <v>9.5</v>
      </c>
      <c r="F25" s="90">
        <v>35</v>
      </c>
      <c r="G25" s="108">
        <v>87</v>
      </c>
      <c r="H25" s="108">
        <v>9.8000000000000007</v>
      </c>
      <c r="I25" s="90">
        <v>35</v>
      </c>
      <c r="K25" s="114" t="s">
        <v>553</v>
      </c>
      <c r="L25" s="108">
        <v>96.6</v>
      </c>
      <c r="M25" s="108">
        <v>6.9</v>
      </c>
      <c r="N25" s="90">
        <v>35</v>
      </c>
      <c r="O25" s="108">
        <v>95.4</v>
      </c>
      <c r="P25" s="108">
        <v>7.5</v>
      </c>
      <c r="Q25" s="90">
        <v>35</v>
      </c>
      <c r="S25" s="32" t="s">
        <v>543</v>
      </c>
      <c r="AA25" s="32" t="s">
        <v>543</v>
      </c>
    </row>
    <row r="26" spans="1:34">
      <c r="A26" s="3">
        <v>22</v>
      </c>
      <c r="B26" s="3" t="s">
        <v>78</v>
      </c>
      <c r="C26" s="112" t="s">
        <v>552</v>
      </c>
      <c r="D26" s="108">
        <v>89.1</v>
      </c>
      <c r="E26" s="108">
        <v>9.5</v>
      </c>
      <c r="F26" s="90">
        <v>35</v>
      </c>
      <c r="G26" s="108">
        <v>84.9</v>
      </c>
      <c r="H26" s="108">
        <v>7.9</v>
      </c>
      <c r="I26" s="90">
        <v>35</v>
      </c>
      <c r="K26" s="114" t="s">
        <v>554</v>
      </c>
      <c r="L26" s="108">
        <v>96.6</v>
      </c>
      <c r="M26" s="108">
        <v>6.9</v>
      </c>
      <c r="N26" s="90">
        <v>35</v>
      </c>
      <c r="O26" s="108">
        <v>86.7</v>
      </c>
      <c r="P26" s="108">
        <v>11</v>
      </c>
      <c r="Q26" s="90">
        <v>35</v>
      </c>
      <c r="S26" s="32" t="s">
        <v>543</v>
      </c>
      <c r="AA26" s="32" t="s">
        <v>543</v>
      </c>
    </row>
    <row r="27" spans="1:34">
      <c r="A27" s="3">
        <v>26</v>
      </c>
      <c r="B27" s="3" t="s">
        <v>64</v>
      </c>
      <c r="C27" s="112" t="s">
        <v>326</v>
      </c>
      <c r="D27" s="108">
        <v>59.11</v>
      </c>
      <c r="E27" s="108">
        <v>3.9</v>
      </c>
      <c r="F27" s="90">
        <v>35</v>
      </c>
      <c r="G27" s="108">
        <v>53.83</v>
      </c>
      <c r="H27" s="108">
        <v>5.86</v>
      </c>
      <c r="I27" s="90">
        <v>35</v>
      </c>
      <c r="J27">
        <v>0</v>
      </c>
      <c r="K27" s="114" t="s">
        <v>327</v>
      </c>
      <c r="L27" s="108">
        <v>67.09</v>
      </c>
      <c r="M27" s="108">
        <v>5.57</v>
      </c>
      <c r="N27" s="90">
        <v>35</v>
      </c>
      <c r="O27" s="108">
        <v>67.2</v>
      </c>
      <c r="P27" s="108">
        <v>5.89</v>
      </c>
      <c r="Q27" s="90">
        <v>35</v>
      </c>
      <c r="R27">
        <v>0.93400000000000005</v>
      </c>
      <c r="S27" s="32" t="s">
        <v>328</v>
      </c>
      <c r="T27">
        <v>97.8</v>
      </c>
      <c r="U27">
        <v>5.58</v>
      </c>
      <c r="V27">
        <v>35</v>
      </c>
      <c r="W27">
        <v>97</v>
      </c>
      <c r="X27">
        <v>3.94</v>
      </c>
      <c r="Y27">
        <v>35</v>
      </c>
      <c r="Z27">
        <v>0.504</v>
      </c>
      <c r="AA27" s="32" t="s">
        <v>325</v>
      </c>
    </row>
  </sheetData>
  <mergeCells count="14">
    <mergeCell ref="A2:A3"/>
    <mergeCell ref="B2:B3"/>
    <mergeCell ref="D2:F2"/>
    <mergeCell ref="G2:I2"/>
    <mergeCell ref="L2:N2"/>
    <mergeCell ref="D1:J1"/>
    <mergeCell ref="L1:R1"/>
    <mergeCell ref="T1:Z1"/>
    <mergeCell ref="AB1:AH1"/>
    <mergeCell ref="O2:Q2"/>
    <mergeCell ref="T2:V2"/>
    <mergeCell ref="W2:Y2"/>
    <mergeCell ref="AB2:AD2"/>
    <mergeCell ref="AE2:AG2"/>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26"/>
  <sheetViews>
    <sheetView topLeftCell="A13" workbookViewId="0">
      <selection activeCell="D9" sqref="D9"/>
    </sheetView>
  </sheetViews>
  <sheetFormatPr defaultRowHeight="14"/>
  <cols>
    <col min="1" max="1" width="8.7265625" style="5"/>
    <col min="2" max="2" width="22.1796875" style="5" customWidth="1"/>
    <col min="3" max="3" width="20.54296875" style="5" customWidth="1"/>
    <col min="4" max="4" width="10.6328125" customWidth="1"/>
    <col min="5" max="5" width="11.26953125" customWidth="1"/>
    <col min="6" max="6" width="6.7265625" customWidth="1"/>
    <col min="7" max="7" width="10.26953125" customWidth="1"/>
    <col min="8" max="8" width="11.54296875" customWidth="1"/>
    <col min="9" max="9" width="7.90625" customWidth="1"/>
  </cols>
  <sheetData>
    <row r="1" spans="1:10">
      <c r="A1" s="212"/>
      <c r="B1" s="212" t="s">
        <v>115</v>
      </c>
      <c r="C1" s="19"/>
      <c r="D1" s="208" t="s">
        <v>119</v>
      </c>
      <c r="E1" s="208"/>
      <c r="F1" s="208"/>
      <c r="G1" s="209" t="s">
        <v>120</v>
      </c>
      <c r="H1" s="209"/>
      <c r="I1" s="209"/>
    </row>
    <row r="2" spans="1:10">
      <c r="A2" s="212"/>
      <c r="B2" s="212"/>
      <c r="C2" s="19" t="s">
        <v>152</v>
      </c>
      <c r="D2" t="s">
        <v>116</v>
      </c>
      <c r="E2" t="s">
        <v>117</v>
      </c>
      <c r="F2" t="s">
        <v>118</v>
      </c>
      <c r="G2" t="s">
        <v>116</v>
      </c>
      <c r="H2" t="s">
        <v>117</v>
      </c>
      <c r="I2" t="s">
        <v>118</v>
      </c>
      <c r="J2" t="s">
        <v>179</v>
      </c>
    </row>
    <row r="3" spans="1:10">
      <c r="A3" s="3">
        <v>1</v>
      </c>
      <c r="B3" s="14" t="s">
        <v>72</v>
      </c>
      <c r="C3" s="3" t="s">
        <v>155</v>
      </c>
    </row>
    <row r="4" spans="1:10">
      <c r="A4" s="14">
        <v>2</v>
      </c>
      <c r="B4" s="3" t="s">
        <v>61</v>
      </c>
      <c r="C4" s="3" t="s">
        <v>163</v>
      </c>
    </row>
    <row r="5" spans="1:10" ht="42">
      <c r="A5" s="14">
        <v>4</v>
      </c>
      <c r="B5" s="14" t="s">
        <v>71</v>
      </c>
      <c r="C5" s="52" t="s">
        <v>738</v>
      </c>
      <c r="D5" s="186">
        <v>1.35</v>
      </c>
      <c r="E5" s="186">
        <v>0.22</v>
      </c>
      <c r="F5" s="186">
        <v>35</v>
      </c>
      <c r="G5" s="186">
        <v>1.4</v>
      </c>
      <c r="H5" s="186">
        <v>0.15</v>
      </c>
      <c r="I5" s="186">
        <v>34</v>
      </c>
      <c r="J5">
        <v>0.21410000000000001</v>
      </c>
    </row>
    <row r="6" spans="1:10" ht="28">
      <c r="A6" s="14">
        <v>5</v>
      </c>
      <c r="B6" s="3" t="s">
        <v>77</v>
      </c>
      <c r="C6" s="26" t="s">
        <v>604</v>
      </c>
      <c r="D6" s="90">
        <v>3.36</v>
      </c>
      <c r="E6" s="90">
        <v>0.48099999999999998</v>
      </c>
      <c r="F6" s="90">
        <v>33</v>
      </c>
      <c r="G6" s="90">
        <v>3.625</v>
      </c>
      <c r="H6" s="90">
        <v>0.54500000000000004</v>
      </c>
      <c r="I6" s="90">
        <v>32</v>
      </c>
      <c r="J6">
        <v>0.11</v>
      </c>
    </row>
    <row r="7" spans="1:10" ht="28">
      <c r="A7" s="14">
        <v>5</v>
      </c>
      <c r="B7" s="3" t="s">
        <v>77</v>
      </c>
      <c r="C7" s="15" t="s">
        <v>280</v>
      </c>
      <c r="D7" s="90">
        <v>3.3</v>
      </c>
      <c r="E7" s="90">
        <v>0.46</v>
      </c>
      <c r="F7" s="90">
        <v>33</v>
      </c>
      <c r="G7" s="90">
        <v>3.625</v>
      </c>
      <c r="H7" s="90">
        <v>0.54500000000000004</v>
      </c>
      <c r="I7" s="90">
        <v>32</v>
      </c>
      <c r="J7">
        <v>1.6E-2</v>
      </c>
    </row>
    <row r="8" spans="1:10" ht="28">
      <c r="A8" s="14">
        <v>6</v>
      </c>
      <c r="B8" s="14" t="s">
        <v>75</v>
      </c>
      <c r="C8" s="118" t="s">
        <v>221</v>
      </c>
      <c r="D8" s="119">
        <v>70.94</v>
      </c>
      <c r="E8" s="119">
        <v>8.3800000000000008</v>
      </c>
      <c r="F8" s="119">
        <v>50</v>
      </c>
      <c r="G8" s="119">
        <v>70.72</v>
      </c>
      <c r="H8" s="119">
        <v>14.34</v>
      </c>
      <c r="I8" s="119">
        <v>50</v>
      </c>
    </row>
    <row r="9" spans="1:10" ht="28">
      <c r="A9" s="14">
        <v>6</v>
      </c>
      <c r="B9" s="14" t="s">
        <v>75</v>
      </c>
      <c r="C9" s="118" t="s">
        <v>221</v>
      </c>
      <c r="D9" s="119">
        <v>70.48</v>
      </c>
      <c r="E9" s="119">
        <v>13.04</v>
      </c>
      <c r="F9" s="119">
        <v>50</v>
      </c>
      <c r="G9" s="119">
        <v>70.44</v>
      </c>
      <c r="H9" s="119">
        <v>12.66</v>
      </c>
      <c r="I9" s="119">
        <v>50</v>
      </c>
    </row>
    <row r="10" spans="1:10" ht="28">
      <c r="A10" s="14">
        <v>7</v>
      </c>
      <c r="B10" s="3" t="s">
        <v>70</v>
      </c>
      <c r="C10" s="118" t="s">
        <v>231</v>
      </c>
      <c r="D10" s="119">
        <v>58.9</v>
      </c>
      <c r="E10" s="119">
        <v>14</v>
      </c>
      <c r="F10" s="119">
        <v>34</v>
      </c>
      <c r="G10" s="119">
        <v>60</v>
      </c>
      <c r="H10" s="119">
        <v>14.5</v>
      </c>
      <c r="I10" s="119">
        <v>35</v>
      </c>
    </row>
    <row r="11" spans="1:10" ht="28">
      <c r="A11" s="14">
        <v>8</v>
      </c>
      <c r="B11" s="14" t="s">
        <v>76</v>
      </c>
      <c r="C11" s="118" t="s">
        <v>309</v>
      </c>
      <c r="D11" s="119">
        <v>51.4</v>
      </c>
      <c r="E11" s="119">
        <v>10.6</v>
      </c>
      <c r="F11" s="119">
        <v>33</v>
      </c>
      <c r="G11" s="119">
        <v>60.4</v>
      </c>
      <c r="H11" s="119">
        <v>14.9</v>
      </c>
      <c r="I11" s="119">
        <v>32</v>
      </c>
      <c r="J11" t="s">
        <v>310</v>
      </c>
    </row>
    <row r="12" spans="1:10">
      <c r="A12" s="14">
        <v>9</v>
      </c>
      <c r="B12" s="14" t="s">
        <v>69</v>
      </c>
      <c r="C12" s="3" t="s">
        <v>322</v>
      </c>
    </row>
    <row r="13" spans="1:10" s="129" customFormat="1">
      <c r="A13" s="127">
        <v>11</v>
      </c>
      <c r="B13" s="127" t="s">
        <v>74</v>
      </c>
      <c r="C13" s="127" t="s">
        <v>575</v>
      </c>
    </row>
    <row r="14" spans="1:10">
      <c r="A14" s="14">
        <v>11</v>
      </c>
      <c r="B14" s="14" t="s">
        <v>74</v>
      </c>
      <c r="C14" s="3" t="s">
        <v>575</v>
      </c>
    </row>
    <row r="15" spans="1:10" s="129" customFormat="1" ht="28">
      <c r="A15" s="127">
        <v>12</v>
      </c>
      <c r="B15" s="127" t="s">
        <v>63</v>
      </c>
      <c r="C15" s="139" t="s">
        <v>589</v>
      </c>
      <c r="D15" s="135">
        <v>5.7</v>
      </c>
      <c r="E15" s="135">
        <v>1.03</v>
      </c>
      <c r="F15" s="135">
        <v>20</v>
      </c>
      <c r="G15" s="135">
        <v>4.75</v>
      </c>
      <c r="H15" s="135">
        <v>0.85</v>
      </c>
      <c r="I15" s="135">
        <v>20</v>
      </c>
      <c r="J15" s="129" t="s">
        <v>348</v>
      </c>
    </row>
    <row r="16" spans="1:10">
      <c r="A16" s="3">
        <v>13</v>
      </c>
      <c r="B16" s="3" t="s">
        <v>67</v>
      </c>
      <c r="C16" s="38" t="s">
        <v>457</v>
      </c>
    </row>
    <row r="17" spans="1:10" ht="28">
      <c r="A17" s="3">
        <v>16</v>
      </c>
      <c r="B17" s="3" t="s">
        <v>68</v>
      </c>
      <c r="C17" s="118" t="s">
        <v>409</v>
      </c>
      <c r="D17" s="119">
        <v>55.5</v>
      </c>
      <c r="E17" s="119">
        <v>14</v>
      </c>
      <c r="F17" s="119">
        <v>34</v>
      </c>
      <c r="G17" s="119">
        <v>59.1</v>
      </c>
      <c r="H17" s="119">
        <v>20.100000000000001</v>
      </c>
      <c r="I17" s="119">
        <v>34</v>
      </c>
      <c r="J17">
        <v>0.42</v>
      </c>
    </row>
    <row r="18" spans="1:10" ht="42">
      <c r="A18" s="3">
        <v>17</v>
      </c>
      <c r="B18" s="3" t="s">
        <v>66</v>
      </c>
      <c r="C18" s="26" t="s">
        <v>709</v>
      </c>
      <c r="D18" s="90">
        <v>3.2</v>
      </c>
      <c r="E18" s="90">
        <v>1.2</v>
      </c>
      <c r="F18" s="90">
        <v>40</v>
      </c>
      <c r="G18" s="90">
        <v>3.2</v>
      </c>
      <c r="H18" s="90">
        <v>1.74</v>
      </c>
      <c r="I18" s="90">
        <v>40</v>
      </c>
      <c r="J18">
        <v>0.94059999999999999</v>
      </c>
    </row>
    <row r="19" spans="1:10">
      <c r="A19" s="3">
        <v>18</v>
      </c>
      <c r="B19" s="3" t="s">
        <v>60</v>
      </c>
      <c r="C19" s="3" t="s">
        <v>473</v>
      </c>
    </row>
    <row r="20" spans="1:10" s="129" customFormat="1">
      <c r="A20" s="127">
        <v>18</v>
      </c>
      <c r="B20" s="127" t="s">
        <v>60</v>
      </c>
      <c r="C20" s="127" t="s">
        <v>473</v>
      </c>
    </row>
    <row r="21" spans="1:10">
      <c r="A21" s="3">
        <v>19</v>
      </c>
      <c r="B21" s="3" t="s">
        <v>79</v>
      </c>
      <c r="C21" s="3" t="s">
        <v>366</v>
      </c>
    </row>
    <row r="22" spans="1:10" ht="28">
      <c r="A22" s="3">
        <v>20</v>
      </c>
      <c r="B22" s="3" t="s">
        <v>73</v>
      </c>
      <c r="C22" s="116" t="s">
        <v>587</v>
      </c>
      <c r="D22" s="117">
        <v>3.98</v>
      </c>
      <c r="E22" s="117">
        <v>0.83</v>
      </c>
      <c r="F22" s="116">
        <v>40</v>
      </c>
      <c r="G22" s="117">
        <v>5</v>
      </c>
      <c r="H22" s="117">
        <v>0.75</v>
      </c>
      <c r="I22" s="117">
        <v>40</v>
      </c>
    </row>
    <row r="23" spans="1:10">
      <c r="A23" s="3">
        <v>21</v>
      </c>
      <c r="B23" s="3" t="s">
        <v>65</v>
      </c>
      <c r="C23" s="116" t="s">
        <v>708</v>
      </c>
      <c r="D23" s="117"/>
      <c r="E23" s="117"/>
      <c r="F23" s="117"/>
      <c r="G23" s="117"/>
      <c r="H23" s="117"/>
      <c r="I23" s="117"/>
    </row>
    <row r="24" spans="1:10" ht="28">
      <c r="A24" s="3">
        <v>22</v>
      </c>
      <c r="B24" s="3" t="s">
        <v>78</v>
      </c>
      <c r="C24" s="116" t="s">
        <v>492</v>
      </c>
      <c r="D24" s="117">
        <v>2.7</v>
      </c>
      <c r="E24" s="117">
        <v>0.5</v>
      </c>
      <c r="F24" s="117">
        <v>35</v>
      </c>
      <c r="G24" s="117">
        <v>2.8</v>
      </c>
      <c r="H24" s="117">
        <v>0.4</v>
      </c>
      <c r="I24" s="117">
        <v>35</v>
      </c>
    </row>
    <row r="25" spans="1:10" ht="28">
      <c r="A25" s="3">
        <v>22</v>
      </c>
      <c r="B25" s="3" t="s">
        <v>78</v>
      </c>
      <c r="C25" s="116" t="s">
        <v>492</v>
      </c>
      <c r="D25" s="117">
        <v>2.7</v>
      </c>
      <c r="E25" s="117">
        <v>0.5</v>
      </c>
      <c r="F25" s="117">
        <v>35</v>
      </c>
      <c r="G25" s="117">
        <v>3.2</v>
      </c>
      <c r="H25" s="117">
        <v>0.4</v>
      </c>
      <c r="I25" s="117">
        <v>35</v>
      </c>
    </row>
    <row r="26" spans="1:10">
      <c r="A26" s="3">
        <v>26</v>
      </c>
      <c r="B26" s="3" t="s">
        <v>64</v>
      </c>
      <c r="C26" s="3" t="s">
        <v>290</v>
      </c>
    </row>
  </sheetData>
  <mergeCells count="4">
    <mergeCell ref="A1:A2"/>
    <mergeCell ref="B1:B2"/>
    <mergeCell ref="D1:F1"/>
    <mergeCell ref="G1:I1"/>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27"/>
  <sheetViews>
    <sheetView workbookViewId="0">
      <pane ySplit="3" topLeftCell="A4" activePane="bottomLeft" state="frozen"/>
      <selection pane="bottomLeft" activeCell="AE25" sqref="AE25"/>
    </sheetView>
  </sheetViews>
  <sheetFormatPr defaultRowHeight="14"/>
  <cols>
    <col min="1" max="1" width="8.7265625" style="5"/>
    <col min="2" max="2" width="22.1796875" style="5" customWidth="1"/>
    <col min="3" max="3" width="20.54296875" style="42" customWidth="1"/>
    <col min="4" max="4" width="10.26953125" customWidth="1"/>
    <col min="5" max="5" width="11.26953125" customWidth="1"/>
    <col min="6" max="6" width="6.7265625" customWidth="1"/>
    <col min="7" max="7" width="10.26953125" customWidth="1"/>
    <col min="8" max="8" width="11.54296875" customWidth="1"/>
    <col min="9" max="9" width="7.90625" customWidth="1"/>
    <col min="11" max="11" width="13.6328125" style="42" customWidth="1"/>
    <col min="19" max="19" width="10.81640625" style="42" customWidth="1"/>
    <col min="27" max="27" width="11.1796875" style="167" customWidth="1"/>
    <col min="28" max="29" width="8.7265625" style="87"/>
    <col min="31" max="32" width="8.7265625" style="87"/>
  </cols>
  <sheetData>
    <row r="1" spans="1:42">
      <c r="D1" s="222" t="s">
        <v>250</v>
      </c>
      <c r="E1" s="222"/>
      <c r="F1" s="222"/>
      <c r="G1" s="222"/>
      <c r="H1" s="222"/>
      <c r="I1" s="222"/>
      <c r="J1" s="222"/>
      <c r="L1" s="222" t="s">
        <v>251</v>
      </c>
      <c r="M1" s="222"/>
      <c r="N1" s="222"/>
      <c r="O1" s="222"/>
      <c r="P1" s="222"/>
      <c r="Q1" s="222"/>
      <c r="R1" s="222"/>
      <c r="T1" s="222" t="s">
        <v>252</v>
      </c>
      <c r="U1" s="222"/>
      <c r="V1" s="222"/>
      <c r="W1" s="222"/>
      <c r="X1" s="222"/>
      <c r="Y1" s="222"/>
      <c r="Z1" s="222"/>
      <c r="AA1" s="166"/>
      <c r="AB1" s="222" t="s">
        <v>649</v>
      </c>
      <c r="AC1" s="222"/>
      <c r="AD1" s="222"/>
      <c r="AE1" s="222"/>
      <c r="AF1" s="222"/>
      <c r="AG1" s="222"/>
      <c r="AH1" s="222"/>
      <c r="AI1" s="34"/>
      <c r="AJ1" s="222" t="s">
        <v>657</v>
      </c>
      <c r="AK1" s="222"/>
      <c r="AL1" s="222"/>
      <c r="AM1" s="222"/>
      <c r="AN1" s="222"/>
      <c r="AO1" s="222"/>
      <c r="AP1" s="222"/>
    </row>
    <row r="2" spans="1:42">
      <c r="A2" s="212"/>
      <c r="B2" s="212" t="s">
        <v>115</v>
      </c>
      <c r="D2" s="208" t="s">
        <v>119</v>
      </c>
      <c r="E2" s="208"/>
      <c r="F2" s="208"/>
      <c r="G2" s="209" t="s">
        <v>120</v>
      </c>
      <c r="H2" s="209"/>
      <c r="I2" s="209"/>
      <c r="L2" s="208" t="s">
        <v>119</v>
      </c>
      <c r="M2" s="208"/>
      <c r="N2" s="208"/>
      <c r="O2" s="209" t="s">
        <v>120</v>
      </c>
      <c r="P2" s="209"/>
      <c r="Q2" s="209"/>
      <c r="T2" s="208" t="s">
        <v>119</v>
      </c>
      <c r="U2" s="208"/>
      <c r="V2" s="208"/>
      <c r="W2" s="209" t="s">
        <v>120</v>
      </c>
      <c r="X2" s="209"/>
      <c r="Y2" s="209"/>
      <c r="AB2" s="208" t="s">
        <v>119</v>
      </c>
      <c r="AC2" s="208"/>
      <c r="AD2" s="208"/>
      <c r="AE2" s="209" t="s">
        <v>120</v>
      </c>
      <c r="AF2" s="209"/>
      <c r="AG2" s="209"/>
      <c r="AJ2" s="208" t="s">
        <v>119</v>
      </c>
      <c r="AK2" s="208"/>
      <c r="AL2" s="208"/>
      <c r="AM2" s="209" t="s">
        <v>120</v>
      </c>
      <c r="AN2" s="209"/>
      <c r="AO2" s="209"/>
    </row>
    <row r="3" spans="1:42">
      <c r="A3" s="212"/>
      <c r="B3" s="212"/>
      <c r="C3" s="42" t="s">
        <v>153</v>
      </c>
      <c r="D3" t="s">
        <v>116</v>
      </c>
      <c r="E3" t="s">
        <v>117</v>
      </c>
      <c r="F3" t="s">
        <v>118</v>
      </c>
      <c r="G3" t="s">
        <v>116</v>
      </c>
      <c r="H3" t="s">
        <v>117</v>
      </c>
      <c r="I3" t="s">
        <v>118</v>
      </c>
      <c r="J3" t="s">
        <v>168</v>
      </c>
      <c r="L3" t="s">
        <v>116</v>
      </c>
      <c r="M3" t="s">
        <v>117</v>
      </c>
      <c r="N3" t="s">
        <v>118</v>
      </c>
      <c r="O3" t="s">
        <v>116</v>
      </c>
      <c r="P3" t="s">
        <v>117</v>
      </c>
      <c r="Q3" t="s">
        <v>118</v>
      </c>
      <c r="R3" t="s">
        <v>265</v>
      </c>
      <c r="S3" s="42" t="s">
        <v>254</v>
      </c>
      <c r="T3" t="s">
        <v>116</v>
      </c>
      <c r="U3" t="s">
        <v>117</v>
      </c>
      <c r="V3" t="s">
        <v>118</v>
      </c>
      <c r="W3" t="s">
        <v>116</v>
      </c>
      <c r="X3" t="s">
        <v>117</v>
      </c>
      <c r="Y3" t="s">
        <v>118</v>
      </c>
      <c r="Z3" t="s">
        <v>253</v>
      </c>
      <c r="AA3" s="167" t="s">
        <v>254</v>
      </c>
      <c r="AB3" s="87" t="s">
        <v>116</v>
      </c>
      <c r="AC3" s="87" t="s">
        <v>117</v>
      </c>
      <c r="AD3" t="s">
        <v>118</v>
      </c>
      <c r="AE3" s="87" t="s">
        <v>116</v>
      </c>
      <c r="AF3" s="87" t="s">
        <v>117</v>
      </c>
      <c r="AG3" t="s">
        <v>118</v>
      </c>
      <c r="AI3" t="s">
        <v>254</v>
      </c>
      <c r="AJ3" t="s">
        <v>116</v>
      </c>
      <c r="AK3" t="s">
        <v>117</v>
      </c>
      <c r="AL3" t="s">
        <v>118</v>
      </c>
      <c r="AM3" t="s">
        <v>116</v>
      </c>
      <c r="AN3" t="s">
        <v>117</v>
      </c>
      <c r="AO3" t="s">
        <v>118</v>
      </c>
    </row>
    <row r="4" spans="1:42">
      <c r="A4" s="3">
        <v>1</v>
      </c>
      <c r="B4" s="1" t="s">
        <v>72</v>
      </c>
      <c r="C4" s="42" t="s">
        <v>100</v>
      </c>
      <c r="K4" s="42" t="s">
        <v>655</v>
      </c>
      <c r="S4" s="42" t="s">
        <v>655</v>
      </c>
      <c r="AA4" s="38" t="s">
        <v>656</v>
      </c>
      <c r="AB4" s="87">
        <v>8.51</v>
      </c>
      <c r="AC4" s="87">
        <v>1.85</v>
      </c>
      <c r="AD4">
        <v>60</v>
      </c>
      <c r="AE4" s="87">
        <v>7.1333000000000002</v>
      </c>
      <c r="AF4" s="87">
        <v>1.4339999999999999</v>
      </c>
      <c r="AG4">
        <v>60</v>
      </c>
      <c r="AI4" t="s">
        <v>655</v>
      </c>
    </row>
    <row r="5" spans="1:42">
      <c r="A5" s="1">
        <v>2</v>
      </c>
      <c r="B5" s="3" t="s">
        <v>61</v>
      </c>
      <c r="C5" s="38" t="s">
        <v>162</v>
      </c>
      <c r="D5">
        <v>25.7</v>
      </c>
      <c r="E5">
        <v>28.8</v>
      </c>
      <c r="F5">
        <v>42</v>
      </c>
      <c r="G5">
        <v>23.2</v>
      </c>
      <c r="H5">
        <v>26.1</v>
      </c>
      <c r="I5">
        <v>43</v>
      </c>
      <c r="K5" s="42" t="s">
        <v>264</v>
      </c>
      <c r="L5">
        <v>87.7</v>
      </c>
      <c r="M5">
        <v>46.2</v>
      </c>
      <c r="N5">
        <v>43</v>
      </c>
      <c r="O5">
        <v>81.099999999999994</v>
      </c>
      <c r="P5">
        <v>61</v>
      </c>
      <c r="Q5">
        <v>42</v>
      </c>
      <c r="R5">
        <v>0.56999999999999995</v>
      </c>
      <c r="S5" s="42" t="s">
        <v>266</v>
      </c>
      <c r="T5">
        <v>119.5</v>
      </c>
      <c r="U5">
        <v>59.9</v>
      </c>
      <c r="V5">
        <v>29</v>
      </c>
      <c r="W5">
        <v>106.5</v>
      </c>
      <c r="X5">
        <v>51.8</v>
      </c>
      <c r="Y5">
        <v>31</v>
      </c>
      <c r="Z5">
        <v>0.39700000000000002</v>
      </c>
      <c r="AA5" s="167" t="s">
        <v>262</v>
      </c>
    </row>
    <row r="6" spans="1:42" ht="28">
      <c r="A6" s="1">
        <v>4</v>
      </c>
      <c r="B6" s="1" t="s">
        <v>71</v>
      </c>
      <c r="C6" s="42" t="s">
        <v>668</v>
      </c>
      <c r="K6" s="38" t="s">
        <v>669</v>
      </c>
      <c r="L6">
        <v>126</v>
      </c>
      <c r="M6">
        <v>48.55</v>
      </c>
      <c r="N6">
        <v>34</v>
      </c>
      <c r="O6">
        <v>117.67</v>
      </c>
      <c r="P6">
        <v>50</v>
      </c>
      <c r="Q6">
        <v>34</v>
      </c>
      <c r="R6">
        <v>0.51790000000000003</v>
      </c>
      <c r="S6" s="42" t="s">
        <v>668</v>
      </c>
      <c r="AA6" s="167" t="s">
        <v>668</v>
      </c>
      <c r="AI6" t="s">
        <v>668</v>
      </c>
    </row>
    <row r="7" spans="1:42">
      <c r="A7" s="1">
        <v>5</v>
      </c>
      <c r="B7" s="3" t="s">
        <v>77</v>
      </c>
      <c r="C7" s="38" t="s">
        <v>597</v>
      </c>
      <c r="K7" s="38" t="s">
        <v>100</v>
      </c>
      <c r="S7" s="38" t="s">
        <v>100</v>
      </c>
      <c r="AA7" s="38" t="s">
        <v>100</v>
      </c>
      <c r="AI7" s="38" t="s">
        <v>100</v>
      </c>
    </row>
    <row r="8" spans="1:42">
      <c r="A8" s="1">
        <v>5</v>
      </c>
      <c r="B8" s="3" t="s">
        <v>77</v>
      </c>
      <c r="C8" s="38" t="s">
        <v>597</v>
      </c>
      <c r="K8" s="38" t="s">
        <v>100</v>
      </c>
      <c r="S8" s="38" t="s">
        <v>100</v>
      </c>
      <c r="AA8" s="38" t="s">
        <v>100</v>
      </c>
      <c r="AI8" s="38" t="s">
        <v>100</v>
      </c>
    </row>
    <row r="9" spans="1:42">
      <c r="A9" s="1">
        <v>6</v>
      </c>
      <c r="B9" s="1" t="s">
        <v>75</v>
      </c>
      <c r="C9" s="42" t="s">
        <v>671</v>
      </c>
      <c r="K9" s="38" t="s">
        <v>220</v>
      </c>
      <c r="L9">
        <v>8.86</v>
      </c>
      <c r="M9">
        <v>8.48</v>
      </c>
      <c r="N9">
        <v>50</v>
      </c>
      <c r="O9">
        <v>9.1</v>
      </c>
      <c r="P9">
        <v>6.72</v>
      </c>
      <c r="Q9">
        <v>50</v>
      </c>
      <c r="S9" s="42" t="s">
        <v>216</v>
      </c>
      <c r="T9">
        <v>18.239999999999998</v>
      </c>
      <c r="U9">
        <v>12.59</v>
      </c>
      <c r="V9">
        <v>50</v>
      </c>
      <c r="W9">
        <v>16.02</v>
      </c>
      <c r="X9">
        <v>9.2899999999999991</v>
      </c>
      <c r="Y9">
        <v>50</v>
      </c>
      <c r="AA9" s="167" t="s">
        <v>218</v>
      </c>
      <c r="AB9" s="87">
        <v>32.4</v>
      </c>
      <c r="AC9" s="87">
        <v>17.309999999999999</v>
      </c>
      <c r="AD9">
        <v>50</v>
      </c>
      <c r="AE9" s="87">
        <v>29.46</v>
      </c>
      <c r="AF9" s="87">
        <v>11.3</v>
      </c>
      <c r="AG9">
        <v>50</v>
      </c>
    </row>
    <row r="10" spans="1:42">
      <c r="A10" s="1">
        <v>6</v>
      </c>
      <c r="B10" s="1" t="s">
        <v>75</v>
      </c>
      <c r="C10" s="42" t="s">
        <v>671</v>
      </c>
      <c r="K10" s="38" t="s">
        <v>219</v>
      </c>
      <c r="L10">
        <v>8.76</v>
      </c>
      <c r="M10">
        <v>9.7200000000000006</v>
      </c>
      <c r="N10">
        <v>50</v>
      </c>
      <c r="O10">
        <v>8.42</v>
      </c>
      <c r="P10">
        <v>7.26</v>
      </c>
      <c r="Q10">
        <v>50</v>
      </c>
      <c r="S10" s="42" t="s">
        <v>216</v>
      </c>
      <c r="T10">
        <v>16.86</v>
      </c>
      <c r="U10">
        <v>13.88</v>
      </c>
      <c r="V10">
        <v>50</v>
      </c>
      <c r="W10">
        <v>16.14</v>
      </c>
      <c r="X10">
        <v>13.75</v>
      </c>
      <c r="Y10">
        <v>50</v>
      </c>
      <c r="AA10" s="167" t="s">
        <v>218</v>
      </c>
      <c r="AB10" s="87">
        <v>28.72</v>
      </c>
      <c r="AC10" s="87">
        <v>14.11</v>
      </c>
      <c r="AD10">
        <v>50</v>
      </c>
      <c r="AE10" s="87">
        <v>28.18</v>
      </c>
      <c r="AF10" s="87">
        <v>21.92</v>
      </c>
      <c r="AG10">
        <v>50</v>
      </c>
    </row>
    <row r="11" spans="1:42">
      <c r="A11" s="1">
        <v>7</v>
      </c>
      <c r="B11" s="3" t="s">
        <v>70</v>
      </c>
      <c r="C11" s="38" t="s">
        <v>290</v>
      </c>
    </row>
    <row r="12" spans="1:42">
      <c r="A12" s="1">
        <v>8</v>
      </c>
      <c r="B12" s="1" t="s">
        <v>76</v>
      </c>
      <c r="C12" s="38" t="s">
        <v>322</v>
      </c>
      <c r="K12" s="38" t="s">
        <v>155</v>
      </c>
      <c r="S12" s="38" t="s">
        <v>155</v>
      </c>
      <c r="AA12" s="38" t="s">
        <v>155</v>
      </c>
      <c r="AI12" s="38" t="s">
        <v>155</v>
      </c>
    </row>
    <row r="13" spans="1:42" ht="28">
      <c r="A13" s="1">
        <v>9</v>
      </c>
      <c r="B13" s="1" t="s">
        <v>69</v>
      </c>
      <c r="C13" s="42" t="s">
        <v>671</v>
      </c>
      <c r="K13" s="38" t="s">
        <v>681</v>
      </c>
      <c r="L13">
        <v>120.89</v>
      </c>
      <c r="M13">
        <v>105.37</v>
      </c>
      <c r="N13">
        <v>60</v>
      </c>
      <c r="O13">
        <v>171</v>
      </c>
      <c r="P13">
        <v>391.34</v>
      </c>
      <c r="Q13">
        <v>59</v>
      </c>
      <c r="R13">
        <v>0.35</v>
      </c>
      <c r="S13" s="38" t="s">
        <v>682</v>
      </c>
      <c r="T13">
        <v>215.47</v>
      </c>
      <c r="U13">
        <v>180.12</v>
      </c>
      <c r="V13">
        <v>60</v>
      </c>
      <c r="W13">
        <v>228.83</v>
      </c>
      <c r="X13">
        <v>363.87</v>
      </c>
      <c r="Y13">
        <v>59</v>
      </c>
      <c r="Z13">
        <v>0.12</v>
      </c>
      <c r="AA13" s="167" t="s">
        <v>322</v>
      </c>
    </row>
    <row r="14" spans="1:42" s="129" customFormat="1">
      <c r="A14" s="127">
        <v>11</v>
      </c>
      <c r="B14" s="127" t="s">
        <v>74</v>
      </c>
      <c r="C14" s="127" t="s">
        <v>577</v>
      </c>
      <c r="K14" s="128" t="s">
        <v>577</v>
      </c>
      <c r="S14" s="128" t="s">
        <v>576</v>
      </c>
      <c r="T14" s="129">
        <v>13.14</v>
      </c>
      <c r="U14" s="129">
        <v>1.901</v>
      </c>
      <c r="V14" s="129">
        <v>56</v>
      </c>
      <c r="W14" s="129">
        <v>20.12</v>
      </c>
      <c r="X14" s="129">
        <v>3.1</v>
      </c>
      <c r="Y14" s="129">
        <v>57</v>
      </c>
      <c r="AA14" s="168" t="s">
        <v>577</v>
      </c>
      <c r="AB14" s="150"/>
      <c r="AC14" s="150"/>
      <c r="AE14" s="150"/>
      <c r="AF14" s="150"/>
    </row>
    <row r="15" spans="1:42">
      <c r="A15" s="1">
        <v>11</v>
      </c>
      <c r="B15" s="1" t="s">
        <v>74</v>
      </c>
      <c r="C15" s="38" t="s">
        <v>577</v>
      </c>
      <c r="K15" s="42" t="s">
        <v>577</v>
      </c>
      <c r="S15" s="42" t="s">
        <v>576</v>
      </c>
      <c r="T15">
        <v>13.14</v>
      </c>
      <c r="U15">
        <v>1.901</v>
      </c>
      <c r="V15">
        <v>56</v>
      </c>
      <c r="W15">
        <v>11.78</v>
      </c>
      <c r="X15">
        <v>2.1930000000000001</v>
      </c>
      <c r="Y15">
        <v>58</v>
      </c>
      <c r="AA15" s="167" t="s">
        <v>577</v>
      </c>
    </row>
    <row r="16" spans="1:42" s="129" customFormat="1" ht="28">
      <c r="A16" s="127">
        <v>12</v>
      </c>
      <c r="B16" s="127" t="s">
        <v>63</v>
      </c>
      <c r="C16" s="127" t="s">
        <v>346</v>
      </c>
      <c r="D16" s="129">
        <v>11.5</v>
      </c>
      <c r="E16" s="129">
        <v>5.16</v>
      </c>
      <c r="F16" s="129">
        <v>20</v>
      </c>
      <c r="G16" s="129">
        <v>16.25</v>
      </c>
      <c r="H16" s="129">
        <v>5.0999999999999996</v>
      </c>
      <c r="I16" s="129">
        <v>20</v>
      </c>
      <c r="J16" s="129" t="s">
        <v>347</v>
      </c>
      <c r="K16" s="128"/>
      <c r="S16" s="128"/>
      <c r="AA16" s="168"/>
      <c r="AB16" s="150"/>
      <c r="AC16" s="150"/>
      <c r="AE16" s="150"/>
      <c r="AF16" s="150"/>
    </row>
    <row r="17" spans="1:36">
      <c r="A17" s="3">
        <v>13</v>
      </c>
      <c r="B17" s="3" t="s">
        <v>67</v>
      </c>
      <c r="C17" s="38" t="s">
        <v>731</v>
      </c>
      <c r="K17" s="42" t="s">
        <v>731</v>
      </c>
      <c r="S17" s="42" t="s">
        <v>355</v>
      </c>
      <c r="T17">
        <v>88.21</v>
      </c>
      <c r="V17">
        <v>30</v>
      </c>
      <c r="W17">
        <v>63.55</v>
      </c>
      <c r="Y17">
        <v>30</v>
      </c>
      <c r="Z17">
        <v>7.9000000000000001E-2</v>
      </c>
      <c r="AA17" s="167" t="s">
        <v>356</v>
      </c>
      <c r="AB17" s="87">
        <v>167.14</v>
      </c>
      <c r="AD17">
        <v>30</v>
      </c>
      <c r="AE17" s="87">
        <v>118.39</v>
      </c>
      <c r="AG17">
        <v>30</v>
      </c>
      <c r="AH17">
        <v>2E-3</v>
      </c>
      <c r="AJ17" t="s">
        <v>322</v>
      </c>
    </row>
    <row r="18" spans="1:36">
      <c r="A18" s="3">
        <v>16</v>
      </c>
      <c r="B18" s="3" t="s">
        <v>68</v>
      </c>
      <c r="C18" s="38" t="s">
        <v>597</v>
      </c>
    </row>
    <row r="19" spans="1:36">
      <c r="A19" s="3">
        <v>17</v>
      </c>
      <c r="B19" s="3" t="s">
        <v>66</v>
      </c>
      <c r="C19" s="38" t="s">
        <v>597</v>
      </c>
    </row>
    <row r="20" spans="1:36">
      <c r="A20" s="3">
        <v>18</v>
      </c>
      <c r="B20" s="3" t="s">
        <v>60</v>
      </c>
      <c r="C20" s="38" t="s">
        <v>470</v>
      </c>
    </row>
    <row r="21" spans="1:36" s="129" customFormat="1">
      <c r="A21" s="127">
        <v>18</v>
      </c>
      <c r="B21" s="127" t="s">
        <v>60</v>
      </c>
      <c r="C21" s="127" t="s">
        <v>470</v>
      </c>
      <c r="K21" s="128"/>
      <c r="S21" s="128"/>
      <c r="AA21" s="168"/>
      <c r="AB21" s="150"/>
      <c r="AC21" s="150"/>
      <c r="AE21" s="150"/>
      <c r="AF21" s="150"/>
    </row>
    <row r="22" spans="1:36">
      <c r="A22" s="3">
        <v>19</v>
      </c>
      <c r="B22" s="3" t="s">
        <v>79</v>
      </c>
      <c r="C22" s="39" t="s">
        <v>365</v>
      </c>
    </row>
    <row r="23" spans="1:36">
      <c r="A23" s="3">
        <v>20</v>
      </c>
      <c r="B23" s="3" t="s">
        <v>73</v>
      </c>
      <c r="C23" s="39" t="s">
        <v>597</v>
      </c>
    </row>
    <row r="24" spans="1:36">
      <c r="A24" s="3">
        <v>21</v>
      </c>
      <c r="B24" s="3" t="s">
        <v>65</v>
      </c>
      <c r="C24" s="39" t="s">
        <v>597</v>
      </c>
    </row>
    <row r="25" spans="1:36">
      <c r="A25" s="3">
        <v>22</v>
      </c>
      <c r="B25" s="3" t="s">
        <v>78</v>
      </c>
      <c r="C25" s="38" t="s">
        <v>494</v>
      </c>
    </row>
    <row r="26" spans="1:36">
      <c r="A26" s="3">
        <v>22</v>
      </c>
      <c r="B26" s="3" t="s">
        <v>78</v>
      </c>
      <c r="C26" s="42" t="s">
        <v>494</v>
      </c>
    </row>
    <row r="27" spans="1:36">
      <c r="A27" s="3">
        <v>26</v>
      </c>
      <c r="B27" s="3" t="s">
        <v>64</v>
      </c>
      <c r="C27" s="42" t="s">
        <v>322</v>
      </c>
      <c r="K27" s="42" t="s">
        <v>167</v>
      </c>
      <c r="L27">
        <v>44.6</v>
      </c>
      <c r="M27">
        <v>4.87</v>
      </c>
      <c r="N27">
        <v>35</v>
      </c>
      <c r="O27">
        <v>40.83</v>
      </c>
      <c r="P27">
        <v>6.65</v>
      </c>
      <c r="Q27">
        <v>35</v>
      </c>
      <c r="R27">
        <v>8.9999999999999993E-3</v>
      </c>
      <c r="S27" s="42" t="s">
        <v>329</v>
      </c>
      <c r="T27">
        <v>68.459999999999994</v>
      </c>
      <c r="U27">
        <v>4.8499999999999996</v>
      </c>
      <c r="V27">
        <v>35</v>
      </c>
      <c r="W27">
        <v>66.489999999999995</v>
      </c>
      <c r="X27">
        <v>4.22</v>
      </c>
      <c r="Y27">
        <v>35</v>
      </c>
      <c r="Z27">
        <v>7.3999999999999996E-2</v>
      </c>
      <c r="AA27" s="167" t="s">
        <v>330</v>
      </c>
      <c r="AB27" s="87">
        <v>96.48</v>
      </c>
      <c r="AC27" s="87">
        <v>3.59</v>
      </c>
      <c r="AD27">
        <v>35</v>
      </c>
      <c r="AE27" s="87">
        <v>96.26</v>
      </c>
      <c r="AF27" s="87">
        <v>4.95</v>
      </c>
      <c r="AG27">
        <v>35</v>
      </c>
      <c r="AH27">
        <v>0.82599999999999996</v>
      </c>
      <c r="AI27" t="s">
        <v>290</v>
      </c>
    </row>
  </sheetData>
  <mergeCells count="17">
    <mergeCell ref="A2:A3"/>
    <mergeCell ref="B2:B3"/>
    <mergeCell ref="D2:F2"/>
    <mergeCell ref="G2:I2"/>
    <mergeCell ref="L2:N2"/>
    <mergeCell ref="AJ1:AP1"/>
    <mergeCell ref="AJ2:AL2"/>
    <mergeCell ref="AM2:AO2"/>
    <mergeCell ref="D1:J1"/>
    <mergeCell ref="L1:R1"/>
    <mergeCell ref="T1:Z1"/>
    <mergeCell ref="AB1:AH1"/>
    <mergeCell ref="AB2:AD2"/>
    <mergeCell ref="AE2:AG2"/>
    <mergeCell ref="O2:Q2"/>
    <mergeCell ref="T2:V2"/>
    <mergeCell ref="W2:Y2"/>
  </mergeCells>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pane ySplit="2" topLeftCell="A18" activePane="bottomLeft" state="frozen"/>
      <selection pane="bottomLeft" activeCell="E24" sqref="E24"/>
    </sheetView>
  </sheetViews>
  <sheetFormatPr defaultRowHeight="14"/>
  <cols>
    <col min="1" max="1" width="8.7265625" style="5"/>
    <col min="2" max="2" width="22.1796875" style="5" customWidth="1"/>
    <col min="3" max="3" width="20.54296875" style="5" customWidth="1"/>
    <col min="4" max="4" width="10.26953125" customWidth="1"/>
    <col min="5" max="5" width="11.26953125" customWidth="1"/>
    <col min="6" max="6" width="6.7265625" customWidth="1"/>
    <col min="7" max="7" width="10.26953125" customWidth="1"/>
    <col min="8" max="8" width="11.54296875" customWidth="1"/>
    <col min="9" max="9" width="7.90625" customWidth="1"/>
  </cols>
  <sheetData>
    <row r="1" spans="1:10">
      <c r="A1" s="212"/>
      <c r="B1" s="212" t="s">
        <v>115</v>
      </c>
      <c r="C1" s="20"/>
      <c r="D1" s="208" t="s">
        <v>119</v>
      </c>
      <c r="E1" s="208"/>
      <c r="F1" s="208"/>
      <c r="G1" s="209" t="s">
        <v>120</v>
      </c>
      <c r="H1" s="209"/>
      <c r="I1" s="209"/>
    </row>
    <row r="2" spans="1:10">
      <c r="A2" s="212"/>
      <c r="B2" s="212"/>
      <c r="C2" s="20" t="s">
        <v>153</v>
      </c>
      <c r="D2" t="s">
        <v>116</v>
      </c>
      <c r="E2" t="s">
        <v>117</v>
      </c>
      <c r="F2" t="s">
        <v>118</v>
      </c>
      <c r="G2" t="s">
        <v>116</v>
      </c>
      <c r="H2" t="s">
        <v>117</v>
      </c>
      <c r="I2" t="s">
        <v>118</v>
      </c>
      <c r="J2" t="s">
        <v>166</v>
      </c>
    </row>
    <row r="3" spans="1:10">
      <c r="A3" s="3">
        <v>1</v>
      </c>
      <c r="B3" s="1" t="s">
        <v>72</v>
      </c>
      <c r="C3" s="3" t="s">
        <v>156</v>
      </c>
    </row>
    <row r="4" spans="1:10">
      <c r="A4" s="1">
        <v>2</v>
      </c>
      <c r="B4" s="3" t="s">
        <v>61</v>
      </c>
      <c r="C4" s="3" t="s">
        <v>659</v>
      </c>
      <c r="D4">
        <v>9.8000000000000007</v>
      </c>
      <c r="E4">
        <v>0.5</v>
      </c>
      <c r="F4">
        <v>43</v>
      </c>
      <c r="G4">
        <v>8.6999999999999993</v>
      </c>
      <c r="H4">
        <v>2.2000000000000002</v>
      </c>
      <c r="I4">
        <v>43</v>
      </c>
      <c r="J4" t="s">
        <v>165</v>
      </c>
    </row>
    <row r="5" spans="1:10">
      <c r="A5" s="1">
        <v>4</v>
      </c>
      <c r="B5" s="1" t="s">
        <v>71</v>
      </c>
      <c r="C5" s="3" t="s">
        <v>180</v>
      </c>
    </row>
    <row r="6" spans="1:10" ht="42">
      <c r="A6" s="1">
        <v>5</v>
      </c>
      <c r="B6" s="3" t="s">
        <v>77</v>
      </c>
      <c r="C6" s="3" t="s">
        <v>598</v>
      </c>
      <c r="D6">
        <v>9.64</v>
      </c>
      <c r="E6">
        <v>0.78</v>
      </c>
      <c r="F6" s="90">
        <v>33</v>
      </c>
      <c r="G6">
        <v>9.82</v>
      </c>
      <c r="H6">
        <v>0.39</v>
      </c>
      <c r="I6">
        <v>32</v>
      </c>
      <c r="J6">
        <v>1</v>
      </c>
    </row>
    <row r="7" spans="1:10" ht="42">
      <c r="A7" s="1">
        <v>5</v>
      </c>
      <c r="B7" s="3" t="s">
        <v>77</v>
      </c>
      <c r="C7" s="3" t="s">
        <v>678</v>
      </c>
      <c r="D7">
        <v>9.64</v>
      </c>
      <c r="E7">
        <v>0.78</v>
      </c>
      <c r="F7" s="90">
        <v>33</v>
      </c>
      <c r="G7">
        <v>9.82</v>
      </c>
      <c r="H7">
        <v>0.39</v>
      </c>
      <c r="I7">
        <v>32</v>
      </c>
      <c r="J7">
        <v>1</v>
      </c>
    </row>
    <row r="8" spans="1:10">
      <c r="A8" s="1">
        <v>6</v>
      </c>
      <c r="B8" s="1" t="s">
        <v>75</v>
      </c>
      <c r="C8" s="3" t="s">
        <v>599</v>
      </c>
    </row>
    <row r="9" spans="1:10">
      <c r="A9" s="1">
        <v>6</v>
      </c>
      <c r="B9" s="1" t="s">
        <v>75</v>
      </c>
      <c r="C9" s="3" t="s">
        <v>599</v>
      </c>
    </row>
    <row r="10" spans="1:10" ht="28">
      <c r="A10" s="1">
        <v>7</v>
      </c>
      <c r="B10" s="3" t="s">
        <v>70</v>
      </c>
      <c r="C10" s="3" t="s">
        <v>232</v>
      </c>
      <c r="D10">
        <v>9.1999999999999993</v>
      </c>
      <c r="E10">
        <v>1</v>
      </c>
      <c r="F10">
        <v>34</v>
      </c>
      <c r="G10">
        <v>9.1</v>
      </c>
      <c r="H10">
        <v>1.3</v>
      </c>
      <c r="I10">
        <v>35</v>
      </c>
    </row>
    <row r="11" spans="1:10" ht="28">
      <c r="A11" s="1">
        <v>8</v>
      </c>
      <c r="B11" s="1" t="s">
        <v>76</v>
      </c>
      <c r="C11" s="3" t="s">
        <v>311</v>
      </c>
      <c r="D11">
        <v>9.1999999999999993</v>
      </c>
      <c r="E11">
        <v>1</v>
      </c>
      <c r="F11">
        <v>33</v>
      </c>
      <c r="G11">
        <v>9.1999999999999993</v>
      </c>
      <c r="H11">
        <v>1.3</v>
      </c>
      <c r="I11">
        <v>32</v>
      </c>
      <c r="J11">
        <v>0.93</v>
      </c>
    </row>
    <row r="12" spans="1:10" ht="42">
      <c r="A12" s="1">
        <v>9</v>
      </c>
      <c r="B12" s="1" t="s">
        <v>69</v>
      </c>
      <c r="C12" s="3" t="s">
        <v>324</v>
      </c>
      <c r="D12">
        <v>9.2899999999999991</v>
      </c>
      <c r="E12">
        <v>1.52</v>
      </c>
      <c r="F12">
        <v>60</v>
      </c>
      <c r="G12">
        <v>9</v>
      </c>
      <c r="H12">
        <v>1.52</v>
      </c>
      <c r="I12">
        <v>59</v>
      </c>
      <c r="J12">
        <v>0.16</v>
      </c>
    </row>
    <row r="13" spans="1:10" s="129" customFormat="1">
      <c r="A13" s="127">
        <v>11</v>
      </c>
      <c r="B13" s="127" t="s">
        <v>74</v>
      </c>
      <c r="C13" s="127"/>
    </row>
    <row r="14" spans="1:10">
      <c r="A14" s="1">
        <v>11</v>
      </c>
      <c r="B14" s="1" t="s">
        <v>74</v>
      </c>
      <c r="C14" s="3" t="s">
        <v>599</v>
      </c>
    </row>
    <row r="15" spans="1:10" s="129" customFormat="1">
      <c r="A15" s="127">
        <v>12</v>
      </c>
      <c r="B15" s="127" t="s">
        <v>63</v>
      </c>
      <c r="C15" s="127" t="s">
        <v>287</v>
      </c>
    </row>
    <row r="16" spans="1:10">
      <c r="A16" s="3">
        <v>13</v>
      </c>
      <c r="B16" s="3" t="s">
        <v>67</v>
      </c>
      <c r="C16" s="3" t="s">
        <v>357</v>
      </c>
    </row>
    <row r="17" spans="1:10" ht="42">
      <c r="A17" s="3">
        <v>16</v>
      </c>
      <c r="B17" s="3" t="s">
        <v>68</v>
      </c>
      <c r="C17" s="3" t="s">
        <v>410</v>
      </c>
      <c r="D17">
        <v>9.6</v>
      </c>
      <c r="E17">
        <v>1.1000000000000001</v>
      </c>
      <c r="F17">
        <v>34</v>
      </c>
      <c r="G17">
        <v>9.1</v>
      </c>
      <c r="H17">
        <v>1.4</v>
      </c>
      <c r="I17">
        <v>34</v>
      </c>
      <c r="J17">
        <v>0.23</v>
      </c>
    </row>
    <row r="18" spans="1:10">
      <c r="A18" s="3">
        <v>17</v>
      </c>
      <c r="B18" s="3" t="s">
        <v>66</v>
      </c>
      <c r="C18" s="3" t="s">
        <v>599</v>
      </c>
    </row>
    <row r="19" spans="1:10">
      <c r="A19" s="3">
        <v>18</v>
      </c>
      <c r="B19" s="3" t="s">
        <v>60</v>
      </c>
      <c r="C19" s="3" t="s">
        <v>474</v>
      </c>
    </row>
    <row r="20" spans="1:10" s="129" customFormat="1">
      <c r="A20" s="127">
        <v>18</v>
      </c>
      <c r="B20" s="127" t="s">
        <v>60</v>
      </c>
      <c r="C20" s="127" t="s">
        <v>474</v>
      </c>
    </row>
    <row r="21" spans="1:10">
      <c r="A21" s="3">
        <v>19</v>
      </c>
      <c r="B21" s="3" t="s">
        <v>79</v>
      </c>
      <c r="C21" s="4" t="s">
        <v>363</v>
      </c>
      <c r="D21" t="s">
        <v>601</v>
      </c>
    </row>
    <row r="22" spans="1:10">
      <c r="A22" s="3">
        <v>20</v>
      </c>
      <c r="B22" s="3" t="s">
        <v>73</v>
      </c>
      <c r="C22" s="4" t="s">
        <v>600</v>
      </c>
    </row>
    <row r="23" spans="1:10">
      <c r="A23" s="3">
        <v>21</v>
      </c>
      <c r="B23" s="3" t="s">
        <v>65</v>
      </c>
      <c r="C23" s="4" t="s">
        <v>337</v>
      </c>
      <c r="D23" t="s">
        <v>601</v>
      </c>
    </row>
    <row r="24" spans="1:10" ht="28">
      <c r="A24" s="3">
        <v>22</v>
      </c>
      <c r="B24" s="3" t="s">
        <v>78</v>
      </c>
      <c r="C24" s="3" t="s">
        <v>605</v>
      </c>
      <c r="D24">
        <v>2.9</v>
      </c>
      <c r="E24">
        <v>0.4</v>
      </c>
      <c r="F24">
        <v>35</v>
      </c>
      <c r="G24">
        <v>2.7</v>
      </c>
      <c r="H24">
        <v>0.5</v>
      </c>
      <c r="I24">
        <v>35</v>
      </c>
    </row>
    <row r="25" spans="1:10" ht="28">
      <c r="A25" s="3">
        <v>22</v>
      </c>
      <c r="B25" s="3" t="s">
        <v>78</v>
      </c>
      <c r="C25" s="61" t="s">
        <v>491</v>
      </c>
      <c r="D25">
        <v>2.9</v>
      </c>
      <c r="E25">
        <v>0.4</v>
      </c>
      <c r="F25">
        <v>35</v>
      </c>
      <c r="G25">
        <v>1.7</v>
      </c>
      <c r="H25">
        <v>0.5</v>
      </c>
      <c r="I25">
        <v>35</v>
      </c>
    </row>
    <row r="26" spans="1:10" ht="28">
      <c r="A26" s="3">
        <v>26</v>
      </c>
      <c r="B26" s="3" t="s">
        <v>64</v>
      </c>
      <c r="C26" s="47" t="s">
        <v>331</v>
      </c>
      <c r="D26">
        <v>8.64</v>
      </c>
      <c r="E26">
        <v>0.77</v>
      </c>
      <c r="F26">
        <v>35</v>
      </c>
      <c r="G26">
        <v>8</v>
      </c>
      <c r="H26">
        <v>1.55</v>
      </c>
      <c r="I26">
        <v>35</v>
      </c>
      <c r="J26">
        <v>2.4E-2</v>
      </c>
    </row>
  </sheetData>
  <mergeCells count="4">
    <mergeCell ref="A1:A2"/>
    <mergeCell ref="B1:B2"/>
    <mergeCell ref="D1:F1"/>
    <mergeCell ref="G1:I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characteristic</vt:lpstr>
      <vt:lpstr>REST</vt:lpstr>
      <vt:lpstr>Dynamic</vt:lpstr>
      <vt:lpstr>opioid</vt:lpstr>
      <vt:lpstr>TUG</vt:lpstr>
      <vt:lpstr>ROM</vt:lpstr>
      <vt:lpstr>住院时间</vt:lpstr>
      <vt:lpstr>行走距离</vt:lpstr>
      <vt:lpstr>患者满意度</vt:lpstr>
      <vt:lpstr>并发症</vt:lpstr>
      <vt:lpstr>股四头肌力量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2022-08-19T16:51:04Z</dcterms:modified>
</cp:coreProperties>
</file>