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075" windowHeight="10485"/>
  </bookViews>
  <sheets>
    <sheet name="Contents" sheetId="5" r:id="rId1"/>
    <sheet name="WD-XRF" sheetId="1" r:id="rId2"/>
    <sheet name="ED-XRF" sheetId="6" r:id="rId3"/>
    <sheet name="ICP-AES" sheetId="2" r:id="rId4"/>
    <sheet name="ICP-MS" sheetId="3" r:id="rId5"/>
    <sheet name="EMPA" sheetId="4" r:id="rId6"/>
  </sheets>
  <definedNames>
    <definedName name="_xlnm.Print_Area" localSheetId="0">Contents!$A$1:$AH$37</definedName>
  </definedNames>
  <calcPr calcId="145621"/>
</workbook>
</file>

<file path=xl/calcChain.xml><?xml version="1.0" encoding="utf-8"?>
<calcChain xmlns="http://schemas.openxmlformats.org/spreadsheetml/2006/main">
  <c r="W85" i="6" l="1"/>
  <c r="V85" i="6"/>
  <c r="W84" i="6"/>
  <c r="V84" i="6"/>
  <c r="W83" i="6"/>
  <c r="V83" i="6"/>
  <c r="W82" i="6"/>
  <c r="V82" i="6"/>
  <c r="W78" i="6"/>
  <c r="V78" i="6"/>
  <c r="W77" i="6"/>
  <c r="V77" i="6"/>
  <c r="W76" i="6"/>
  <c r="V76" i="6"/>
</calcChain>
</file>

<file path=xl/sharedStrings.xml><?xml version="1.0" encoding="utf-8"?>
<sst xmlns="http://schemas.openxmlformats.org/spreadsheetml/2006/main" count="1350" uniqueCount="216">
  <si>
    <t>Major element analysis</t>
  </si>
  <si>
    <t>Expected</t>
  </si>
  <si>
    <t>Avg</t>
  </si>
  <si>
    <t>Stdev</t>
  </si>
  <si>
    <r>
      <t>SiO</t>
    </r>
    <r>
      <rPr>
        <vertAlign val="subscript"/>
        <sz val="11"/>
        <color theme="1"/>
        <rFont val="Arial"/>
        <family val="2"/>
      </rPr>
      <t>2</t>
    </r>
  </si>
  <si>
    <r>
      <t>TiO</t>
    </r>
    <r>
      <rPr>
        <vertAlign val="subscript"/>
        <sz val="11"/>
        <color theme="1"/>
        <rFont val="Arial"/>
        <family val="2"/>
      </rPr>
      <t>2</t>
    </r>
  </si>
  <si>
    <r>
      <t>Al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3</t>
    </r>
  </si>
  <si>
    <r>
      <t>Fe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3</t>
    </r>
  </si>
  <si>
    <t>MnO</t>
  </si>
  <si>
    <t>MgO</t>
  </si>
  <si>
    <t>CaO</t>
  </si>
  <si>
    <r>
      <t>Na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</si>
  <si>
    <r>
      <t>K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</si>
  <si>
    <r>
      <t>P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5</t>
    </r>
  </si>
  <si>
    <t>LOI</t>
  </si>
  <si>
    <t>Total</t>
  </si>
  <si>
    <t>ppm</t>
  </si>
  <si>
    <t>Ba</t>
  </si>
  <si>
    <t>Cr</t>
  </si>
  <si>
    <t>Ni</t>
  </si>
  <si>
    <t>S%</t>
  </si>
  <si>
    <t>Trace element analysis</t>
  </si>
  <si>
    <t>Rb</t>
  </si>
  <si>
    <t>Sr</t>
  </si>
  <si>
    <t>Y</t>
  </si>
  <si>
    <t>Zr</t>
  </si>
  <si>
    <t>Nb</t>
  </si>
  <si>
    <t>-</t>
  </si>
  <si>
    <t>Pb</t>
  </si>
  <si>
    <t>Th</t>
  </si>
  <si>
    <t>U</t>
  </si>
  <si>
    <t>Sc</t>
  </si>
  <si>
    <t>V</t>
  </si>
  <si>
    <t>Co</t>
  </si>
  <si>
    <t>Cu</t>
  </si>
  <si>
    <t>Zn</t>
  </si>
  <si>
    <t>Ga</t>
  </si>
  <si>
    <t>Mo</t>
  </si>
  <si>
    <t>As</t>
  </si>
  <si>
    <t>S</t>
  </si>
  <si>
    <t>Electron microprobe analyses</t>
  </si>
  <si>
    <t>Calibration standards</t>
  </si>
  <si>
    <t>Standard:</t>
  </si>
  <si>
    <t>Albite</t>
  </si>
  <si>
    <t>Sanidine</t>
  </si>
  <si>
    <t>Anorthite</t>
  </si>
  <si>
    <t>Wollastonite</t>
  </si>
  <si>
    <t>Rhodonite</t>
  </si>
  <si>
    <t>Haematite</t>
  </si>
  <si>
    <t>Olivine</t>
  </si>
  <si>
    <t>Apatite</t>
  </si>
  <si>
    <t>NaCl</t>
  </si>
  <si>
    <t>ZnS</t>
  </si>
  <si>
    <t>Celsian</t>
  </si>
  <si>
    <t>NiO</t>
  </si>
  <si>
    <t>Gahnite</t>
  </si>
  <si>
    <t>Celestine</t>
  </si>
  <si>
    <t>Average</t>
  </si>
  <si>
    <t>FeO</t>
  </si>
  <si>
    <t>SrO</t>
  </si>
  <si>
    <t>Cl</t>
  </si>
  <si>
    <t>F</t>
  </si>
  <si>
    <t>BaO</t>
  </si>
  <si>
    <t>ZnO</t>
  </si>
  <si>
    <t>Secondary standards</t>
  </si>
  <si>
    <t>KN-18</t>
  </si>
  <si>
    <t>KE-12</t>
  </si>
  <si>
    <t>Accepted</t>
  </si>
  <si>
    <t xml:space="preserve">Total </t>
  </si>
  <si>
    <r>
      <t>V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3</t>
    </r>
  </si>
  <si>
    <r>
      <t>Cr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>3</t>
    </r>
  </si>
  <si>
    <r>
      <t>SrTiO</t>
    </r>
    <r>
      <rPr>
        <vertAlign val="subscript"/>
        <sz val="11"/>
        <color theme="1"/>
        <rFont val="Arial"/>
        <family val="2"/>
      </rPr>
      <t>3</t>
    </r>
  </si>
  <si>
    <t>SDO-1</t>
  </si>
  <si>
    <t>GSP-2</t>
  </si>
  <si>
    <t>W2a</t>
  </si>
  <si>
    <t>AC-E</t>
  </si>
  <si>
    <t xml:space="preserve">Standard: </t>
  </si>
  <si>
    <t>No. analyses:</t>
  </si>
  <si>
    <t>WS-E</t>
  </si>
  <si>
    <t>OUG94</t>
  </si>
  <si>
    <t>BHVO-1</t>
  </si>
  <si>
    <t>QLO-1</t>
  </si>
  <si>
    <t>DNC-1</t>
  </si>
  <si>
    <t>W-2</t>
  </si>
  <si>
    <t>AGV-2</t>
  </si>
  <si>
    <t>BCR-2</t>
  </si>
  <si>
    <t>Mess-2</t>
  </si>
  <si>
    <t>STSD-2</t>
  </si>
  <si>
    <t>n/a</t>
  </si>
  <si>
    <t>La</t>
  </si>
  <si>
    <t>Ce</t>
  </si>
  <si>
    <t>Li</t>
  </si>
  <si>
    <t>Ti</t>
  </si>
  <si>
    <t>Sn</t>
  </si>
  <si>
    <t>Sb</t>
  </si>
  <si>
    <t>Cs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</si>
  <si>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</si>
  <si>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</si>
  <si>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</si>
  <si>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</si>
  <si>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</si>
  <si>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</si>
  <si>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</si>
  <si>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</si>
  <si>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</si>
  <si>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Yb</t>
  </si>
  <si>
    <t>Lu</t>
  </si>
  <si>
    <t>Hf</t>
  </si>
  <si>
    <t>Ta</t>
  </si>
  <si>
    <t>AGV-1</t>
  </si>
  <si>
    <t>BHVO-2</t>
  </si>
  <si>
    <t>BIR-1</t>
  </si>
  <si>
    <t>RGM-1</t>
  </si>
  <si>
    <t>JB2</t>
  </si>
  <si>
    <t>JB3</t>
  </si>
  <si>
    <t>ICP-MS analyses</t>
  </si>
  <si>
    <t>Standard analyses</t>
  </si>
  <si>
    <t>Measured</t>
  </si>
  <si>
    <t>Repeat analyses</t>
  </si>
  <si>
    <t>SO-18</t>
  </si>
  <si>
    <t>ICP-AES analyses</t>
  </si>
  <si>
    <t>DS9</t>
  </si>
  <si>
    <t>OREAS45EA</t>
  </si>
  <si>
    <t>Be</t>
  </si>
  <si>
    <t>W</t>
  </si>
  <si>
    <t>Tm</t>
  </si>
  <si>
    <t>Cd</t>
  </si>
  <si>
    <t>&lt;0.1</t>
  </si>
  <si>
    <t>Bi</t>
  </si>
  <si>
    <t>Ag</t>
  </si>
  <si>
    <t>Au</t>
  </si>
  <si>
    <t>Hg</t>
  </si>
  <si>
    <t>Tl</t>
  </si>
  <si>
    <t>Se</t>
  </si>
  <si>
    <t>Temporal evolution of a post-caldera, mildly peralkaline magmatic system: Furnas volcano, São Miguel, Azores</t>
  </si>
  <si>
    <t>Contributions to Mineralogy and Petrology</t>
  </si>
  <si>
    <t>This document provides the standard and repeat analyses of each the methods employed in this study:</t>
  </si>
  <si>
    <t xml:space="preserve">Page 1: </t>
  </si>
  <si>
    <t xml:space="preserve">Page 2: </t>
  </si>
  <si>
    <t xml:space="preserve">Page 3: </t>
  </si>
  <si>
    <t xml:space="preserve">Page 4: </t>
  </si>
  <si>
    <t>ICP-AES</t>
  </si>
  <si>
    <t>ICP-MS</t>
  </si>
  <si>
    <t>EMPA</t>
  </si>
  <si>
    <t>VG-2 - glass</t>
  </si>
  <si>
    <r>
      <t>TiO</t>
    </r>
    <r>
      <rPr>
        <vertAlign val="subscript"/>
        <sz val="11"/>
        <color theme="1"/>
        <rFont val="Arial"/>
        <family val="2"/>
      </rPr>
      <t xml:space="preserve">2 </t>
    </r>
    <r>
      <rPr>
        <sz val="11"/>
        <color theme="1"/>
        <rFont val="Arial"/>
        <family val="2"/>
      </rPr>
      <t>wt. %</t>
    </r>
  </si>
  <si>
    <r>
      <t>Fe</t>
    </r>
    <r>
      <rPr>
        <vertAlign val="sub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>O</t>
    </r>
    <r>
      <rPr>
        <vertAlign val="subscript"/>
        <sz val="11"/>
        <color theme="1"/>
        <rFont val="Arial"/>
        <family val="2"/>
      </rPr>
      <t xml:space="preserve">3 </t>
    </r>
    <r>
      <rPr>
        <sz val="11"/>
        <color theme="1"/>
        <rFont val="Arial"/>
        <family val="2"/>
      </rPr>
      <t>wt. %</t>
    </r>
  </si>
  <si>
    <t>ED-XRF</t>
  </si>
  <si>
    <t>WD-XRF</t>
  </si>
  <si>
    <t xml:space="preserve">Page 5: </t>
  </si>
  <si>
    <t>Energy Dispersive X-ray fluoresence spectroscopy analyses</t>
  </si>
  <si>
    <t>Wavelength Dispersive X-ray fluoresence spectroscopy analyses</t>
  </si>
  <si>
    <t>Sample:</t>
  </si>
  <si>
    <t>S092</t>
  </si>
  <si>
    <t>STM-1</t>
  </si>
  <si>
    <t>Callibration standard analyses</t>
  </si>
  <si>
    <t>Secondary standard analyses</t>
  </si>
  <si>
    <t>S053</t>
  </si>
  <si>
    <t>S035</t>
  </si>
  <si>
    <t>S037</t>
  </si>
  <si>
    <t>S008</t>
  </si>
  <si>
    <t>S023</t>
  </si>
  <si>
    <t>T005</t>
  </si>
  <si>
    <t>T002</t>
  </si>
  <si>
    <t>T010</t>
  </si>
  <si>
    <t>T050</t>
  </si>
  <si>
    <t>T014</t>
  </si>
  <si>
    <t>T037</t>
  </si>
  <si>
    <t>T036</t>
  </si>
  <si>
    <t>T035</t>
  </si>
  <si>
    <t>T031</t>
  </si>
  <si>
    <t>T013</t>
  </si>
  <si>
    <t>T026</t>
  </si>
  <si>
    <t>T025</t>
  </si>
  <si>
    <t>T028</t>
  </si>
  <si>
    <t>T024</t>
  </si>
  <si>
    <t>T011</t>
  </si>
  <si>
    <t>T003</t>
  </si>
  <si>
    <t>Sample</t>
  </si>
  <si>
    <t>T029</t>
  </si>
  <si>
    <t>bdl</t>
  </si>
  <si>
    <t>Expected values</t>
  </si>
  <si>
    <t>Measured values</t>
  </si>
  <si>
    <t>Percentage difference</t>
  </si>
  <si>
    <t>ac-e</t>
  </si>
  <si>
    <t>agv-1</t>
  </si>
  <si>
    <t>an-g</t>
  </si>
  <si>
    <t>bcr-1</t>
  </si>
  <si>
    <t>t-1</t>
  </si>
  <si>
    <t>g-2</t>
  </si>
  <si>
    <t>glo-1</t>
  </si>
  <si>
    <t>ma-n</t>
  </si>
  <si>
    <t>gh</t>
  </si>
  <si>
    <t>g-1</t>
  </si>
  <si>
    <t>ga</t>
  </si>
  <si>
    <t>gs-n</t>
  </si>
  <si>
    <t>gsp-1</t>
  </si>
  <si>
    <t>jg-1</t>
  </si>
  <si>
    <t>mrg-1</t>
  </si>
  <si>
    <t>nim-d</t>
  </si>
  <si>
    <t>nim-g</t>
  </si>
  <si>
    <t>nim-n</t>
  </si>
  <si>
    <t>nim-p</t>
  </si>
  <si>
    <t>nim-s</t>
  </si>
  <si>
    <t>ph-8</t>
  </si>
  <si>
    <t>qlo-1</t>
  </si>
  <si>
    <t>rgm-1</t>
  </si>
  <si>
    <t>stm-1</t>
  </si>
  <si>
    <t>sy-1</t>
  </si>
  <si>
    <t>sy-2</t>
  </si>
  <si>
    <t>sy-3</t>
  </si>
  <si>
    <t>w-1</t>
  </si>
  <si>
    <t>w-2</t>
  </si>
  <si>
    <t>ace-1</t>
  </si>
  <si>
    <t>Online resource 5</t>
  </si>
  <si>
    <t xml:space="preserve">A. J. Jeffery, R. Gertisser, B. O'Driscoll, J. M. Pacheco, S. Whitley, A. Pimentel, S. Self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</si>
</sst>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0.0%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Tms Rmn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vertAlign val="subscript"/>
      <sz val="11"/>
      <color theme="1"/>
      <name val="Arial"/>
      <family val="2"/>
    </font>
    <font>
      <b/>
      <sz val="12"/>
      <color theme="1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9"/>
      <name val="Geneva"/>
    </font>
    <font>
      <b/>
      <sz val="18"/>
      <name val="Arial"/>
      <family val="2"/>
    </font>
    <font>
      <sz val="10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4" fillId="0" borderId="0"/>
    <xf numFmtId="0" fontId="26" fillId="0" borderId="0"/>
    <xf numFmtId="9" fontId="26" fillId="0" borderId="0" applyFont="0" applyFill="0" applyBorder="0" applyAlignment="0" applyProtection="0"/>
    <xf numFmtId="0" fontId="24" fillId="0" borderId="0"/>
    <xf numFmtId="0" fontId="28" fillId="0" borderId="0"/>
  </cellStyleXfs>
  <cellXfs count="87">
    <xf numFmtId="0" fontId="0" fillId="0" borderId="0" xfId="0"/>
    <xf numFmtId="0" fontId="19" fillId="0" borderId="0" xfId="0" applyFont="1"/>
    <xf numFmtId="0" fontId="20" fillId="0" borderId="0" xfId="0" applyFont="1"/>
    <xf numFmtId="0" fontId="20" fillId="0" borderId="0" xfId="0" applyFont="1" applyAlignment="1">
      <alignment horizontal="center"/>
    </xf>
    <xf numFmtId="2" fontId="20" fillId="0" borderId="0" xfId="0" applyNumberFormat="1" applyFont="1" applyAlignment="1">
      <alignment horizontal="center"/>
    </xf>
    <xf numFmtId="1" fontId="20" fillId="0" borderId="0" xfId="0" applyNumberFormat="1" applyFont="1" applyAlignment="1">
      <alignment horizontal="center"/>
    </xf>
    <xf numFmtId="165" fontId="20" fillId="0" borderId="0" xfId="0" applyNumberFormat="1" applyFont="1" applyAlignment="1">
      <alignment horizontal="center"/>
    </xf>
    <xf numFmtId="0" fontId="0" fillId="0" borderId="10" xfId="0" applyBorder="1"/>
    <xf numFmtId="0" fontId="22" fillId="0" borderId="11" xfId="0" applyFont="1" applyBorder="1"/>
    <xf numFmtId="0" fontId="0" fillId="0" borderId="11" xfId="0" applyBorder="1"/>
    <xf numFmtId="0" fontId="20" fillId="0" borderId="10" xfId="0" applyFont="1" applyBorder="1"/>
    <xf numFmtId="2" fontId="20" fillId="0" borderId="10" xfId="0" applyNumberFormat="1" applyFont="1" applyBorder="1" applyAlignment="1">
      <alignment horizontal="center"/>
    </xf>
    <xf numFmtId="165" fontId="20" fillId="0" borderId="10" xfId="0" applyNumberFormat="1" applyFont="1" applyBorder="1" applyAlignment="1">
      <alignment horizontal="center"/>
    </xf>
    <xf numFmtId="2" fontId="20" fillId="0" borderId="0" xfId="0" applyNumberFormat="1" applyFont="1"/>
    <xf numFmtId="0" fontId="19" fillId="0" borderId="0" xfId="0" applyFont="1" applyAlignment="1">
      <alignment horizontal="center"/>
    </xf>
    <xf numFmtId="0" fontId="20" fillId="0" borderId="0" xfId="0" applyFont="1" applyAlignment="1">
      <alignment horizontal="right"/>
    </xf>
    <xf numFmtId="0" fontId="0" fillId="0" borderId="0" xfId="0" applyFont="1"/>
    <xf numFmtId="2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43" applyFont="1" applyAlignment="1">
      <alignment horizontal="center"/>
    </xf>
    <xf numFmtId="0" fontId="20" fillId="0" borderId="0" xfId="0" applyFont="1" applyAlignment="1">
      <alignment horizontal="left"/>
    </xf>
    <xf numFmtId="0" fontId="20" fillId="0" borderId="11" xfId="0" applyFont="1" applyBorder="1"/>
    <xf numFmtId="165" fontId="20" fillId="0" borderId="0" xfId="0" applyNumberFormat="1" applyFont="1"/>
    <xf numFmtId="2" fontId="20" fillId="0" borderId="0" xfId="0" applyNumberFormat="1" applyFont="1" applyAlignment="1">
      <alignment horizontal="left"/>
    </xf>
    <xf numFmtId="2" fontId="23" fillId="0" borderId="0" xfId="43" applyNumberFormat="1" applyFont="1" applyAlignment="1">
      <alignment horizontal="center"/>
    </xf>
    <xf numFmtId="2" fontId="20" fillId="0" borderId="0" xfId="0" applyNumberFormat="1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19" fillId="0" borderId="0" xfId="0" applyFont="1" applyAlignment="1">
      <alignment horizontal="left"/>
    </xf>
    <xf numFmtId="0" fontId="23" fillId="0" borderId="10" xfId="43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2" fontId="23" fillId="0" borderId="0" xfId="44" applyNumberFormat="1" applyFont="1"/>
    <xf numFmtId="2" fontId="23" fillId="0" borderId="0" xfId="44" applyNumberFormat="1" applyFont="1" applyAlignment="1">
      <alignment horizontal="center"/>
    </xf>
    <xf numFmtId="0" fontId="23" fillId="0" borderId="0" xfId="44" applyNumberFormat="1" applyFont="1" applyAlignment="1">
      <alignment horizontal="center"/>
    </xf>
    <xf numFmtId="0" fontId="23" fillId="0" borderId="0" xfId="44" applyNumberFormat="1" applyFont="1" applyAlignment="1">
      <alignment horizontal="left"/>
    </xf>
    <xf numFmtId="2" fontId="25" fillId="0" borderId="0" xfId="44" applyNumberFormat="1" applyFont="1" applyAlignment="1">
      <alignment horizontal="center"/>
    </xf>
    <xf numFmtId="165" fontId="23" fillId="0" borderId="0" xfId="44" applyNumberFormat="1" applyFont="1" applyAlignment="1">
      <alignment horizontal="center"/>
    </xf>
    <xf numFmtId="1" fontId="25" fillId="0" borderId="0" xfId="44" applyNumberFormat="1" applyFont="1" applyAlignment="1">
      <alignment horizontal="center"/>
    </xf>
    <xf numFmtId="1" fontId="23" fillId="0" borderId="0" xfId="44" applyNumberFormat="1" applyFont="1"/>
    <xf numFmtId="1" fontId="23" fillId="0" borderId="0" xfId="44" applyNumberFormat="1" applyFont="1" applyAlignment="1">
      <alignment horizontal="center"/>
    </xf>
    <xf numFmtId="165" fontId="25" fillId="0" borderId="0" xfId="44" applyNumberFormat="1" applyFont="1" applyAlignment="1">
      <alignment horizontal="center"/>
    </xf>
    <xf numFmtId="165" fontId="23" fillId="0" borderId="0" xfId="44" applyNumberFormat="1" applyFont="1"/>
    <xf numFmtId="164" fontId="25" fillId="0" borderId="0" xfId="44" applyNumberFormat="1" applyFont="1" applyAlignment="1">
      <alignment horizontal="center"/>
    </xf>
    <xf numFmtId="164" fontId="23" fillId="0" borderId="0" xfId="44" applyNumberFormat="1" applyFont="1"/>
    <xf numFmtId="164" fontId="23" fillId="0" borderId="0" xfId="44" applyNumberFormat="1" applyFont="1" applyAlignment="1">
      <alignment horizontal="center"/>
    </xf>
    <xf numFmtId="2" fontId="23" fillId="0" borderId="0" xfId="44" applyNumberFormat="1" applyFont="1" applyAlignment="1">
      <alignment horizontal="left"/>
    </xf>
    <xf numFmtId="0" fontId="23" fillId="0" borderId="0" xfId="44" applyNumberFormat="1" applyFont="1" applyAlignment="1">
      <alignment horizontal="right"/>
    </xf>
    <xf numFmtId="2" fontId="25" fillId="0" borderId="0" xfId="44" applyNumberFormat="1" applyFont="1" applyAlignment="1">
      <alignment horizontal="left"/>
    </xf>
    <xf numFmtId="1" fontId="25" fillId="0" borderId="0" xfId="44" applyNumberFormat="1" applyFont="1" applyAlignment="1">
      <alignment horizontal="left"/>
    </xf>
    <xf numFmtId="165" fontId="25" fillId="0" borderId="0" xfId="44" applyNumberFormat="1" applyFont="1" applyAlignment="1">
      <alignment horizontal="left"/>
    </xf>
    <xf numFmtId="164" fontId="25" fillId="0" borderId="0" xfId="44" applyNumberFormat="1" applyFont="1" applyAlignment="1">
      <alignment horizontal="left"/>
    </xf>
    <xf numFmtId="2" fontId="25" fillId="0" borderId="10" xfId="44" applyNumberFormat="1" applyFont="1" applyBorder="1" applyAlignment="1">
      <alignment horizontal="left"/>
    </xf>
    <xf numFmtId="2" fontId="23" fillId="0" borderId="10" xfId="44" applyNumberFormat="1" applyFont="1" applyBorder="1" applyAlignment="1">
      <alignment horizontal="center"/>
    </xf>
    <xf numFmtId="165" fontId="20" fillId="0" borderId="10" xfId="0" applyNumberFormat="1" applyFont="1" applyBorder="1"/>
    <xf numFmtId="2" fontId="23" fillId="0" borderId="0" xfId="44" applyNumberFormat="1" applyFont="1"/>
    <xf numFmtId="2" fontId="23" fillId="0" borderId="0" xfId="44" applyNumberFormat="1" applyFont="1" applyAlignment="1">
      <alignment horizontal="center"/>
    </xf>
    <xf numFmtId="0" fontId="23" fillId="0" borderId="0" xfId="44" applyNumberFormat="1" applyFont="1" applyAlignment="1">
      <alignment horizontal="center"/>
    </xf>
    <xf numFmtId="2" fontId="25" fillId="0" borderId="0" xfId="44" applyNumberFormat="1" applyFont="1"/>
    <xf numFmtId="165" fontId="23" fillId="0" borderId="0" xfId="44" applyNumberFormat="1" applyFont="1" applyAlignment="1">
      <alignment horizontal="center"/>
    </xf>
    <xf numFmtId="1" fontId="25" fillId="0" borderId="0" xfId="44" applyNumberFormat="1" applyFont="1"/>
    <xf numFmtId="165" fontId="25" fillId="0" borderId="0" xfId="44" applyNumberFormat="1" applyFont="1"/>
    <xf numFmtId="164" fontId="25" fillId="0" borderId="0" xfId="44" applyNumberFormat="1" applyFont="1"/>
    <xf numFmtId="2" fontId="23" fillId="0" borderId="0" xfId="44" applyNumberFormat="1" applyFont="1" applyAlignment="1">
      <alignment horizontal="left"/>
    </xf>
    <xf numFmtId="0" fontId="23" fillId="0" borderId="0" xfId="44" applyNumberFormat="1" applyFont="1" applyAlignment="1">
      <alignment horizontal="right"/>
    </xf>
    <xf numFmtId="2" fontId="23" fillId="0" borderId="0" xfId="44" applyNumberFormat="1" applyFont="1" applyFill="1"/>
    <xf numFmtId="166" fontId="23" fillId="0" borderId="0" xfId="45" applyNumberFormat="1" applyFont="1"/>
    <xf numFmtId="0" fontId="23" fillId="0" borderId="0" xfId="45" applyNumberFormat="1" applyFont="1" applyAlignment="1">
      <alignment horizontal="left"/>
    </xf>
    <xf numFmtId="0" fontId="19" fillId="0" borderId="0" xfId="0" applyFont="1" applyAlignment="1">
      <alignment horizontal="center"/>
    </xf>
    <xf numFmtId="165" fontId="23" fillId="0" borderId="0" xfId="44" applyNumberFormat="1" applyFont="1" applyAlignment="1">
      <alignment horizontal="center"/>
    </xf>
    <xf numFmtId="2" fontId="19" fillId="0" borderId="0" xfId="0" applyNumberFormat="1" applyFont="1" applyAlignment="1">
      <alignment horizontal="center"/>
    </xf>
    <xf numFmtId="164" fontId="20" fillId="0" borderId="0" xfId="0" applyNumberFormat="1" applyFont="1" applyAlignment="1">
      <alignment horizontal="center"/>
    </xf>
    <xf numFmtId="165" fontId="19" fillId="0" borderId="0" xfId="0" applyNumberFormat="1" applyFont="1" applyAlignment="1">
      <alignment horizontal="center"/>
    </xf>
    <xf numFmtId="2" fontId="0" fillId="0" borderId="0" xfId="0" applyNumberFormat="1"/>
    <xf numFmtId="2" fontId="0" fillId="0" borderId="0" xfId="0" applyNumberFormat="1" applyAlignment="1">
      <alignment horizontal="center"/>
    </xf>
    <xf numFmtId="164" fontId="20" fillId="0" borderId="10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0" fillId="0" borderId="0" xfId="0" applyAlignment="1">
      <alignment horizontal="center"/>
    </xf>
    <xf numFmtId="1" fontId="20" fillId="0" borderId="0" xfId="0" applyNumberFormat="1" applyFont="1"/>
    <xf numFmtId="0" fontId="0" fillId="0" borderId="0" xfId="0"/>
    <xf numFmtId="1" fontId="0" fillId="0" borderId="0" xfId="0" applyNumberFormat="1" applyAlignment="1">
      <alignment horizontal="center"/>
    </xf>
    <xf numFmtId="0" fontId="19" fillId="0" borderId="0" xfId="0" applyFont="1" applyAlignment="1">
      <alignment horizontal="center"/>
    </xf>
    <xf numFmtId="0" fontId="19" fillId="0" borderId="0" xfId="0" applyFont="1" applyAlignment="1"/>
    <xf numFmtId="0" fontId="27" fillId="0" borderId="0" xfId="44" applyNumberFormat="1" applyFont="1" applyAlignment="1">
      <alignment horizontal="center"/>
    </xf>
    <xf numFmtId="0" fontId="0" fillId="0" borderId="0" xfId="0" applyAlignment="1"/>
    <xf numFmtId="0" fontId="20" fillId="0" borderId="0" xfId="0" applyFont="1" applyAlignment="1">
      <alignment horizontal="center"/>
    </xf>
    <xf numFmtId="165" fontId="23" fillId="0" borderId="0" xfId="44" applyNumberFormat="1" applyFont="1" applyAlignment="1">
      <alignment horizontal="center"/>
    </xf>
    <xf numFmtId="0" fontId="0" fillId="0" borderId="0" xfId="0" applyAlignment="1">
      <alignment horizontal="center"/>
    </xf>
  </cellXfs>
  <cellStyles count="48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2 2" xfId="47"/>
    <cellStyle name="Normal 2 3" xfId="46"/>
    <cellStyle name="Normal 3" xfId="43"/>
    <cellStyle name="Normal 4" xfId="44"/>
    <cellStyle name="Note" xfId="15" builtinId="10" customBuiltin="1"/>
    <cellStyle name="Output" xfId="10" builtinId="21" customBuiltin="1"/>
    <cellStyle name="Percent 2" xfId="4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C42"/>
  <sheetViews>
    <sheetView tabSelected="1" zoomScale="80" zoomScaleNormal="80" workbookViewId="0">
      <selection activeCell="E23" sqref="E23"/>
    </sheetView>
  </sheetViews>
  <sheetFormatPr defaultRowHeight="15"/>
  <cols>
    <col min="1" max="1" width="9.140625" style="3"/>
    <col min="2" max="2" width="9.140625" style="20"/>
    <col min="3" max="13" width="9.140625" style="3"/>
    <col min="14" max="14" width="9.140625" style="27"/>
    <col min="15" max="17" width="9.140625" style="3"/>
    <col min="18" max="18" width="9.140625" style="14"/>
    <col min="19" max="21" width="9.140625" style="3"/>
    <col min="22" max="22" width="9.140625" style="14"/>
    <col min="23" max="25" width="9.140625" style="3"/>
    <col min="26" max="26" width="9.140625" style="14"/>
    <col min="27" max="30" width="9.140625" style="3"/>
    <col min="31" max="31" width="9.140625" style="14"/>
    <col min="32" max="33" width="9.140625" style="3"/>
    <col min="34" max="34" width="9.140625" style="14"/>
    <col min="35" max="36" width="9.140625" style="3"/>
    <col min="37" max="37" width="9.140625" style="14"/>
    <col min="38" max="16384" width="9.140625" style="3"/>
  </cols>
  <sheetData>
    <row r="2" spans="1:55">
      <c r="B2" s="53"/>
      <c r="C2" s="20"/>
      <c r="D2" s="20"/>
      <c r="E2" s="20"/>
      <c r="F2" s="20"/>
      <c r="G2" s="53"/>
      <c r="H2" s="53"/>
      <c r="I2" s="53"/>
      <c r="J2" s="53"/>
      <c r="K2" s="53"/>
      <c r="L2" s="53"/>
      <c r="M2" s="53"/>
      <c r="N2" s="56"/>
      <c r="O2" s="54"/>
      <c r="P2" s="54"/>
      <c r="Q2" s="53"/>
      <c r="R2" s="56"/>
      <c r="S2" s="53"/>
      <c r="T2" s="53"/>
      <c r="U2" s="53"/>
      <c r="V2" s="34"/>
      <c r="W2" s="53"/>
      <c r="X2" s="53"/>
      <c r="Y2" s="53"/>
      <c r="Z2" s="56"/>
      <c r="AA2" s="53"/>
      <c r="AB2" s="53"/>
      <c r="AC2" s="53"/>
      <c r="AD2" s="53"/>
      <c r="AE2" s="34"/>
      <c r="AF2" s="54"/>
      <c r="AG2" s="53"/>
      <c r="AH2" s="34"/>
      <c r="AI2" s="54"/>
      <c r="AJ2" s="53"/>
      <c r="AK2" s="34"/>
      <c r="AL2" s="54"/>
      <c r="AM2" s="20"/>
      <c r="AN2" s="20"/>
      <c r="AO2" s="20"/>
      <c r="AP2" s="5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64"/>
    </row>
    <row r="3" spans="1:55" ht="23.25">
      <c r="A3" s="82" t="s">
        <v>214</v>
      </c>
      <c r="B3" s="83"/>
      <c r="C3" s="83"/>
      <c r="D3" s="83"/>
      <c r="E3" s="83"/>
      <c r="F3" s="83"/>
      <c r="G3" s="83"/>
      <c r="H3" s="83"/>
      <c r="I3" s="83"/>
      <c r="J3" s="83"/>
      <c r="K3" s="83"/>
      <c r="L3" s="83"/>
      <c r="M3" s="83"/>
      <c r="N3" s="83"/>
      <c r="O3" s="54"/>
      <c r="P3" s="54"/>
      <c r="Q3" s="53"/>
      <c r="R3" s="56"/>
      <c r="S3" s="53"/>
      <c r="T3" s="53"/>
      <c r="U3" s="53"/>
      <c r="V3" s="34"/>
      <c r="W3" s="53"/>
      <c r="X3" s="53"/>
      <c r="Y3" s="53"/>
      <c r="Z3" s="56"/>
      <c r="AA3" s="53"/>
      <c r="AB3" s="53"/>
      <c r="AC3" s="53"/>
      <c r="AD3" s="53"/>
      <c r="AE3" s="53"/>
      <c r="AF3" s="61"/>
      <c r="AH3" s="34"/>
      <c r="AI3" s="54"/>
      <c r="AJ3" s="53"/>
      <c r="AK3" s="34"/>
      <c r="AL3" s="54"/>
      <c r="AP3" s="53"/>
      <c r="AQ3" s="53"/>
      <c r="AR3" s="53"/>
      <c r="AS3" s="53"/>
      <c r="AT3" s="53"/>
      <c r="AU3" s="53"/>
      <c r="AV3" s="53"/>
      <c r="AW3" s="53"/>
      <c r="AX3" s="53"/>
      <c r="AY3" s="53"/>
      <c r="AZ3" s="53"/>
      <c r="BA3" s="64"/>
    </row>
    <row r="4" spans="1:55" ht="14.25">
      <c r="B4" s="33"/>
      <c r="E4" s="6"/>
      <c r="F4" s="6"/>
      <c r="G4" s="53"/>
      <c r="H4" s="54"/>
      <c r="I4" s="55"/>
      <c r="J4" s="33"/>
      <c r="K4" s="55"/>
      <c r="L4" s="55"/>
      <c r="M4" s="53"/>
      <c r="N4" s="55"/>
      <c r="O4" s="55"/>
      <c r="P4" s="55"/>
      <c r="Q4" s="33"/>
      <c r="R4" s="55"/>
      <c r="S4" s="55"/>
      <c r="T4" s="55"/>
      <c r="U4" s="33"/>
      <c r="V4" s="55"/>
      <c r="W4" s="33"/>
      <c r="X4" s="33"/>
      <c r="Y4" s="33"/>
      <c r="Z4" s="33"/>
      <c r="AA4" s="33"/>
      <c r="AB4" s="33"/>
      <c r="AC4" s="33"/>
      <c r="AD4" s="33"/>
      <c r="AE4" s="53"/>
      <c r="AF4" s="61"/>
      <c r="AG4" s="62"/>
      <c r="AH4" s="55"/>
      <c r="AI4" s="55"/>
      <c r="AJ4" s="33"/>
      <c r="AK4" s="55"/>
      <c r="AL4" s="55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65"/>
    </row>
    <row r="5" spans="1:55">
      <c r="A5" s="80" t="s">
        <v>134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54"/>
      <c r="P5" s="54"/>
      <c r="Q5" s="53"/>
      <c r="S5" s="53"/>
      <c r="T5" s="53"/>
      <c r="W5" s="53"/>
      <c r="Y5" s="56"/>
      <c r="AA5" s="54"/>
      <c r="AB5" s="54"/>
      <c r="AC5" s="54"/>
      <c r="AE5" s="53"/>
      <c r="AF5" s="54"/>
      <c r="AG5" s="55"/>
      <c r="AI5" s="54"/>
      <c r="AJ5" s="53"/>
      <c r="AK5" s="34"/>
      <c r="AL5" s="54"/>
      <c r="AP5" s="53"/>
      <c r="AQ5" s="53"/>
      <c r="AR5" s="53"/>
      <c r="AS5" s="53"/>
      <c r="AT5" s="53"/>
      <c r="AU5" s="53"/>
      <c r="AV5" s="53"/>
      <c r="AW5" s="53"/>
      <c r="AX5" s="53"/>
      <c r="AY5" s="53"/>
      <c r="AZ5" s="53"/>
      <c r="BA5" s="64"/>
      <c r="BC5" s="6"/>
    </row>
    <row r="6" spans="1:55">
      <c r="B6" s="56"/>
      <c r="G6" s="56"/>
      <c r="H6" s="34"/>
      <c r="I6" s="57"/>
      <c r="J6" s="53"/>
      <c r="K6" s="34"/>
      <c r="L6" s="57"/>
      <c r="M6" s="56"/>
      <c r="N6" s="34"/>
      <c r="O6" s="54"/>
      <c r="P6" s="54"/>
      <c r="Q6" s="53"/>
      <c r="S6" s="53"/>
      <c r="T6" s="53"/>
      <c r="W6" s="53"/>
      <c r="Y6" s="56"/>
      <c r="AA6" s="54"/>
      <c r="AB6" s="54"/>
      <c r="AC6" s="54"/>
      <c r="AE6" s="56"/>
      <c r="AF6" s="57"/>
      <c r="AG6" s="57"/>
      <c r="AI6" s="54"/>
      <c r="AJ6" s="53"/>
      <c r="AK6" s="34"/>
      <c r="AL6" s="54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64"/>
      <c r="BC6" s="6"/>
    </row>
    <row r="7" spans="1:55">
      <c r="A7" s="84" t="s">
        <v>215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38"/>
      <c r="P7" s="38"/>
      <c r="Q7" s="37"/>
      <c r="S7" s="37"/>
      <c r="T7" s="37"/>
      <c r="W7" s="37"/>
      <c r="Y7" s="58"/>
      <c r="AA7" s="38"/>
      <c r="AB7" s="38"/>
      <c r="AC7" s="38"/>
      <c r="AE7" s="56"/>
      <c r="AF7" s="57"/>
      <c r="AG7" s="57"/>
      <c r="AI7" s="38"/>
      <c r="AJ7" s="37"/>
      <c r="AK7" s="36"/>
      <c r="AL7" s="38"/>
      <c r="AM7" s="20"/>
      <c r="AN7" s="20"/>
      <c r="AO7" s="20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64"/>
      <c r="BC7" s="6"/>
    </row>
    <row r="8" spans="1:55">
      <c r="B8" s="58"/>
      <c r="E8" s="19"/>
      <c r="F8" s="19"/>
      <c r="G8" s="58"/>
      <c r="H8" s="36"/>
      <c r="I8" s="57"/>
      <c r="J8" s="37"/>
      <c r="K8" s="36"/>
      <c r="L8" s="57"/>
      <c r="M8" s="58"/>
      <c r="N8" s="36"/>
      <c r="O8" s="38"/>
      <c r="P8" s="38"/>
      <c r="Q8" s="37"/>
      <c r="S8" s="37"/>
      <c r="T8" s="37"/>
      <c r="W8" s="37"/>
      <c r="Y8" s="58"/>
      <c r="AA8" s="38"/>
      <c r="AB8" s="38"/>
      <c r="AC8" s="38"/>
      <c r="AE8" s="58"/>
      <c r="AF8" s="57"/>
      <c r="AG8" s="57"/>
      <c r="AI8" s="38"/>
      <c r="AJ8" s="37"/>
      <c r="AK8" s="36"/>
      <c r="AL8" s="38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64"/>
      <c r="BC8" s="6"/>
    </row>
    <row r="9" spans="1:55">
      <c r="A9" s="84" t="s">
        <v>135</v>
      </c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57"/>
      <c r="P9" s="57"/>
      <c r="Q9" s="40"/>
      <c r="S9" s="40"/>
      <c r="T9" s="40"/>
      <c r="W9" s="40"/>
      <c r="Y9" s="59"/>
      <c r="AA9" s="57"/>
      <c r="AB9" s="57"/>
      <c r="AC9" s="57"/>
      <c r="AE9" s="58"/>
      <c r="AF9" s="57"/>
      <c r="AG9" s="57"/>
      <c r="AI9" s="57"/>
      <c r="AJ9" s="40"/>
      <c r="AK9" s="39"/>
      <c r="AL9" s="57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64"/>
      <c r="BC9" s="6"/>
    </row>
    <row r="10" spans="1:55">
      <c r="B10" s="59"/>
      <c r="E10" s="6"/>
      <c r="F10" s="6"/>
      <c r="G10" s="59"/>
      <c r="H10" s="39"/>
      <c r="I10" s="57"/>
      <c r="J10" s="40"/>
      <c r="K10" s="39"/>
      <c r="L10" s="57"/>
      <c r="M10" s="59"/>
      <c r="N10" s="39"/>
      <c r="O10" s="57"/>
      <c r="P10" s="57"/>
      <c r="Q10" s="40"/>
      <c r="S10" s="40"/>
      <c r="T10" s="40"/>
      <c r="W10" s="40"/>
      <c r="Y10" s="59"/>
      <c r="AA10" s="57"/>
      <c r="AB10" s="57"/>
      <c r="AC10" s="57"/>
      <c r="AE10" s="59"/>
      <c r="AF10" s="57"/>
      <c r="AG10" s="57"/>
      <c r="AI10" s="57"/>
      <c r="AJ10" s="40"/>
      <c r="AK10" s="39"/>
      <c r="AL10" s="57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64"/>
      <c r="BC10" s="6"/>
    </row>
    <row r="11" spans="1:55">
      <c r="B11" s="59"/>
      <c r="G11" s="59"/>
      <c r="H11" s="39"/>
      <c r="I11" s="57"/>
      <c r="J11" s="40"/>
      <c r="K11" s="39"/>
      <c r="L11" s="57"/>
      <c r="M11" s="59"/>
      <c r="N11" s="39"/>
      <c r="O11" s="57"/>
      <c r="P11" s="57"/>
      <c r="Q11" s="40"/>
      <c r="S11" s="40"/>
      <c r="T11" s="40"/>
      <c r="W11" s="40"/>
      <c r="Y11" s="59"/>
      <c r="AA11" s="57"/>
      <c r="AB11" s="57"/>
      <c r="AC11" s="57"/>
      <c r="AE11" s="59"/>
      <c r="AF11" s="57"/>
      <c r="AG11" s="57"/>
      <c r="AI11" s="57"/>
      <c r="AJ11" s="40"/>
      <c r="AK11" s="39"/>
      <c r="AL11" s="57"/>
      <c r="AP11" s="40"/>
      <c r="AQ11" s="40"/>
      <c r="AR11" s="40"/>
      <c r="AS11" s="40"/>
      <c r="AT11" s="40"/>
      <c r="AU11" s="40"/>
      <c r="AV11" s="40"/>
      <c r="AW11" s="40"/>
      <c r="AX11" s="40"/>
      <c r="AY11" s="40"/>
      <c r="AZ11" s="40"/>
      <c r="BA11" s="64"/>
      <c r="BC11" s="6"/>
    </row>
    <row r="12" spans="1:55">
      <c r="B12" s="85" t="s">
        <v>136</v>
      </c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39"/>
      <c r="O12" s="57"/>
      <c r="P12" s="57"/>
      <c r="Q12" s="40"/>
      <c r="S12" s="40"/>
      <c r="T12" s="40"/>
      <c r="W12" s="40"/>
      <c r="Y12" s="59"/>
      <c r="AA12" s="57"/>
      <c r="AB12" s="57"/>
      <c r="AC12" s="57"/>
      <c r="AE12" s="59"/>
      <c r="AF12" s="57"/>
      <c r="AG12" s="57"/>
      <c r="AI12" s="57"/>
      <c r="AJ12" s="40"/>
      <c r="AK12" s="39"/>
      <c r="AL12" s="57"/>
      <c r="AM12" s="20"/>
      <c r="AN12" s="20"/>
      <c r="AO12" s="20"/>
      <c r="AP12" s="40"/>
      <c r="AQ12" s="40"/>
      <c r="AR12" s="40"/>
      <c r="AS12" s="40"/>
      <c r="AT12" s="40"/>
      <c r="AU12" s="40"/>
      <c r="AV12" s="40"/>
      <c r="AW12" s="40"/>
      <c r="AX12" s="40"/>
      <c r="AY12" s="40"/>
      <c r="AZ12" s="40"/>
      <c r="BA12" s="64"/>
      <c r="BC12" s="6"/>
    </row>
    <row r="13" spans="1:55">
      <c r="B13" s="59"/>
      <c r="E13" s="19"/>
      <c r="F13" s="19"/>
      <c r="G13" s="59"/>
      <c r="H13" s="39"/>
      <c r="I13" s="57"/>
      <c r="J13" s="40"/>
      <c r="K13" s="39"/>
      <c r="L13" s="57"/>
      <c r="M13" s="59"/>
      <c r="N13" s="39"/>
      <c r="O13" s="57"/>
      <c r="P13" s="57"/>
      <c r="Q13" s="40"/>
      <c r="S13" s="40"/>
      <c r="T13" s="40"/>
      <c r="W13" s="40"/>
      <c r="Y13" s="59"/>
      <c r="AA13" s="57"/>
      <c r="AB13" s="57"/>
      <c r="AC13" s="57"/>
      <c r="AE13" s="59"/>
      <c r="AF13" s="57"/>
      <c r="AG13" s="57"/>
      <c r="AI13" s="57"/>
      <c r="AJ13" s="40"/>
      <c r="AK13" s="39"/>
      <c r="AL13" s="57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64"/>
      <c r="BC13" s="6"/>
    </row>
    <row r="14" spans="1:55">
      <c r="B14" s="56"/>
      <c r="E14" s="6"/>
      <c r="F14" s="6"/>
      <c r="G14" s="56"/>
      <c r="H14" s="34"/>
      <c r="I14" s="57"/>
      <c r="J14" s="53"/>
      <c r="K14" s="34"/>
      <c r="L14" s="57"/>
      <c r="M14" s="56"/>
      <c r="N14" s="34"/>
      <c r="O14" s="54"/>
      <c r="P14" s="54"/>
      <c r="Q14" s="53"/>
      <c r="S14" s="53"/>
      <c r="T14" s="53"/>
      <c r="W14" s="53"/>
      <c r="Y14" s="56"/>
      <c r="AA14" s="54"/>
      <c r="AB14" s="54"/>
      <c r="AC14" s="54"/>
      <c r="AE14" s="59"/>
      <c r="AF14" s="57"/>
      <c r="AG14" s="57"/>
      <c r="AI14" s="54"/>
      <c r="AJ14" s="53"/>
      <c r="AK14" s="34"/>
      <c r="AL14" s="54"/>
      <c r="AP14" s="53"/>
      <c r="AQ14" s="53"/>
      <c r="AR14" s="53"/>
      <c r="AS14" s="53"/>
      <c r="AT14" s="53"/>
      <c r="AU14" s="53"/>
      <c r="AV14" s="53"/>
      <c r="AW14" s="53"/>
      <c r="AX14" s="53"/>
      <c r="AY14" s="53"/>
      <c r="AZ14" s="53"/>
      <c r="BA14" s="64"/>
      <c r="BC14" s="6"/>
    </row>
    <row r="15" spans="1:55">
      <c r="B15" s="59"/>
      <c r="E15" s="6"/>
      <c r="F15" s="6"/>
      <c r="G15" s="3" t="s">
        <v>137</v>
      </c>
      <c r="H15" s="48" t="s">
        <v>148</v>
      </c>
      <c r="I15" s="57"/>
      <c r="J15" s="40"/>
      <c r="K15" s="39"/>
      <c r="L15" s="57"/>
      <c r="M15" s="59"/>
      <c r="N15" s="39"/>
      <c r="O15" s="57"/>
      <c r="P15" s="57"/>
      <c r="Q15" s="40"/>
      <c r="S15" s="40"/>
      <c r="T15" s="40"/>
      <c r="W15" s="40"/>
      <c r="Y15" s="59"/>
      <c r="AA15" s="57"/>
      <c r="AB15" s="57"/>
      <c r="AC15" s="57"/>
      <c r="AE15" s="56"/>
      <c r="AF15" s="57"/>
      <c r="AG15" s="57"/>
      <c r="AI15" s="57"/>
      <c r="AJ15" s="40"/>
      <c r="AK15" s="39"/>
      <c r="AL15" s="57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64"/>
      <c r="BC15" s="6"/>
    </row>
    <row r="16" spans="1:55">
      <c r="B16" s="59"/>
      <c r="G16" s="3" t="s">
        <v>138</v>
      </c>
      <c r="H16" s="27" t="s">
        <v>147</v>
      </c>
      <c r="I16" s="57"/>
      <c r="J16" s="40"/>
      <c r="K16" s="39"/>
      <c r="L16" s="57"/>
      <c r="M16" s="59"/>
      <c r="N16" s="39"/>
      <c r="O16" s="57"/>
      <c r="P16" s="57"/>
      <c r="Q16" s="40"/>
      <c r="S16" s="40"/>
      <c r="T16" s="40"/>
      <c r="W16" s="40"/>
      <c r="Y16" s="59"/>
      <c r="AA16" s="57"/>
      <c r="AB16" s="57"/>
      <c r="AC16" s="57"/>
      <c r="AE16" s="59"/>
      <c r="AF16" s="57"/>
      <c r="AG16" s="57"/>
      <c r="AI16" s="57"/>
      <c r="AJ16" s="40"/>
      <c r="AK16" s="39"/>
      <c r="AL16" s="57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64"/>
      <c r="BC16" s="6"/>
    </row>
    <row r="17" spans="2:55">
      <c r="B17" s="59"/>
      <c r="C17" s="20"/>
      <c r="D17" s="20"/>
      <c r="E17" s="20"/>
      <c r="F17" s="20"/>
      <c r="G17" s="3" t="s">
        <v>139</v>
      </c>
      <c r="H17" s="48" t="s">
        <v>141</v>
      </c>
      <c r="I17" s="57"/>
      <c r="J17" s="40"/>
      <c r="K17" s="39"/>
      <c r="L17" s="57"/>
      <c r="M17" s="59"/>
      <c r="N17" s="39"/>
      <c r="O17" s="57"/>
      <c r="P17" s="57"/>
      <c r="Q17" s="40"/>
      <c r="S17" s="40"/>
      <c r="T17" s="40"/>
      <c r="W17" s="40"/>
      <c r="Y17" s="59"/>
      <c r="AA17" s="57"/>
      <c r="AB17" s="57"/>
      <c r="AC17" s="57"/>
      <c r="AE17" s="59"/>
      <c r="AF17" s="57"/>
      <c r="AG17" s="57"/>
      <c r="AI17" s="57"/>
      <c r="AJ17" s="40"/>
      <c r="AK17" s="39"/>
      <c r="AL17" s="57"/>
      <c r="AM17" s="20"/>
      <c r="AN17" s="20"/>
      <c r="AO17" s="2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64"/>
      <c r="BC17" s="6"/>
    </row>
    <row r="18" spans="2:55">
      <c r="B18" s="56"/>
      <c r="E18" s="19"/>
      <c r="F18" s="19"/>
      <c r="G18" s="3" t="s">
        <v>140</v>
      </c>
      <c r="H18" s="48" t="s">
        <v>142</v>
      </c>
      <c r="I18" s="57"/>
      <c r="J18" s="53"/>
      <c r="K18" s="34"/>
      <c r="L18" s="57"/>
      <c r="M18" s="56"/>
      <c r="N18" s="34"/>
      <c r="O18" s="54"/>
      <c r="P18" s="54"/>
      <c r="Q18" s="53"/>
      <c r="S18" s="53"/>
      <c r="T18" s="53"/>
      <c r="W18" s="53"/>
      <c r="Y18" s="56"/>
      <c r="AA18" s="54"/>
      <c r="AB18" s="54"/>
      <c r="AC18" s="54"/>
      <c r="AE18" s="59"/>
      <c r="AF18" s="57"/>
      <c r="AG18" s="57"/>
      <c r="AI18" s="54"/>
      <c r="AJ18" s="53"/>
      <c r="AK18" s="34"/>
      <c r="AL18" s="54"/>
      <c r="AP18" s="53"/>
      <c r="AQ18" s="53"/>
      <c r="AR18" s="53"/>
      <c r="AS18" s="53"/>
      <c r="AT18" s="53"/>
      <c r="AU18" s="53"/>
      <c r="AV18" s="53"/>
      <c r="AW18" s="53"/>
      <c r="AX18" s="53"/>
      <c r="AY18" s="53"/>
      <c r="AZ18" s="53"/>
      <c r="BA18" s="64"/>
      <c r="BC18" s="6"/>
    </row>
    <row r="19" spans="2:55">
      <c r="B19" s="56"/>
      <c r="E19" s="6"/>
      <c r="F19" s="6"/>
      <c r="G19" s="74" t="s">
        <v>149</v>
      </c>
      <c r="H19" s="46" t="s">
        <v>143</v>
      </c>
      <c r="I19" s="57"/>
      <c r="J19" s="53"/>
      <c r="K19" s="34"/>
      <c r="L19" s="57"/>
      <c r="M19" s="56"/>
      <c r="N19" s="34"/>
      <c r="O19" s="54"/>
      <c r="P19" s="54"/>
      <c r="Q19" s="53"/>
      <c r="S19" s="53"/>
      <c r="T19" s="53"/>
      <c r="W19" s="53"/>
      <c r="Y19" s="56"/>
      <c r="AA19" s="54"/>
      <c r="AB19" s="54"/>
      <c r="AC19" s="54"/>
      <c r="AE19" s="56"/>
      <c r="AF19" s="57"/>
      <c r="AG19" s="57"/>
      <c r="AI19" s="54"/>
      <c r="AJ19" s="53"/>
      <c r="AK19" s="34"/>
      <c r="AL19" s="54"/>
      <c r="AP19" s="53"/>
      <c r="AQ19" s="53"/>
      <c r="AR19" s="53"/>
      <c r="AS19" s="53"/>
      <c r="AT19" s="53"/>
      <c r="AU19" s="53"/>
      <c r="AV19" s="53"/>
      <c r="AW19" s="53"/>
      <c r="AX19" s="53"/>
      <c r="AY19" s="53"/>
      <c r="AZ19" s="53"/>
      <c r="BA19" s="64"/>
      <c r="BC19" s="6"/>
    </row>
    <row r="20" spans="2:55">
      <c r="B20" s="56"/>
      <c r="E20" s="6"/>
      <c r="F20" s="6"/>
      <c r="G20" s="56"/>
      <c r="H20" s="34"/>
      <c r="I20" s="57"/>
      <c r="J20" s="53"/>
      <c r="K20" s="34"/>
      <c r="L20" s="57"/>
      <c r="M20" s="56"/>
      <c r="N20" s="34"/>
      <c r="O20" s="54"/>
      <c r="P20" s="54"/>
      <c r="Q20" s="53"/>
      <c r="S20" s="53"/>
      <c r="T20" s="53"/>
      <c r="W20" s="53"/>
      <c r="Y20" s="56"/>
      <c r="AA20" s="54"/>
      <c r="AB20" s="54"/>
      <c r="AC20" s="54"/>
      <c r="AE20" s="56"/>
      <c r="AF20" s="57"/>
      <c r="AG20" s="57"/>
      <c r="AI20" s="54"/>
      <c r="AJ20" s="53"/>
      <c r="AK20" s="34"/>
      <c r="AL20" s="54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64"/>
      <c r="BC20" s="6"/>
    </row>
    <row r="21" spans="2:55">
      <c r="B21" s="60"/>
      <c r="G21" s="60"/>
      <c r="H21" s="41"/>
      <c r="I21" s="57"/>
      <c r="J21" s="42"/>
      <c r="K21" s="41"/>
      <c r="L21" s="57"/>
      <c r="M21" s="60"/>
      <c r="N21" s="41"/>
      <c r="O21" s="43"/>
      <c r="P21" s="43"/>
      <c r="Q21" s="42"/>
      <c r="S21" s="42"/>
      <c r="T21" s="42"/>
      <c r="W21" s="42"/>
      <c r="Y21" s="60"/>
      <c r="AA21" s="43"/>
      <c r="AB21" s="43"/>
      <c r="AC21" s="43"/>
      <c r="AE21" s="56"/>
      <c r="AF21" s="57"/>
      <c r="AG21" s="57"/>
      <c r="AI21" s="43"/>
      <c r="AJ21" s="42"/>
      <c r="AK21" s="41"/>
      <c r="AL21" s="43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64"/>
      <c r="BC21" s="6"/>
    </row>
    <row r="22" spans="2:55">
      <c r="B22" s="60"/>
      <c r="G22" s="60"/>
      <c r="H22" s="41"/>
      <c r="I22" s="57"/>
      <c r="J22" s="42"/>
      <c r="K22" s="41"/>
      <c r="L22" s="57"/>
      <c r="M22" s="60"/>
      <c r="N22" s="41"/>
      <c r="O22" s="43"/>
      <c r="P22" s="43"/>
      <c r="Q22" s="42"/>
      <c r="S22" s="42"/>
      <c r="T22" s="42"/>
      <c r="W22" s="42"/>
      <c r="Y22" s="60"/>
      <c r="AA22" s="43"/>
      <c r="AB22" s="43"/>
      <c r="AC22" s="43"/>
      <c r="AE22" s="60"/>
      <c r="AF22" s="57"/>
      <c r="AG22" s="57"/>
      <c r="AI22" s="43"/>
      <c r="AJ22" s="42"/>
      <c r="AK22" s="41"/>
      <c r="AL22" s="43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64"/>
      <c r="BC22" s="6"/>
    </row>
    <row r="23" spans="2:55">
      <c r="B23" s="59"/>
      <c r="G23" s="59"/>
      <c r="H23" s="39"/>
      <c r="I23" s="57"/>
      <c r="J23" s="40"/>
      <c r="K23" s="39"/>
      <c r="L23" s="57"/>
      <c r="M23" s="59"/>
      <c r="N23" s="39"/>
      <c r="O23" s="57"/>
      <c r="P23" s="57"/>
      <c r="Q23" s="40"/>
      <c r="S23" s="40"/>
      <c r="T23" s="40"/>
      <c r="W23" s="40"/>
      <c r="Y23" s="59"/>
      <c r="AA23" s="57"/>
      <c r="AB23" s="57"/>
      <c r="AC23" s="57"/>
      <c r="AE23" s="60"/>
      <c r="AF23" s="57"/>
      <c r="AG23" s="57"/>
      <c r="AI23" s="57"/>
      <c r="AJ23" s="40"/>
      <c r="AK23" s="39"/>
      <c r="AL23" s="57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64"/>
      <c r="BC23" s="6"/>
    </row>
    <row r="24" spans="2:55">
      <c r="B24" s="56"/>
      <c r="G24" s="56"/>
      <c r="H24" s="34"/>
      <c r="I24" s="57"/>
      <c r="J24" s="53"/>
      <c r="K24" s="34"/>
      <c r="L24" s="57"/>
      <c r="M24" s="56"/>
      <c r="N24" s="34"/>
      <c r="O24" s="54"/>
      <c r="P24" s="54"/>
      <c r="Q24" s="53"/>
      <c r="S24" s="53"/>
      <c r="T24" s="53"/>
      <c r="W24" s="53"/>
      <c r="Y24" s="56"/>
      <c r="AA24" s="54"/>
      <c r="AB24" s="54"/>
      <c r="AC24" s="54"/>
      <c r="AE24" s="59"/>
      <c r="AF24" s="57"/>
      <c r="AG24" s="57"/>
      <c r="AI24" s="54"/>
      <c r="AJ24" s="53"/>
      <c r="AK24" s="34"/>
      <c r="AL24" s="54"/>
      <c r="AP24" s="53"/>
      <c r="AQ24" s="53"/>
      <c r="AR24" s="53"/>
      <c r="AS24" s="53"/>
      <c r="AT24" s="53"/>
      <c r="AU24" s="53"/>
      <c r="AV24" s="53"/>
      <c r="AW24" s="53"/>
      <c r="AX24" s="53"/>
      <c r="AY24" s="53"/>
      <c r="AZ24" s="53"/>
      <c r="BA24" s="64"/>
      <c r="BC24" s="6"/>
    </row>
    <row r="25" spans="2:55">
      <c r="B25" s="56"/>
      <c r="G25" s="56"/>
      <c r="H25" s="34"/>
      <c r="I25" s="57"/>
      <c r="J25" s="53"/>
      <c r="K25" s="34"/>
      <c r="L25" s="57"/>
      <c r="M25" s="56"/>
      <c r="N25" s="34"/>
      <c r="O25" s="54"/>
      <c r="P25" s="54"/>
      <c r="Q25" s="53"/>
      <c r="S25" s="53"/>
      <c r="T25" s="53"/>
      <c r="W25" s="53"/>
      <c r="Y25" s="56"/>
      <c r="AA25" s="54"/>
      <c r="AB25" s="54"/>
      <c r="AC25" s="54"/>
      <c r="AE25" s="56"/>
      <c r="AF25" s="57"/>
      <c r="AG25" s="57"/>
      <c r="AI25" s="54"/>
      <c r="AJ25" s="53"/>
      <c r="AK25" s="34"/>
      <c r="AL25" s="54"/>
      <c r="AP25" s="53"/>
      <c r="AQ25" s="53"/>
      <c r="AR25" s="53"/>
      <c r="AS25" s="53"/>
      <c r="AT25" s="53"/>
      <c r="AU25" s="53"/>
      <c r="AV25" s="53"/>
      <c r="AW25" s="53"/>
      <c r="AX25" s="53"/>
      <c r="AY25" s="53"/>
      <c r="AZ25" s="53"/>
      <c r="BA25" s="64"/>
      <c r="BC25" s="6"/>
    </row>
    <row r="26" spans="2:55">
      <c r="B26" s="56"/>
      <c r="G26" s="56"/>
      <c r="H26" s="34"/>
      <c r="I26" s="57"/>
      <c r="J26" s="53"/>
      <c r="K26" s="34"/>
      <c r="L26" s="57"/>
      <c r="M26" s="56"/>
      <c r="N26" s="34"/>
      <c r="O26" s="54"/>
      <c r="P26" s="54"/>
      <c r="Q26" s="53"/>
      <c r="S26" s="53"/>
      <c r="T26" s="53"/>
      <c r="W26" s="53"/>
      <c r="Y26" s="56"/>
      <c r="AA26" s="54"/>
      <c r="AB26" s="54"/>
      <c r="AC26" s="54"/>
      <c r="AE26" s="56"/>
      <c r="AF26" s="57"/>
      <c r="AG26" s="57"/>
      <c r="AI26" s="54"/>
      <c r="AJ26" s="53"/>
      <c r="AK26" s="34"/>
      <c r="AL26" s="54"/>
      <c r="AP26" s="53"/>
      <c r="AQ26" s="53"/>
      <c r="AR26" s="53"/>
      <c r="AS26" s="53"/>
      <c r="AT26" s="53"/>
      <c r="AU26" s="53"/>
      <c r="AV26" s="53"/>
      <c r="AW26" s="53"/>
      <c r="AX26" s="53"/>
      <c r="AY26" s="53"/>
      <c r="AZ26" s="53"/>
      <c r="BA26" s="64"/>
      <c r="BC26" s="6"/>
    </row>
    <row r="27" spans="2:55">
      <c r="B27" s="56"/>
      <c r="G27" s="56"/>
      <c r="H27" s="34"/>
      <c r="I27" s="57"/>
      <c r="J27" s="53"/>
      <c r="K27" s="34"/>
      <c r="L27" s="57"/>
      <c r="M27" s="56"/>
      <c r="N27" s="34"/>
      <c r="O27" s="54"/>
      <c r="P27" s="54"/>
      <c r="Q27" s="53"/>
      <c r="S27" s="53"/>
      <c r="T27" s="53"/>
      <c r="W27" s="53"/>
      <c r="Y27" s="56"/>
      <c r="AA27" s="54"/>
      <c r="AB27" s="54"/>
      <c r="AC27" s="54"/>
      <c r="AE27" s="56"/>
      <c r="AF27" s="57"/>
      <c r="AG27" s="57"/>
      <c r="AI27" s="54"/>
      <c r="AJ27" s="53"/>
      <c r="AK27" s="34"/>
      <c r="AL27" s="54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64"/>
      <c r="BC27" s="6"/>
    </row>
    <row r="28" spans="2:55">
      <c r="B28" s="56"/>
      <c r="G28" s="56"/>
      <c r="H28" s="34"/>
      <c r="I28" s="57"/>
      <c r="J28" s="53"/>
      <c r="K28" s="34"/>
      <c r="L28" s="57"/>
      <c r="M28" s="56"/>
      <c r="N28" s="34"/>
      <c r="O28" s="54"/>
      <c r="P28" s="54"/>
      <c r="Q28" s="53"/>
      <c r="S28" s="53"/>
      <c r="T28" s="53"/>
      <c r="W28" s="53"/>
      <c r="Y28" s="56"/>
      <c r="AA28" s="54"/>
      <c r="AB28" s="54"/>
      <c r="AC28" s="54"/>
      <c r="AE28" s="56"/>
      <c r="AF28" s="57"/>
      <c r="AG28" s="57"/>
      <c r="AI28" s="54"/>
      <c r="AJ28" s="53"/>
      <c r="AK28" s="34"/>
      <c r="AL28" s="54"/>
      <c r="AP28" s="53"/>
      <c r="AQ28" s="53"/>
      <c r="AR28" s="53"/>
      <c r="AS28" s="53"/>
      <c r="AT28" s="53"/>
      <c r="AU28" s="53"/>
      <c r="AV28" s="53"/>
      <c r="AW28" s="53"/>
      <c r="AX28" s="53"/>
      <c r="AY28" s="53"/>
      <c r="AZ28" s="53"/>
      <c r="BA28" s="64"/>
      <c r="BC28" s="6"/>
    </row>
    <row r="29" spans="2:55">
      <c r="B29" s="56"/>
      <c r="G29" s="56"/>
      <c r="H29" s="34"/>
      <c r="I29" s="57"/>
      <c r="J29" s="53"/>
      <c r="K29" s="34"/>
      <c r="L29" s="57"/>
      <c r="M29" s="56"/>
      <c r="N29" s="34"/>
      <c r="O29" s="54"/>
      <c r="P29" s="54"/>
      <c r="Q29" s="53"/>
      <c r="S29" s="53"/>
      <c r="T29" s="53"/>
      <c r="W29" s="53"/>
      <c r="Y29" s="56"/>
      <c r="AA29" s="54"/>
      <c r="AB29" s="54"/>
      <c r="AC29" s="54"/>
      <c r="AE29" s="56"/>
      <c r="AF29" s="57"/>
      <c r="AG29" s="57"/>
      <c r="AI29" s="54"/>
      <c r="AJ29" s="53"/>
      <c r="AK29" s="34"/>
      <c r="AL29" s="54"/>
      <c r="AP29" s="53"/>
      <c r="AQ29" s="53"/>
      <c r="AR29" s="53"/>
      <c r="AS29" s="53"/>
      <c r="AT29" s="53"/>
      <c r="AU29" s="53"/>
      <c r="AV29" s="53"/>
      <c r="AW29" s="53"/>
      <c r="AX29" s="53"/>
      <c r="AY29" s="53"/>
      <c r="AZ29" s="53"/>
      <c r="BA29" s="64"/>
      <c r="BC29" s="6"/>
    </row>
    <row r="30" spans="2:55">
      <c r="B30" s="56"/>
      <c r="G30" s="56"/>
      <c r="H30" s="34"/>
      <c r="I30" s="57"/>
      <c r="J30" s="53"/>
      <c r="K30" s="34"/>
      <c r="L30" s="57"/>
      <c r="M30" s="56"/>
      <c r="N30" s="34"/>
      <c r="O30" s="54"/>
      <c r="P30" s="54"/>
      <c r="Q30" s="53"/>
      <c r="S30" s="53"/>
      <c r="T30" s="53"/>
      <c r="W30" s="53"/>
      <c r="Y30" s="56"/>
      <c r="AA30" s="54"/>
      <c r="AB30" s="54"/>
      <c r="AC30" s="54"/>
      <c r="AE30" s="56"/>
      <c r="AF30" s="57"/>
      <c r="AG30" s="57"/>
      <c r="AI30" s="54"/>
      <c r="AJ30" s="53"/>
      <c r="AK30" s="34"/>
      <c r="AL30" s="54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64"/>
      <c r="BC30" s="6"/>
    </row>
    <row r="31" spans="2:55">
      <c r="B31" s="56"/>
      <c r="G31" s="56"/>
      <c r="H31" s="34"/>
      <c r="I31" s="57"/>
      <c r="J31" s="53"/>
      <c r="K31" s="34"/>
      <c r="L31" s="57"/>
      <c r="M31" s="56"/>
      <c r="N31" s="34"/>
      <c r="O31" s="54"/>
      <c r="P31" s="54"/>
      <c r="Q31" s="53"/>
      <c r="S31" s="53"/>
      <c r="T31" s="53"/>
      <c r="W31" s="53"/>
      <c r="Y31" s="56"/>
      <c r="AA31" s="54"/>
      <c r="AB31" s="54"/>
      <c r="AC31" s="54"/>
      <c r="AE31" s="56"/>
      <c r="AF31" s="57"/>
      <c r="AG31" s="57"/>
      <c r="AI31" s="54"/>
      <c r="AJ31" s="53"/>
      <c r="AK31" s="34"/>
      <c r="AL31" s="54"/>
      <c r="AP31" s="53"/>
      <c r="AQ31" s="53"/>
      <c r="AR31" s="53"/>
      <c r="AS31" s="53"/>
      <c r="AT31" s="53"/>
      <c r="AU31" s="53"/>
      <c r="AV31" s="53"/>
      <c r="AW31" s="53"/>
      <c r="AX31" s="53"/>
      <c r="AY31" s="53"/>
      <c r="AZ31" s="53"/>
      <c r="BA31" s="64"/>
      <c r="BC31" s="6"/>
    </row>
    <row r="32" spans="2:55">
      <c r="B32" s="56"/>
      <c r="G32" s="56"/>
      <c r="H32" s="34"/>
      <c r="I32" s="57"/>
      <c r="J32" s="53"/>
      <c r="K32" s="34"/>
      <c r="L32" s="57"/>
      <c r="M32" s="56"/>
      <c r="N32" s="34"/>
      <c r="O32" s="54"/>
      <c r="P32" s="54"/>
      <c r="Q32" s="53"/>
      <c r="S32" s="53"/>
      <c r="T32" s="53"/>
      <c r="W32" s="53"/>
      <c r="Y32" s="56"/>
      <c r="AA32" s="54"/>
      <c r="AB32" s="54"/>
      <c r="AC32" s="54"/>
      <c r="AE32" s="56"/>
      <c r="AF32" s="57"/>
      <c r="AG32" s="57"/>
      <c r="AI32" s="54"/>
      <c r="AJ32" s="53"/>
      <c r="AK32" s="34"/>
      <c r="AL32" s="54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64"/>
      <c r="BC32" s="6"/>
    </row>
    <row r="33" spans="2:55">
      <c r="B33" s="56"/>
      <c r="G33" s="56"/>
      <c r="H33" s="34"/>
      <c r="I33" s="57"/>
      <c r="J33" s="53"/>
      <c r="K33" s="34"/>
      <c r="L33" s="57"/>
      <c r="M33" s="56"/>
      <c r="N33" s="34"/>
      <c r="O33" s="54"/>
      <c r="P33" s="54"/>
      <c r="Q33" s="53"/>
      <c r="S33" s="53"/>
      <c r="T33" s="53"/>
      <c r="W33" s="53"/>
      <c r="Y33" s="56"/>
      <c r="AA33" s="54"/>
      <c r="AB33" s="54"/>
      <c r="AC33" s="54"/>
      <c r="AE33" s="56"/>
      <c r="AF33" s="57"/>
      <c r="AG33" s="57"/>
      <c r="AI33" s="54"/>
      <c r="AJ33" s="53"/>
      <c r="AK33" s="34"/>
      <c r="AL33" s="54"/>
      <c r="AP33" s="53"/>
      <c r="AQ33" s="53"/>
      <c r="AR33" s="53"/>
      <c r="AS33" s="53"/>
      <c r="AT33" s="53"/>
      <c r="AU33" s="53"/>
      <c r="AV33" s="53"/>
      <c r="AW33" s="53"/>
      <c r="AX33" s="53"/>
      <c r="AY33" s="53"/>
      <c r="AZ33" s="53"/>
      <c r="BA33" s="64"/>
      <c r="BC33" s="6"/>
    </row>
    <row r="34" spans="2:55">
      <c r="B34" s="56"/>
      <c r="G34" s="56"/>
      <c r="H34" s="34"/>
      <c r="I34" s="57"/>
      <c r="J34" s="53"/>
      <c r="K34" s="34"/>
      <c r="L34" s="57"/>
      <c r="M34" s="56"/>
      <c r="N34" s="34"/>
      <c r="O34" s="54"/>
      <c r="P34" s="54"/>
      <c r="Q34" s="53"/>
      <c r="S34" s="53"/>
      <c r="T34" s="53"/>
      <c r="W34" s="53"/>
      <c r="Y34" s="56"/>
      <c r="AA34" s="54"/>
      <c r="AB34" s="54"/>
      <c r="AC34" s="54"/>
      <c r="AE34" s="56"/>
      <c r="AF34" s="57"/>
      <c r="AG34" s="57"/>
      <c r="AI34" s="54"/>
      <c r="AJ34" s="53"/>
      <c r="AK34" s="34"/>
      <c r="AL34" s="54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64"/>
      <c r="BC34" s="6"/>
    </row>
    <row r="35" spans="2:55">
      <c r="B35" s="56"/>
      <c r="G35" s="56"/>
      <c r="H35" s="34"/>
      <c r="I35" s="57"/>
      <c r="J35" s="53"/>
      <c r="K35" s="34"/>
      <c r="L35" s="57"/>
      <c r="M35" s="56"/>
      <c r="N35" s="34"/>
      <c r="O35" s="54"/>
      <c r="P35" s="54"/>
      <c r="Q35" s="53"/>
      <c r="S35" s="53"/>
      <c r="T35" s="53"/>
      <c r="W35" s="53"/>
      <c r="Y35" s="56"/>
      <c r="AA35" s="54"/>
      <c r="AB35" s="54"/>
      <c r="AC35" s="54"/>
      <c r="AE35" s="56"/>
      <c r="AF35" s="57"/>
      <c r="AG35" s="57"/>
      <c r="AI35" s="54"/>
      <c r="AJ35" s="53"/>
      <c r="AK35" s="34"/>
      <c r="AL35" s="54"/>
      <c r="AP35" s="53"/>
      <c r="AQ35" s="53"/>
      <c r="AR35" s="53"/>
      <c r="AS35" s="53"/>
      <c r="AT35" s="53"/>
      <c r="AU35" s="53"/>
      <c r="AV35" s="53"/>
      <c r="AW35" s="53"/>
      <c r="AX35" s="53"/>
      <c r="AY35" s="53"/>
      <c r="AZ35" s="53"/>
      <c r="BA35" s="64"/>
      <c r="BC35" s="6"/>
    </row>
    <row r="36" spans="2:55">
      <c r="B36" s="56"/>
      <c r="G36" s="56"/>
      <c r="H36" s="34"/>
      <c r="I36" s="57"/>
      <c r="J36" s="53"/>
      <c r="K36" s="34"/>
      <c r="L36" s="57"/>
      <c r="M36" s="56"/>
      <c r="N36" s="34"/>
      <c r="O36" s="54"/>
      <c r="P36" s="54"/>
      <c r="Q36" s="53"/>
      <c r="S36" s="53"/>
      <c r="T36" s="53"/>
      <c r="W36" s="53"/>
      <c r="Y36" s="56"/>
      <c r="AA36" s="54"/>
      <c r="AB36" s="54"/>
      <c r="AC36" s="54"/>
      <c r="AE36" s="56"/>
      <c r="AF36" s="57"/>
      <c r="AG36" s="57"/>
      <c r="AI36" s="54"/>
      <c r="AJ36" s="53"/>
      <c r="AK36" s="34"/>
      <c r="AL36" s="54"/>
      <c r="AP36" s="53"/>
      <c r="AQ36" s="53"/>
      <c r="AR36" s="53"/>
      <c r="AS36" s="53"/>
      <c r="AT36" s="53"/>
      <c r="AU36" s="53"/>
      <c r="AV36" s="53"/>
      <c r="AW36" s="53"/>
      <c r="AX36" s="53"/>
      <c r="AY36" s="53"/>
      <c r="AZ36" s="53"/>
      <c r="BA36" s="64"/>
      <c r="BC36" s="6"/>
    </row>
    <row r="37" spans="2:55">
      <c r="B37" s="56"/>
      <c r="G37" s="56"/>
      <c r="H37" s="34"/>
      <c r="I37" s="57"/>
      <c r="J37" s="53"/>
      <c r="K37" s="34"/>
      <c r="L37" s="57"/>
      <c r="M37" s="56"/>
      <c r="N37" s="34"/>
      <c r="O37" s="54"/>
      <c r="P37" s="54"/>
      <c r="Q37" s="53"/>
      <c r="S37" s="53"/>
      <c r="T37" s="53"/>
      <c r="W37" s="53"/>
      <c r="Y37" s="56"/>
      <c r="AA37" s="54"/>
      <c r="AB37" s="54"/>
      <c r="AC37" s="54"/>
      <c r="AE37" s="56"/>
      <c r="AF37" s="57"/>
      <c r="AG37" s="57"/>
      <c r="AI37" s="54"/>
      <c r="AJ37" s="53"/>
      <c r="AK37" s="34"/>
      <c r="AL37" s="54"/>
      <c r="AP37" s="53"/>
      <c r="AQ37" s="53"/>
      <c r="AR37" s="53"/>
      <c r="AS37" s="53"/>
      <c r="AT37" s="53"/>
      <c r="AU37" s="53"/>
      <c r="AV37" s="53"/>
      <c r="AW37" s="53"/>
      <c r="AX37" s="53"/>
      <c r="AY37" s="53"/>
      <c r="AZ37" s="53"/>
      <c r="BA37" s="64"/>
      <c r="BC37" s="6"/>
    </row>
    <row r="38" spans="2:55">
      <c r="B38" s="56"/>
      <c r="G38" s="56"/>
      <c r="H38" s="34"/>
      <c r="I38" s="57"/>
      <c r="J38" s="53"/>
      <c r="K38" s="34"/>
      <c r="L38" s="57"/>
      <c r="M38" s="56"/>
      <c r="N38" s="34"/>
      <c r="O38" s="54"/>
      <c r="P38" s="54"/>
      <c r="Q38" s="53"/>
      <c r="S38" s="53"/>
      <c r="T38" s="53"/>
      <c r="W38" s="53"/>
      <c r="Y38" s="56"/>
      <c r="AA38" s="54"/>
      <c r="AB38" s="54"/>
      <c r="AC38" s="54"/>
      <c r="AE38" s="56"/>
      <c r="AF38" s="57"/>
      <c r="AG38" s="57"/>
      <c r="AI38" s="54"/>
      <c r="AJ38" s="53"/>
      <c r="AK38" s="34"/>
      <c r="AL38" s="54"/>
      <c r="AP38" s="53"/>
      <c r="AQ38" s="53"/>
      <c r="AR38" s="53"/>
      <c r="AS38" s="53"/>
      <c r="AT38" s="53"/>
      <c r="AU38" s="53"/>
      <c r="AV38" s="53"/>
      <c r="AW38" s="53"/>
      <c r="AX38" s="53"/>
      <c r="AY38" s="53"/>
      <c r="AZ38" s="53"/>
      <c r="BA38" s="64"/>
      <c r="BC38" s="6"/>
    </row>
    <row r="39" spans="2:55">
      <c r="B39" s="56"/>
      <c r="G39" s="56"/>
      <c r="H39" s="34"/>
      <c r="I39" s="57"/>
      <c r="J39" s="53"/>
      <c r="K39" s="34"/>
      <c r="L39" s="57"/>
      <c r="M39" s="56"/>
      <c r="N39" s="34"/>
      <c r="O39" s="54"/>
      <c r="P39" s="54"/>
      <c r="Q39" s="53"/>
      <c r="S39" s="53"/>
      <c r="T39" s="53"/>
      <c r="W39" s="53"/>
      <c r="Y39" s="56"/>
      <c r="AA39" s="54"/>
      <c r="AB39" s="54"/>
      <c r="AC39" s="54"/>
      <c r="AE39" s="56"/>
      <c r="AF39" s="57"/>
      <c r="AG39" s="57"/>
      <c r="AI39" s="54"/>
      <c r="AJ39" s="53"/>
      <c r="AK39" s="34"/>
      <c r="AL39" s="54"/>
      <c r="AP39" s="53"/>
      <c r="AQ39" s="53"/>
      <c r="AR39" s="53"/>
      <c r="AS39" s="53"/>
      <c r="AT39" s="53"/>
      <c r="AU39" s="53"/>
      <c r="AV39" s="53"/>
      <c r="AW39" s="53"/>
      <c r="AX39" s="53"/>
      <c r="AY39" s="53"/>
      <c r="AZ39" s="53"/>
      <c r="BA39" s="64"/>
      <c r="BC39" s="6"/>
    </row>
    <row r="40" spans="2:55">
      <c r="B40" s="56"/>
      <c r="G40" s="56"/>
      <c r="H40" s="34"/>
      <c r="I40" s="57"/>
      <c r="J40" s="53"/>
      <c r="K40" s="34"/>
      <c r="L40" s="57"/>
      <c r="M40" s="56"/>
      <c r="N40" s="34"/>
      <c r="O40" s="54"/>
      <c r="P40" s="54"/>
      <c r="Q40" s="53"/>
      <c r="S40" s="53"/>
      <c r="T40" s="53"/>
      <c r="W40" s="53"/>
      <c r="Y40" s="56"/>
      <c r="AA40" s="54"/>
      <c r="AB40" s="54"/>
      <c r="AC40" s="54"/>
      <c r="AE40" s="56"/>
      <c r="AF40" s="57"/>
      <c r="AG40" s="57"/>
      <c r="AI40" s="54"/>
      <c r="AJ40" s="53"/>
      <c r="AK40" s="34"/>
      <c r="AL40" s="54"/>
      <c r="AP40" s="53"/>
      <c r="AQ40" s="53"/>
      <c r="AR40" s="53"/>
      <c r="AS40" s="53"/>
      <c r="AT40" s="53"/>
      <c r="AU40" s="53"/>
      <c r="AV40" s="53"/>
      <c r="AW40" s="53"/>
      <c r="AX40" s="53"/>
      <c r="AY40" s="53"/>
      <c r="AZ40" s="53"/>
      <c r="BA40" s="64"/>
      <c r="BC40" s="6"/>
    </row>
    <row r="41" spans="2:55">
      <c r="B41" s="56"/>
      <c r="G41" s="56"/>
      <c r="H41" s="34"/>
      <c r="I41" s="57"/>
      <c r="J41" s="53"/>
      <c r="K41" s="34"/>
      <c r="L41" s="57"/>
      <c r="M41" s="56"/>
      <c r="N41" s="34"/>
      <c r="O41" s="54"/>
      <c r="P41" s="54"/>
      <c r="Q41" s="53"/>
      <c r="S41" s="53"/>
      <c r="T41" s="53"/>
      <c r="W41" s="53"/>
      <c r="Y41" s="56"/>
      <c r="AA41" s="54"/>
      <c r="AB41" s="54"/>
      <c r="AC41" s="54"/>
      <c r="AE41" s="56"/>
      <c r="AF41" s="57"/>
      <c r="AG41" s="57"/>
      <c r="AI41" s="54"/>
      <c r="AJ41" s="53"/>
      <c r="AK41" s="34"/>
      <c r="AL41" s="54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64"/>
      <c r="BC41" s="6"/>
    </row>
    <row r="42" spans="2:55">
      <c r="AE42" s="56"/>
      <c r="AF42" s="57"/>
      <c r="AG42" s="57"/>
    </row>
  </sheetData>
  <mergeCells count="5">
    <mergeCell ref="A5:N5"/>
    <mergeCell ref="A3:N3"/>
    <mergeCell ref="A7:N7"/>
    <mergeCell ref="A9:N9"/>
    <mergeCell ref="B12:M12"/>
  </mergeCells>
  <pageMargins left="0.7" right="0.7" top="0.75" bottom="0.75" header="0.3" footer="0.3"/>
  <pageSetup paperSize="9" scale="59" orientation="portrait" r:id="rId1"/>
  <colBreaks count="1" manualBreakCount="1">
    <brk id="16" max="3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X55"/>
  <sheetViews>
    <sheetView zoomScale="70" zoomScaleNormal="70" workbookViewId="0">
      <selection activeCell="K26" sqref="K26"/>
    </sheetView>
  </sheetViews>
  <sheetFormatPr defaultRowHeight="14.25"/>
  <cols>
    <col min="1" max="1" width="15.140625" style="2" customWidth="1"/>
    <col min="2" max="14" width="9.140625" style="2"/>
    <col min="15" max="15" width="9.140625" style="2" customWidth="1"/>
    <col min="16" max="49" width="9.140625" style="2"/>
    <col min="50" max="50" width="9.140625" style="2" customWidth="1"/>
    <col min="51" max="16384" width="9.140625" style="2"/>
  </cols>
  <sheetData>
    <row r="2" spans="1:25" s="21" customFormat="1" ht="15.75">
      <c r="A2" s="8" t="s">
        <v>151</v>
      </c>
    </row>
    <row r="4" spans="1:25" ht="15">
      <c r="A4" s="1" t="s">
        <v>0</v>
      </c>
    </row>
    <row r="6" spans="1:25">
      <c r="A6" s="2" t="s">
        <v>42</v>
      </c>
      <c r="D6" s="15" t="s">
        <v>78</v>
      </c>
      <c r="F6" s="2" t="s">
        <v>42</v>
      </c>
      <c r="I6" s="15" t="s">
        <v>79</v>
      </c>
      <c r="K6" s="20" t="s">
        <v>42</v>
      </c>
      <c r="L6" s="3"/>
      <c r="M6" s="3"/>
      <c r="N6" s="15" t="s">
        <v>73</v>
      </c>
      <c r="P6" s="20" t="s">
        <v>42</v>
      </c>
      <c r="Q6" s="3"/>
      <c r="R6" s="3"/>
      <c r="S6" s="15" t="s">
        <v>74</v>
      </c>
      <c r="U6" s="20" t="s">
        <v>42</v>
      </c>
      <c r="V6" s="3"/>
      <c r="W6" s="3"/>
      <c r="X6" s="15" t="s">
        <v>75</v>
      </c>
    </row>
    <row r="7" spans="1:25">
      <c r="A7" s="20" t="s">
        <v>77</v>
      </c>
      <c r="D7" s="15">
        <v>14</v>
      </c>
      <c r="F7" s="20" t="s">
        <v>77</v>
      </c>
      <c r="I7" s="15">
        <v>14</v>
      </c>
      <c r="K7" s="20" t="s">
        <v>77</v>
      </c>
      <c r="L7" s="3"/>
      <c r="M7" s="3"/>
      <c r="N7" s="15">
        <v>2</v>
      </c>
      <c r="P7" s="20" t="s">
        <v>77</v>
      </c>
      <c r="Q7" s="3"/>
      <c r="R7" s="3"/>
      <c r="S7" s="15">
        <v>2</v>
      </c>
      <c r="U7" s="20" t="s">
        <v>77</v>
      </c>
      <c r="V7" s="3"/>
      <c r="W7" s="3"/>
      <c r="X7" s="15">
        <v>2</v>
      </c>
    </row>
    <row r="8" spans="1:25">
      <c r="B8" s="3" t="s">
        <v>1</v>
      </c>
      <c r="C8" s="3" t="s">
        <v>2</v>
      </c>
      <c r="D8" s="3" t="s">
        <v>3</v>
      </c>
      <c r="G8" s="3" t="s">
        <v>1</v>
      </c>
      <c r="H8" s="3" t="s">
        <v>2</v>
      </c>
      <c r="I8" s="3" t="s">
        <v>3</v>
      </c>
      <c r="K8" s="20"/>
      <c r="L8" s="3" t="s">
        <v>1</v>
      </c>
      <c r="M8" s="3" t="s">
        <v>2</v>
      </c>
      <c r="N8" s="3" t="s">
        <v>3</v>
      </c>
      <c r="P8" s="20"/>
      <c r="Q8" s="3" t="s">
        <v>1</v>
      </c>
      <c r="R8" s="3" t="s">
        <v>2</v>
      </c>
      <c r="S8" s="3" t="s">
        <v>3</v>
      </c>
      <c r="U8" s="20"/>
      <c r="V8" s="3" t="s">
        <v>1</v>
      </c>
      <c r="W8" s="3" t="s">
        <v>2</v>
      </c>
      <c r="X8" s="3" t="s">
        <v>3</v>
      </c>
    </row>
    <row r="9" spans="1:25" ht="18.75">
      <c r="A9" s="2" t="s">
        <v>4</v>
      </c>
      <c r="B9" s="4">
        <v>51.1</v>
      </c>
      <c r="C9" s="4">
        <v>51.110707857142856</v>
      </c>
      <c r="D9" s="4">
        <v>0.14496847302768431</v>
      </c>
      <c r="E9" s="68"/>
      <c r="F9" s="13" t="s">
        <v>4</v>
      </c>
      <c r="G9" s="4">
        <v>69.944999999999993</v>
      </c>
      <c r="H9" s="4">
        <v>69.91322285714287</v>
      </c>
      <c r="I9" s="4">
        <v>7.4553589237084814E-2</v>
      </c>
      <c r="J9" s="68"/>
      <c r="K9" s="23" t="s">
        <v>4</v>
      </c>
      <c r="L9" s="24">
        <v>66.599999999999994</v>
      </c>
      <c r="M9" s="4">
        <v>66.17</v>
      </c>
      <c r="N9" s="4">
        <v>8.4852813742388913E-2</v>
      </c>
      <c r="O9" s="68"/>
      <c r="P9" s="23" t="s">
        <v>4</v>
      </c>
      <c r="Q9" s="24">
        <v>52.68</v>
      </c>
      <c r="R9" s="4">
        <v>52.004999999999995</v>
      </c>
      <c r="S9" s="4">
        <v>6.3639610306786665E-2</v>
      </c>
      <c r="T9" s="68"/>
      <c r="U9" s="23" t="s">
        <v>4</v>
      </c>
      <c r="V9" s="24">
        <v>70.349999999999994</v>
      </c>
      <c r="W9" s="4">
        <v>69.925000000000011</v>
      </c>
      <c r="X9" s="4">
        <v>7.0710678118690922E-3</v>
      </c>
      <c r="Y9" s="66"/>
    </row>
    <row r="10" spans="1:25" ht="18.75">
      <c r="A10" s="2" t="s">
        <v>5</v>
      </c>
      <c r="B10" s="4">
        <v>2.4</v>
      </c>
      <c r="C10" s="4">
        <v>2.4087935714285713</v>
      </c>
      <c r="D10" s="4">
        <v>8.5575738897843978E-3</v>
      </c>
      <c r="E10" s="68"/>
      <c r="F10" s="13" t="s">
        <v>5</v>
      </c>
      <c r="G10" s="4">
        <v>0.314</v>
      </c>
      <c r="H10" s="4">
        <v>0.31866214285714289</v>
      </c>
      <c r="I10" s="4">
        <v>3.4591465789910003E-3</v>
      </c>
      <c r="J10" s="68"/>
      <c r="K10" s="23" t="s">
        <v>5</v>
      </c>
      <c r="L10" s="24">
        <v>0.66</v>
      </c>
      <c r="M10" s="4">
        <v>0.66</v>
      </c>
      <c r="N10" s="4">
        <v>0</v>
      </c>
      <c r="O10" s="68"/>
      <c r="P10" s="23" t="s">
        <v>5</v>
      </c>
      <c r="Q10" s="24">
        <v>1.06</v>
      </c>
      <c r="R10" s="4">
        <v>1.04</v>
      </c>
      <c r="S10" s="4">
        <v>0</v>
      </c>
      <c r="T10" s="68"/>
      <c r="U10" s="23" t="s">
        <v>5</v>
      </c>
      <c r="V10" s="24">
        <v>0.11</v>
      </c>
      <c r="W10" s="4">
        <v>0.1</v>
      </c>
      <c r="X10" s="4">
        <v>0</v>
      </c>
      <c r="Y10" s="66"/>
    </row>
    <row r="11" spans="1:25" ht="18.75">
      <c r="A11" s="2" t="s">
        <v>6</v>
      </c>
      <c r="B11" s="4">
        <v>13.78</v>
      </c>
      <c r="C11" s="4">
        <v>13.883865714285715</v>
      </c>
      <c r="D11" s="4">
        <v>4.9920047262410457E-2</v>
      </c>
      <c r="E11" s="68"/>
      <c r="F11" s="13" t="s">
        <v>6</v>
      </c>
      <c r="G11" s="4">
        <v>14.657999999999999</v>
      </c>
      <c r="H11" s="4">
        <v>14.629539999999995</v>
      </c>
      <c r="I11" s="4">
        <v>3.5016009744994435E-2</v>
      </c>
      <c r="J11" s="68"/>
      <c r="K11" s="23" t="s">
        <v>6</v>
      </c>
      <c r="L11" s="24">
        <v>14.9</v>
      </c>
      <c r="M11" s="4">
        <v>14.965</v>
      </c>
      <c r="N11" s="4">
        <v>2.1213203435597228E-2</v>
      </c>
      <c r="O11" s="68"/>
      <c r="P11" s="23" t="s">
        <v>6</v>
      </c>
      <c r="Q11" s="24">
        <v>15.45</v>
      </c>
      <c r="R11" s="4">
        <v>15.285</v>
      </c>
      <c r="S11" s="4">
        <v>0.10606601717798111</v>
      </c>
      <c r="T11" s="68"/>
      <c r="U11" s="23" t="s">
        <v>6</v>
      </c>
      <c r="V11" s="24">
        <v>14.7</v>
      </c>
      <c r="W11" s="4">
        <v>14.83</v>
      </c>
      <c r="X11" s="4">
        <v>8.4852813742386402E-2</v>
      </c>
      <c r="Y11" s="66"/>
    </row>
    <row r="12" spans="1:25" ht="18.75">
      <c r="A12" s="2" t="s">
        <v>7</v>
      </c>
      <c r="B12" s="4">
        <v>13.15</v>
      </c>
      <c r="C12" s="4">
        <v>13.17282642857143</v>
      </c>
      <c r="D12" s="4">
        <v>1.8369386157468505E-2</v>
      </c>
      <c r="E12" s="68"/>
      <c r="F12" s="13" t="s">
        <v>7</v>
      </c>
      <c r="G12" s="4">
        <v>3.0510000000000002</v>
      </c>
      <c r="H12" s="4">
        <v>3.050027142857143</v>
      </c>
      <c r="I12" s="4">
        <v>7.4878408396253293E-3</v>
      </c>
      <c r="J12" s="68"/>
      <c r="K12" s="23" t="s">
        <v>7</v>
      </c>
      <c r="L12" s="24">
        <v>4.9000000000000004</v>
      </c>
      <c r="M12" s="4">
        <v>4.91</v>
      </c>
      <c r="N12" s="4">
        <v>0</v>
      </c>
      <c r="O12" s="68"/>
      <c r="P12" s="23" t="s">
        <v>7</v>
      </c>
      <c r="Q12" s="24">
        <v>10.83</v>
      </c>
      <c r="R12" s="4">
        <v>10.83</v>
      </c>
      <c r="S12" s="4">
        <v>0</v>
      </c>
      <c r="T12" s="68"/>
      <c r="U12" s="23" t="s">
        <v>7</v>
      </c>
      <c r="V12" s="24">
        <v>2.5299999999999998</v>
      </c>
      <c r="W12" s="4">
        <v>2.46</v>
      </c>
      <c r="X12" s="4">
        <v>0</v>
      </c>
      <c r="Y12" s="66"/>
    </row>
    <row r="13" spans="1:25" ht="15">
      <c r="A13" s="2" t="s">
        <v>8</v>
      </c>
      <c r="B13" s="4">
        <v>0.171122</v>
      </c>
      <c r="C13" s="4">
        <v>0.17126000000000002</v>
      </c>
      <c r="D13" s="4">
        <v>2.1019002391608932E-3</v>
      </c>
      <c r="E13" s="68"/>
      <c r="F13" s="13" t="s">
        <v>8</v>
      </c>
      <c r="G13" s="4">
        <v>7.4999999999999997E-2</v>
      </c>
      <c r="H13" s="4">
        <v>7.7045714285714301E-2</v>
      </c>
      <c r="I13" s="4">
        <v>1.1318379490267727E-3</v>
      </c>
      <c r="J13" s="68"/>
      <c r="K13" s="23" t="s">
        <v>8</v>
      </c>
      <c r="L13" s="24">
        <v>3.2000000000000001E-2</v>
      </c>
      <c r="M13" s="4">
        <v>0.04</v>
      </c>
      <c r="N13" s="4">
        <v>0</v>
      </c>
      <c r="O13" s="68"/>
      <c r="P13" s="23" t="s">
        <v>8</v>
      </c>
      <c r="Q13" s="24">
        <v>0.16700000000000001</v>
      </c>
      <c r="R13" s="4">
        <v>0.16</v>
      </c>
      <c r="S13" s="4">
        <v>0</v>
      </c>
      <c r="T13" s="68"/>
      <c r="U13" s="23" t="s">
        <v>8</v>
      </c>
      <c r="V13" s="24">
        <v>5.8000000000000003E-2</v>
      </c>
      <c r="W13" s="4">
        <v>0.06</v>
      </c>
      <c r="X13" s="4">
        <v>0</v>
      </c>
      <c r="Y13" s="66"/>
    </row>
    <row r="14" spans="1:25" ht="15">
      <c r="A14" s="2" t="s">
        <v>9</v>
      </c>
      <c r="B14" s="4">
        <v>5.55</v>
      </c>
      <c r="C14" s="4">
        <v>5.575246428571428</v>
      </c>
      <c r="D14" s="4">
        <v>3.4492783773096301E-2</v>
      </c>
      <c r="E14" s="68"/>
      <c r="F14" s="13" t="s">
        <v>9</v>
      </c>
      <c r="G14" s="4">
        <v>1.04</v>
      </c>
      <c r="H14" s="4">
        <v>1.0372364285714286</v>
      </c>
      <c r="I14" s="4">
        <v>8.7947507133454596E-3</v>
      </c>
      <c r="J14" s="68"/>
      <c r="K14" s="23" t="s">
        <v>9</v>
      </c>
      <c r="L14" s="24">
        <v>0.96</v>
      </c>
      <c r="M14" s="4">
        <v>1.0049999999999999</v>
      </c>
      <c r="N14" s="4">
        <v>7.0710678118654814E-3</v>
      </c>
      <c r="O14" s="68"/>
      <c r="P14" s="23" t="s">
        <v>9</v>
      </c>
      <c r="Q14" s="24">
        <v>6.37</v>
      </c>
      <c r="R14" s="4">
        <v>6.29</v>
      </c>
      <c r="S14" s="4">
        <v>1.4142135623730649E-2</v>
      </c>
      <c r="T14" s="68"/>
      <c r="U14" s="23" t="s">
        <v>9</v>
      </c>
      <c r="V14" s="24">
        <v>0.03</v>
      </c>
      <c r="W14" s="4">
        <v>3.5000000000000003E-2</v>
      </c>
      <c r="X14" s="4">
        <v>7.0710678118654537E-3</v>
      </c>
      <c r="Y14" s="66"/>
    </row>
    <row r="15" spans="1:25" ht="15">
      <c r="A15" s="2" t="s">
        <v>10</v>
      </c>
      <c r="B15" s="4">
        <v>8.9499999999999993</v>
      </c>
      <c r="C15" s="4">
        <v>8.9763178571428561</v>
      </c>
      <c r="D15" s="4">
        <v>3.3827533205175356E-2</v>
      </c>
      <c r="E15" s="68"/>
      <c r="F15" s="13" t="s">
        <v>10</v>
      </c>
      <c r="G15" s="4">
        <v>1.34</v>
      </c>
      <c r="H15" s="4">
        <v>1.3680514285714283</v>
      </c>
      <c r="I15" s="4">
        <v>4.4148418512363688E-3</v>
      </c>
      <c r="J15" s="68"/>
      <c r="K15" s="23" t="s">
        <v>10</v>
      </c>
      <c r="L15" s="24">
        <v>2.1</v>
      </c>
      <c r="M15" s="4">
        <v>2.02</v>
      </c>
      <c r="N15" s="4">
        <v>0</v>
      </c>
      <c r="O15" s="68"/>
      <c r="P15" s="23" t="s">
        <v>10</v>
      </c>
      <c r="Q15" s="24">
        <v>10.86</v>
      </c>
      <c r="R15" s="4">
        <v>10.625</v>
      </c>
      <c r="S15" s="4">
        <v>7.0710678118665812E-3</v>
      </c>
      <c r="T15" s="68"/>
      <c r="U15" s="23" t="s">
        <v>10</v>
      </c>
      <c r="V15" s="24">
        <v>0.34</v>
      </c>
      <c r="W15" s="4">
        <v>0.36499999999999999</v>
      </c>
      <c r="X15" s="4">
        <v>7.0710678118654814E-3</v>
      </c>
      <c r="Y15" s="66"/>
    </row>
    <row r="16" spans="1:25" ht="18.75">
      <c r="A16" s="2" t="s">
        <v>11</v>
      </c>
      <c r="B16" s="4">
        <v>2.4700000000000002</v>
      </c>
      <c r="C16" s="4">
        <v>2.4304014285714284</v>
      </c>
      <c r="D16" s="4">
        <v>2.2905373523776848E-2</v>
      </c>
      <c r="E16" s="68"/>
      <c r="F16" s="13" t="s">
        <v>11</v>
      </c>
      <c r="G16" s="4">
        <v>4.5999999999999996</v>
      </c>
      <c r="H16" s="4">
        <v>4.6037321428571421</v>
      </c>
      <c r="I16" s="4">
        <v>3.2500508440654871E-2</v>
      </c>
      <c r="J16" s="68"/>
      <c r="K16" s="23" t="s">
        <v>11</v>
      </c>
      <c r="L16" s="24">
        <v>2.78</v>
      </c>
      <c r="M16" s="4">
        <v>3.62</v>
      </c>
      <c r="N16" s="4">
        <v>4.2426406871192889E-2</v>
      </c>
      <c r="O16" s="68"/>
      <c r="P16" s="23" t="s">
        <v>11</v>
      </c>
      <c r="Q16" s="24">
        <v>2.2000000000000002</v>
      </c>
      <c r="R16" s="4">
        <v>2.5649999999999999</v>
      </c>
      <c r="S16" s="4">
        <v>7.0710678118653244E-3</v>
      </c>
      <c r="T16" s="68"/>
      <c r="U16" s="23" t="s">
        <v>11</v>
      </c>
      <c r="V16" s="24">
        <v>6.54</v>
      </c>
      <c r="W16" s="4">
        <v>6.7750000000000004</v>
      </c>
      <c r="X16" s="4">
        <v>3.5355339059327251E-2</v>
      </c>
      <c r="Y16" s="66"/>
    </row>
    <row r="17" spans="1:49" ht="18.75">
      <c r="A17" s="2" t="s">
        <v>12</v>
      </c>
      <c r="B17" s="4">
        <v>1</v>
      </c>
      <c r="C17" s="4">
        <v>0.99422642857142851</v>
      </c>
      <c r="D17" s="4">
        <v>7.4288601539410533E-3</v>
      </c>
      <c r="E17" s="68"/>
      <c r="F17" s="13" t="s">
        <v>12</v>
      </c>
      <c r="G17" s="4">
        <v>2.9609999999999999</v>
      </c>
      <c r="H17" s="4">
        <v>2.9645707142857143</v>
      </c>
      <c r="I17" s="4">
        <v>2.1533565735769422E-2</v>
      </c>
      <c r="J17" s="68"/>
      <c r="K17" s="23" t="s">
        <v>12</v>
      </c>
      <c r="L17" s="24">
        <v>5.38</v>
      </c>
      <c r="M17" s="4">
        <v>5.43</v>
      </c>
      <c r="N17" s="4">
        <v>0</v>
      </c>
      <c r="O17" s="68"/>
      <c r="P17" s="23" t="s">
        <v>12</v>
      </c>
      <c r="Q17" s="24">
        <v>0.626</v>
      </c>
      <c r="R17" s="4">
        <v>0.64500000000000002</v>
      </c>
      <c r="S17" s="4">
        <v>7.0710678118654814E-3</v>
      </c>
      <c r="T17" s="68"/>
      <c r="U17" s="23" t="s">
        <v>12</v>
      </c>
      <c r="V17" s="24">
        <v>4.49</v>
      </c>
      <c r="W17" s="4">
        <v>4.47</v>
      </c>
      <c r="X17" s="4">
        <v>0</v>
      </c>
      <c r="Y17" s="66"/>
    </row>
    <row r="18" spans="1:49" ht="18.75">
      <c r="A18" s="2" t="s">
        <v>13</v>
      </c>
      <c r="B18" s="4">
        <v>0.30197999999999997</v>
      </c>
      <c r="C18" s="4">
        <v>0.29953857142857149</v>
      </c>
      <c r="D18" s="4">
        <v>5.6761293110749083E-3</v>
      </c>
      <c r="E18" s="68"/>
      <c r="F18" s="13" t="s">
        <v>13</v>
      </c>
      <c r="G18" s="4">
        <v>0.16500000000000001</v>
      </c>
      <c r="H18" s="4">
        <v>0.16586000000000004</v>
      </c>
      <c r="I18" s="4">
        <v>2.9149112666267741E-3</v>
      </c>
      <c r="J18" s="68"/>
      <c r="K18" s="23" t="s">
        <v>13</v>
      </c>
      <c r="L18" s="24">
        <v>0.28999999999999998</v>
      </c>
      <c r="M18" s="4">
        <v>0.33</v>
      </c>
      <c r="N18" s="4">
        <v>0</v>
      </c>
      <c r="O18" s="68"/>
      <c r="P18" s="23" t="s">
        <v>13</v>
      </c>
      <c r="Q18" s="24">
        <v>0.14000000000000001</v>
      </c>
      <c r="R18" s="4">
        <v>0.15</v>
      </c>
      <c r="S18" s="4">
        <v>0</v>
      </c>
      <c r="T18" s="68"/>
      <c r="U18" s="23" t="s">
        <v>13</v>
      </c>
      <c r="V18" s="24">
        <v>1.4E-2</v>
      </c>
      <c r="W18" s="4">
        <v>0.04</v>
      </c>
      <c r="X18" s="4">
        <v>0</v>
      </c>
      <c r="Y18" s="66"/>
    </row>
    <row r="19" spans="1:49" ht="15">
      <c r="A19" s="2" t="s">
        <v>14</v>
      </c>
      <c r="B19" s="4">
        <v>0.85</v>
      </c>
      <c r="C19" s="4">
        <v>0.84999999999999976</v>
      </c>
      <c r="D19" s="4">
        <v>2.3042657633654909E-16</v>
      </c>
      <c r="E19" s="68"/>
      <c r="F19" s="2" t="s">
        <v>14</v>
      </c>
      <c r="G19" s="4">
        <v>1.97</v>
      </c>
      <c r="H19" s="4">
        <v>1.9699999999999995</v>
      </c>
      <c r="I19" s="4">
        <v>4.6085315267309818E-16</v>
      </c>
      <c r="J19" s="66"/>
      <c r="K19" s="20" t="s">
        <v>14</v>
      </c>
      <c r="L19" s="4"/>
      <c r="M19" s="4"/>
      <c r="N19" s="4"/>
      <c r="O19" s="66"/>
      <c r="P19" s="20" t="s">
        <v>14</v>
      </c>
      <c r="Q19" s="4"/>
      <c r="R19" s="4"/>
      <c r="S19" s="4"/>
      <c r="T19" s="66"/>
      <c r="U19" s="20" t="s">
        <v>14</v>
      </c>
      <c r="V19" s="4"/>
      <c r="W19" s="4"/>
      <c r="X19" s="4"/>
      <c r="Y19" s="66"/>
    </row>
    <row r="20" spans="1:49" ht="15">
      <c r="B20" s="4"/>
      <c r="C20" s="4"/>
      <c r="D20" s="4"/>
      <c r="E20" s="68"/>
      <c r="G20" s="4"/>
      <c r="H20" s="4"/>
      <c r="I20" s="4"/>
      <c r="K20" s="20"/>
      <c r="L20" s="4"/>
      <c r="M20" s="4"/>
      <c r="N20" s="4"/>
      <c r="P20" s="20"/>
      <c r="Q20" s="4"/>
      <c r="R20" s="4"/>
      <c r="S20" s="4"/>
      <c r="U20" s="20"/>
      <c r="V20" s="4"/>
      <c r="W20" s="4"/>
      <c r="X20" s="4"/>
      <c r="AA20" s="13"/>
    </row>
    <row r="21" spans="1:49">
      <c r="A21" s="2" t="s">
        <v>15</v>
      </c>
      <c r="B21" s="4">
        <v>99.723101999999997</v>
      </c>
      <c r="C21" s="4">
        <v>99.873184285714288</v>
      </c>
      <c r="D21" s="4">
        <v>0.25766417821278148</v>
      </c>
      <c r="F21" s="2" t="s">
        <v>15</v>
      </c>
      <c r="G21" s="4">
        <v>100.119</v>
      </c>
      <c r="H21" s="4">
        <v>100.09794857142856</v>
      </c>
      <c r="I21" s="4">
        <v>0.11151648252489504</v>
      </c>
      <c r="K21" s="20" t="s">
        <v>15</v>
      </c>
      <c r="L21" s="4">
        <v>98.60199999999999</v>
      </c>
      <c r="M21" s="4">
        <v>99.149999999999991</v>
      </c>
      <c r="N21" s="4">
        <v>0.15556349186104451</v>
      </c>
      <c r="P21" s="20" t="s">
        <v>15</v>
      </c>
      <c r="Q21" s="4">
        <v>100.38300000000001</v>
      </c>
      <c r="R21" s="4">
        <v>99.594999999999999</v>
      </c>
      <c r="S21" s="4">
        <v>0.20506096654409581</v>
      </c>
      <c r="U21" s="20" t="s">
        <v>15</v>
      </c>
      <c r="V21" s="4">
        <v>99.162000000000006</v>
      </c>
      <c r="W21" s="4">
        <v>99.06</v>
      </c>
      <c r="X21" s="4">
        <v>0.14142135623731367</v>
      </c>
    </row>
    <row r="22" spans="1:49">
      <c r="A22" s="2" t="s">
        <v>16</v>
      </c>
      <c r="B22" s="4"/>
      <c r="C22" s="4"/>
      <c r="D22" s="4"/>
      <c r="F22" s="2" t="s">
        <v>16</v>
      </c>
      <c r="G22" s="4"/>
      <c r="H22" s="4"/>
      <c r="I22" s="4"/>
    </row>
    <row r="23" spans="1:49">
      <c r="A23" s="2" t="s">
        <v>17</v>
      </c>
      <c r="B23" s="5">
        <v>338</v>
      </c>
      <c r="C23" s="5">
        <v>352.86428571428576</v>
      </c>
      <c r="D23" s="5">
        <v>12.772181738983608</v>
      </c>
      <c r="F23" s="2" t="s">
        <v>17</v>
      </c>
      <c r="G23" s="5">
        <v>357</v>
      </c>
      <c r="H23" s="5">
        <v>379.32857142857148</v>
      </c>
      <c r="I23" s="5">
        <v>8.7386346910564985</v>
      </c>
    </row>
    <row r="24" spans="1:49">
      <c r="A24" s="2" t="s">
        <v>18</v>
      </c>
      <c r="B24" s="5">
        <v>99</v>
      </c>
      <c r="C24" s="5">
        <v>102.54999999999998</v>
      </c>
      <c r="D24" s="5">
        <v>2.7416306209149437</v>
      </c>
      <c r="F24" s="2" t="s">
        <v>18</v>
      </c>
      <c r="G24" s="5">
        <v>35</v>
      </c>
      <c r="H24" s="5">
        <v>32.657142857142858</v>
      </c>
      <c r="I24" s="5">
        <v>1.9720018277859708</v>
      </c>
    </row>
    <row r="25" spans="1:49">
      <c r="A25" s="2" t="s">
        <v>19</v>
      </c>
      <c r="B25" s="5">
        <v>55</v>
      </c>
      <c r="C25" s="5">
        <v>48.057142857142864</v>
      </c>
      <c r="D25" s="5">
        <v>2.4960628338104134</v>
      </c>
      <c r="F25" s="2" t="s">
        <v>19</v>
      </c>
      <c r="G25" s="5">
        <v>17</v>
      </c>
      <c r="H25" s="5">
        <v>16.7</v>
      </c>
      <c r="I25" s="5">
        <v>1.7754739345616226</v>
      </c>
    </row>
    <row r="26" spans="1:49">
      <c r="A26" s="2" t="s">
        <v>20</v>
      </c>
      <c r="B26" s="4">
        <v>0.05</v>
      </c>
      <c r="C26" s="4">
        <v>5.1910000000000005E-2</v>
      </c>
      <c r="D26" s="4">
        <v>2.7065021422777139E-3</v>
      </c>
      <c r="F26" s="2" t="s">
        <v>20</v>
      </c>
      <c r="G26" s="4">
        <v>0.01</v>
      </c>
      <c r="H26" s="4">
        <v>7.114285714285714E-4</v>
      </c>
      <c r="I26" s="4">
        <v>1.8478005933993617E-3</v>
      </c>
    </row>
    <row r="28" spans="1:49" ht="15">
      <c r="A28" s="1" t="s">
        <v>21</v>
      </c>
    </row>
    <row r="29" spans="1:49">
      <c r="B29" s="3"/>
      <c r="C29" s="3"/>
      <c r="D29" s="3"/>
    </row>
    <row r="30" spans="1:49">
      <c r="A30" s="2" t="s">
        <v>76</v>
      </c>
      <c r="B30" s="3"/>
      <c r="C30" s="3"/>
      <c r="D30" s="15" t="s">
        <v>80</v>
      </c>
      <c r="F30" s="2" t="s">
        <v>76</v>
      </c>
      <c r="I30" s="15" t="s">
        <v>81</v>
      </c>
      <c r="K30" s="2" t="s">
        <v>76</v>
      </c>
      <c r="L30" s="3"/>
      <c r="N30" s="15" t="s">
        <v>82</v>
      </c>
      <c r="P30" s="2" t="s">
        <v>76</v>
      </c>
      <c r="S30" s="15" t="s">
        <v>83</v>
      </c>
      <c r="U30" s="2" t="s">
        <v>76</v>
      </c>
      <c r="V30" s="3"/>
      <c r="X30" s="15" t="s">
        <v>84</v>
      </c>
      <c r="Z30" s="2" t="s">
        <v>76</v>
      </c>
      <c r="AC30" s="15" t="s">
        <v>85</v>
      </c>
      <c r="AE30" s="20" t="s">
        <v>76</v>
      </c>
      <c r="AF30" s="3"/>
      <c r="AG30" s="3"/>
      <c r="AH30" s="3" t="s">
        <v>72</v>
      </c>
      <c r="AI30" s="3"/>
      <c r="AJ30" s="20" t="s">
        <v>76</v>
      </c>
      <c r="AK30" s="3"/>
      <c r="AL30" s="3"/>
      <c r="AM30" s="3" t="s">
        <v>86</v>
      </c>
      <c r="AN30" s="3"/>
      <c r="AO30" s="20" t="s">
        <v>76</v>
      </c>
      <c r="AP30" s="3"/>
      <c r="AQ30" s="3"/>
      <c r="AR30" s="3" t="s">
        <v>87</v>
      </c>
      <c r="AS30" s="3"/>
      <c r="AT30" s="20" t="s">
        <v>76</v>
      </c>
      <c r="AU30" s="3"/>
      <c r="AV30" s="3"/>
      <c r="AW30" s="3" t="s">
        <v>74</v>
      </c>
    </row>
    <row r="31" spans="1:49" ht="15">
      <c r="A31" s="20" t="s">
        <v>77</v>
      </c>
      <c r="B31" s="3"/>
      <c r="C31" s="3"/>
      <c r="D31" s="15">
        <v>12</v>
      </c>
      <c r="F31" s="20" t="s">
        <v>77</v>
      </c>
      <c r="G31" s="1"/>
      <c r="I31" s="15">
        <v>12</v>
      </c>
      <c r="K31" s="20" t="s">
        <v>77</v>
      </c>
      <c r="L31" s="3"/>
      <c r="N31" s="15">
        <v>12</v>
      </c>
      <c r="P31" s="20" t="s">
        <v>77</v>
      </c>
      <c r="S31" s="15">
        <v>12</v>
      </c>
      <c r="U31" s="20" t="s">
        <v>77</v>
      </c>
      <c r="V31" s="3"/>
      <c r="X31" s="15">
        <v>6</v>
      </c>
      <c r="Z31" s="20" t="s">
        <v>77</v>
      </c>
      <c r="AC31" s="15">
        <v>6</v>
      </c>
      <c r="AE31" s="20" t="s">
        <v>77</v>
      </c>
      <c r="AF31" s="3"/>
      <c r="AG31" s="3"/>
      <c r="AH31" s="3">
        <v>2</v>
      </c>
      <c r="AI31" s="3"/>
      <c r="AJ31" s="20" t="s">
        <v>77</v>
      </c>
      <c r="AK31" s="3"/>
      <c r="AL31" s="3"/>
      <c r="AM31" s="3">
        <v>2</v>
      </c>
      <c r="AN31" s="3"/>
      <c r="AO31" s="20" t="s">
        <v>77</v>
      </c>
      <c r="AP31" s="3"/>
      <c r="AQ31" s="3"/>
      <c r="AR31" s="3">
        <v>2</v>
      </c>
      <c r="AS31" s="3"/>
      <c r="AT31" s="20" t="s">
        <v>77</v>
      </c>
      <c r="AU31" s="3"/>
      <c r="AV31" s="3"/>
      <c r="AW31" s="3">
        <v>2</v>
      </c>
    </row>
    <row r="32" spans="1:49">
      <c r="B32" s="3" t="s">
        <v>1</v>
      </c>
      <c r="C32" s="3" t="s">
        <v>2</v>
      </c>
      <c r="D32" s="3" t="s">
        <v>3</v>
      </c>
      <c r="G32" s="3" t="s">
        <v>1</v>
      </c>
      <c r="H32" s="3" t="s">
        <v>2</v>
      </c>
      <c r="I32" s="3" t="s">
        <v>3</v>
      </c>
      <c r="L32" s="3" t="s">
        <v>1</v>
      </c>
      <c r="M32" s="3" t="s">
        <v>2</v>
      </c>
      <c r="N32" s="3" t="s">
        <v>3</v>
      </c>
      <c r="Q32" s="3" t="s">
        <v>1</v>
      </c>
      <c r="R32" s="3" t="s">
        <v>2</v>
      </c>
      <c r="S32" s="3" t="s">
        <v>3</v>
      </c>
      <c r="V32" s="3" t="s">
        <v>1</v>
      </c>
      <c r="W32" s="3" t="s">
        <v>2</v>
      </c>
      <c r="X32" s="3" t="s">
        <v>3</v>
      </c>
      <c r="AA32" s="3" t="s">
        <v>1</v>
      </c>
      <c r="AB32" s="3" t="s">
        <v>2</v>
      </c>
      <c r="AC32" s="3" t="s">
        <v>3</v>
      </c>
      <c r="AE32" s="20"/>
      <c r="AF32" s="3" t="s">
        <v>1</v>
      </c>
      <c r="AG32" s="3" t="s">
        <v>2</v>
      </c>
      <c r="AH32" s="3" t="s">
        <v>3</v>
      </c>
      <c r="AI32" s="3"/>
      <c r="AJ32" s="20"/>
      <c r="AK32" s="3" t="s">
        <v>1</v>
      </c>
      <c r="AL32" s="3" t="s">
        <v>2</v>
      </c>
      <c r="AM32" s="3" t="s">
        <v>3</v>
      </c>
      <c r="AN32" s="3"/>
      <c r="AO32" s="20"/>
      <c r="AP32" s="3" t="s">
        <v>1</v>
      </c>
      <c r="AQ32" s="3" t="s">
        <v>2</v>
      </c>
      <c r="AR32" s="3" t="s">
        <v>3</v>
      </c>
      <c r="AS32" s="3"/>
      <c r="AT32" s="20"/>
      <c r="AU32" s="3" t="s">
        <v>1</v>
      </c>
      <c r="AV32" s="3" t="s">
        <v>2</v>
      </c>
      <c r="AW32" s="3" t="s">
        <v>3</v>
      </c>
    </row>
    <row r="33" spans="1:50" ht="15">
      <c r="A33" s="2" t="s">
        <v>22</v>
      </c>
      <c r="B33" s="6">
        <v>11</v>
      </c>
      <c r="C33" s="6">
        <v>9.4333333333333336</v>
      </c>
      <c r="D33" s="6">
        <v>0.60802711263312081</v>
      </c>
      <c r="E33" s="70"/>
      <c r="F33" s="2" t="s">
        <v>22</v>
      </c>
      <c r="G33" s="6">
        <v>74</v>
      </c>
      <c r="H33" s="6">
        <v>72.541666666666671</v>
      </c>
      <c r="I33" s="6">
        <v>0.76806525922231561</v>
      </c>
      <c r="J33" s="70"/>
      <c r="K33" s="2" t="s">
        <v>22</v>
      </c>
      <c r="L33" s="6">
        <v>4.5</v>
      </c>
      <c r="M33" s="6">
        <v>3.8666666666666671</v>
      </c>
      <c r="N33" s="6">
        <v>0.38217876191725519</v>
      </c>
      <c r="O33" s="70"/>
      <c r="P33" s="2" t="s">
        <v>22</v>
      </c>
      <c r="Q33" s="6">
        <v>20</v>
      </c>
      <c r="R33" s="6">
        <v>20.416666666666668</v>
      </c>
      <c r="S33" s="6">
        <v>0.4589183594127183</v>
      </c>
      <c r="T33" s="70"/>
      <c r="U33" s="2" t="s">
        <v>22</v>
      </c>
      <c r="V33" s="6">
        <v>69</v>
      </c>
      <c r="W33" s="6">
        <v>69.183333333333337</v>
      </c>
      <c r="X33" s="6">
        <v>0.40702170294306023</v>
      </c>
      <c r="Y33" s="70"/>
      <c r="Z33" s="2" t="s">
        <v>22</v>
      </c>
      <c r="AA33" s="6">
        <v>48</v>
      </c>
      <c r="AB33" s="6">
        <v>49.383333333333333</v>
      </c>
      <c r="AC33" s="6">
        <v>0.83286653592677362</v>
      </c>
      <c r="AD33" s="70"/>
      <c r="AE33" s="20" t="s">
        <v>22</v>
      </c>
      <c r="AF33" s="19">
        <v>126</v>
      </c>
      <c r="AG33" s="6">
        <v>129.5</v>
      </c>
      <c r="AH33" s="6">
        <v>0.70710678118654757</v>
      </c>
      <c r="AI33" s="70"/>
      <c r="AJ33" s="20" t="s">
        <v>22</v>
      </c>
      <c r="AK33" s="19" t="s">
        <v>88</v>
      </c>
      <c r="AL33" s="6">
        <v>141.5</v>
      </c>
      <c r="AM33" s="6">
        <v>0.70710678118654757</v>
      </c>
      <c r="AN33" s="70"/>
      <c r="AO33" s="20" t="s">
        <v>22</v>
      </c>
      <c r="AP33" s="19">
        <v>104</v>
      </c>
      <c r="AQ33" s="6">
        <v>99</v>
      </c>
      <c r="AR33" s="6">
        <v>0</v>
      </c>
      <c r="AS33" s="70"/>
      <c r="AT33" s="20" t="s">
        <v>22</v>
      </c>
      <c r="AU33" s="19">
        <v>21</v>
      </c>
      <c r="AV33" s="6">
        <v>22</v>
      </c>
      <c r="AW33" s="6">
        <v>0</v>
      </c>
      <c r="AX33" s="70"/>
    </row>
    <row r="34" spans="1:50" ht="15">
      <c r="A34" s="2" t="s">
        <v>23</v>
      </c>
      <c r="B34" s="6">
        <v>403</v>
      </c>
      <c r="C34" s="6">
        <v>403.69166666666666</v>
      </c>
      <c r="D34" s="6">
        <v>2.4069816380813123</v>
      </c>
      <c r="E34" s="70"/>
      <c r="F34" s="2" t="s">
        <v>23</v>
      </c>
      <c r="G34" s="6">
        <v>336</v>
      </c>
      <c r="H34" s="6">
        <v>331.49166666666667</v>
      </c>
      <c r="I34" s="6">
        <v>2.1902504353833483</v>
      </c>
      <c r="J34" s="70"/>
      <c r="K34" s="2" t="s">
        <v>23</v>
      </c>
      <c r="L34" s="6">
        <v>145</v>
      </c>
      <c r="M34" s="6">
        <v>146.32499999999999</v>
      </c>
      <c r="N34" s="6">
        <v>1.0073592841050971</v>
      </c>
      <c r="O34" s="70"/>
      <c r="P34" s="2" t="s">
        <v>23</v>
      </c>
      <c r="Q34" s="6">
        <v>194</v>
      </c>
      <c r="R34" s="6">
        <v>198.80000000000004</v>
      </c>
      <c r="S34" s="6">
        <v>1.6398447820116744</v>
      </c>
      <c r="T34" s="70"/>
      <c r="U34" s="2" t="s">
        <v>23</v>
      </c>
      <c r="V34" s="6">
        <v>658</v>
      </c>
      <c r="W34" s="6">
        <v>657.76666666666677</v>
      </c>
      <c r="X34" s="6">
        <v>1.9755168100187612</v>
      </c>
      <c r="Y34" s="70"/>
      <c r="Z34" s="2" t="s">
        <v>23</v>
      </c>
      <c r="AA34" s="6">
        <v>346</v>
      </c>
      <c r="AB34" s="6">
        <v>351.56666666666666</v>
      </c>
      <c r="AC34" s="6">
        <v>1.9242314483103884</v>
      </c>
      <c r="AD34" s="70"/>
      <c r="AE34" s="20" t="s">
        <v>23</v>
      </c>
      <c r="AF34" s="19">
        <v>75.099999999999994</v>
      </c>
      <c r="AG34" s="6">
        <v>71.5</v>
      </c>
      <c r="AH34" s="6">
        <v>0.70710678118654757</v>
      </c>
      <c r="AI34" s="70"/>
      <c r="AJ34" s="20" t="s">
        <v>23</v>
      </c>
      <c r="AK34" s="19">
        <v>125</v>
      </c>
      <c r="AL34" s="6">
        <v>130</v>
      </c>
      <c r="AM34" s="6">
        <v>1.4142135623730951</v>
      </c>
      <c r="AN34" s="70"/>
      <c r="AO34" s="20" t="s">
        <v>23</v>
      </c>
      <c r="AP34" s="19">
        <v>400</v>
      </c>
      <c r="AQ34" s="6">
        <v>410</v>
      </c>
      <c r="AR34" s="6">
        <v>0</v>
      </c>
      <c r="AS34" s="70"/>
      <c r="AT34" s="20" t="s">
        <v>23</v>
      </c>
      <c r="AU34" s="19">
        <v>190</v>
      </c>
      <c r="AV34" s="6">
        <v>188.5</v>
      </c>
      <c r="AW34" s="6">
        <v>0.70710678118654757</v>
      </c>
      <c r="AX34" s="70"/>
    </row>
    <row r="35" spans="1:50" ht="15">
      <c r="A35" s="2" t="s">
        <v>24</v>
      </c>
      <c r="B35" s="6">
        <v>27.6</v>
      </c>
      <c r="C35" s="6">
        <v>27.666666666666668</v>
      </c>
      <c r="D35" s="6">
        <v>0.52800367308180607</v>
      </c>
      <c r="E35" s="70"/>
      <c r="F35" s="2" t="s">
        <v>24</v>
      </c>
      <c r="G35" s="6">
        <v>24</v>
      </c>
      <c r="H35" s="6">
        <v>24.016666666666666</v>
      </c>
      <c r="I35" s="6">
        <v>0.83430246677125763</v>
      </c>
      <c r="J35" s="70"/>
      <c r="K35" s="2" t="s">
        <v>24</v>
      </c>
      <c r="L35" s="6">
        <v>18</v>
      </c>
      <c r="M35" s="6">
        <v>18.158333333333335</v>
      </c>
      <c r="N35" s="6">
        <v>0.39418116124288333</v>
      </c>
      <c r="O35" s="70"/>
      <c r="P35" s="2" t="s">
        <v>24</v>
      </c>
      <c r="Q35" s="6">
        <v>24</v>
      </c>
      <c r="R35" s="6">
        <v>22.533333333333331</v>
      </c>
      <c r="S35" s="6">
        <v>0.59746941090711725</v>
      </c>
      <c r="T35" s="70"/>
      <c r="U35" s="2" t="s">
        <v>24</v>
      </c>
      <c r="V35" s="6">
        <v>20</v>
      </c>
      <c r="W35" s="6">
        <v>19.666666666666668</v>
      </c>
      <c r="X35" s="6">
        <v>0.41311822359545797</v>
      </c>
      <c r="Y35" s="70"/>
      <c r="Z35" s="2" t="s">
        <v>24</v>
      </c>
      <c r="AA35" s="6">
        <v>37</v>
      </c>
      <c r="AB35" s="6">
        <v>37.283333333333339</v>
      </c>
      <c r="AC35" s="6">
        <v>0.51153364177409366</v>
      </c>
      <c r="AD35" s="70"/>
      <c r="AE35" s="20" t="s">
        <v>24</v>
      </c>
      <c r="AF35" s="19">
        <v>40.6</v>
      </c>
      <c r="AG35" s="6">
        <v>38.5</v>
      </c>
      <c r="AH35" s="6">
        <v>0.70710678118654757</v>
      </c>
      <c r="AI35" s="70"/>
      <c r="AJ35" s="20" t="s">
        <v>24</v>
      </c>
      <c r="AK35" s="19" t="s">
        <v>88</v>
      </c>
      <c r="AL35" s="6">
        <v>25</v>
      </c>
      <c r="AM35" s="6">
        <v>0</v>
      </c>
      <c r="AN35" s="70"/>
      <c r="AO35" s="20" t="s">
        <v>24</v>
      </c>
      <c r="AP35" s="19">
        <v>37</v>
      </c>
      <c r="AQ35" s="6">
        <v>35.5</v>
      </c>
      <c r="AR35" s="6">
        <v>0.70710678118654757</v>
      </c>
      <c r="AS35" s="70"/>
      <c r="AT35" s="20" t="s">
        <v>24</v>
      </c>
      <c r="AU35" s="19">
        <v>23</v>
      </c>
      <c r="AV35" s="6">
        <v>21</v>
      </c>
      <c r="AW35" s="6">
        <v>0</v>
      </c>
      <c r="AX35" s="70"/>
    </row>
    <row r="36" spans="1:50" ht="15">
      <c r="A36" s="2" t="s">
        <v>25</v>
      </c>
      <c r="B36" s="6">
        <v>179</v>
      </c>
      <c r="C36" s="6">
        <v>178.04166666666666</v>
      </c>
      <c r="D36" s="6">
        <v>1.4393548639034164</v>
      </c>
      <c r="E36" s="70"/>
      <c r="F36" s="2" t="s">
        <v>25</v>
      </c>
      <c r="G36" s="6">
        <v>185</v>
      </c>
      <c r="H36" s="6">
        <v>188.82499999999996</v>
      </c>
      <c r="I36" s="6">
        <v>1.3067134345372013</v>
      </c>
      <c r="J36" s="70"/>
      <c r="K36" s="2" t="s">
        <v>25</v>
      </c>
      <c r="L36" s="6">
        <v>41</v>
      </c>
      <c r="M36" s="6">
        <v>38.841666666666661</v>
      </c>
      <c r="N36" s="6">
        <v>0.54682277889198483</v>
      </c>
      <c r="O36" s="70"/>
      <c r="P36" s="2" t="s">
        <v>25</v>
      </c>
      <c r="Q36" s="6">
        <v>94</v>
      </c>
      <c r="R36" s="6">
        <v>94.141666666666666</v>
      </c>
      <c r="S36" s="6">
        <v>0.82402375664488614</v>
      </c>
      <c r="T36" s="70"/>
      <c r="U36" s="2" t="s">
        <v>25</v>
      </c>
      <c r="V36" s="6">
        <v>230</v>
      </c>
      <c r="W36" s="6">
        <v>239.68333333333337</v>
      </c>
      <c r="X36" s="6">
        <v>1.9772877045758097</v>
      </c>
      <c r="Y36" s="70"/>
      <c r="Z36" s="2" t="s">
        <v>25</v>
      </c>
      <c r="AA36" s="6">
        <v>188</v>
      </c>
      <c r="AB36" s="6">
        <v>193.29999999999998</v>
      </c>
      <c r="AC36" s="6">
        <v>0.85088189544730031</v>
      </c>
      <c r="AD36" s="70"/>
      <c r="AE36" s="20" t="s">
        <v>25</v>
      </c>
      <c r="AF36" s="19">
        <v>165</v>
      </c>
      <c r="AG36" s="6">
        <v>161.5</v>
      </c>
      <c r="AH36" s="6">
        <v>0.70710678118654757</v>
      </c>
      <c r="AI36" s="70"/>
      <c r="AJ36" s="20" t="s">
        <v>25</v>
      </c>
      <c r="AK36" s="19" t="s">
        <v>88</v>
      </c>
      <c r="AL36" s="6">
        <v>139.5</v>
      </c>
      <c r="AM36" s="6">
        <v>0.70710678118654757</v>
      </c>
      <c r="AN36" s="70"/>
      <c r="AO36" s="20" t="s">
        <v>25</v>
      </c>
      <c r="AP36" s="19">
        <v>185</v>
      </c>
      <c r="AQ36" s="6">
        <v>181</v>
      </c>
      <c r="AR36" s="6">
        <v>0</v>
      </c>
      <c r="AS36" s="70"/>
      <c r="AT36" s="20" t="s">
        <v>25</v>
      </c>
      <c r="AU36" s="19">
        <v>100</v>
      </c>
      <c r="AV36" s="6">
        <v>92.5</v>
      </c>
      <c r="AW36" s="6">
        <v>0.70710678118654757</v>
      </c>
      <c r="AX36" s="70"/>
    </row>
    <row r="37" spans="1:50" ht="15">
      <c r="A37" s="2" t="s">
        <v>26</v>
      </c>
      <c r="B37" s="6">
        <v>19</v>
      </c>
      <c r="C37" s="6">
        <v>18.224999999999998</v>
      </c>
      <c r="D37" s="6">
        <v>0.49566300868817864</v>
      </c>
      <c r="E37" s="70"/>
      <c r="F37" s="2" t="s">
        <v>26</v>
      </c>
      <c r="G37" s="6">
        <v>10.3</v>
      </c>
      <c r="H37" s="6">
        <v>10.083333333333334</v>
      </c>
      <c r="I37" s="6">
        <v>0.53058001424398915</v>
      </c>
      <c r="J37" s="70"/>
      <c r="K37" s="2" t="s">
        <v>26</v>
      </c>
      <c r="L37" s="6">
        <v>3</v>
      </c>
      <c r="M37" s="6">
        <v>1.9749999999999999</v>
      </c>
      <c r="N37" s="6">
        <v>0.50833954293276296</v>
      </c>
      <c r="O37" s="70"/>
      <c r="P37" s="2" t="s">
        <v>26</v>
      </c>
      <c r="Q37" s="6">
        <v>7.9</v>
      </c>
      <c r="R37" s="6">
        <v>7.3166666666666655</v>
      </c>
      <c r="S37" s="6">
        <v>0.67262488983403101</v>
      </c>
      <c r="T37" s="70"/>
      <c r="U37" s="2" t="s">
        <v>26</v>
      </c>
      <c r="V37" s="6">
        <v>15</v>
      </c>
      <c r="W37" s="6">
        <v>12.983333333333333</v>
      </c>
      <c r="X37" s="6">
        <v>0.46654760385909849</v>
      </c>
      <c r="Y37" s="70"/>
      <c r="Z37" s="2" t="s">
        <v>26</v>
      </c>
      <c r="AA37" s="6" t="s">
        <v>27</v>
      </c>
      <c r="AB37" s="6"/>
      <c r="AC37" s="6"/>
      <c r="AD37" s="70"/>
      <c r="AE37" s="20" t="s">
        <v>26</v>
      </c>
      <c r="AF37" s="19">
        <v>36.6</v>
      </c>
      <c r="AG37" s="6">
        <v>15</v>
      </c>
      <c r="AH37" s="6">
        <v>0</v>
      </c>
      <c r="AI37" s="70"/>
      <c r="AJ37" s="20" t="s">
        <v>26</v>
      </c>
      <c r="AK37" s="19" t="s">
        <v>88</v>
      </c>
      <c r="AL37" s="6">
        <v>16.5</v>
      </c>
      <c r="AM37" s="6">
        <v>0.70710678118654757</v>
      </c>
      <c r="AN37" s="70"/>
      <c r="AO37" s="20" t="s">
        <v>26</v>
      </c>
      <c r="AP37" s="19">
        <v>20</v>
      </c>
      <c r="AQ37" s="6">
        <v>20.5</v>
      </c>
      <c r="AR37" s="6">
        <v>0.70710678118654757</v>
      </c>
      <c r="AS37" s="70"/>
      <c r="AT37" s="20" t="s">
        <v>26</v>
      </c>
      <c r="AU37" s="19">
        <v>7.9</v>
      </c>
      <c r="AV37" s="6">
        <v>10</v>
      </c>
      <c r="AW37" s="6">
        <v>0</v>
      </c>
      <c r="AX37" s="70"/>
    </row>
    <row r="38" spans="1:50" ht="15">
      <c r="A38" s="2" t="s">
        <v>17</v>
      </c>
      <c r="B38" s="6">
        <v>139</v>
      </c>
      <c r="C38" s="6">
        <v>143.65</v>
      </c>
      <c r="D38" s="6">
        <v>4.889785271359063</v>
      </c>
      <c r="E38" s="70"/>
      <c r="F38" s="2" t="s">
        <v>17</v>
      </c>
      <c r="G38" s="6">
        <v>1370</v>
      </c>
      <c r="H38" s="6">
        <v>1388.1416666666667</v>
      </c>
      <c r="I38" s="6">
        <v>18.080700827795447</v>
      </c>
      <c r="J38" s="70"/>
      <c r="K38" s="2" t="s">
        <v>17</v>
      </c>
      <c r="L38" s="6">
        <v>114</v>
      </c>
      <c r="M38" s="6">
        <v>107.15833333333332</v>
      </c>
      <c r="N38" s="6">
        <v>4.1339961589755054</v>
      </c>
      <c r="O38" s="70"/>
      <c r="P38" s="2" t="s">
        <v>17</v>
      </c>
      <c r="Q38" s="6">
        <v>182</v>
      </c>
      <c r="R38" s="6">
        <v>180.77500000000001</v>
      </c>
      <c r="S38" s="6">
        <v>6.7665117910324977</v>
      </c>
      <c r="T38" s="70"/>
      <c r="U38" s="2" t="s">
        <v>17</v>
      </c>
      <c r="V38" s="6">
        <v>1140</v>
      </c>
      <c r="W38" s="6">
        <v>1141.4333333333334</v>
      </c>
      <c r="X38" s="6">
        <v>17.13903925739907</v>
      </c>
      <c r="Y38" s="70"/>
      <c r="Z38" s="2" t="s">
        <v>17</v>
      </c>
      <c r="AA38" s="6">
        <v>683</v>
      </c>
      <c r="AB38" s="6">
        <v>708.63333333333333</v>
      </c>
      <c r="AC38" s="6">
        <v>13.725402240614523</v>
      </c>
      <c r="AD38" s="70"/>
      <c r="AE38" s="20" t="s">
        <v>17</v>
      </c>
      <c r="AF38" s="19">
        <v>397</v>
      </c>
      <c r="AG38" s="6">
        <v>391</v>
      </c>
      <c r="AH38" s="6">
        <v>2.8284271247461903</v>
      </c>
      <c r="AI38" s="70"/>
      <c r="AJ38" s="20" t="s">
        <v>17</v>
      </c>
      <c r="AK38" s="19" t="s">
        <v>88</v>
      </c>
      <c r="AL38" s="6">
        <v>1026.5</v>
      </c>
      <c r="AM38" s="6">
        <v>2.1213203435596424</v>
      </c>
      <c r="AN38" s="70"/>
      <c r="AO38" s="20" t="s">
        <v>17</v>
      </c>
      <c r="AP38" s="19">
        <v>540</v>
      </c>
      <c r="AQ38" s="6">
        <v>523</v>
      </c>
      <c r="AR38" s="6">
        <v>2.8284271247461903</v>
      </c>
      <c r="AS38" s="70"/>
      <c r="AT38" s="20" t="s">
        <v>17</v>
      </c>
      <c r="AU38" s="19">
        <v>170</v>
      </c>
      <c r="AV38" s="6">
        <v>134</v>
      </c>
      <c r="AW38" s="6">
        <v>1.4142135623730951</v>
      </c>
      <c r="AX38" s="70"/>
    </row>
    <row r="39" spans="1:50" ht="15">
      <c r="A39" s="2" t="s">
        <v>31</v>
      </c>
      <c r="B39" s="6">
        <v>31.8</v>
      </c>
      <c r="C39" s="6">
        <v>33.524999999999999</v>
      </c>
      <c r="D39" s="6">
        <v>1.6782702133717653</v>
      </c>
      <c r="E39" s="70"/>
      <c r="F39" s="2" t="s">
        <v>31</v>
      </c>
      <c r="G39" s="6">
        <v>8.9</v>
      </c>
      <c r="H39" s="6">
        <v>8.1583333333333332</v>
      </c>
      <c r="I39" s="6">
        <v>1.1789504834488274</v>
      </c>
      <c r="J39" s="70"/>
      <c r="K39" s="2" t="s">
        <v>31</v>
      </c>
      <c r="L39" s="6">
        <v>31</v>
      </c>
      <c r="M39" s="6">
        <v>30.666666666666668</v>
      </c>
      <c r="N39" s="6">
        <v>1.800168342296369</v>
      </c>
      <c r="O39" s="70"/>
      <c r="P39" s="2" t="s">
        <v>31</v>
      </c>
      <c r="Q39" s="6">
        <v>35</v>
      </c>
      <c r="R39" s="6">
        <v>36.091666666666661</v>
      </c>
      <c r="S39" s="6">
        <v>1.8500409495877432</v>
      </c>
      <c r="T39" s="70"/>
      <c r="U39" s="2" t="s">
        <v>31</v>
      </c>
      <c r="V39" s="6">
        <v>13</v>
      </c>
      <c r="W39" s="6">
        <v>15.533333333333331</v>
      </c>
      <c r="X39" s="6">
        <v>2.2384518459566634</v>
      </c>
      <c r="Y39" s="70"/>
      <c r="Z39" s="2" t="s">
        <v>31</v>
      </c>
      <c r="AA39" s="6">
        <v>33</v>
      </c>
      <c r="AB39" s="6">
        <v>34.75</v>
      </c>
      <c r="AC39" s="6">
        <v>1.5514509338035805</v>
      </c>
      <c r="AD39" s="70"/>
      <c r="AE39" s="20" t="s">
        <v>31</v>
      </c>
      <c r="AF39" s="19">
        <v>13.2</v>
      </c>
      <c r="AG39" s="6">
        <v>12.5</v>
      </c>
      <c r="AH39" s="6">
        <v>0.70710678118654757</v>
      </c>
      <c r="AI39" s="70"/>
      <c r="AJ39" s="20" t="s">
        <v>31</v>
      </c>
      <c r="AK39" s="19" t="s">
        <v>88</v>
      </c>
      <c r="AL39" s="6">
        <v>14</v>
      </c>
      <c r="AM39" s="6">
        <v>0</v>
      </c>
      <c r="AN39" s="70"/>
      <c r="AO39" s="20" t="s">
        <v>31</v>
      </c>
      <c r="AP39" s="19">
        <v>16</v>
      </c>
      <c r="AQ39" s="6">
        <v>14</v>
      </c>
      <c r="AR39" s="6">
        <v>1.4142135623730951</v>
      </c>
      <c r="AS39" s="70"/>
      <c r="AT39" s="20" t="s">
        <v>31</v>
      </c>
      <c r="AU39" s="19">
        <v>36</v>
      </c>
      <c r="AV39" s="6">
        <v>33</v>
      </c>
      <c r="AW39" s="6">
        <v>0</v>
      </c>
      <c r="AX39" s="70"/>
    </row>
    <row r="40" spans="1:50" ht="15">
      <c r="A40" s="2" t="s">
        <v>32</v>
      </c>
      <c r="B40" s="6">
        <v>317</v>
      </c>
      <c r="C40" s="6">
        <v>317.63333333333338</v>
      </c>
      <c r="D40" s="6">
        <v>5.3544091148974617</v>
      </c>
      <c r="E40" s="70"/>
      <c r="F40" s="2" t="s">
        <v>32</v>
      </c>
      <c r="G40" s="6">
        <v>54</v>
      </c>
      <c r="H40" s="6">
        <v>48.508333333333326</v>
      </c>
      <c r="I40" s="6">
        <v>3.0329878258105722</v>
      </c>
      <c r="J40" s="70"/>
      <c r="K40" s="2" t="s">
        <v>32</v>
      </c>
      <c r="L40" s="6">
        <v>148</v>
      </c>
      <c r="M40" s="6">
        <v>147.19999999999999</v>
      </c>
      <c r="N40" s="6">
        <v>2.4727606949612944</v>
      </c>
      <c r="O40" s="70"/>
      <c r="P40" s="2" t="s">
        <v>32</v>
      </c>
      <c r="Q40" s="6">
        <v>262</v>
      </c>
      <c r="R40" s="6">
        <v>266.17500000000001</v>
      </c>
      <c r="S40" s="6">
        <v>2.9001959181469865</v>
      </c>
      <c r="T40" s="70"/>
      <c r="U40" s="2" t="s">
        <v>32</v>
      </c>
      <c r="V40" s="6">
        <v>120</v>
      </c>
      <c r="W40" s="6">
        <v>121.65000000000002</v>
      </c>
      <c r="X40" s="6">
        <v>2.425489641288948</v>
      </c>
      <c r="Y40" s="70"/>
      <c r="Z40" s="2" t="s">
        <v>32</v>
      </c>
      <c r="AA40" s="6">
        <v>416</v>
      </c>
      <c r="AB40" s="6">
        <v>426.39999999999992</v>
      </c>
      <c r="AC40" s="6">
        <v>9.6978348098944203</v>
      </c>
      <c r="AD40" s="70"/>
      <c r="AE40" s="20" t="s">
        <v>32</v>
      </c>
      <c r="AF40" s="19">
        <v>160</v>
      </c>
      <c r="AG40" s="6">
        <v>174.5</v>
      </c>
      <c r="AH40" s="6">
        <v>0.70710678118654757</v>
      </c>
      <c r="AI40" s="70"/>
      <c r="AJ40" s="20" t="s">
        <v>32</v>
      </c>
      <c r="AK40" s="19">
        <v>252</v>
      </c>
      <c r="AL40" s="6">
        <v>246.5</v>
      </c>
      <c r="AM40" s="6">
        <v>2.1213203435596424</v>
      </c>
      <c r="AN40" s="70"/>
      <c r="AO40" s="20" t="s">
        <v>32</v>
      </c>
      <c r="AP40" s="19">
        <v>101</v>
      </c>
      <c r="AQ40" s="6">
        <v>104.5</v>
      </c>
      <c r="AR40" s="6">
        <v>2.1213203435596424</v>
      </c>
      <c r="AS40" s="70"/>
      <c r="AT40" s="20" t="s">
        <v>32</v>
      </c>
      <c r="AU40" s="19">
        <v>260</v>
      </c>
      <c r="AV40" s="6">
        <v>266.5</v>
      </c>
      <c r="AW40" s="6">
        <v>0.70710678118654757</v>
      </c>
      <c r="AX40" s="70"/>
    </row>
    <row r="41" spans="1:50" ht="15">
      <c r="A41" s="2" t="s">
        <v>18</v>
      </c>
      <c r="B41" s="6">
        <v>289</v>
      </c>
      <c r="C41" s="6">
        <v>290.49166666666667</v>
      </c>
      <c r="D41" s="6">
        <v>1.7079803774332336</v>
      </c>
      <c r="E41" s="70"/>
      <c r="F41" s="2" t="s">
        <v>18</v>
      </c>
      <c r="G41" s="6">
        <v>3.2</v>
      </c>
      <c r="H41" s="6">
        <v>4.8166666666666673</v>
      </c>
      <c r="I41" s="6">
        <v>1.6224747278229779</v>
      </c>
      <c r="J41" s="70"/>
      <c r="K41" s="2" t="s">
        <v>18</v>
      </c>
      <c r="L41" s="6">
        <v>285</v>
      </c>
      <c r="M41" s="6">
        <v>281.05</v>
      </c>
      <c r="N41" s="6">
        <v>5.2371921693004335</v>
      </c>
      <c r="O41" s="70"/>
      <c r="P41" s="2" t="s">
        <v>18</v>
      </c>
      <c r="Q41" s="6">
        <v>93</v>
      </c>
      <c r="R41" s="6">
        <v>94.183333333333337</v>
      </c>
      <c r="S41" s="6">
        <v>2.0700607515605713</v>
      </c>
      <c r="T41" s="70"/>
      <c r="U41" s="2" t="s">
        <v>18</v>
      </c>
      <c r="V41" s="6">
        <v>17</v>
      </c>
      <c r="W41" s="6">
        <v>17.783333333333335</v>
      </c>
      <c r="X41" s="6">
        <v>0.51153364177409366</v>
      </c>
      <c r="Y41" s="70"/>
      <c r="Z41" s="2" t="s">
        <v>18</v>
      </c>
      <c r="AA41" s="6">
        <v>18</v>
      </c>
      <c r="AB41" s="6">
        <v>19.516666666666666</v>
      </c>
      <c r="AC41" s="6">
        <v>0.89087971503826924</v>
      </c>
      <c r="AD41" s="70"/>
      <c r="AE41" s="20" t="s">
        <v>18</v>
      </c>
      <c r="AF41" s="19">
        <v>66.400000000000006</v>
      </c>
      <c r="AG41" s="6">
        <v>48.5</v>
      </c>
      <c r="AH41" s="6">
        <v>2.1213203435596424</v>
      </c>
      <c r="AI41" s="70"/>
      <c r="AJ41" s="20" t="s">
        <v>18</v>
      </c>
      <c r="AK41" s="19">
        <v>106</v>
      </c>
      <c r="AL41" s="6">
        <v>92</v>
      </c>
      <c r="AM41" s="6">
        <v>1.4142135623730951</v>
      </c>
      <c r="AN41" s="70"/>
      <c r="AO41" s="20" t="s">
        <v>18</v>
      </c>
      <c r="AP41" s="19">
        <v>116</v>
      </c>
      <c r="AQ41" s="6">
        <v>100.5</v>
      </c>
      <c r="AR41" s="6">
        <v>2.1213203435596424</v>
      </c>
      <c r="AS41" s="70"/>
      <c r="AT41" s="20" t="s">
        <v>18</v>
      </c>
      <c r="AU41" s="19">
        <v>92</v>
      </c>
      <c r="AV41" s="6">
        <v>63.5</v>
      </c>
      <c r="AW41" s="6">
        <v>0.70710678118654757</v>
      </c>
      <c r="AX41" s="70"/>
    </row>
    <row r="42" spans="1:50" ht="15">
      <c r="A42" s="2" t="s">
        <v>33</v>
      </c>
      <c r="B42" s="6">
        <v>45</v>
      </c>
      <c r="C42" s="6">
        <v>43.024999999999999</v>
      </c>
      <c r="D42" s="6">
        <v>3.7613162589710525</v>
      </c>
      <c r="E42" s="70"/>
      <c r="F42" s="2" t="s">
        <v>33</v>
      </c>
      <c r="G42" s="6">
        <v>7.2</v>
      </c>
      <c r="H42" s="6">
        <v>7.5166666666666666</v>
      </c>
      <c r="I42" s="6">
        <v>1.3776352158241227</v>
      </c>
      <c r="J42" s="70"/>
      <c r="K42" s="2" t="s">
        <v>33</v>
      </c>
      <c r="L42" s="6">
        <v>54.7</v>
      </c>
      <c r="M42" s="6">
        <v>55.225000000000001</v>
      </c>
      <c r="N42" s="6">
        <v>2.4465653104263976</v>
      </c>
      <c r="O42" s="70"/>
      <c r="P42" s="2" t="s">
        <v>33</v>
      </c>
      <c r="Q42" s="6">
        <v>44</v>
      </c>
      <c r="R42" s="6">
        <v>41.708333333333336</v>
      </c>
      <c r="S42" s="6">
        <v>2.9435471283758474</v>
      </c>
      <c r="T42" s="70"/>
      <c r="U42" s="2" t="s">
        <v>33</v>
      </c>
      <c r="V42" s="6">
        <v>16</v>
      </c>
      <c r="W42" s="6">
        <v>15.533333333333333</v>
      </c>
      <c r="X42" s="6">
        <v>0.75277265270908089</v>
      </c>
      <c r="Y42" s="70"/>
      <c r="Z42" s="2" t="s">
        <v>33</v>
      </c>
      <c r="AA42" s="6">
        <v>37</v>
      </c>
      <c r="AB42" s="6">
        <v>33.049999999999997</v>
      </c>
      <c r="AC42" s="6">
        <v>1.6825575770237406</v>
      </c>
      <c r="AD42" s="70"/>
      <c r="AE42" s="20" t="s">
        <v>33</v>
      </c>
      <c r="AF42" s="3"/>
      <c r="AG42" s="6"/>
      <c r="AH42" s="6"/>
      <c r="AI42" s="70"/>
      <c r="AJ42" s="20" t="s">
        <v>33</v>
      </c>
      <c r="AK42" s="3"/>
      <c r="AL42" s="6"/>
      <c r="AM42" s="6"/>
      <c r="AN42" s="70"/>
      <c r="AO42" s="20" t="s">
        <v>33</v>
      </c>
      <c r="AP42" s="3"/>
      <c r="AQ42" s="6"/>
      <c r="AR42" s="6"/>
      <c r="AS42" s="70"/>
      <c r="AT42" s="20" t="s">
        <v>33</v>
      </c>
      <c r="AU42" s="3"/>
      <c r="AV42" s="6"/>
      <c r="AW42" s="6"/>
      <c r="AX42" s="70"/>
    </row>
    <row r="43" spans="1:50" ht="15">
      <c r="A43" s="2" t="s">
        <v>19</v>
      </c>
      <c r="B43" s="6">
        <v>121</v>
      </c>
      <c r="C43" s="6">
        <v>120.75833333333334</v>
      </c>
      <c r="D43" s="6">
        <v>1.8995015295087441</v>
      </c>
      <c r="E43" s="70"/>
      <c r="F43" s="2" t="s">
        <v>19</v>
      </c>
      <c r="G43" s="6">
        <v>5.8</v>
      </c>
      <c r="H43" s="6">
        <v>4.5666666666666664</v>
      </c>
      <c r="I43" s="6">
        <v>1.0456258094238775</v>
      </c>
      <c r="J43" s="70"/>
      <c r="K43" s="2" t="s">
        <v>19</v>
      </c>
      <c r="L43" s="6">
        <v>247</v>
      </c>
      <c r="M43" s="6">
        <v>241.79999999999998</v>
      </c>
      <c r="N43" s="6">
        <v>1.7404283694225704</v>
      </c>
      <c r="O43" s="70"/>
      <c r="P43" s="2" t="s">
        <v>19</v>
      </c>
      <c r="Q43" s="6">
        <v>70</v>
      </c>
      <c r="R43" s="6">
        <v>68.391666666666666</v>
      </c>
      <c r="S43" s="6">
        <v>1.9602682253078307</v>
      </c>
      <c r="T43" s="70"/>
      <c r="U43" s="2" t="s">
        <v>19</v>
      </c>
      <c r="V43" s="6">
        <v>19</v>
      </c>
      <c r="W43" s="6">
        <v>20.666666666666668</v>
      </c>
      <c r="X43" s="6">
        <v>1.2355835328567089</v>
      </c>
      <c r="Y43" s="70"/>
      <c r="Z43" s="2" t="s">
        <v>19</v>
      </c>
      <c r="AA43" s="6" t="s">
        <v>27</v>
      </c>
      <c r="AB43" s="6"/>
      <c r="AC43" s="6"/>
      <c r="AD43" s="70"/>
      <c r="AE43" s="20" t="s">
        <v>19</v>
      </c>
      <c r="AF43" s="19">
        <v>99.5</v>
      </c>
      <c r="AG43" s="6">
        <v>89</v>
      </c>
      <c r="AH43" s="6">
        <v>1.4142135623730951</v>
      </c>
      <c r="AI43" s="70"/>
      <c r="AJ43" s="20" t="s">
        <v>19</v>
      </c>
      <c r="AK43" s="19">
        <v>49.3</v>
      </c>
      <c r="AL43" s="6">
        <v>47</v>
      </c>
      <c r="AM43" s="6">
        <v>0</v>
      </c>
      <c r="AN43" s="70"/>
      <c r="AO43" s="20" t="s">
        <v>19</v>
      </c>
      <c r="AP43" s="19">
        <v>53</v>
      </c>
      <c r="AQ43" s="6">
        <v>57</v>
      </c>
      <c r="AR43" s="6">
        <v>0</v>
      </c>
      <c r="AS43" s="70"/>
      <c r="AT43" s="20" t="s">
        <v>19</v>
      </c>
      <c r="AU43" s="19">
        <v>70</v>
      </c>
      <c r="AV43" s="6">
        <v>66.5</v>
      </c>
      <c r="AW43" s="6">
        <v>0.70710678118654757</v>
      </c>
      <c r="AX43" s="70"/>
    </row>
    <row r="44" spans="1:50" ht="15">
      <c r="A44" s="2" t="s">
        <v>34</v>
      </c>
      <c r="B44" s="6">
        <v>136</v>
      </c>
      <c r="C44" s="6">
        <v>136.55833333333334</v>
      </c>
      <c r="D44" s="6">
        <v>1.7890872905851511</v>
      </c>
      <c r="E44" s="70"/>
      <c r="F44" s="2" t="s">
        <v>34</v>
      </c>
      <c r="G44" s="6">
        <v>29</v>
      </c>
      <c r="H44" s="6">
        <v>26.316666666666666</v>
      </c>
      <c r="I44" s="6">
        <v>1.2981338587185507</v>
      </c>
      <c r="J44" s="70"/>
      <c r="K44" s="2" t="s">
        <v>34</v>
      </c>
      <c r="L44" s="6">
        <v>96</v>
      </c>
      <c r="M44" s="6">
        <v>86.816666666666663</v>
      </c>
      <c r="N44" s="6">
        <v>1.1937970996578573</v>
      </c>
      <c r="O44" s="70"/>
      <c r="P44" s="2" t="s">
        <v>34</v>
      </c>
      <c r="Q44" s="6">
        <v>103</v>
      </c>
      <c r="R44" s="6">
        <v>102.99166666666666</v>
      </c>
      <c r="S44" s="6">
        <v>1.0799480907839414</v>
      </c>
      <c r="T44" s="70"/>
      <c r="U44" s="2" t="s">
        <v>34</v>
      </c>
      <c r="V44" s="6">
        <v>53</v>
      </c>
      <c r="W44" s="6">
        <v>51.699999999999996</v>
      </c>
      <c r="X44" s="6">
        <v>1.37113092008021</v>
      </c>
      <c r="Y44" s="70"/>
      <c r="Z44" s="2" t="s">
        <v>34</v>
      </c>
      <c r="AA44" s="6">
        <v>19</v>
      </c>
      <c r="AB44" s="6">
        <v>21.400000000000002</v>
      </c>
      <c r="AC44" s="6">
        <v>1.6958773540560057</v>
      </c>
      <c r="AD44" s="70"/>
      <c r="AE44" s="20" t="s">
        <v>34</v>
      </c>
      <c r="AF44" s="19">
        <v>60.2</v>
      </c>
      <c r="AG44" s="6">
        <v>61.5</v>
      </c>
      <c r="AH44" s="6">
        <v>0.70710678118654757</v>
      </c>
      <c r="AI44" s="70"/>
      <c r="AJ44" s="20" t="s">
        <v>34</v>
      </c>
      <c r="AK44" s="19">
        <v>39.299999999999997</v>
      </c>
      <c r="AL44" s="6">
        <v>43.5</v>
      </c>
      <c r="AM44" s="6">
        <v>0.70710678118654757</v>
      </c>
      <c r="AN44" s="70"/>
      <c r="AO44" s="20" t="s">
        <v>34</v>
      </c>
      <c r="AP44" s="19">
        <v>47</v>
      </c>
      <c r="AQ44" s="6">
        <v>45</v>
      </c>
      <c r="AR44" s="6">
        <v>1.4142135623730951</v>
      </c>
      <c r="AS44" s="70"/>
      <c r="AT44" s="20" t="s">
        <v>34</v>
      </c>
      <c r="AU44" s="19">
        <v>110</v>
      </c>
      <c r="AV44" s="6">
        <v>116.5</v>
      </c>
      <c r="AW44" s="6">
        <v>2.1213203435596424</v>
      </c>
      <c r="AX44" s="70"/>
    </row>
    <row r="45" spans="1:50" ht="15">
      <c r="A45" s="2" t="s">
        <v>35</v>
      </c>
      <c r="B45" s="6">
        <v>105</v>
      </c>
      <c r="C45" s="6">
        <v>104.73333333333335</v>
      </c>
      <c r="D45" s="6">
        <v>2.7344048158547594</v>
      </c>
      <c r="E45" s="70"/>
      <c r="F45" s="2" t="s">
        <v>35</v>
      </c>
      <c r="G45" s="6">
        <v>61</v>
      </c>
      <c r="H45" s="6">
        <v>59.808333333333316</v>
      </c>
      <c r="I45" s="6">
        <v>1.52938391240236</v>
      </c>
      <c r="J45" s="70"/>
      <c r="K45" s="2" t="s">
        <v>35</v>
      </c>
      <c r="L45" s="6">
        <v>66</v>
      </c>
      <c r="M45" s="6">
        <v>64.325000000000003</v>
      </c>
      <c r="N45" s="6">
        <v>1.0073592841050951</v>
      </c>
      <c r="O45" s="70"/>
      <c r="P45" s="2" t="s">
        <v>35</v>
      </c>
      <c r="Q45" s="6">
        <v>77</v>
      </c>
      <c r="R45" s="6">
        <v>76.95</v>
      </c>
      <c r="S45" s="6">
        <v>0.99954535119268528</v>
      </c>
      <c r="T45" s="70"/>
      <c r="U45" s="2" t="s">
        <v>35</v>
      </c>
      <c r="V45" s="6">
        <v>86</v>
      </c>
      <c r="W45" s="6">
        <v>87.716666666666654</v>
      </c>
      <c r="X45" s="6">
        <v>1.0284292229738825</v>
      </c>
      <c r="Y45" s="70"/>
      <c r="Z45" s="2" t="s">
        <v>35</v>
      </c>
      <c r="AA45" s="6">
        <v>127</v>
      </c>
      <c r="AB45" s="6">
        <v>127.45</v>
      </c>
      <c r="AC45" s="6">
        <v>1.751285242329186</v>
      </c>
      <c r="AD45" s="70"/>
      <c r="AE45" s="20" t="s">
        <v>35</v>
      </c>
      <c r="AF45" s="19">
        <v>64.099999999999994</v>
      </c>
      <c r="AG45" s="6">
        <v>58</v>
      </c>
      <c r="AH45" s="6">
        <v>0</v>
      </c>
      <c r="AI45" s="70"/>
      <c r="AJ45" s="20" t="s">
        <v>35</v>
      </c>
      <c r="AK45" s="19">
        <v>172</v>
      </c>
      <c r="AL45" s="6">
        <v>144.5</v>
      </c>
      <c r="AM45" s="6">
        <v>2.1213203435596424</v>
      </c>
      <c r="AN45" s="70"/>
      <c r="AO45" s="20" t="s">
        <v>35</v>
      </c>
      <c r="AP45" s="19">
        <v>246</v>
      </c>
      <c r="AQ45" s="6">
        <v>236</v>
      </c>
      <c r="AR45" s="6">
        <v>1.4142135623730951</v>
      </c>
      <c r="AS45" s="70"/>
      <c r="AT45" s="20" t="s">
        <v>35</v>
      </c>
      <c r="AU45" s="19">
        <v>80</v>
      </c>
      <c r="AV45" s="6">
        <v>73.5</v>
      </c>
      <c r="AW45" s="6">
        <v>0.70710678118654757</v>
      </c>
      <c r="AX45" s="70"/>
    </row>
    <row r="46" spans="1:50" ht="15">
      <c r="A46" s="2" t="s">
        <v>36</v>
      </c>
      <c r="B46" s="6">
        <v>21</v>
      </c>
      <c r="C46" s="6">
        <v>21.525000000000002</v>
      </c>
      <c r="D46" s="6">
        <v>1.2144022098434799</v>
      </c>
      <c r="E46" s="70"/>
      <c r="F46" s="2" t="s">
        <v>36</v>
      </c>
      <c r="G46" s="6">
        <v>17</v>
      </c>
      <c r="H46" s="6">
        <v>15.766666666666666</v>
      </c>
      <c r="I46" s="6">
        <v>0.67464917931582469</v>
      </c>
      <c r="J46" s="70"/>
      <c r="K46" s="2" t="s">
        <v>36</v>
      </c>
      <c r="L46" s="6">
        <v>15</v>
      </c>
      <c r="M46" s="6">
        <v>14.108333333333329</v>
      </c>
      <c r="N46" s="6">
        <v>0.91000332999723721</v>
      </c>
      <c r="O46" s="70"/>
      <c r="P46" s="2" t="s">
        <v>36</v>
      </c>
      <c r="Q46" s="6">
        <v>20</v>
      </c>
      <c r="R46" s="6">
        <v>18.150000000000002</v>
      </c>
      <c r="S46" s="6">
        <v>0.96153286711659203</v>
      </c>
      <c r="T46" s="70"/>
      <c r="U46" s="2" t="s">
        <v>36</v>
      </c>
      <c r="V46" s="6">
        <v>20</v>
      </c>
      <c r="W46" s="6">
        <v>18.216666666666669</v>
      </c>
      <c r="X46" s="6">
        <v>0.80601902376226009</v>
      </c>
      <c r="Y46" s="70"/>
      <c r="Z46" s="2" t="s">
        <v>36</v>
      </c>
      <c r="AA46" s="6">
        <v>23</v>
      </c>
      <c r="AB46" s="6">
        <v>21.283333333333331</v>
      </c>
      <c r="AC46" s="6">
        <v>1.3496913227351901</v>
      </c>
      <c r="AD46" s="70"/>
      <c r="AE46" s="20" t="s">
        <v>36</v>
      </c>
      <c r="AF46" s="3"/>
      <c r="AG46" s="6"/>
      <c r="AH46" s="6"/>
      <c r="AI46" s="70"/>
      <c r="AJ46" s="20" t="s">
        <v>36</v>
      </c>
      <c r="AK46" s="3"/>
      <c r="AL46" s="6"/>
      <c r="AM46" s="6"/>
      <c r="AN46" s="70"/>
      <c r="AO46" s="20" t="s">
        <v>36</v>
      </c>
      <c r="AP46" s="3"/>
      <c r="AQ46" s="6"/>
      <c r="AR46" s="6"/>
      <c r="AS46" s="70"/>
      <c r="AT46" s="20" t="s">
        <v>36</v>
      </c>
      <c r="AU46" s="3"/>
      <c r="AV46" s="6"/>
      <c r="AW46" s="6"/>
      <c r="AX46" s="70"/>
    </row>
    <row r="47" spans="1:50" ht="15">
      <c r="A47" s="2" t="s">
        <v>89</v>
      </c>
      <c r="B47" s="6"/>
      <c r="C47" s="6"/>
      <c r="D47" s="6"/>
      <c r="E47" s="70"/>
      <c r="F47" s="2" t="s">
        <v>89</v>
      </c>
      <c r="G47" s="6"/>
      <c r="H47" s="6"/>
      <c r="I47" s="6"/>
      <c r="J47" s="70"/>
      <c r="K47" s="2" t="s">
        <v>89</v>
      </c>
      <c r="L47" s="6"/>
      <c r="M47" s="6"/>
      <c r="N47" s="6"/>
      <c r="O47" s="70"/>
      <c r="P47" s="2" t="s">
        <v>89</v>
      </c>
      <c r="Q47" s="6"/>
      <c r="R47" s="6"/>
      <c r="S47" s="6"/>
      <c r="T47" s="70"/>
      <c r="U47" s="2" t="s">
        <v>89</v>
      </c>
      <c r="V47" s="6"/>
      <c r="W47" s="6"/>
      <c r="X47" s="6"/>
      <c r="Y47" s="70"/>
      <c r="Z47" s="2" t="s">
        <v>89</v>
      </c>
      <c r="AA47" s="6"/>
      <c r="AB47" s="6"/>
      <c r="AC47" s="6"/>
      <c r="AD47" s="70"/>
      <c r="AE47" s="20" t="s">
        <v>89</v>
      </c>
      <c r="AF47" s="19">
        <v>38.5</v>
      </c>
      <c r="AG47" s="6">
        <v>46</v>
      </c>
      <c r="AH47" s="6">
        <v>4.2426406871192848</v>
      </c>
      <c r="AI47" s="70"/>
      <c r="AJ47" s="20" t="s">
        <v>89</v>
      </c>
      <c r="AK47" s="19" t="s">
        <v>88</v>
      </c>
      <c r="AL47" s="6">
        <v>48</v>
      </c>
      <c r="AM47" s="6">
        <v>4.2426406871192848</v>
      </c>
      <c r="AN47" s="70"/>
      <c r="AO47" s="20" t="s">
        <v>89</v>
      </c>
      <c r="AP47" s="19">
        <v>59</v>
      </c>
      <c r="AQ47" s="6">
        <v>56.5</v>
      </c>
      <c r="AR47" s="6">
        <v>0.70710678118654757</v>
      </c>
      <c r="AS47" s="70"/>
      <c r="AT47" s="20" t="s">
        <v>89</v>
      </c>
      <c r="AU47" s="19">
        <v>10</v>
      </c>
      <c r="AV47" s="6">
        <v>6.5</v>
      </c>
      <c r="AW47" s="6">
        <v>4.9497474683058327</v>
      </c>
      <c r="AX47" s="70"/>
    </row>
    <row r="48" spans="1:50" ht="15">
      <c r="A48" s="2" t="s">
        <v>90</v>
      </c>
      <c r="B48" s="6"/>
      <c r="C48" s="6"/>
      <c r="D48" s="6"/>
      <c r="E48" s="70"/>
      <c r="F48" s="2" t="s">
        <v>90</v>
      </c>
      <c r="G48" s="6"/>
      <c r="H48" s="6"/>
      <c r="I48" s="6"/>
      <c r="K48" s="2" t="s">
        <v>90</v>
      </c>
      <c r="L48" s="6"/>
      <c r="M48" s="6"/>
      <c r="N48" s="6"/>
      <c r="P48" s="2" t="s">
        <v>90</v>
      </c>
      <c r="Q48" s="6"/>
      <c r="R48" s="6"/>
      <c r="S48" s="6"/>
      <c r="U48" s="2" t="s">
        <v>90</v>
      </c>
      <c r="V48" s="6"/>
      <c r="W48" s="6"/>
      <c r="X48" s="6"/>
      <c r="Z48" s="2" t="s">
        <v>90</v>
      </c>
      <c r="AA48" s="6"/>
      <c r="AB48" s="6"/>
      <c r="AC48" s="6"/>
      <c r="AE48" s="20" t="s">
        <v>90</v>
      </c>
      <c r="AF48" s="19">
        <v>79.3</v>
      </c>
      <c r="AG48" s="4">
        <v>84.5</v>
      </c>
      <c r="AH48" s="4">
        <v>0.70710678118654757</v>
      </c>
      <c r="AI48" s="3"/>
      <c r="AJ48" s="20" t="s">
        <v>90</v>
      </c>
      <c r="AK48" s="19" t="s">
        <v>88</v>
      </c>
      <c r="AL48" s="4">
        <v>108.5</v>
      </c>
      <c r="AM48" s="4">
        <v>2.1213203435596424</v>
      </c>
      <c r="AN48" s="3"/>
      <c r="AO48" s="20" t="s">
        <v>90</v>
      </c>
      <c r="AP48" s="19">
        <v>93</v>
      </c>
      <c r="AQ48" s="4">
        <v>120</v>
      </c>
      <c r="AR48" s="4">
        <v>1.4142135623730951</v>
      </c>
      <c r="AS48" s="3"/>
      <c r="AT48" s="20" t="s">
        <v>90</v>
      </c>
      <c r="AU48" s="19">
        <v>23</v>
      </c>
      <c r="AV48" s="4">
        <v>43.5</v>
      </c>
      <c r="AW48" s="4">
        <v>4.9497474683058327</v>
      </c>
    </row>
    <row r="49" spans="1:50" ht="15">
      <c r="A49" s="2" t="s">
        <v>39</v>
      </c>
      <c r="B49" s="6">
        <v>102</v>
      </c>
      <c r="C49" s="6">
        <v>87.983333333333334</v>
      </c>
      <c r="D49" s="6">
        <v>20.729462271380974</v>
      </c>
      <c r="E49" s="70"/>
      <c r="F49" s="2" t="s">
        <v>39</v>
      </c>
      <c r="G49" s="6">
        <v>30</v>
      </c>
      <c r="H49" s="6">
        <v>51.550000000000004</v>
      </c>
      <c r="I49" s="6">
        <v>3.4804649637133775</v>
      </c>
      <c r="K49" s="2" t="s">
        <v>39</v>
      </c>
      <c r="L49" s="6"/>
      <c r="M49" s="6"/>
      <c r="N49" s="6"/>
      <c r="P49" s="2" t="s">
        <v>39</v>
      </c>
      <c r="Q49" s="6"/>
      <c r="R49" s="6"/>
      <c r="S49" s="6"/>
      <c r="U49" s="2" t="s">
        <v>39</v>
      </c>
      <c r="V49" s="6" t="s">
        <v>27</v>
      </c>
      <c r="W49" s="6"/>
      <c r="X49" s="6"/>
      <c r="Z49" s="2" t="s">
        <v>39</v>
      </c>
      <c r="AA49" s="6" t="s">
        <v>27</v>
      </c>
      <c r="AB49" s="6"/>
      <c r="AC49" s="6"/>
      <c r="AE49" s="20" t="s">
        <v>39</v>
      </c>
      <c r="AF49" s="25"/>
      <c r="AG49" s="25"/>
      <c r="AH49" s="25"/>
      <c r="AI49" s="3"/>
      <c r="AJ49" s="20" t="s">
        <v>39</v>
      </c>
      <c r="AK49" s="25"/>
      <c r="AL49" s="25"/>
      <c r="AM49" s="25"/>
      <c r="AN49" s="3"/>
      <c r="AO49" s="20" t="s">
        <v>39</v>
      </c>
      <c r="AP49" s="25"/>
      <c r="AQ49" s="25"/>
      <c r="AR49" s="25"/>
      <c r="AS49" s="3"/>
      <c r="AT49" s="20" t="s">
        <v>39</v>
      </c>
      <c r="AU49" s="25"/>
      <c r="AV49" s="25"/>
      <c r="AW49" s="25"/>
    </row>
    <row r="50" spans="1:50" ht="18.75">
      <c r="A50" s="2" t="s">
        <v>145</v>
      </c>
      <c r="B50" s="4">
        <v>2.71</v>
      </c>
      <c r="C50" s="4">
        <v>2.7337750000000001</v>
      </c>
      <c r="D50" s="4">
        <v>1.7966863185522212E-2</v>
      </c>
      <c r="F50" s="2" t="s">
        <v>145</v>
      </c>
      <c r="G50" s="6">
        <v>0.624</v>
      </c>
      <c r="H50" s="6">
        <v>0.65170916666666667</v>
      </c>
      <c r="I50" s="6">
        <v>1.3452751295710566E-2</v>
      </c>
      <c r="K50" s="2" t="s">
        <v>145</v>
      </c>
      <c r="L50" s="6">
        <v>0.48</v>
      </c>
      <c r="M50" s="6">
        <v>0.47614249999999997</v>
      </c>
      <c r="N50" s="6">
        <v>4.0929454275286095E-3</v>
      </c>
      <c r="P50" s="2" t="s">
        <v>145</v>
      </c>
      <c r="Q50" s="6">
        <v>1.06</v>
      </c>
      <c r="R50" s="6">
        <v>1.0838766666666666</v>
      </c>
      <c r="S50" s="6">
        <v>5.4946690417883746E-3</v>
      </c>
      <c r="U50" s="2" t="s">
        <v>145</v>
      </c>
      <c r="V50" s="6">
        <v>1.05</v>
      </c>
      <c r="W50" s="6">
        <v>1.1239383333333333</v>
      </c>
      <c r="X50" s="6">
        <v>7.4930538945524325E-3</v>
      </c>
      <c r="Z50" s="2" t="s">
        <v>145</v>
      </c>
      <c r="AA50" s="6">
        <v>2.2599999999999998</v>
      </c>
      <c r="AB50" s="6">
        <v>2.371023333333333</v>
      </c>
      <c r="AC50" s="6">
        <v>1.0259371650674743E-2</v>
      </c>
      <c r="AE50" s="2" t="s">
        <v>145</v>
      </c>
      <c r="AF50" s="26"/>
      <c r="AG50" s="26"/>
      <c r="AH50" s="26"/>
      <c r="AI50" s="3"/>
      <c r="AJ50" s="2" t="s">
        <v>145</v>
      </c>
      <c r="AK50" s="26"/>
      <c r="AL50" s="26"/>
      <c r="AM50" s="26"/>
      <c r="AN50" s="3"/>
      <c r="AO50" s="2" t="s">
        <v>145</v>
      </c>
      <c r="AP50" s="26"/>
      <c r="AQ50" s="26"/>
      <c r="AR50" s="26"/>
      <c r="AS50" s="3"/>
      <c r="AT50" s="2" t="s">
        <v>145</v>
      </c>
      <c r="AU50" s="26"/>
      <c r="AV50" s="26"/>
      <c r="AW50" s="26"/>
    </row>
    <row r="51" spans="1:50" s="10" customFormat="1" ht="18.75">
      <c r="A51" s="10" t="s">
        <v>146</v>
      </c>
      <c r="B51" s="11">
        <v>12.23</v>
      </c>
      <c r="C51" s="11">
        <v>12.338618333333331</v>
      </c>
      <c r="D51" s="11">
        <v>5.5296888920105876E-2</v>
      </c>
      <c r="F51" s="10" t="s">
        <v>146</v>
      </c>
      <c r="G51" s="12">
        <v>4.3499999999999996</v>
      </c>
      <c r="H51" s="12">
        <v>4.0063124999999999</v>
      </c>
      <c r="I51" s="12">
        <v>4.888676175612381E-2</v>
      </c>
      <c r="K51" s="10" t="s">
        <v>146</v>
      </c>
      <c r="L51" s="12">
        <v>9.93</v>
      </c>
      <c r="M51" s="12">
        <v>9.7584566666666657</v>
      </c>
      <c r="N51" s="12">
        <v>3.9398943763722861E-2</v>
      </c>
      <c r="P51" s="10" t="s">
        <v>146</v>
      </c>
      <c r="Q51" s="12">
        <v>10.74</v>
      </c>
      <c r="R51" s="12">
        <v>10.525219999999999</v>
      </c>
      <c r="S51" s="12">
        <v>3.1019640405863962E-2</v>
      </c>
      <c r="U51" s="10" t="s">
        <v>146</v>
      </c>
      <c r="V51" s="12">
        <v>6.69</v>
      </c>
      <c r="W51" s="12">
        <v>6.4018249999999997</v>
      </c>
      <c r="X51" s="12">
        <v>2.147237178329401E-2</v>
      </c>
      <c r="Z51" s="10" t="s">
        <v>146</v>
      </c>
      <c r="AA51" s="12">
        <v>13.8</v>
      </c>
      <c r="AB51" s="12">
        <v>13.606056666666667</v>
      </c>
      <c r="AC51" s="12">
        <v>6.8329182247899647E-2</v>
      </c>
      <c r="AE51" s="10" t="s">
        <v>146</v>
      </c>
      <c r="AF51" s="28"/>
      <c r="AG51" s="11"/>
      <c r="AH51" s="11"/>
      <c r="AI51" s="29"/>
      <c r="AJ51" s="10" t="s">
        <v>146</v>
      </c>
      <c r="AK51" s="28"/>
      <c r="AL51" s="11"/>
      <c r="AM51" s="11"/>
      <c r="AN51" s="29"/>
      <c r="AO51" s="10" t="s">
        <v>146</v>
      </c>
      <c r="AP51" s="28"/>
      <c r="AQ51" s="11"/>
      <c r="AR51" s="11"/>
      <c r="AS51" s="29"/>
      <c r="AT51" s="10" t="s">
        <v>146</v>
      </c>
      <c r="AU51" s="28"/>
      <c r="AV51" s="11"/>
      <c r="AW51" s="11"/>
    </row>
    <row r="55" spans="1:50"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85"/>
  <sheetViews>
    <sheetView zoomScale="70" zoomScaleNormal="70" workbookViewId="0">
      <selection activeCell="L33" sqref="L33"/>
    </sheetView>
  </sheetViews>
  <sheetFormatPr defaultRowHeight="14.25"/>
  <cols>
    <col min="1" max="11" width="9.140625" style="2"/>
    <col min="12" max="12" width="9.28515625" style="2" bestFit="1" customWidth="1"/>
    <col min="13" max="13" width="10" style="2" bestFit="1" customWidth="1"/>
    <col min="14" max="15" width="9.28515625" style="2" bestFit="1" customWidth="1"/>
    <col min="16" max="16384" width="9.140625" style="2"/>
  </cols>
  <sheetData>
    <row r="2" spans="1:10" s="21" customFormat="1" ht="15.75">
      <c r="A2" s="8" t="s">
        <v>150</v>
      </c>
    </row>
    <row r="4" spans="1:10" ht="15">
      <c r="A4" s="1" t="s">
        <v>155</v>
      </c>
    </row>
    <row r="5" spans="1:10" ht="15">
      <c r="A5" s="1"/>
    </row>
    <row r="6" spans="1:10" ht="15">
      <c r="A6" s="84" t="s">
        <v>181</v>
      </c>
      <c r="B6" s="86"/>
      <c r="C6" s="86"/>
      <c r="D6" s="86"/>
      <c r="E6" s="86"/>
      <c r="G6" s="84" t="s">
        <v>182</v>
      </c>
      <c r="H6" s="86"/>
      <c r="I6" s="86"/>
      <c r="J6" s="86"/>
    </row>
    <row r="7" spans="1:10" ht="15">
      <c r="A7" s="78" t="s">
        <v>178</v>
      </c>
      <c r="B7" s="76" t="s">
        <v>22</v>
      </c>
      <c r="C7" s="76" t="s">
        <v>23</v>
      </c>
      <c r="D7" s="76" t="s">
        <v>25</v>
      </c>
      <c r="E7" s="76" t="s">
        <v>26</v>
      </c>
      <c r="G7" s="76" t="s">
        <v>22</v>
      </c>
      <c r="H7" s="76" t="s">
        <v>23</v>
      </c>
      <c r="I7" s="76" t="s">
        <v>25</v>
      </c>
      <c r="J7" s="76" t="s">
        <v>26</v>
      </c>
    </row>
    <row r="8" spans="1:10" ht="15">
      <c r="A8" s="78" t="s">
        <v>213</v>
      </c>
      <c r="B8" s="79">
        <v>61.54</v>
      </c>
      <c r="C8" s="79"/>
      <c r="D8" s="79">
        <v>174.55</v>
      </c>
      <c r="E8" s="79">
        <v>89.77</v>
      </c>
      <c r="G8" s="79">
        <v>152</v>
      </c>
      <c r="H8" s="79"/>
      <c r="I8" s="79">
        <v>780</v>
      </c>
      <c r="J8" s="79">
        <v>110</v>
      </c>
    </row>
    <row r="9" spans="1:10" ht="15">
      <c r="A9" s="78" t="s">
        <v>185</v>
      </c>
      <c r="B9" s="79">
        <v>26.43</v>
      </c>
      <c r="C9" s="79">
        <v>472.01</v>
      </c>
      <c r="D9" s="79">
        <v>46.32</v>
      </c>
      <c r="E9" s="79">
        <v>9.4600000000000009</v>
      </c>
      <c r="G9" s="79">
        <v>67</v>
      </c>
      <c r="H9" s="79">
        <v>662</v>
      </c>
      <c r="I9" s="79">
        <v>225</v>
      </c>
      <c r="J9" s="79">
        <v>15</v>
      </c>
    </row>
    <row r="10" spans="1:10" ht="15">
      <c r="A10" s="78" t="s">
        <v>186</v>
      </c>
      <c r="B10" s="79"/>
      <c r="C10" s="79">
        <v>53.44</v>
      </c>
      <c r="D10" s="79">
        <v>2.2200000000000002</v>
      </c>
      <c r="E10" s="79"/>
      <c r="G10" s="79"/>
      <c r="H10" s="79">
        <v>76</v>
      </c>
      <c r="I10" s="79">
        <v>15</v>
      </c>
      <c r="J10" s="79"/>
    </row>
    <row r="11" spans="1:10" ht="15">
      <c r="A11" s="78" t="s">
        <v>187</v>
      </c>
      <c r="B11" s="79">
        <v>18.7</v>
      </c>
      <c r="C11" s="79">
        <v>233.33</v>
      </c>
      <c r="D11" s="79">
        <v>37.93</v>
      </c>
      <c r="E11" s="79">
        <v>8.3800000000000008</v>
      </c>
      <c r="G11" s="79">
        <v>47.2</v>
      </c>
      <c r="H11" s="79">
        <v>330</v>
      </c>
      <c r="I11" s="79">
        <v>190</v>
      </c>
      <c r="J11" s="79">
        <v>14</v>
      </c>
    </row>
    <row r="12" spans="1:10" ht="15">
      <c r="A12" s="78" t="s">
        <v>188</v>
      </c>
      <c r="B12" s="79">
        <v>19.190000000000001</v>
      </c>
      <c r="C12" s="79">
        <v>979.7</v>
      </c>
      <c r="D12" s="79">
        <v>54.13</v>
      </c>
      <c r="E12" s="79">
        <v>86.5</v>
      </c>
      <c r="G12" s="79">
        <v>47</v>
      </c>
      <c r="H12" s="79"/>
      <c r="I12" s="79">
        <v>265</v>
      </c>
      <c r="J12" s="79">
        <v>100</v>
      </c>
    </row>
    <row r="13" spans="1:10" ht="15">
      <c r="A13" s="78" t="s">
        <v>185</v>
      </c>
      <c r="B13" s="79">
        <v>3.27</v>
      </c>
      <c r="C13" s="79">
        <v>277.95999999999998</v>
      </c>
      <c r="D13" s="79">
        <v>34.76</v>
      </c>
      <c r="E13" s="79">
        <v>14.3</v>
      </c>
      <c r="G13" s="79">
        <v>11</v>
      </c>
      <c r="H13" s="79">
        <v>403</v>
      </c>
      <c r="I13" s="79">
        <v>179</v>
      </c>
      <c r="J13" s="79">
        <v>19</v>
      </c>
    </row>
    <row r="14" spans="1:10" ht="15">
      <c r="A14" s="78" t="s">
        <v>189</v>
      </c>
      <c r="B14" s="79"/>
      <c r="C14" s="79">
        <v>75.41</v>
      </c>
      <c r="D14" s="79">
        <v>2.92</v>
      </c>
      <c r="E14" s="79"/>
      <c r="G14" s="79"/>
      <c r="H14" s="79">
        <v>108</v>
      </c>
      <c r="I14" s="79">
        <v>22</v>
      </c>
      <c r="J14" s="79"/>
    </row>
    <row r="15" spans="1:10" ht="15">
      <c r="A15" s="78" t="s">
        <v>190</v>
      </c>
      <c r="B15" s="79">
        <v>18.95</v>
      </c>
      <c r="C15" s="79">
        <v>951.1</v>
      </c>
      <c r="D15" s="79">
        <v>53.61</v>
      </c>
      <c r="E15" s="79">
        <v>85.35</v>
      </c>
      <c r="G15" s="79">
        <v>47</v>
      </c>
      <c r="H15" s="79"/>
      <c r="I15" s="79">
        <v>250</v>
      </c>
      <c r="J15" s="79">
        <v>98</v>
      </c>
    </row>
    <row r="16" spans="1:10" ht="15">
      <c r="A16" s="78" t="s">
        <v>184</v>
      </c>
      <c r="B16" s="79"/>
      <c r="C16" s="79">
        <v>102.52</v>
      </c>
      <c r="D16" s="79">
        <v>7.31</v>
      </c>
      <c r="E16" s="79"/>
      <c r="G16" s="79"/>
      <c r="H16" s="79">
        <v>145</v>
      </c>
      <c r="I16" s="79">
        <v>41</v>
      </c>
      <c r="J16" s="79"/>
    </row>
    <row r="17" spans="1:10" ht="15">
      <c r="A17" s="78" t="s">
        <v>191</v>
      </c>
      <c r="B17" s="79">
        <v>28.32</v>
      </c>
      <c r="C17" s="79">
        <v>278.32</v>
      </c>
      <c r="D17" s="79">
        <v>23.29</v>
      </c>
      <c r="E17" s="79">
        <v>4.58</v>
      </c>
      <c r="G17" s="79">
        <v>73</v>
      </c>
      <c r="H17" s="79">
        <v>400</v>
      </c>
      <c r="I17" s="79">
        <v>125</v>
      </c>
      <c r="J17" s="79">
        <v>8</v>
      </c>
    </row>
    <row r="18" spans="1:10" ht="15">
      <c r="A18" s="78" t="s">
        <v>193</v>
      </c>
      <c r="B18" s="79">
        <v>87.68</v>
      </c>
      <c r="C18" s="79">
        <v>184.88</v>
      </c>
      <c r="D18" s="79">
        <v>43.73</v>
      </c>
      <c r="E18" s="79">
        <v>15.98</v>
      </c>
      <c r="G18" s="79">
        <v>215</v>
      </c>
      <c r="H18" s="79">
        <v>249</v>
      </c>
      <c r="I18" s="79">
        <v>201</v>
      </c>
      <c r="J18" s="79">
        <v>20.399999999999999</v>
      </c>
    </row>
    <row r="19" spans="1:10" ht="15">
      <c r="A19" s="78" t="s">
        <v>189</v>
      </c>
      <c r="B19" s="79">
        <v>68.66</v>
      </c>
      <c r="C19" s="79">
        <v>347.34</v>
      </c>
      <c r="D19" s="79">
        <v>64.78</v>
      </c>
      <c r="E19" s="79">
        <v>9.99</v>
      </c>
      <c r="G19" s="79">
        <v>170</v>
      </c>
      <c r="H19" s="79">
        <v>478</v>
      </c>
      <c r="I19" s="79">
        <v>300</v>
      </c>
      <c r="J19" s="79">
        <v>13</v>
      </c>
    </row>
    <row r="20" spans="1:10" ht="15">
      <c r="A20" s="78" t="s">
        <v>194</v>
      </c>
      <c r="B20" s="79">
        <v>69.84</v>
      </c>
      <c r="C20" s="79">
        <v>217.64</v>
      </c>
      <c r="D20" s="79">
        <v>28.37</v>
      </c>
      <c r="E20" s="79">
        <v>9.9600000000000009</v>
      </c>
      <c r="G20" s="79">
        <v>175</v>
      </c>
      <c r="H20" s="79">
        <v>310</v>
      </c>
      <c r="I20" s="79">
        <v>150</v>
      </c>
      <c r="J20" s="79">
        <v>12</v>
      </c>
    </row>
    <row r="21" spans="1:10" ht="15">
      <c r="A21" s="78" t="s">
        <v>192</v>
      </c>
      <c r="B21" s="79">
        <v>159.61000000000001</v>
      </c>
      <c r="C21" s="79">
        <v>5.55</v>
      </c>
      <c r="D21" s="79">
        <v>34.630000000000003</v>
      </c>
      <c r="E21" s="79">
        <v>71.38</v>
      </c>
      <c r="G21" s="79">
        <v>390</v>
      </c>
      <c r="H21" s="79">
        <v>10</v>
      </c>
      <c r="I21" s="79">
        <v>150</v>
      </c>
      <c r="J21" s="79">
        <v>85</v>
      </c>
    </row>
    <row r="22" spans="1:10" ht="15">
      <c r="A22" s="78" t="s">
        <v>195</v>
      </c>
      <c r="B22" s="79">
        <v>77.459999999999994</v>
      </c>
      <c r="C22" s="79">
        <v>421.8</v>
      </c>
      <c r="D22" s="79">
        <v>45.78</v>
      </c>
      <c r="E22" s="79">
        <v>18.02</v>
      </c>
      <c r="G22" s="79">
        <v>185</v>
      </c>
      <c r="H22" s="79">
        <v>570</v>
      </c>
      <c r="I22" s="79">
        <v>235</v>
      </c>
      <c r="J22" s="79">
        <v>21</v>
      </c>
    </row>
    <row r="23" spans="1:10" ht="15">
      <c r="A23" s="78" t="s">
        <v>196</v>
      </c>
      <c r="B23" s="79">
        <v>104.85</v>
      </c>
      <c r="C23" s="79">
        <v>170.65</v>
      </c>
      <c r="D23" s="79">
        <v>111.24</v>
      </c>
      <c r="E23" s="79">
        <v>20.91</v>
      </c>
      <c r="G23" s="79">
        <v>254</v>
      </c>
      <c r="H23" s="79">
        <v>234</v>
      </c>
      <c r="I23" s="79">
        <v>530</v>
      </c>
      <c r="J23" s="79">
        <v>26</v>
      </c>
    </row>
    <row r="24" spans="1:10" ht="15">
      <c r="A24" s="78" t="s">
        <v>197</v>
      </c>
      <c r="B24" s="79">
        <v>72.510000000000005</v>
      </c>
      <c r="C24" s="79">
        <v>133.38999999999999</v>
      </c>
      <c r="D24" s="79">
        <v>21.98</v>
      </c>
      <c r="E24" s="79">
        <v>7.83</v>
      </c>
      <c r="G24" s="79">
        <v>181</v>
      </c>
      <c r="H24" s="79">
        <v>184</v>
      </c>
      <c r="I24" s="79">
        <v>108</v>
      </c>
      <c r="J24" s="79">
        <v>12.6</v>
      </c>
    </row>
    <row r="25" spans="1:10" ht="15">
      <c r="A25" s="78" t="s">
        <v>191</v>
      </c>
      <c r="B25" s="79">
        <v>1546.37</v>
      </c>
      <c r="C25" s="79">
        <v>67.790000000000006</v>
      </c>
      <c r="D25" s="79">
        <v>3.68</v>
      </c>
      <c r="E25" s="79">
        <v>153.11000000000001</v>
      </c>
      <c r="G25" s="79"/>
      <c r="H25" s="79">
        <v>84</v>
      </c>
      <c r="I25" s="79">
        <v>27</v>
      </c>
      <c r="J25" s="79">
        <v>173</v>
      </c>
    </row>
    <row r="26" spans="1:10" ht="15">
      <c r="A26" s="78" t="s">
        <v>198</v>
      </c>
      <c r="B26" s="79">
        <v>2.5099999999999998</v>
      </c>
      <c r="C26" s="79">
        <v>188.42</v>
      </c>
      <c r="D26" s="79">
        <v>22.1</v>
      </c>
      <c r="E26" s="79">
        <v>20.13</v>
      </c>
      <c r="G26" s="79">
        <v>8.5</v>
      </c>
      <c r="H26" s="79">
        <v>266</v>
      </c>
      <c r="I26" s="79">
        <v>108</v>
      </c>
      <c r="J26" s="79">
        <v>20</v>
      </c>
    </row>
    <row r="27" spans="1:10" ht="15">
      <c r="A27" s="78" t="s">
        <v>199</v>
      </c>
      <c r="B27" s="79"/>
      <c r="C27" s="79">
        <v>1.58</v>
      </c>
      <c r="D27" s="79"/>
      <c r="E27" s="79"/>
      <c r="G27" s="79"/>
      <c r="H27" s="79">
        <v>3</v>
      </c>
      <c r="I27" s="79"/>
      <c r="J27" s="79"/>
    </row>
    <row r="28" spans="1:10" ht="15">
      <c r="A28" s="78" t="s">
        <v>200</v>
      </c>
      <c r="B28" s="79">
        <v>131.41999999999999</v>
      </c>
      <c r="C28" s="79">
        <v>6.81</v>
      </c>
      <c r="D28" s="79">
        <v>57.8</v>
      </c>
      <c r="E28" s="79">
        <v>41.34</v>
      </c>
      <c r="G28" s="79">
        <v>325</v>
      </c>
      <c r="H28" s="79">
        <v>10</v>
      </c>
      <c r="I28" s="79">
        <v>300</v>
      </c>
      <c r="J28" s="79">
        <v>53</v>
      </c>
    </row>
    <row r="29" spans="1:10" ht="15">
      <c r="A29" s="78" t="s">
        <v>201</v>
      </c>
      <c r="B29" s="79"/>
      <c r="C29" s="79">
        <v>183.09</v>
      </c>
      <c r="D29" s="79">
        <v>2.2799999999999998</v>
      </c>
      <c r="E29" s="79"/>
      <c r="G29" s="79"/>
      <c r="H29" s="79">
        <v>260</v>
      </c>
      <c r="I29" s="79">
        <v>14</v>
      </c>
      <c r="J29" s="79"/>
    </row>
    <row r="30" spans="1:10" ht="15">
      <c r="A30" s="78" t="s">
        <v>202</v>
      </c>
      <c r="B30" s="79"/>
      <c r="C30" s="79">
        <v>23.2</v>
      </c>
      <c r="D30" s="79">
        <v>2.64</v>
      </c>
      <c r="E30" s="79"/>
      <c r="G30" s="79"/>
      <c r="H30" s="79">
        <v>32</v>
      </c>
      <c r="I30" s="79">
        <v>15</v>
      </c>
      <c r="J30" s="79"/>
    </row>
    <row r="31" spans="1:10" ht="15">
      <c r="A31" s="78" t="s">
        <v>203</v>
      </c>
      <c r="B31" s="79">
        <v>214.49</v>
      </c>
      <c r="C31" s="79">
        <v>44.61</v>
      </c>
      <c r="D31" s="79">
        <v>2.84</v>
      </c>
      <c r="E31" s="79"/>
      <c r="G31" s="79">
        <v>530</v>
      </c>
      <c r="H31" s="79">
        <v>62</v>
      </c>
      <c r="I31" s="79">
        <v>20</v>
      </c>
      <c r="J31" s="79"/>
    </row>
    <row r="32" spans="1:10" ht="15">
      <c r="A32" s="78" t="s">
        <v>204</v>
      </c>
      <c r="B32" s="79">
        <v>31.21</v>
      </c>
      <c r="C32" s="79">
        <v>39.21</v>
      </c>
      <c r="D32" s="79">
        <v>66.95</v>
      </c>
      <c r="E32" s="79">
        <v>29.05</v>
      </c>
      <c r="G32" s="79">
        <v>67.099999999999994</v>
      </c>
      <c r="H32" s="79">
        <v>76</v>
      </c>
      <c r="I32" s="79">
        <v>320</v>
      </c>
      <c r="J32" s="79"/>
    </row>
    <row r="33" spans="1:20" ht="15">
      <c r="A33" s="78" t="s">
        <v>205</v>
      </c>
      <c r="B33" s="79">
        <v>28.34</v>
      </c>
      <c r="C33" s="79">
        <v>238.53</v>
      </c>
      <c r="D33" s="79">
        <v>37.99</v>
      </c>
      <c r="E33" s="79">
        <v>6.58</v>
      </c>
      <c r="G33" s="79">
        <v>74</v>
      </c>
      <c r="H33" s="79">
        <v>336</v>
      </c>
      <c r="I33" s="79">
        <v>185</v>
      </c>
      <c r="J33" s="79">
        <v>10.3</v>
      </c>
    </row>
    <row r="34" spans="1:20" ht="15">
      <c r="A34" s="78" t="s">
        <v>206</v>
      </c>
      <c r="B34" s="79">
        <v>61.67</v>
      </c>
      <c r="C34" s="79">
        <v>74.849999999999994</v>
      </c>
      <c r="D34" s="79">
        <v>46.84</v>
      </c>
      <c r="E34" s="79">
        <v>6.27</v>
      </c>
      <c r="G34" s="79">
        <v>149</v>
      </c>
      <c r="H34" s="79">
        <v>108</v>
      </c>
      <c r="I34" s="79">
        <v>219</v>
      </c>
      <c r="J34" s="79">
        <v>8.9</v>
      </c>
    </row>
    <row r="35" spans="1:20" ht="15">
      <c r="A35" s="78" t="s">
        <v>207</v>
      </c>
      <c r="B35" s="79">
        <v>48.17</v>
      </c>
      <c r="C35" s="79">
        <v>516.07000000000005</v>
      </c>
      <c r="D35" s="79">
        <v>269.75</v>
      </c>
      <c r="E35" s="79">
        <v>210.37</v>
      </c>
      <c r="G35" s="79">
        <v>118</v>
      </c>
      <c r="H35" s="79">
        <v>700</v>
      </c>
      <c r="I35" s="79">
        <v>1210</v>
      </c>
      <c r="J35" s="79">
        <v>268</v>
      </c>
    </row>
    <row r="36" spans="1:20" ht="15">
      <c r="A36" s="78" t="s">
        <v>208</v>
      </c>
      <c r="B36" s="79">
        <v>29.26</v>
      </c>
      <c r="C36" s="79">
        <v>140.62</v>
      </c>
      <c r="D36" s="79">
        <v>667.34</v>
      </c>
      <c r="E36" s="79">
        <v>80.63</v>
      </c>
      <c r="G36" s="79"/>
      <c r="H36" s="79">
        <v>286</v>
      </c>
      <c r="I36" s="79">
        <v>2978</v>
      </c>
      <c r="J36" s="79"/>
    </row>
    <row r="37" spans="1:20" ht="15">
      <c r="A37" s="78" t="s">
        <v>209</v>
      </c>
      <c r="B37" s="79">
        <v>85.68</v>
      </c>
      <c r="C37" s="79">
        <v>193.43</v>
      </c>
      <c r="D37" s="79">
        <v>58.2</v>
      </c>
      <c r="E37" s="79">
        <v>18.12</v>
      </c>
      <c r="G37" s="79">
        <v>217</v>
      </c>
      <c r="H37" s="79">
        <v>271</v>
      </c>
      <c r="I37" s="79">
        <v>280</v>
      </c>
      <c r="J37" s="79"/>
    </row>
    <row r="38" spans="1:20" ht="15">
      <c r="A38" s="78" t="s">
        <v>210</v>
      </c>
      <c r="B38" s="79">
        <v>79.510000000000005</v>
      </c>
      <c r="C38" s="79">
        <v>224.72</v>
      </c>
      <c r="D38" s="79">
        <v>65.56</v>
      </c>
      <c r="E38" s="79">
        <v>178.45</v>
      </c>
      <c r="G38" s="79">
        <v>206</v>
      </c>
      <c r="H38" s="79">
        <v>302</v>
      </c>
      <c r="I38" s="79">
        <v>320</v>
      </c>
      <c r="J38" s="79"/>
    </row>
    <row r="39" spans="1:20" ht="15">
      <c r="A39" s="78" t="s">
        <v>188</v>
      </c>
      <c r="B39" s="79">
        <v>11.6</v>
      </c>
      <c r="C39" s="79">
        <v>271.52999999999997</v>
      </c>
      <c r="D39" s="79">
        <v>32.130000000000003</v>
      </c>
      <c r="E39" s="79">
        <v>10.43</v>
      </c>
      <c r="G39" s="79">
        <v>34</v>
      </c>
      <c r="H39" s="79">
        <v>408</v>
      </c>
      <c r="I39" s="79">
        <v>140</v>
      </c>
      <c r="J39" s="79">
        <v>12</v>
      </c>
    </row>
    <row r="40" spans="1:20" ht="15">
      <c r="A40" s="78" t="s">
        <v>211</v>
      </c>
      <c r="B40" s="79">
        <v>9.0500000000000007</v>
      </c>
      <c r="C40" s="79">
        <v>131.41999999999999</v>
      </c>
      <c r="D40" s="79">
        <v>18.88</v>
      </c>
      <c r="E40" s="79">
        <v>5.54</v>
      </c>
      <c r="G40" s="79">
        <v>21.4</v>
      </c>
      <c r="H40" s="79">
        <v>187</v>
      </c>
      <c r="I40" s="79">
        <v>100</v>
      </c>
      <c r="J40" s="79">
        <v>8</v>
      </c>
    </row>
    <row r="41" spans="1:20" ht="15">
      <c r="A41" s="78" t="s">
        <v>212</v>
      </c>
      <c r="B41" s="79">
        <v>7.92</v>
      </c>
      <c r="C41" s="79">
        <v>133.35</v>
      </c>
      <c r="D41" s="79">
        <v>18.71</v>
      </c>
      <c r="E41" s="79">
        <v>5.27</v>
      </c>
      <c r="G41" s="79">
        <v>20</v>
      </c>
      <c r="H41" s="79">
        <v>194</v>
      </c>
      <c r="I41" s="79">
        <v>94</v>
      </c>
      <c r="J41" s="79">
        <v>7.9</v>
      </c>
    </row>
    <row r="43" spans="1:20" ht="15">
      <c r="A43" s="1" t="s">
        <v>156</v>
      </c>
    </row>
    <row r="45" spans="1:20" ht="15">
      <c r="A45" s="84" t="s">
        <v>181</v>
      </c>
      <c r="B45" s="86"/>
      <c r="C45" s="86"/>
      <c r="D45" s="86"/>
      <c r="E45" s="86"/>
      <c r="G45" s="84" t="s">
        <v>182</v>
      </c>
      <c r="H45" s="86"/>
      <c r="I45" s="86"/>
      <c r="J45" s="86"/>
      <c r="L45" s="84" t="s">
        <v>183</v>
      </c>
      <c r="M45" s="86"/>
      <c r="N45" s="86"/>
      <c r="O45" s="86"/>
    </row>
    <row r="46" spans="1:20">
      <c r="A46" s="2" t="s">
        <v>178</v>
      </c>
      <c r="B46" s="19" t="s">
        <v>22</v>
      </c>
      <c r="C46" s="19" t="s">
        <v>23</v>
      </c>
      <c r="D46" s="19" t="s">
        <v>25</v>
      </c>
      <c r="E46" s="19" t="s">
        <v>26</v>
      </c>
      <c r="G46" s="19" t="s">
        <v>22</v>
      </c>
      <c r="H46" s="19" t="s">
        <v>23</v>
      </c>
      <c r="I46" s="19" t="s">
        <v>25</v>
      </c>
      <c r="J46" s="19" t="s">
        <v>26</v>
      </c>
      <c r="L46" s="19" t="s">
        <v>22</v>
      </c>
      <c r="M46" s="19" t="s">
        <v>23</v>
      </c>
      <c r="N46" s="19" t="s">
        <v>25</v>
      </c>
      <c r="O46" s="19" t="s">
        <v>26</v>
      </c>
    </row>
    <row r="47" spans="1:20">
      <c r="A47" s="2" t="s">
        <v>157</v>
      </c>
      <c r="B47" s="19">
        <v>146</v>
      </c>
      <c r="C47" s="19">
        <v>359</v>
      </c>
      <c r="D47" s="19">
        <v>815</v>
      </c>
      <c r="E47" s="19">
        <v>117</v>
      </c>
      <c r="G47" s="5">
        <v>144.41028481648181</v>
      </c>
      <c r="H47" s="5">
        <v>350.41273062679915</v>
      </c>
      <c r="I47" s="5">
        <v>782.33601182209225</v>
      </c>
      <c r="J47" s="5">
        <v>118.16018531128158</v>
      </c>
      <c r="L47" s="5">
        <v>1.0888460161083524</v>
      </c>
      <c r="M47" s="5">
        <v>2.3919970398888175</v>
      </c>
      <c r="N47" s="5">
        <v>4.0078513101727307</v>
      </c>
      <c r="O47" s="5">
        <v>1</v>
      </c>
      <c r="Q47" s="77"/>
      <c r="R47" s="77"/>
      <c r="S47" s="77"/>
      <c r="T47" s="77"/>
    </row>
    <row r="48" spans="1:20">
      <c r="A48" s="2" t="s">
        <v>158</v>
      </c>
      <c r="B48" s="19">
        <v>267</v>
      </c>
      <c r="C48" s="19" t="s">
        <v>180</v>
      </c>
      <c r="D48" s="19">
        <v>1733</v>
      </c>
      <c r="E48" s="19">
        <v>238</v>
      </c>
      <c r="G48" s="5">
        <v>253.95135518202486</v>
      </c>
      <c r="H48" s="5" t="s">
        <v>180</v>
      </c>
      <c r="I48" s="5">
        <v>1724.7672484794286</v>
      </c>
      <c r="J48" s="5">
        <v>247.95568096614664</v>
      </c>
      <c r="L48" s="5">
        <v>4.8871328906273952</v>
      </c>
      <c r="M48" s="5"/>
      <c r="N48" s="5">
        <v>0.47505779114664487</v>
      </c>
      <c r="O48" s="5">
        <v>4</v>
      </c>
      <c r="Q48" s="77"/>
      <c r="R48" s="77"/>
      <c r="S48" s="77"/>
      <c r="T48" s="77"/>
    </row>
    <row r="49" spans="1:20">
      <c r="A49" s="2" t="s">
        <v>159</v>
      </c>
      <c r="B49" s="19">
        <v>205</v>
      </c>
      <c r="C49" s="19" t="s">
        <v>180</v>
      </c>
      <c r="D49" s="19">
        <v>1275</v>
      </c>
      <c r="E49" s="19">
        <v>233</v>
      </c>
      <c r="G49" s="5">
        <v>192.44886429234987</v>
      </c>
      <c r="H49" s="5" t="s">
        <v>180</v>
      </c>
      <c r="I49" s="5">
        <v>1207.8059506649606</v>
      </c>
      <c r="J49" s="5">
        <v>237.29523199939604</v>
      </c>
      <c r="L49" s="5">
        <v>6.1225052232439676</v>
      </c>
      <c r="M49" s="5"/>
      <c r="N49" s="5">
        <v>5.2701215164736768</v>
      </c>
      <c r="O49" s="5">
        <v>2</v>
      </c>
      <c r="Q49" s="77"/>
      <c r="R49" s="77"/>
      <c r="S49" s="77"/>
      <c r="T49" s="77"/>
    </row>
    <row r="50" spans="1:20">
      <c r="A50" s="2" t="s">
        <v>160</v>
      </c>
      <c r="B50" s="19">
        <v>221</v>
      </c>
      <c r="C50" s="19" t="s">
        <v>180</v>
      </c>
      <c r="D50" s="19">
        <v>1424</v>
      </c>
      <c r="E50" s="19">
        <v>256</v>
      </c>
      <c r="G50" s="5">
        <v>208.99961505871855</v>
      </c>
      <c r="H50" s="5" t="s">
        <v>180</v>
      </c>
      <c r="I50" s="5">
        <v>1329.8217797122461</v>
      </c>
      <c r="J50" s="5">
        <v>258.75326304960907</v>
      </c>
      <c r="L50" s="5">
        <v>5.4300384349689832</v>
      </c>
      <c r="M50" s="5"/>
      <c r="N50" s="5">
        <v>6.6136390651512569</v>
      </c>
      <c r="O50" s="5">
        <v>1</v>
      </c>
      <c r="Q50" s="77"/>
      <c r="R50" s="77"/>
      <c r="S50" s="77"/>
      <c r="T50" s="77"/>
    </row>
    <row r="51" spans="1:20">
      <c r="A51" s="2" t="s">
        <v>161</v>
      </c>
      <c r="B51" s="19">
        <v>173</v>
      </c>
      <c r="C51" s="19" t="s">
        <v>180</v>
      </c>
      <c r="D51" s="19">
        <v>1021</v>
      </c>
      <c r="E51" s="19">
        <v>187</v>
      </c>
      <c r="G51" s="5">
        <v>165.9775588812669</v>
      </c>
      <c r="H51" s="5" t="s">
        <v>180</v>
      </c>
      <c r="I51" s="5">
        <v>963.82292382947549</v>
      </c>
      <c r="J51" s="5">
        <v>184.43281566102112</v>
      </c>
      <c r="L51" s="5">
        <v>4.0592145194989007</v>
      </c>
      <c r="M51" s="5"/>
      <c r="N51" s="5">
        <v>5.6001054035773272</v>
      </c>
      <c r="O51" s="5">
        <v>1.3728258497213242</v>
      </c>
      <c r="Q51" s="77"/>
      <c r="R51" s="77"/>
      <c r="S51" s="77"/>
      <c r="T51" s="77"/>
    </row>
    <row r="52" spans="1:20">
      <c r="A52" s="2" t="s">
        <v>162</v>
      </c>
      <c r="B52" s="19">
        <v>133</v>
      </c>
      <c r="C52" s="19" t="s">
        <v>180</v>
      </c>
      <c r="D52" s="19">
        <v>1043</v>
      </c>
      <c r="E52" s="19">
        <v>176</v>
      </c>
      <c r="G52" s="5">
        <v>124.36565635655518</v>
      </c>
      <c r="H52" s="5" t="s">
        <v>180</v>
      </c>
      <c r="I52" s="5">
        <v>978.75272036894012</v>
      </c>
      <c r="J52" s="5">
        <v>174.05051802033495</v>
      </c>
      <c r="L52" s="5">
        <v>6.4919877018382115</v>
      </c>
      <c r="M52" s="5"/>
      <c r="N52" s="5">
        <v>6.1598542311658564</v>
      </c>
      <c r="O52" s="5">
        <v>1.1076602157187794</v>
      </c>
      <c r="Q52" s="77"/>
      <c r="R52" s="77"/>
      <c r="S52" s="77"/>
      <c r="T52" s="77"/>
    </row>
    <row r="53" spans="1:20">
      <c r="A53" s="2" t="s">
        <v>163</v>
      </c>
      <c r="B53" s="19">
        <v>94</v>
      </c>
      <c r="C53" s="19">
        <v>24</v>
      </c>
      <c r="D53" s="19">
        <v>714</v>
      </c>
      <c r="E53" s="19">
        <v>121</v>
      </c>
      <c r="G53" s="5">
        <v>86.2667681948096</v>
      </c>
      <c r="H53" s="5">
        <v>22.68441046416892</v>
      </c>
      <c r="I53" s="5">
        <v>668.04760606718332</v>
      </c>
      <c r="J53" s="5">
        <v>119.6664826331108</v>
      </c>
      <c r="L53" s="5">
        <v>8.2268423459472348</v>
      </c>
      <c r="M53" s="5">
        <v>5.4816230659628342</v>
      </c>
      <c r="N53" s="5">
        <v>6.4359095144000937</v>
      </c>
      <c r="O53" s="5">
        <v>1.1020804685034686</v>
      </c>
      <c r="Q53" s="77"/>
      <c r="R53" s="77"/>
      <c r="S53" s="77"/>
      <c r="T53" s="77"/>
    </row>
    <row r="54" spans="1:20">
      <c r="A54" s="2" t="s">
        <v>164</v>
      </c>
      <c r="B54" s="19">
        <v>94</v>
      </c>
      <c r="C54" s="19">
        <v>18</v>
      </c>
      <c r="D54" s="19">
        <v>674</v>
      </c>
      <c r="E54" s="19">
        <v>121</v>
      </c>
      <c r="G54" s="5">
        <v>87.503745083177961</v>
      </c>
      <c r="H54" s="5">
        <v>15.935902280876149</v>
      </c>
      <c r="I54" s="5">
        <v>632.35226189790956</v>
      </c>
      <c r="J54" s="5">
        <v>117.28995669917339</v>
      </c>
      <c r="L54" s="5">
        <v>6.9109094859808931</v>
      </c>
      <c r="M54" s="5">
        <v>11.467209550688057</v>
      </c>
      <c r="N54" s="5">
        <v>6.1791896293902733</v>
      </c>
      <c r="O54" s="5">
        <v>3.0661514882864562</v>
      </c>
      <c r="Q54" s="77"/>
      <c r="R54" s="77"/>
      <c r="S54" s="77"/>
      <c r="T54" s="77"/>
    </row>
    <row r="55" spans="1:20">
      <c r="A55" s="2" t="s">
        <v>165</v>
      </c>
      <c r="B55" s="19">
        <v>45</v>
      </c>
      <c r="C55" s="19">
        <v>142</v>
      </c>
      <c r="D55" s="19">
        <v>971</v>
      </c>
      <c r="E55" s="19">
        <v>173</v>
      </c>
      <c r="G55" s="5">
        <v>44.085856301448445</v>
      </c>
      <c r="H55" s="5">
        <v>135.49674130644087</v>
      </c>
      <c r="I55" s="5">
        <v>911.73884534815113</v>
      </c>
      <c r="J55" s="5">
        <v>168.63732005969976</v>
      </c>
      <c r="L55" s="5">
        <v>2.0314304412256785</v>
      </c>
      <c r="M55" s="5">
        <v>4.579759643351502</v>
      </c>
      <c r="N55" s="5">
        <v>6.1031055254221283</v>
      </c>
      <c r="O55" s="5">
        <v>2.5217803123122771</v>
      </c>
      <c r="Q55" s="77"/>
      <c r="R55" s="77"/>
      <c r="S55" s="77"/>
      <c r="T55" s="77"/>
    </row>
    <row r="56" spans="1:20">
      <c r="A56" s="2" t="s">
        <v>166</v>
      </c>
      <c r="B56" s="19">
        <v>19</v>
      </c>
      <c r="C56" s="19">
        <v>580</v>
      </c>
      <c r="D56" s="19">
        <v>243</v>
      </c>
      <c r="E56" s="19">
        <v>53</v>
      </c>
      <c r="G56" s="5">
        <v>17.812467192504421</v>
      </c>
      <c r="H56" s="5">
        <v>527.68622509196848</v>
      </c>
      <c r="I56" s="5">
        <v>219.32697847877969</v>
      </c>
      <c r="J56" s="5">
        <v>51.563411172702509</v>
      </c>
      <c r="L56" s="5">
        <v>6.2501726710293619</v>
      </c>
      <c r="M56" s="5">
        <v>9.0196163634537108</v>
      </c>
      <c r="N56" s="5">
        <v>9.7419841651112371</v>
      </c>
      <c r="O56" s="5">
        <v>2.7105449571650779</v>
      </c>
      <c r="Q56" s="77"/>
      <c r="R56" s="77"/>
      <c r="S56" s="77"/>
      <c r="T56" s="77"/>
    </row>
    <row r="57" spans="1:20">
      <c r="A57" s="2" t="s">
        <v>167</v>
      </c>
      <c r="B57" s="19">
        <v>73</v>
      </c>
      <c r="C57" s="19">
        <v>16</v>
      </c>
      <c r="D57" s="19">
        <v>491</v>
      </c>
      <c r="E57" s="19">
        <v>88</v>
      </c>
      <c r="G57" s="5">
        <v>66.301961216544242</v>
      </c>
      <c r="H57" s="5">
        <v>12.360717247427413</v>
      </c>
      <c r="I57" s="5">
        <v>457.96056681478234</v>
      </c>
      <c r="J57" s="5">
        <v>85.84299737131478</v>
      </c>
      <c r="L57" s="5">
        <v>9.1753955937750096</v>
      </c>
      <c r="M57" s="5">
        <v>22.745517203578668</v>
      </c>
      <c r="N57" s="5">
        <v>6.7290087953600128</v>
      </c>
      <c r="O57" s="5">
        <v>2.4511393507786585</v>
      </c>
      <c r="Q57" s="77"/>
      <c r="R57" s="77"/>
      <c r="S57" s="77"/>
      <c r="T57" s="77"/>
    </row>
    <row r="58" spans="1:20">
      <c r="A58" s="2" t="s">
        <v>168</v>
      </c>
      <c r="B58" s="19">
        <v>102</v>
      </c>
      <c r="C58" s="19" t="s">
        <v>180</v>
      </c>
      <c r="D58" s="19">
        <v>693</v>
      </c>
      <c r="E58" s="19">
        <v>118</v>
      </c>
      <c r="G58" s="5">
        <v>92.525871249953525</v>
      </c>
      <c r="H58" s="5" t="s">
        <v>180</v>
      </c>
      <c r="I58" s="5">
        <v>642.07851371515039</v>
      </c>
      <c r="J58" s="5">
        <v>113.96522092290743</v>
      </c>
      <c r="L58" s="5">
        <v>9.2883615196534066</v>
      </c>
      <c r="M58" s="5"/>
      <c r="N58" s="5">
        <v>7.3479778188816169</v>
      </c>
      <c r="O58" s="5">
        <v>3.4193043026208181</v>
      </c>
      <c r="Q58" s="77"/>
      <c r="R58" s="77"/>
      <c r="S58" s="77"/>
      <c r="T58" s="77"/>
    </row>
    <row r="59" spans="1:20">
      <c r="A59" s="2" t="s">
        <v>169</v>
      </c>
      <c r="B59" s="19">
        <v>93</v>
      </c>
      <c r="C59" s="19">
        <v>12</v>
      </c>
      <c r="D59" s="19">
        <v>664</v>
      </c>
      <c r="E59" s="19">
        <v>113</v>
      </c>
      <c r="G59" s="5">
        <v>83.76807488030552</v>
      </c>
      <c r="H59" s="5">
        <v>10.088119009111162</v>
      </c>
      <c r="I59" s="5">
        <v>613.72648966789347</v>
      </c>
      <c r="J59" s="5">
        <v>110.16037889736117</v>
      </c>
      <c r="L59" s="5">
        <v>9.9268012039725608</v>
      </c>
      <c r="M59" s="5">
        <v>15.932341590740315</v>
      </c>
      <c r="N59" s="5">
        <v>7.5713117970039949</v>
      </c>
      <c r="O59" s="5">
        <v>2.5129390288839204</v>
      </c>
      <c r="Q59" s="77"/>
      <c r="R59" s="77"/>
      <c r="S59" s="77"/>
      <c r="T59" s="77"/>
    </row>
    <row r="60" spans="1:20">
      <c r="A60" s="2" t="s">
        <v>169</v>
      </c>
      <c r="B60" s="19">
        <v>102</v>
      </c>
      <c r="C60" s="19" t="s">
        <v>180</v>
      </c>
      <c r="D60" s="19">
        <v>686</v>
      </c>
      <c r="E60" s="19">
        <v>118</v>
      </c>
      <c r="G60" s="5">
        <v>94.18342028036713</v>
      </c>
      <c r="H60" s="5" t="s">
        <v>180</v>
      </c>
      <c r="I60" s="5">
        <v>641.93261993789179</v>
      </c>
      <c r="J60" s="5">
        <v>115.64559279538841</v>
      </c>
      <c r="L60" s="5">
        <v>7.6633134506204614</v>
      </c>
      <c r="M60" s="5"/>
      <c r="N60" s="5">
        <v>6.4238163355842888</v>
      </c>
      <c r="O60" s="5">
        <v>1.9952603428911782</v>
      </c>
      <c r="Q60" s="77"/>
      <c r="R60" s="77"/>
      <c r="S60" s="77"/>
      <c r="T60" s="77"/>
    </row>
    <row r="61" spans="1:20">
      <c r="A61" s="2" t="s">
        <v>170</v>
      </c>
      <c r="B61" s="19">
        <v>89</v>
      </c>
      <c r="C61" s="19">
        <v>36</v>
      </c>
      <c r="D61" s="19">
        <v>678</v>
      </c>
      <c r="E61" s="19">
        <v>115</v>
      </c>
      <c r="G61" s="5">
        <v>85.351405297417017</v>
      </c>
      <c r="H61" s="5">
        <v>31.913376480745889</v>
      </c>
      <c r="I61" s="5">
        <v>643.09977015596075</v>
      </c>
      <c r="J61" s="5">
        <v>111.73272686375411</v>
      </c>
      <c r="L61" s="5">
        <v>4.0995446096438011</v>
      </c>
      <c r="M61" s="5">
        <v>11.351731997928088</v>
      </c>
      <c r="N61" s="5">
        <v>5.1475265256695053</v>
      </c>
      <c r="O61" s="5">
        <v>2.8411070749964265</v>
      </c>
      <c r="Q61" s="77"/>
      <c r="R61" s="77"/>
      <c r="S61" s="77"/>
      <c r="T61" s="77"/>
    </row>
    <row r="62" spans="1:20">
      <c r="A62" s="2" t="s">
        <v>171</v>
      </c>
      <c r="B62" s="19">
        <v>192</v>
      </c>
      <c r="C62" s="19" t="s">
        <v>180</v>
      </c>
      <c r="D62" s="19">
        <v>2258</v>
      </c>
      <c r="E62" s="19">
        <v>354</v>
      </c>
      <c r="G62" s="5">
        <v>177.28352764095371</v>
      </c>
      <c r="H62" s="5" t="s">
        <v>180</v>
      </c>
      <c r="I62" s="5">
        <v>2111.1315881911987</v>
      </c>
      <c r="J62" s="5">
        <v>350.35753541228723</v>
      </c>
      <c r="L62" s="5">
        <v>7.6648293536699441</v>
      </c>
      <c r="M62" s="5"/>
      <c r="N62" s="5">
        <v>6.504358361771537</v>
      </c>
      <c r="O62" s="5">
        <v>1.0289447987889171</v>
      </c>
      <c r="Q62" s="77"/>
      <c r="R62" s="77"/>
      <c r="S62" s="77"/>
      <c r="T62" s="77"/>
    </row>
    <row r="63" spans="1:20">
      <c r="A63" s="2" t="s">
        <v>172</v>
      </c>
      <c r="B63" s="19">
        <v>93</v>
      </c>
      <c r="C63" s="19">
        <v>26</v>
      </c>
      <c r="D63" s="19">
        <v>706</v>
      </c>
      <c r="E63" s="19">
        <v>119</v>
      </c>
      <c r="G63" s="5">
        <v>86.860517101226421</v>
      </c>
      <c r="H63" s="5">
        <v>22.407264337544987</v>
      </c>
      <c r="I63" s="5">
        <v>663.67079274942489</v>
      </c>
      <c r="J63" s="5">
        <v>117.95010279193377</v>
      </c>
      <c r="L63" s="5">
        <v>6.6015945148103006</v>
      </c>
      <c r="M63" s="5">
        <v>13.818214086365435</v>
      </c>
      <c r="N63" s="5">
        <v>5.9956384207613471</v>
      </c>
      <c r="O63" s="5">
        <v>0.88226656140019066</v>
      </c>
      <c r="Q63" s="77"/>
      <c r="R63" s="77"/>
      <c r="S63" s="77"/>
      <c r="T63" s="77"/>
    </row>
    <row r="64" spans="1:20">
      <c r="A64" s="2" t="s">
        <v>173</v>
      </c>
      <c r="B64" s="19">
        <v>100</v>
      </c>
      <c r="C64" s="19">
        <v>20</v>
      </c>
      <c r="D64" s="19">
        <v>772</v>
      </c>
      <c r="E64" s="19">
        <v>129</v>
      </c>
      <c r="G64" s="5">
        <v>89.854001171077854</v>
      </c>
      <c r="H64" s="5">
        <v>17.848210554581289</v>
      </c>
      <c r="I64" s="5">
        <v>728.25310481590373</v>
      </c>
      <c r="J64" s="5">
        <v>125.61980012418631</v>
      </c>
      <c r="L64" s="5">
        <v>10.145998828922146</v>
      </c>
      <c r="M64" s="5">
        <v>10.758947227093554</v>
      </c>
      <c r="N64" s="5">
        <v>5.6666962673699839</v>
      </c>
      <c r="O64" s="5">
        <v>2.6203099812509207</v>
      </c>
      <c r="Q64" s="77"/>
      <c r="R64" s="77"/>
      <c r="S64" s="77"/>
      <c r="T64" s="77"/>
    </row>
    <row r="65" spans="1:23">
      <c r="A65" s="2" t="s">
        <v>174</v>
      </c>
      <c r="B65" s="19">
        <v>94</v>
      </c>
      <c r="C65" s="19">
        <v>23</v>
      </c>
      <c r="D65" s="19">
        <v>701</v>
      </c>
      <c r="E65" s="19">
        <v>118</v>
      </c>
      <c r="G65" s="5">
        <v>87.924317225223206</v>
      </c>
      <c r="H65" s="5">
        <v>19.857519972604802</v>
      </c>
      <c r="I65" s="5">
        <v>652.19381560508089</v>
      </c>
      <c r="J65" s="5">
        <v>115.26150779596419</v>
      </c>
      <c r="L65" s="5">
        <v>6.4634923135923339</v>
      </c>
      <c r="M65" s="5">
        <v>13.662956640848686</v>
      </c>
      <c r="N65" s="5">
        <v>6.9623658195319713</v>
      </c>
      <c r="O65" s="5">
        <v>2.3207561051150911</v>
      </c>
      <c r="Q65" s="77"/>
      <c r="R65" s="77"/>
      <c r="S65" s="77"/>
      <c r="T65" s="77"/>
    </row>
    <row r="66" spans="1:23">
      <c r="A66" s="2" t="s">
        <v>179</v>
      </c>
      <c r="B66" s="19">
        <v>99</v>
      </c>
      <c r="C66" s="19">
        <v>22</v>
      </c>
      <c r="D66" s="19">
        <v>762</v>
      </c>
      <c r="E66" s="19">
        <v>127</v>
      </c>
      <c r="G66" s="5">
        <v>93.58967137395031</v>
      </c>
      <c r="H66" s="5">
        <v>19.455658089000096</v>
      </c>
      <c r="I66" s="5">
        <v>714.78224604902516</v>
      </c>
      <c r="J66" s="5">
        <v>126.4479834041948</v>
      </c>
      <c r="L66" s="5">
        <v>5.4649784101512022</v>
      </c>
      <c r="M66" s="5">
        <v>11.565190504545019</v>
      </c>
      <c r="N66" s="5">
        <v>6.1965556366108707</v>
      </c>
      <c r="O66" s="5">
        <v>0.43465873685448742</v>
      </c>
      <c r="Q66" s="77"/>
      <c r="R66" s="77"/>
      <c r="S66" s="77"/>
      <c r="T66" s="77"/>
    </row>
    <row r="67" spans="1:23">
      <c r="A67" s="2" t="s">
        <v>175</v>
      </c>
      <c r="B67" s="19">
        <v>135</v>
      </c>
      <c r="C67" s="19" t="s">
        <v>180</v>
      </c>
      <c r="D67" s="19">
        <v>1073</v>
      </c>
      <c r="E67" s="19">
        <v>180</v>
      </c>
      <c r="G67" s="5">
        <v>129.75887558984124</v>
      </c>
      <c r="H67" s="5" t="s">
        <v>180</v>
      </c>
      <c r="I67" s="5">
        <v>1006.6184318253351</v>
      </c>
      <c r="J67" s="5">
        <v>175.03473583135957</v>
      </c>
      <c r="L67" s="5">
        <v>3.8823143778953786</v>
      </c>
      <c r="M67" s="5"/>
      <c r="N67" s="5">
        <v>6.1865394384589889</v>
      </c>
      <c r="O67" s="5">
        <v>2.7584800936891285</v>
      </c>
      <c r="Q67" s="77"/>
      <c r="R67" s="77"/>
      <c r="S67" s="77"/>
      <c r="T67" s="77"/>
    </row>
    <row r="68" spans="1:23">
      <c r="A68" s="2" t="s">
        <v>176</v>
      </c>
      <c r="B68" s="19">
        <v>174</v>
      </c>
      <c r="C68" s="19" t="s">
        <v>180</v>
      </c>
      <c r="D68" s="19">
        <v>1550</v>
      </c>
      <c r="E68" s="19">
        <v>255</v>
      </c>
      <c r="G68" s="5">
        <v>160.70803733681765</v>
      </c>
      <c r="H68" s="5" t="s">
        <v>180</v>
      </c>
      <c r="I68" s="5">
        <v>1452.5184463867388</v>
      </c>
      <c r="J68" s="5">
        <v>247.54278212891447</v>
      </c>
      <c r="L68" s="5">
        <v>7.6390590018289348</v>
      </c>
      <c r="M68" s="5"/>
      <c r="N68" s="5">
        <v>6.289132491178143</v>
      </c>
      <c r="O68" s="5">
        <v>2.9243991651315815</v>
      </c>
      <c r="Q68" s="77"/>
      <c r="R68" s="77"/>
      <c r="S68" s="77"/>
      <c r="T68" s="77"/>
    </row>
    <row r="69" spans="1:23">
      <c r="A69" s="2" t="s">
        <v>177</v>
      </c>
      <c r="B69" s="19">
        <v>89</v>
      </c>
      <c r="C69" s="19">
        <v>36</v>
      </c>
      <c r="D69" s="19">
        <v>666</v>
      </c>
      <c r="E69" s="19">
        <v>113</v>
      </c>
      <c r="G69" s="5">
        <v>82.877451520680296</v>
      </c>
      <c r="H69" s="5">
        <v>32.924959842923244</v>
      </c>
      <c r="I69" s="5">
        <v>623.20958518970326</v>
      </c>
      <c r="J69" s="5">
        <v>111.49267373911397</v>
      </c>
      <c r="L69" s="5">
        <v>6.8792679542918025</v>
      </c>
      <c r="M69" s="5">
        <v>8.5417782141021004</v>
      </c>
      <c r="N69" s="5">
        <v>6.4249872087532633</v>
      </c>
      <c r="O69" s="5">
        <v>1.3339170450318867</v>
      </c>
      <c r="Q69" s="77"/>
      <c r="R69" s="77"/>
      <c r="S69" s="77"/>
      <c r="T69" s="77"/>
    </row>
    <row r="71" spans="1:23">
      <c r="L71" s="77"/>
      <c r="M71" s="77"/>
      <c r="N71" s="77"/>
      <c r="O71" s="77"/>
    </row>
    <row r="72" spans="1:23" ht="15">
      <c r="A72" s="1" t="s">
        <v>118</v>
      </c>
    </row>
    <row r="74" spans="1:23">
      <c r="A74" s="75"/>
      <c r="B74" s="54" t="s">
        <v>152</v>
      </c>
      <c r="C74" s="55" t="s">
        <v>153</v>
      </c>
      <c r="D74" s="55"/>
      <c r="E74" s="75"/>
      <c r="F74" s="75"/>
      <c r="G74" s="75"/>
      <c r="H74" s="75"/>
      <c r="I74" s="75"/>
      <c r="J74" s="75"/>
      <c r="K74" s="75"/>
      <c r="L74" s="75"/>
    </row>
    <row r="75" spans="1:23">
      <c r="A75" s="75"/>
      <c r="B75" s="55">
        <v>1</v>
      </c>
      <c r="C75" s="55">
        <v>2</v>
      </c>
      <c r="D75" s="55">
        <v>3</v>
      </c>
      <c r="E75" s="55">
        <v>4</v>
      </c>
      <c r="F75" s="55">
        <v>5</v>
      </c>
      <c r="G75" s="55">
        <v>6</v>
      </c>
      <c r="H75" s="55">
        <v>7</v>
      </c>
      <c r="I75" s="55">
        <v>8</v>
      </c>
      <c r="J75" s="55">
        <v>9</v>
      </c>
      <c r="K75" s="55">
        <v>10</v>
      </c>
      <c r="L75" s="55">
        <v>11</v>
      </c>
      <c r="M75" s="55">
        <v>12</v>
      </c>
      <c r="N75" s="55">
        <v>13</v>
      </c>
      <c r="O75" s="55">
        <v>14</v>
      </c>
      <c r="P75" s="55">
        <v>15</v>
      </c>
      <c r="Q75" s="55">
        <v>16</v>
      </c>
      <c r="R75" s="55">
        <v>17</v>
      </c>
      <c r="S75" s="55">
        <v>18</v>
      </c>
      <c r="T75" s="55">
        <v>19</v>
      </c>
      <c r="U75" s="55">
        <v>20</v>
      </c>
      <c r="V75" s="75" t="s">
        <v>2</v>
      </c>
      <c r="W75" s="75" t="s">
        <v>3</v>
      </c>
    </row>
    <row r="76" spans="1:23" ht="15">
      <c r="A76" s="46" t="s">
        <v>26</v>
      </c>
      <c r="B76" s="5">
        <v>247.27</v>
      </c>
      <c r="C76" s="5">
        <v>245.23</v>
      </c>
      <c r="D76" s="5">
        <v>243</v>
      </c>
      <c r="E76" s="5">
        <v>241.63</v>
      </c>
      <c r="F76" s="5">
        <v>239.41</v>
      </c>
      <c r="G76" s="5">
        <v>241.65</v>
      </c>
      <c r="H76" s="5">
        <v>245.98</v>
      </c>
      <c r="I76" s="5">
        <v>241.62</v>
      </c>
      <c r="J76" s="5">
        <v>239.63</v>
      </c>
      <c r="K76" s="5">
        <v>241.26</v>
      </c>
      <c r="L76" s="5">
        <v>241.49</v>
      </c>
      <c r="M76" s="5">
        <v>241.62</v>
      </c>
      <c r="N76" s="5">
        <v>243.41</v>
      </c>
      <c r="O76" s="5">
        <v>245.48</v>
      </c>
      <c r="P76" s="5">
        <v>245.71</v>
      </c>
      <c r="Q76" s="5">
        <v>242.58</v>
      </c>
      <c r="R76" s="5">
        <v>246.23</v>
      </c>
      <c r="S76" s="5">
        <v>244.82</v>
      </c>
      <c r="T76" s="5">
        <v>244.35</v>
      </c>
      <c r="U76" s="5">
        <v>240.87</v>
      </c>
      <c r="V76" s="5">
        <f>AVERAGE(B76:U76)</f>
        <v>243.16199999999998</v>
      </c>
      <c r="W76" s="5">
        <f>STDEV(B76:U76)</f>
        <v>2.3234040362772608</v>
      </c>
    </row>
    <row r="77" spans="1:23" ht="15">
      <c r="A77" s="46" t="s">
        <v>25</v>
      </c>
      <c r="B77" s="5">
        <v>317.64</v>
      </c>
      <c r="C77" s="5">
        <v>311.54000000000002</v>
      </c>
      <c r="D77" s="5">
        <v>311.5</v>
      </c>
      <c r="E77" s="5">
        <v>312.69</v>
      </c>
      <c r="F77" s="5">
        <v>310.67</v>
      </c>
      <c r="G77" s="5">
        <v>311.18</v>
      </c>
      <c r="H77" s="5">
        <v>310.19</v>
      </c>
      <c r="I77" s="5">
        <v>309.12</v>
      </c>
      <c r="J77" s="5">
        <v>309.14999999999998</v>
      </c>
      <c r="K77" s="5">
        <v>312.5</v>
      </c>
      <c r="L77" s="5">
        <v>311.20999999999998</v>
      </c>
      <c r="M77" s="5">
        <v>310.2</v>
      </c>
      <c r="N77" s="5">
        <v>311.27</v>
      </c>
      <c r="O77" s="5">
        <v>312.87</v>
      </c>
      <c r="P77" s="5">
        <v>311.27999999999997</v>
      </c>
      <c r="Q77" s="5">
        <v>310.95</v>
      </c>
      <c r="R77" s="5">
        <v>313.39</v>
      </c>
      <c r="S77" s="5">
        <v>311.7</v>
      </c>
      <c r="T77" s="5">
        <v>312.72000000000003</v>
      </c>
      <c r="U77" s="5">
        <v>310.55</v>
      </c>
      <c r="V77" s="5">
        <f>AVERAGE(B77:U77)</f>
        <v>311.61600000000004</v>
      </c>
      <c r="W77" s="5">
        <f>STDEV(B77:U77)</f>
        <v>1.8295855153271017</v>
      </c>
    </row>
    <row r="78" spans="1:23" ht="15">
      <c r="A78" s="47" t="s">
        <v>22</v>
      </c>
      <c r="B78" s="5">
        <v>97.07</v>
      </c>
      <c r="C78" s="5">
        <v>95.13</v>
      </c>
      <c r="D78" s="5">
        <v>91.89</v>
      </c>
      <c r="E78" s="5">
        <v>93.9</v>
      </c>
      <c r="F78" s="5">
        <v>94.78</v>
      </c>
      <c r="G78" s="5">
        <v>95.14</v>
      </c>
      <c r="H78" s="5">
        <v>94.55</v>
      </c>
      <c r="I78" s="5">
        <v>95.2</v>
      </c>
      <c r="J78" s="5">
        <v>94.7</v>
      </c>
      <c r="K78" s="5">
        <v>95.34</v>
      </c>
      <c r="L78" s="5">
        <v>94.21</v>
      </c>
      <c r="M78" s="5">
        <v>94.2</v>
      </c>
      <c r="N78" s="5">
        <v>94.47</v>
      </c>
      <c r="O78" s="5">
        <v>95.32</v>
      </c>
      <c r="P78" s="5">
        <v>94.84</v>
      </c>
      <c r="Q78" s="5">
        <v>93.27</v>
      </c>
      <c r="R78" s="5">
        <v>94.7</v>
      </c>
      <c r="S78" s="5">
        <v>95.39</v>
      </c>
      <c r="T78" s="5">
        <v>94.54</v>
      </c>
      <c r="U78" s="5">
        <v>94.3</v>
      </c>
      <c r="V78" s="5">
        <f>AVERAGE(B78:U78)</f>
        <v>94.647000000000006</v>
      </c>
      <c r="W78" s="5">
        <f>STDEV(B78:U78)</f>
        <v>0.9951836646146216</v>
      </c>
    </row>
    <row r="79" spans="1:23" ht="15">
      <c r="A79" s="47"/>
      <c r="B79" s="38"/>
      <c r="C79" s="38"/>
      <c r="D79" s="38"/>
      <c r="E79" s="38"/>
      <c r="F79" s="38"/>
      <c r="G79" s="38"/>
      <c r="H79" s="38"/>
      <c r="I79" s="38"/>
      <c r="J79" s="38"/>
      <c r="K79" s="5"/>
      <c r="L79" s="5"/>
    </row>
    <row r="80" spans="1:23">
      <c r="A80" s="75"/>
      <c r="B80" s="54" t="s">
        <v>152</v>
      </c>
      <c r="C80" s="55" t="s">
        <v>154</v>
      </c>
      <c r="D80" s="55"/>
      <c r="E80" s="75"/>
      <c r="F80" s="75"/>
      <c r="G80" s="75"/>
      <c r="H80" s="75"/>
      <c r="I80" s="75"/>
      <c r="J80" s="75"/>
      <c r="K80" s="75"/>
      <c r="L80" s="75"/>
    </row>
    <row r="81" spans="1:23">
      <c r="A81" s="75"/>
      <c r="B81" s="55">
        <v>1</v>
      </c>
      <c r="C81" s="55">
        <v>2</v>
      </c>
      <c r="D81" s="55">
        <v>3</v>
      </c>
      <c r="E81" s="55">
        <v>4</v>
      </c>
      <c r="F81" s="55">
        <v>5</v>
      </c>
      <c r="G81" s="55">
        <v>6</v>
      </c>
      <c r="H81" s="55">
        <v>7</v>
      </c>
      <c r="I81" s="55">
        <v>8</v>
      </c>
      <c r="J81" s="55">
        <v>9</v>
      </c>
      <c r="K81" s="55">
        <v>10</v>
      </c>
      <c r="L81" s="55">
        <v>11</v>
      </c>
      <c r="M81" s="55">
        <v>12</v>
      </c>
      <c r="N81" s="55">
        <v>13</v>
      </c>
      <c r="O81" s="55">
        <v>14</v>
      </c>
      <c r="P81" s="55">
        <v>15</v>
      </c>
      <c r="Q81" s="55">
        <v>16</v>
      </c>
      <c r="R81" s="55">
        <v>17</v>
      </c>
      <c r="S81" s="55">
        <v>18</v>
      </c>
      <c r="T81" s="55">
        <v>19</v>
      </c>
      <c r="U81" s="55">
        <v>20</v>
      </c>
      <c r="V81" s="75" t="s">
        <v>2</v>
      </c>
      <c r="W81" s="75" t="s">
        <v>3</v>
      </c>
    </row>
    <row r="82" spans="1:23" ht="15">
      <c r="A82" s="46" t="s">
        <v>26</v>
      </c>
      <c r="B82" s="5">
        <v>208.55</v>
      </c>
      <c r="C82" s="5">
        <v>211.1</v>
      </c>
      <c r="D82" s="5">
        <v>210.9</v>
      </c>
      <c r="E82" s="5">
        <v>212.08</v>
      </c>
      <c r="F82" s="5">
        <v>215.07</v>
      </c>
      <c r="G82" s="5">
        <v>211.95</v>
      </c>
      <c r="H82" s="5">
        <v>207.58</v>
      </c>
      <c r="I82" s="5">
        <v>211.71</v>
      </c>
      <c r="J82" s="5">
        <v>208.89</v>
      </c>
      <c r="K82" s="5">
        <v>211.53</v>
      </c>
      <c r="L82" s="5">
        <v>210.65</v>
      </c>
      <c r="M82" s="5">
        <v>208.81</v>
      </c>
      <c r="N82" s="5">
        <v>208.53</v>
      </c>
      <c r="O82" s="5">
        <v>211.69</v>
      </c>
      <c r="P82" s="5">
        <v>210.81</v>
      </c>
      <c r="Q82" s="5">
        <v>212.38</v>
      </c>
      <c r="R82" s="5">
        <v>212.27</v>
      </c>
      <c r="S82" s="5">
        <v>209.09</v>
      </c>
      <c r="T82" s="5">
        <v>210.3</v>
      </c>
      <c r="U82" s="5">
        <v>210.99</v>
      </c>
      <c r="V82" s="5">
        <f>AVERAGE(B82:U82)</f>
        <v>210.74400000000006</v>
      </c>
      <c r="W82" s="5">
        <f>STDEV(B82:U82)</f>
        <v>1.7691252670532713</v>
      </c>
    </row>
    <row r="83" spans="1:23" ht="15">
      <c r="A83" s="46" t="s">
        <v>25</v>
      </c>
      <c r="B83" s="5">
        <v>268.74</v>
      </c>
      <c r="C83" s="5">
        <v>272.44</v>
      </c>
      <c r="D83" s="5">
        <v>272.68</v>
      </c>
      <c r="E83" s="5">
        <v>269.29000000000002</v>
      </c>
      <c r="F83" s="5">
        <v>272.33999999999997</v>
      </c>
      <c r="G83" s="5">
        <v>271.08</v>
      </c>
      <c r="H83" s="5">
        <v>272.63</v>
      </c>
      <c r="I83" s="5">
        <v>273.36</v>
      </c>
      <c r="J83" s="5">
        <v>270.36</v>
      </c>
      <c r="K83" s="5">
        <v>268.89</v>
      </c>
      <c r="L83" s="5">
        <v>270.99</v>
      </c>
      <c r="M83" s="5">
        <v>273.35000000000002</v>
      </c>
      <c r="N83" s="5">
        <v>270.12</v>
      </c>
      <c r="O83" s="5">
        <v>272.58999999999997</v>
      </c>
      <c r="P83" s="5">
        <v>271.57</v>
      </c>
      <c r="Q83" s="5">
        <v>272.83999999999997</v>
      </c>
      <c r="R83" s="5">
        <v>273.19</v>
      </c>
      <c r="S83" s="5">
        <v>271.11</v>
      </c>
      <c r="T83" s="5">
        <v>272.45999999999998</v>
      </c>
      <c r="U83" s="5">
        <v>270.77999999999997</v>
      </c>
      <c r="V83" s="5">
        <f>AVERAGE(B83:U83)</f>
        <v>271.54049999999995</v>
      </c>
      <c r="W83" s="5">
        <f>STDEV(B83:U83)</f>
        <v>1.4778878064389886</v>
      </c>
    </row>
    <row r="84" spans="1:23" ht="15">
      <c r="A84" s="47" t="s">
        <v>22</v>
      </c>
      <c r="B84" s="5">
        <v>47.87</v>
      </c>
      <c r="C84" s="5">
        <v>48.42</v>
      </c>
      <c r="D84" s="5">
        <v>49.31</v>
      </c>
      <c r="E84" s="5">
        <v>48.9</v>
      </c>
      <c r="F84" s="5">
        <v>47.49</v>
      </c>
      <c r="G84" s="5">
        <v>46.94</v>
      </c>
      <c r="H84" s="5">
        <v>47.91</v>
      </c>
      <c r="I84" s="5">
        <v>49.17</v>
      </c>
      <c r="J84" s="5">
        <v>48.5</v>
      </c>
      <c r="K84" s="5">
        <v>48.19</v>
      </c>
      <c r="L84" s="5">
        <v>47.48</v>
      </c>
      <c r="M84" s="5">
        <v>47.52</v>
      </c>
      <c r="N84" s="5">
        <v>47.47</v>
      </c>
      <c r="O84" s="5">
        <v>49.37</v>
      </c>
      <c r="P84" s="5">
        <v>48.15</v>
      </c>
      <c r="Q84" s="5">
        <v>48</v>
      </c>
      <c r="R84" s="5">
        <v>48</v>
      </c>
      <c r="S84" s="5">
        <v>47.84</v>
      </c>
      <c r="T84" s="5">
        <v>48.73</v>
      </c>
      <c r="U84" s="5">
        <v>46.99</v>
      </c>
      <c r="V84" s="5">
        <f>AVERAGE(B84:U84)</f>
        <v>48.112500000000004</v>
      </c>
      <c r="W84" s="5">
        <f>STDEV(B84:U84)</f>
        <v>0.71718657192349067</v>
      </c>
    </row>
    <row r="85" spans="1:23" ht="15">
      <c r="A85" s="1" t="s">
        <v>23</v>
      </c>
      <c r="B85" s="5">
        <v>513.92999999999995</v>
      </c>
      <c r="C85" s="5">
        <v>513.16</v>
      </c>
      <c r="D85" s="5">
        <v>514.16</v>
      </c>
      <c r="E85" s="5">
        <v>518.98</v>
      </c>
      <c r="F85" s="5">
        <v>517.5</v>
      </c>
      <c r="G85" s="5">
        <v>519.51</v>
      </c>
      <c r="H85" s="5">
        <v>526.48</v>
      </c>
      <c r="I85" s="5">
        <v>515.67999999999995</v>
      </c>
      <c r="J85" s="5">
        <v>518.29999999999995</v>
      </c>
      <c r="K85" s="5">
        <v>514.89</v>
      </c>
      <c r="L85" s="5">
        <v>517.79</v>
      </c>
      <c r="M85" s="5">
        <v>517.41999999999996</v>
      </c>
      <c r="N85" s="5">
        <v>510.16</v>
      </c>
      <c r="O85" s="5">
        <v>516.51</v>
      </c>
      <c r="P85" s="5">
        <v>516.66</v>
      </c>
      <c r="Q85" s="5">
        <v>521.08000000000004</v>
      </c>
      <c r="R85" s="5">
        <v>520.54999999999995</v>
      </c>
      <c r="S85" s="5">
        <v>518.28</v>
      </c>
      <c r="T85" s="5">
        <v>520.16</v>
      </c>
      <c r="U85" s="5">
        <v>517.99</v>
      </c>
      <c r="V85" s="5">
        <f>AVERAGE(B85:U85)</f>
        <v>517.45950000000005</v>
      </c>
      <c r="W85" s="5">
        <f>STDEV(B85:U85)</f>
        <v>3.4491302870205049</v>
      </c>
    </row>
  </sheetData>
  <mergeCells count="5">
    <mergeCell ref="A45:E45"/>
    <mergeCell ref="G45:J45"/>
    <mergeCell ref="L45:O45"/>
    <mergeCell ref="A6:E6"/>
    <mergeCell ref="G6:J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6"/>
  <sheetViews>
    <sheetView zoomScale="70" zoomScaleNormal="70" workbookViewId="0">
      <selection activeCell="H42" sqref="H42"/>
    </sheetView>
  </sheetViews>
  <sheetFormatPr defaultRowHeight="15"/>
  <cols>
    <col min="2" max="2" width="10.140625" bestFit="1" customWidth="1"/>
  </cols>
  <sheetData>
    <row r="2" spans="1:8" s="9" customFormat="1" ht="15.75">
      <c r="A2" s="8" t="s">
        <v>120</v>
      </c>
    </row>
    <row r="4" spans="1:8">
      <c r="A4" s="2" t="s">
        <v>76</v>
      </c>
      <c r="B4" s="2"/>
      <c r="C4" s="3"/>
      <c r="D4" s="3"/>
      <c r="E4" s="2"/>
      <c r="F4" s="15" t="s">
        <v>119</v>
      </c>
    </row>
    <row r="5" spans="1:8">
      <c r="A5" s="20" t="s">
        <v>77</v>
      </c>
      <c r="B5" s="2"/>
      <c r="C5" s="3"/>
      <c r="D5" s="3"/>
      <c r="E5" s="2"/>
      <c r="F5" s="15">
        <v>2</v>
      </c>
    </row>
    <row r="6" spans="1:8">
      <c r="A6" s="2"/>
      <c r="B6" s="3" t="s">
        <v>1</v>
      </c>
      <c r="C6" s="3">
        <v>1</v>
      </c>
      <c r="D6" s="3">
        <v>2</v>
      </c>
      <c r="E6" s="3" t="s">
        <v>2</v>
      </c>
      <c r="F6" s="3" t="s">
        <v>3</v>
      </c>
    </row>
    <row r="7" spans="1:8" ht="18.75">
      <c r="A7" s="2" t="s">
        <v>4</v>
      </c>
      <c r="B7" s="3">
        <v>58.47</v>
      </c>
      <c r="C7" s="3">
        <v>58.33</v>
      </c>
      <c r="D7" s="3">
        <v>58.55</v>
      </c>
      <c r="E7" s="4">
        <v>58.44</v>
      </c>
      <c r="F7" s="4">
        <v>0.15556349186103965</v>
      </c>
      <c r="H7" s="72"/>
    </row>
    <row r="8" spans="1:8" ht="18.75">
      <c r="A8" s="2" t="s">
        <v>5</v>
      </c>
      <c r="B8" s="3">
        <v>0.69</v>
      </c>
      <c r="C8" s="3">
        <v>0.69</v>
      </c>
      <c r="D8" s="3">
        <v>0.69</v>
      </c>
      <c r="E8" s="4">
        <v>0.69</v>
      </c>
      <c r="F8" s="4">
        <v>0</v>
      </c>
      <c r="H8" s="72"/>
    </row>
    <row r="9" spans="1:8" ht="18.75">
      <c r="A9" s="2" t="s">
        <v>6</v>
      </c>
      <c r="B9" s="3">
        <v>14.23</v>
      </c>
      <c r="C9" s="3">
        <v>14.11</v>
      </c>
      <c r="D9" s="3">
        <v>14.07</v>
      </c>
      <c r="E9" s="4">
        <v>14.09</v>
      </c>
      <c r="F9" s="4">
        <v>2.8284271247461298E-2</v>
      </c>
      <c r="H9" s="72"/>
    </row>
    <row r="10" spans="1:8" ht="18.75">
      <c r="A10" s="2" t="s">
        <v>7</v>
      </c>
      <c r="B10" s="3">
        <v>7.67</v>
      </c>
      <c r="C10" s="3">
        <v>7.53</v>
      </c>
      <c r="D10" s="3">
        <v>7.45</v>
      </c>
      <c r="E10" s="4">
        <v>7.49</v>
      </c>
      <c r="F10" s="4">
        <v>5.6568542494923851E-2</v>
      </c>
      <c r="H10" s="72"/>
    </row>
    <row r="11" spans="1:8">
      <c r="A11" s="2" t="s">
        <v>8</v>
      </c>
      <c r="B11" s="3">
        <v>0.39</v>
      </c>
      <c r="C11" s="3">
        <v>0.39</v>
      </c>
      <c r="D11" s="3">
        <v>0.39</v>
      </c>
      <c r="E11" s="4">
        <v>0.39</v>
      </c>
      <c r="F11" s="4">
        <v>0</v>
      </c>
      <c r="H11" s="72"/>
    </row>
    <row r="12" spans="1:8">
      <c r="A12" s="2" t="s">
        <v>9</v>
      </c>
      <c r="B12" s="3">
        <v>3.35</v>
      </c>
      <c r="C12" s="3">
        <v>3.36</v>
      </c>
      <c r="D12" s="3">
        <v>3.32</v>
      </c>
      <c r="E12" s="4">
        <v>3.34</v>
      </c>
      <c r="F12" s="4">
        <v>2.8284271247461926E-2</v>
      </c>
      <c r="H12" s="72"/>
    </row>
    <row r="13" spans="1:8">
      <c r="A13" s="2" t="s">
        <v>10</v>
      </c>
      <c r="B13" s="3">
        <v>6.42</v>
      </c>
      <c r="C13" s="3">
        <v>6.31</v>
      </c>
      <c r="D13" s="3">
        <v>6.32</v>
      </c>
      <c r="E13" s="4">
        <v>6.3149999999999995</v>
      </c>
      <c r="F13" s="4">
        <v>7.0710678118659524E-3</v>
      </c>
      <c r="H13" s="72"/>
    </row>
    <row r="14" spans="1:8" ht="18.75">
      <c r="A14" s="2" t="s">
        <v>11</v>
      </c>
      <c r="B14" s="3">
        <v>3.71</v>
      </c>
      <c r="C14" s="3">
        <v>3.62</v>
      </c>
      <c r="D14" s="3">
        <v>3.6</v>
      </c>
      <c r="E14" s="4">
        <v>3.6100000000000003</v>
      </c>
      <c r="F14" s="4">
        <v>1.4142135623730963E-2</v>
      </c>
      <c r="H14" s="72"/>
    </row>
    <row r="15" spans="1:8" ht="18.75">
      <c r="A15" s="2" t="s">
        <v>12</v>
      </c>
      <c r="B15" s="3">
        <v>2.17</v>
      </c>
      <c r="C15" s="3">
        <v>2.12</v>
      </c>
      <c r="D15" s="3">
        <v>2.1</v>
      </c>
      <c r="E15" s="4">
        <v>2.1100000000000003</v>
      </c>
      <c r="F15" s="4">
        <v>1.4142135623730963E-2</v>
      </c>
      <c r="H15" s="72"/>
    </row>
    <row r="16" spans="1:8" ht="18.75">
      <c r="A16" s="2" t="s">
        <v>13</v>
      </c>
      <c r="B16" s="3">
        <v>0.83</v>
      </c>
      <c r="C16" s="3">
        <v>0.8</v>
      </c>
      <c r="D16" s="3">
        <v>0.78</v>
      </c>
      <c r="E16" s="4">
        <v>0.79</v>
      </c>
      <c r="F16" s="4">
        <v>1.4142135623730963E-2</v>
      </c>
      <c r="H16" s="72"/>
    </row>
    <row r="17" spans="1:8" ht="18.75">
      <c r="A17" s="2" t="s">
        <v>70</v>
      </c>
      <c r="B17" s="3">
        <v>0.55000000000000004</v>
      </c>
      <c r="C17" s="3">
        <v>0.54100000000000004</v>
      </c>
      <c r="D17" s="3">
        <v>0.53900000000000003</v>
      </c>
      <c r="E17" s="4">
        <v>0.54</v>
      </c>
      <c r="F17" s="4">
        <v>1.4142135623730963E-3</v>
      </c>
      <c r="H17" s="72"/>
    </row>
    <row r="18" spans="1:8">
      <c r="A18" s="2" t="s">
        <v>14</v>
      </c>
      <c r="B18" s="4"/>
      <c r="C18" s="3">
        <v>1.9</v>
      </c>
      <c r="D18" s="3">
        <v>1.9</v>
      </c>
      <c r="E18" s="4">
        <v>1.9</v>
      </c>
      <c r="F18" s="4">
        <v>0</v>
      </c>
    </row>
    <row r="19" spans="1:8">
      <c r="A19" s="2"/>
      <c r="B19" s="4"/>
      <c r="C19" s="4"/>
      <c r="D19" s="4"/>
      <c r="E19" s="4"/>
      <c r="F19" s="4"/>
      <c r="H19" s="71"/>
    </row>
    <row r="20" spans="1:8">
      <c r="A20" s="2" t="s">
        <v>15</v>
      </c>
      <c r="B20" s="4">
        <v>98.47999999999999</v>
      </c>
      <c r="C20" s="4">
        <v>99.701000000000008</v>
      </c>
      <c r="D20" s="4">
        <v>99.708999999999989</v>
      </c>
      <c r="E20" s="4">
        <v>99.705000000000013</v>
      </c>
      <c r="F20" s="4">
        <v>0.31961226509631863</v>
      </c>
    </row>
    <row r="21" spans="1:8">
      <c r="A21" s="2"/>
      <c r="B21" s="5"/>
      <c r="C21" s="5"/>
      <c r="D21" s="5"/>
      <c r="E21" s="4"/>
      <c r="F21" s="4"/>
    </row>
    <row r="22" spans="1:8">
      <c r="A22" s="2" t="s">
        <v>19</v>
      </c>
      <c r="B22" s="3">
        <v>44</v>
      </c>
      <c r="C22" s="3">
        <v>51</v>
      </c>
      <c r="D22" s="3">
        <v>47</v>
      </c>
      <c r="E22" s="6">
        <v>49</v>
      </c>
      <c r="F22" s="6">
        <v>2.8284271247461903</v>
      </c>
    </row>
    <row r="23" spans="1:8" s="7" customFormat="1">
      <c r="A23" s="10" t="s">
        <v>31</v>
      </c>
      <c r="B23" s="29">
        <v>25</v>
      </c>
      <c r="C23" s="29">
        <v>24</v>
      </c>
      <c r="D23" s="29">
        <v>23</v>
      </c>
      <c r="E23" s="12">
        <v>23.5</v>
      </c>
      <c r="F23" s="12">
        <v>0.70710678118654757</v>
      </c>
    </row>
    <row r="24" spans="1:8">
      <c r="A24" s="2"/>
      <c r="B24" s="4"/>
      <c r="C24" s="4"/>
      <c r="D24" s="4"/>
      <c r="E24" s="3"/>
      <c r="F24" s="3"/>
    </row>
    <row r="25" spans="1:8">
      <c r="A25" s="2"/>
      <c r="B25" s="4"/>
      <c r="C25" s="4"/>
      <c r="D25" s="4"/>
      <c r="E25" s="4"/>
      <c r="F25" s="4"/>
    </row>
    <row r="26" spans="1:8">
      <c r="A26" s="3"/>
      <c r="B26" s="3"/>
      <c r="C26" s="3"/>
      <c r="D26" s="3"/>
      <c r="E26" s="3"/>
      <c r="F26" s="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A88"/>
  <sheetViews>
    <sheetView zoomScale="70" zoomScaleNormal="70" workbookViewId="0">
      <selection activeCell="P29" sqref="P29"/>
    </sheetView>
  </sheetViews>
  <sheetFormatPr defaultRowHeight="14.25"/>
  <cols>
    <col min="1" max="1" width="9.140625" style="2"/>
    <col min="2" max="2" width="10.85546875" style="2" bestFit="1" customWidth="1"/>
    <col min="3" max="4" width="11" style="2" customWidth="1"/>
    <col min="5" max="5" width="10.140625" style="2" bestFit="1" customWidth="1"/>
    <col min="6" max="6" width="10.85546875" style="2" bestFit="1" customWidth="1"/>
    <col min="7" max="7" width="11.140625" style="2" bestFit="1" customWidth="1"/>
    <col min="8" max="8" width="11" style="2" customWidth="1"/>
    <col min="9" max="9" width="9.7109375" style="2" bestFit="1" customWidth="1"/>
    <col min="10" max="10" width="10.85546875" style="2" bestFit="1" customWidth="1"/>
    <col min="11" max="11" width="11.140625" style="2" bestFit="1" customWidth="1"/>
    <col min="12" max="12" width="11" style="2" bestFit="1" customWidth="1"/>
    <col min="13" max="13" width="11" style="2" customWidth="1"/>
    <col min="14" max="14" width="10.5703125" style="2" bestFit="1" customWidth="1"/>
    <col min="15" max="15" width="10.85546875" style="2" bestFit="1" customWidth="1"/>
    <col min="16" max="17" width="11" style="2" bestFit="1" customWidth="1"/>
    <col min="18" max="18" width="11" style="2" customWidth="1"/>
    <col min="19" max="19" width="9.140625" style="2"/>
    <col min="20" max="20" width="10.7109375" style="2" bestFit="1" customWidth="1"/>
    <col min="21" max="21" width="11" style="2" bestFit="1" customWidth="1"/>
    <col min="22" max="22" width="11" style="2" customWidth="1"/>
    <col min="23" max="23" width="9.140625" style="2"/>
    <col min="24" max="24" width="10.7109375" style="2" bestFit="1" customWidth="1"/>
    <col min="25" max="27" width="11" style="2" bestFit="1" customWidth="1"/>
    <col min="28" max="28" width="11" style="2" customWidth="1"/>
    <col min="29" max="29" width="9.140625" style="2"/>
    <col min="30" max="30" width="10.7109375" style="2" bestFit="1" customWidth="1"/>
    <col min="31" max="31" width="11" style="2" bestFit="1" customWidth="1"/>
    <col min="32" max="32" width="11" style="2" customWidth="1"/>
    <col min="33" max="33" width="9.140625" style="2"/>
    <col min="34" max="34" width="10.7109375" style="2" bestFit="1" customWidth="1"/>
    <col min="35" max="35" width="11" style="2" bestFit="1" customWidth="1"/>
    <col min="36" max="36" width="11" style="2" customWidth="1"/>
    <col min="37" max="37" width="9.140625" style="2"/>
    <col min="38" max="38" width="10.7109375" style="2" bestFit="1" customWidth="1"/>
    <col min="39" max="39" width="11" style="2" bestFit="1" customWidth="1"/>
    <col min="40" max="16384" width="9.140625" style="2"/>
  </cols>
  <sheetData>
    <row r="2" spans="1:53" s="21" customFormat="1" ht="15.75">
      <c r="A2" s="8" t="s">
        <v>115</v>
      </c>
    </row>
    <row r="4" spans="1:53" ht="15">
      <c r="A4" s="1" t="s">
        <v>116</v>
      </c>
    </row>
    <row r="6" spans="1:53">
      <c r="A6" s="30"/>
      <c r="B6" s="44" t="s">
        <v>42</v>
      </c>
      <c r="C6" s="45" t="s">
        <v>109</v>
      </c>
      <c r="D6" s="62"/>
      <c r="E6" s="33"/>
      <c r="F6" s="44" t="s">
        <v>42</v>
      </c>
      <c r="G6" s="45" t="s">
        <v>85</v>
      </c>
      <c r="H6" s="62"/>
      <c r="I6" s="30"/>
      <c r="J6" s="44" t="s">
        <v>42</v>
      </c>
      <c r="K6" s="32"/>
      <c r="L6" s="45" t="s">
        <v>80</v>
      </c>
      <c r="M6" s="62"/>
      <c r="N6" s="33"/>
      <c r="O6" s="44" t="s">
        <v>42</v>
      </c>
      <c r="Q6" s="45" t="s">
        <v>110</v>
      </c>
      <c r="R6" s="62"/>
      <c r="S6" s="33"/>
      <c r="T6" s="44" t="s">
        <v>42</v>
      </c>
      <c r="U6" s="45" t="s">
        <v>111</v>
      </c>
      <c r="V6" s="62"/>
      <c r="W6" s="33"/>
      <c r="X6" s="44" t="s">
        <v>42</v>
      </c>
      <c r="Y6" s="33"/>
      <c r="Z6" s="33"/>
      <c r="AA6" s="45" t="s">
        <v>112</v>
      </c>
      <c r="AB6" s="62"/>
      <c r="AC6" s="33"/>
      <c r="AD6" s="44" t="s">
        <v>42</v>
      </c>
      <c r="AE6" s="45" t="s">
        <v>78</v>
      </c>
      <c r="AF6" s="62"/>
      <c r="AG6" s="33"/>
      <c r="AH6" s="44" t="s">
        <v>42</v>
      </c>
      <c r="AI6" s="45" t="s">
        <v>113</v>
      </c>
      <c r="AJ6" s="62"/>
      <c r="AK6" s="33"/>
      <c r="AL6" s="44" t="s">
        <v>42</v>
      </c>
      <c r="AM6" s="45" t="s">
        <v>114</v>
      </c>
      <c r="AO6" s="61" t="s">
        <v>42</v>
      </c>
      <c r="AR6" s="62" t="s">
        <v>119</v>
      </c>
      <c r="AT6" s="61" t="s">
        <v>42</v>
      </c>
      <c r="AV6" s="62" t="s">
        <v>121</v>
      </c>
      <c r="AX6" s="61" t="s">
        <v>42</v>
      </c>
      <c r="AZ6" s="62" t="s">
        <v>122</v>
      </c>
    </row>
    <row r="7" spans="1:53">
      <c r="A7" s="30"/>
      <c r="B7" s="44"/>
      <c r="C7" s="45"/>
      <c r="D7" s="62"/>
      <c r="E7" s="33"/>
      <c r="F7" s="44"/>
      <c r="G7" s="45"/>
      <c r="H7" s="62"/>
      <c r="I7" s="30"/>
      <c r="J7" s="44"/>
      <c r="K7" s="32"/>
      <c r="L7" s="45"/>
      <c r="M7" s="62"/>
      <c r="N7" s="33"/>
      <c r="O7" s="44"/>
      <c r="Q7" s="45"/>
      <c r="R7" s="62"/>
      <c r="S7" s="33"/>
      <c r="T7" s="44"/>
      <c r="U7" s="45"/>
      <c r="V7" s="62"/>
      <c r="W7" s="33"/>
      <c r="X7" s="44"/>
      <c r="Y7" s="33"/>
      <c r="Z7" s="33"/>
      <c r="AA7" s="45"/>
      <c r="AB7" s="62"/>
      <c r="AC7" s="33"/>
      <c r="AD7" s="44"/>
      <c r="AE7" s="45"/>
      <c r="AF7" s="62"/>
      <c r="AG7" s="33"/>
      <c r="AH7" s="44"/>
      <c r="AI7" s="45"/>
      <c r="AJ7" s="62"/>
      <c r="AK7" s="33"/>
      <c r="AL7" s="44"/>
      <c r="AM7" s="45"/>
      <c r="AO7" s="61" t="s">
        <v>77</v>
      </c>
      <c r="AR7" s="62">
        <v>5</v>
      </c>
      <c r="AT7" s="61" t="s">
        <v>77</v>
      </c>
      <c r="AV7" s="62">
        <v>1</v>
      </c>
      <c r="AX7" s="61" t="s">
        <v>77</v>
      </c>
      <c r="AZ7" s="62">
        <v>1</v>
      </c>
    </row>
    <row r="8" spans="1:53">
      <c r="A8" s="30"/>
      <c r="B8" s="31" t="s">
        <v>1</v>
      </c>
      <c r="C8" s="32" t="s">
        <v>117</v>
      </c>
      <c r="D8" s="55"/>
      <c r="E8" s="33"/>
      <c r="F8" s="31" t="s">
        <v>1</v>
      </c>
      <c r="G8" s="32" t="s">
        <v>117</v>
      </c>
      <c r="H8" s="55"/>
      <c r="I8" s="30"/>
      <c r="J8" s="31" t="s">
        <v>1</v>
      </c>
      <c r="K8" s="32" t="s">
        <v>117</v>
      </c>
      <c r="L8" s="32" t="s">
        <v>117</v>
      </c>
      <c r="M8" s="55"/>
      <c r="N8" s="33"/>
      <c r="O8" s="31" t="s">
        <v>1</v>
      </c>
      <c r="P8" s="32" t="s">
        <v>117</v>
      </c>
      <c r="Q8" s="32" t="s">
        <v>117</v>
      </c>
      <c r="R8" s="55"/>
      <c r="S8" s="33"/>
      <c r="T8" s="31" t="s">
        <v>1</v>
      </c>
      <c r="U8" s="32" t="s">
        <v>117</v>
      </c>
      <c r="V8" s="55"/>
      <c r="W8" s="33"/>
      <c r="X8" s="31" t="s">
        <v>1</v>
      </c>
      <c r="Y8" s="32" t="s">
        <v>117</v>
      </c>
      <c r="Z8" s="32" t="s">
        <v>117</v>
      </c>
      <c r="AA8" s="32" t="s">
        <v>117</v>
      </c>
      <c r="AB8" s="55"/>
      <c r="AC8" s="33"/>
      <c r="AD8" s="31" t="s">
        <v>1</v>
      </c>
      <c r="AE8" s="32" t="s">
        <v>117</v>
      </c>
      <c r="AF8" s="55"/>
      <c r="AG8" s="33"/>
      <c r="AH8" s="31" t="s">
        <v>1</v>
      </c>
      <c r="AI8" s="32" t="s">
        <v>117</v>
      </c>
      <c r="AJ8" s="55"/>
      <c r="AK8" s="33"/>
      <c r="AL8" s="31" t="s">
        <v>1</v>
      </c>
      <c r="AM8" s="32" t="s">
        <v>117</v>
      </c>
      <c r="AO8" s="53"/>
      <c r="AP8" s="54" t="s">
        <v>1</v>
      </c>
      <c r="AQ8" s="55" t="s">
        <v>2</v>
      </c>
      <c r="AR8" s="3" t="s">
        <v>3</v>
      </c>
      <c r="AT8" s="53"/>
      <c r="AU8" s="54" t="s">
        <v>1</v>
      </c>
      <c r="AV8" s="3" t="s">
        <v>117</v>
      </c>
      <c r="AX8" s="53"/>
      <c r="AY8" s="54" t="s">
        <v>1</v>
      </c>
      <c r="AZ8" s="3" t="s">
        <v>117</v>
      </c>
    </row>
    <row r="9" spans="1:53" ht="15">
      <c r="A9" s="53" t="s">
        <v>91</v>
      </c>
      <c r="B9" s="35">
        <v>12</v>
      </c>
      <c r="C9" s="35">
        <v>10.847312310447474</v>
      </c>
      <c r="D9" s="39"/>
      <c r="E9" s="53" t="s">
        <v>91</v>
      </c>
      <c r="F9" s="35">
        <v>9</v>
      </c>
      <c r="G9" s="35">
        <v>9.6702936103630019</v>
      </c>
      <c r="H9" s="39"/>
      <c r="I9" s="53" t="s">
        <v>91</v>
      </c>
      <c r="J9" s="35">
        <v>4.5999999999999996</v>
      </c>
      <c r="K9" s="35">
        <v>4.9123855916731207</v>
      </c>
      <c r="L9" s="35">
        <v>5.1587285846321054</v>
      </c>
      <c r="M9" s="39"/>
      <c r="N9" s="53" t="s">
        <v>91</v>
      </c>
      <c r="O9" s="6">
        <v>5</v>
      </c>
      <c r="P9" s="40">
        <v>4.844871984845633</v>
      </c>
      <c r="Q9" s="40">
        <v>4.9015352685634932</v>
      </c>
      <c r="R9" s="39"/>
      <c r="S9" s="53" t="s">
        <v>91</v>
      </c>
      <c r="T9" s="6">
        <v>3.6</v>
      </c>
      <c r="U9" s="40">
        <v>3.1536111900653743</v>
      </c>
      <c r="V9" s="39"/>
      <c r="W9" s="40" t="s">
        <v>91</v>
      </c>
      <c r="X9" s="6">
        <v>57</v>
      </c>
      <c r="Y9" s="35">
        <v>65.625137825820246</v>
      </c>
      <c r="Z9" s="35">
        <v>66.658032636633536</v>
      </c>
      <c r="AA9" s="35">
        <v>67.629451142094567</v>
      </c>
      <c r="AB9" s="39"/>
      <c r="AC9" s="40" t="s">
        <v>91</v>
      </c>
      <c r="AD9" s="6">
        <v>13.6</v>
      </c>
      <c r="AE9" s="35">
        <v>13.898192232254234</v>
      </c>
      <c r="AF9" s="39"/>
      <c r="AG9" s="40" t="s">
        <v>91</v>
      </c>
      <c r="AH9" s="6">
        <v>7.78</v>
      </c>
      <c r="AI9" s="35">
        <v>8.8075284517071033</v>
      </c>
      <c r="AJ9" s="39"/>
      <c r="AK9" s="40" t="s">
        <v>91</v>
      </c>
      <c r="AL9" s="35">
        <v>7.21</v>
      </c>
      <c r="AM9" s="35">
        <v>8.5409110037874978</v>
      </c>
      <c r="AN9" s="66"/>
      <c r="AO9" s="53" t="s">
        <v>91</v>
      </c>
      <c r="AP9" s="57"/>
      <c r="AQ9" s="57"/>
      <c r="AS9" s="1"/>
      <c r="AT9" s="53" t="s">
        <v>91</v>
      </c>
      <c r="AU9" s="57"/>
      <c r="AW9" s="1"/>
      <c r="AX9" s="53" t="s">
        <v>91</v>
      </c>
      <c r="AY9" s="57"/>
      <c r="BA9" s="1"/>
    </row>
    <row r="10" spans="1:53" ht="15">
      <c r="A10" s="53" t="s">
        <v>31</v>
      </c>
      <c r="B10" s="35">
        <v>12</v>
      </c>
      <c r="C10" s="35">
        <v>12.468414730127169</v>
      </c>
      <c r="D10" s="39"/>
      <c r="E10" s="53" t="s">
        <v>31</v>
      </c>
      <c r="F10" s="35">
        <v>33</v>
      </c>
      <c r="G10" s="35">
        <v>34.725211651599949</v>
      </c>
      <c r="H10" s="39"/>
      <c r="I10" s="53" t="s">
        <v>31</v>
      </c>
      <c r="J10" s="35">
        <v>31.8</v>
      </c>
      <c r="K10" s="35">
        <v>34.496156592598815</v>
      </c>
      <c r="L10" s="35">
        <v>34.423456977804797</v>
      </c>
      <c r="M10" s="39"/>
      <c r="N10" s="53" t="s">
        <v>31</v>
      </c>
      <c r="O10" s="6">
        <v>32</v>
      </c>
      <c r="P10" s="40">
        <v>34.53115647381783</v>
      </c>
      <c r="Q10" s="40">
        <v>33.668716567810485</v>
      </c>
      <c r="R10" s="39"/>
      <c r="S10" s="53" t="s">
        <v>31</v>
      </c>
      <c r="T10" s="6">
        <v>44</v>
      </c>
      <c r="U10" s="40">
        <v>44.152130985683726</v>
      </c>
      <c r="V10" s="39"/>
      <c r="W10" s="40" t="s">
        <v>31</v>
      </c>
      <c r="X10" s="6">
        <v>4.4000000000000004</v>
      </c>
      <c r="Y10" s="35">
        <v>5.2859347626595472</v>
      </c>
      <c r="Z10" s="35">
        <v>5.0928486764124852</v>
      </c>
      <c r="AA10" s="35">
        <v>5.2744031642887412</v>
      </c>
      <c r="AB10" s="39"/>
      <c r="AC10" s="40" t="s">
        <v>31</v>
      </c>
      <c r="AD10" s="6">
        <v>28</v>
      </c>
      <c r="AE10" s="35">
        <v>28.892237500261608</v>
      </c>
      <c r="AF10" s="39"/>
      <c r="AG10" s="40" t="s">
        <v>31</v>
      </c>
      <c r="AH10" s="6">
        <v>53.5</v>
      </c>
      <c r="AI10" s="35">
        <v>56.833503575076612</v>
      </c>
      <c r="AJ10" s="39"/>
      <c r="AK10" s="40" t="s">
        <v>31</v>
      </c>
      <c r="AL10" s="35">
        <v>33.799999999999997</v>
      </c>
      <c r="AM10" s="35">
        <v>42.990751324950637</v>
      </c>
      <c r="AN10" s="66"/>
      <c r="AO10" s="53" t="s">
        <v>31</v>
      </c>
      <c r="AP10" s="57"/>
      <c r="AQ10" s="57"/>
      <c r="AS10" s="1"/>
      <c r="AT10" s="53" t="s">
        <v>31</v>
      </c>
      <c r="AU10" s="57"/>
      <c r="AW10" s="1"/>
      <c r="AX10" s="53" t="s">
        <v>31</v>
      </c>
      <c r="AY10" s="57"/>
      <c r="BA10" s="1"/>
    </row>
    <row r="11" spans="1:53" ht="15">
      <c r="A11" s="37" t="s">
        <v>92</v>
      </c>
      <c r="B11" s="35">
        <v>6295</v>
      </c>
      <c r="C11" s="35">
        <v>6426.9783432447093</v>
      </c>
      <c r="D11" s="39"/>
      <c r="E11" s="37" t="s">
        <v>92</v>
      </c>
      <c r="F11" s="35">
        <v>13548</v>
      </c>
      <c r="G11" s="35">
        <v>14195.341496856525</v>
      </c>
      <c r="H11" s="39"/>
      <c r="I11" s="37" t="s">
        <v>92</v>
      </c>
      <c r="J11" s="35">
        <v>16246</v>
      </c>
      <c r="K11" s="35">
        <v>17322.291380503535</v>
      </c>
      <c r="L11" s="35">
        <v>17543.724210339409</v>
      </c>
      <c r="M11" s="39"/>
      <c r="N11" s="37" t="s">
        <v>92</v>
      </c>
      <c r="O11" s="6">
        <v>16366</v>
      </c>
      <c r="P11" s="40">
        <v>17367.101776812015</v>
      </c>
      <c r="Q11" s="40">
        <v>16837.738836634904</v>
      </c>
      <c r="R11" s="39"/>
      <c r="S11" s="37" t="s">
        <v>92</v>
      </c>
      <c r="T11" s="6">
        <v>5755</v>
      </c>
      <c r="U11" s="40">
        <v>5954.1767056655081</v>
      </c>
      <c r="V11" s="39"/>
      <c r="W11" s="40" t="s">
        <v>92</v>
      </c>
      <c r="X11" s="6">
        <v>1619</v>
      </c>
      <c r="Y11" s="35">
        <v>1727.1373847878087</v>
      </c>
      <c r="Z11" s="35">
        <v>1663.5398371387512</v>
      </c>
      <c r="AA11" s="35">
        <v>1723.632229025822</v>
      </c>
      <c r="AB11" s="39"/>
      <c r="AC11" s="40" t="s">
        <v>92</v>
      </c>
      <c r="AD11" s="6">
        <v>14388</v>
      </c>
      <c r="AE11" s="35">
        <v>14481.249351175014</v>
      </c>
      <c r="AF11" s="39"/>
      <c r="AG11" s="40" t="s">
        <v>92</v>
      </c>
      <c r="AH11" s="6">
        <v>7134</v>
      </c>
      <c r="AI11" s="35">
        <v>7406.6085313119484</v>
      </c>
      <c r="AJ11" s="39"/>
      <c r="AK11" s="40" t="s">
        <v>92</v>
      </c>
      <c r="AL11" s="35">
        <v>8633</v>
      </c>
      <c r="AM11" s="35">
        <v>8951.9411681928814</v>
      </c>
      <c r="AN11" s="66"/>
      <c r="AO11" s="37" t="s">
        <v>92</v>
      </c>
      <c r="AP11" s="57"/>
      <c r="AQ11" s="57"/>
      <c r="AS11" s="1"/>
      <c r="AT11" s="37" t="s">
        <v>92</v>
      </c>
      <c r="AU11" s="57"/>
      <c r="AW11" s="1"/>
      <c r="AX11" s="37" t="s">
        <v>92</v>
      </c>
      <c r="AY11" s="57"/>
      <c r="BA11" s="1"/>
    </row>
    <row r="12" spans="1:53" ht="15">
      <c r="A12" s="37" t="s">
        <v>32</v>
      </c>
      <c r="B12" s="35">
        <v>120</v>
      </c>
      <c r="C12" s="35">
        <v>120.17955519281779</v>
      </c>
      <c r="D12" s="39"/>
      <c r="E12" s="37" t="s">
        <v>32</v>
      </c>
      <c r="F12" s="35">
        <v>416</v>
      </c>
      <c r="G12" s="35">
        <v>428.5134861082945</v>
      </c>
      <c r="H12" s="39"/>
      <c r="I12" s="37" t="s">
        <v>32</v>
      </c>
      <c r="J12" s="35">
        <v>317</v>
      </c>
      <c r="K12" s="35">
        <v>326.16745525612021</v>
      </c>
      <c r="L12" s="35">
        <v>332.39682232125557</v>
      </c>
      <c r="M12" s="39"/>
      <c r="N12" s="37" t="s">
        <v>32</v>
      </c>
      <c r="O12" s="6">
        <v>11</v>
      </c>
      <c r="P12" s="40">
        <v>329.97352881286912</v>
      </c>
      <c r="Q12" s="40">
        <v>323.61818524806642</v>
      </c>
      <c r="R12" s="39"/>
      <c r="S12" s="37" t="s">
        <v>32</v>
      </c>
      <c r="T12" s="6">
        <v>310</v>
      </c>
      <c r="U12" s="40">
        <v>329.09977646819749</v>
      </c>
      <c r="V12" s="39"/>
      <c r="W12" s="40" t="s">
        <v>32</v>
      </c>
      <c r="X12" s="6">
        <v>13</v>
      </c>
      <c r="Y12" s="35">
        <v>12.26183159188691</v>
      </c>
      <c r="Z12" s="35">
        <v>11.882562983535014</v>
      </c>
      <c r="AA12" s="35">
        <v>12.071838548416958</v>
      </c>
      <c r="AB12" s="39"/>
      <c r="AC12" s="40" t="s">
        <v>32</v>
      </c>
      <c r="AD12" s="6">
        <v>340</v>
      </c>
      <c r="AE12" s="35">
        <v>330.93820570724694</v>
      </c>
      <c r="AF12" s="39"/>
      <c r="AG12" s="40" t="s">
        <v>32</v>
      </c>
      <c r="AH12" s="6">
        <v>575</v>
      </c>
      <c r="AI12" s="35">
        <v>599.47379073062132</v>
      </c>
      <c r="AJ12" s="39"/>
      <c r="AK12" s="40" t="s">
        <v>32</v>
      </c>
      <c r="AL12" s="35">
        <v>372</v>
      </c>
      <c r="AM12" s="35">
        <v>398.07810263749747</v>
      </c>
      <c r="AN12" s="66"/>
      <c r="AO12" s="37" t="s">
        <v>32</v>
      </c>
      <c r="AP12" s="3">
        <v>200</v>
      </c>
      <c r="AQ12" s="6">
        <v>197.8</v>
      </c>
      <c r="AR12" s="6">
        <v>6.8337398253079549</v>
      </c>
      <c r="AS12" s="1"/>
      <c r="AT12" s="37" t="s">
        <v>32</v>
      </c>
      <c r="AU12" s="3"/>
      <c r="AV12" s="6"/>
      <c r="AW12" s="1"/>
      <c r="AX12" s="37" t="s">
        <v>32</v>
      </c>
      <c r="AY12" s="3"/>
      <c r="AZ12" s="6"/>
      <c r="BA12" s="1"/>
    </row>
    <row r="13" spans="1:53" ht="15">
      <c r="A13" s="40" t="s">
        <v>18</v>
      </c>
      <c r="B13" s="35">
        <v>10</v>
      </c>
      <c r="C13" s="35">
        <v>9.0019589438027996</v>
      </c>
      <c r="D13" s="39"/>
      <c r="E13" s="40" t="s">
        <v>18</v>
      </c>
      <c r="F13" s="35">
        <v>18</v>
      </c>
      <c r="G13" s="35">
        <v>16.87331317599789</v>
      </c>
      <c r="H13" s="39"/>
      <c r="I13" s="40" t="s">
        <v>18</v>
      </c>
      <c r="J13" s="35"/>
      <c r="K13" s="35">
        <v>297.47954442662717</v>
      </c>
      <c r="L13" s="35">
        <v>297.73028108697343</v>
      </c>
      <c r="M13" s="39"/>
      <c r="N13" s="40" t="s">
        <v>18</v>
      </c>
      <c r="O13" s="6">
        <v>280</v>
      </c>
      <c r="P13" s="40">
        <v>301.54591930260511</v>
      </c>
      <c r="Q13" s="40">
        <v>293.75451126391374</v>
      </c>
      <c r="R13" s="39"/>
      <c r="S13" s="40" t="s">
        <v>18</v>
      </c>
      <c r="T13" s="6">
        <v>370</v>
      </c>
      <c r="U13" s="40">
        <v>405.68837927949909</v>
      </c>
      <c r="V13" s="39"/>
      <c r="W13" s="40" t="s">
        <v>18</v>
      </c>
      <c r="X13" s="6">
        <v>3.7</v>
      </c>
      <c r="Y13" s="35">
        <v>2.1321481238735047</v>
      </c>
      <c r="Z13" s="35">
        <v>2.0316229116945106</v>
      </c>
      <c r="AA13" s="35">
        <v>2.0016431398909553</v>
      </c>
      <c r="AB13" s="39"/>
      <c r="AC13" s="40" t="s">
        <v>18</v>
      </c>
      <c r="AD13" s="6">
        <v>99</v>
      </c>
      <c r="AE13" s="35">
        <v>94.833069993638816</v>
      </c>
      <c r="AF13" s="39"/>
      <c r="AG13" s="40" t="s">
        <v>18</v>
      </c>
      <c r="AH13" s="6">
        <v>28.1</v>
      </c>
      <c r="AI13" s="35">
        <v>27.688879886570792</v>
      </c>
      <c r="AJ13" s="39"/>
      <c r="AK13" s="40" t="s">
        <v>18</v>
      </c>
      <c r="AL13" s="35">
        <v>58.1</v>
      </c>
      <c r="AM13" s="35">
        <v>61.555759991822555</v>
      </c>
      <c r="AN13" s="66"/>
      <c r="AO13" s="40" t="s">
        <v>18</v>
      </c>
      <c r="AP13" s="57"/>
      <c r="AQ13" s="57"/>
      <c r="AS13" s="1"/>
      <c r="AT13" s="40" t="s">
        <v>18</v>
      </c>
      <c r="AU13" s="57"/>
      <c r="AW13" s="1"/>
      <c r="AX13" s="40" t="s">
        <v>18</v>
      </c>
      <c r="AY13" s="57"/>
      <c r="BA13" s="1"/>
    </row>
    <row r="14" spans="1:53" ht="15">
      <c r="A14" s="40" t="s">
        <v>33</v>
      </c>
      <c r="B14" s="35">
        <v>15</v>
      </c>
      <c r="C14" s="35">
        <v>15.779701688003284</v>
      </c>
      <c r="D14" s="39"/>
      <c r="E14" s="40" t="s">
        <v>33</v>
      </c>
      <c r="F14" s="35">
        <v>37</v>
      </c>
      <c r="G14" s="35">
        <v>39.455594988317443</v>
      </c>
      <c r="H14" s="39"/>
      <c r="I14" s="40" t="s">
        <v>33</v>
      </c>
      <c r="J14" s="35">
        <v>45</v>
      </c>
      <c r="K14" s="35">
        <v>47.328759372498403</v>
      </c>
      <c r="L14" s="35">
        <v>47.961375878084404</v>
      </c>
      <c r="M14" s="39"/>
      <c r="N14" s="40" t="s">
        <v>33</v>
      </c>
      <c r="O14" s="6">
        <v>45</v>
      </c>
      <c r="P14" s="40">
        <v>47.393315961638997</v>
      </c>
      <c r="Q14" s="40">
        <v>45.781434658932035</v>
      </c>
      <c r="R14" s="39"/>
      <c r="S14" s="40" t="s">
        <v>33</v>
      </c>
      <c r="T14" s="6">
        <v>52</v>
      </c>
      <c r="U14" s="40">
        <v>55.164483716482991</v>
      </c>
      <c r="V14" s="39"/>
      <c r="W14" s="40" t="s">
        <v>33</v>
      </c>
      <c r="X14" s="6">
        <v>2</v>
      </c>
      <c r="Y14" s="35">
        <v>2.292201513686527</v>
      </c>
      <c r="Z14" s="35">
        <v>2.1976707083599236</v>
      </c>
      <c r="AA14" s="35">
        <v>2.2029996435922987</v>
      </c>
      <c r="AB14" s="39"/>
      <c r="AC14" s="40" t="s">
        <v>33</v>
      </c>
      <c r="AD14" s="6">
        <v>44</v>
      </c>
      <c r="AE14" s="35">
        <v>45.54468687113539</v>
      </c>
      <c r="AF14" s="39"/>
      <c r="AG14" s="40" t="s">
        <v>33</v>
      </c>
      <c r="AH14" s="6">
        <v>38</v>
      </c>
      <c r="AI14" s="35">
        <v>39.203229706744267</v>
      </c>
      <c r="AJ14" s="39"/>
      <c r="AK14" s="40" t="s">
        <v>33</v>
      </c>
      <c r="AL14" s="35">
        <v>34.299999999999997</v>
      </c>
      <c r="AM14" s="35">
        <v>37.445322971105597</v>
      </c>
      <c r="AN14" s="66"/>
      <c r="AO14" s="40" t="s">
        <v>33</v>
      </c>
      <c r="AP14" s="3">
        <v>26.2</v>
      </c>
      <c r="AQ14" s="6">
        <v>26.52</v>
      </c>
      <c r="AR14" s="6">
        <v>0.70498226928058305</v>
      </c>
      <c r="AS14" s="1"/>
      <c r="AT14" s="40" t="s">
        <v>33</v>
      </c>
      <c r="AU14" s="3"/>
      <c r="AV14" s="6"/>
      <c r="AW14" s="1"/>
      <c r="AX14" s="40" t="s">
        <v>33</v>
      </c>
      <c r="AY14" s="3"/>
      <c r="AZ14" s="6"/>
      <c r="BA14" s="1"/>
    </row>
    <row r="15" spans="1:53" ht="15">
      <c r="A15" s="40" t="s">
        <v>19</v>
      </c>
      <c r="B15" s="35">
        <v>16</v>
      </c>
      <c r="C15" s="35">
        <v>15.996683086215006</v>
      </c>
      <c r="D15" s="39"/>
      <c r="E15" s="40" t="s">
        <v>19</v>
      </c>
      <c r="F15" s="35"/>
      <c r="G15" s="35">
        <v>13.159860583249932</v>
      </c>
      <c r="H15" s="39"/>
      <c r="I15" s="40" t="s">
        <v>19</v>
      </c>
      <c r="J15" s="35"/>
      <c r="K15" s="35">
        <v>121.32684033221041</v>
      </c>
      <c r="L15" s="35">
        <v>120.58638387598815</v>
      </c>
      <c r="M15" s="39"/>
      <c r="N15" s="40" t="s">
        <v>19</v>
      </c>
      <c r="O15" s="6">
        <v>119</v>
      </c>
      <c r="P15" s="40">
        <v>122.92695772752802</v>
      </c>
      <c r="Q15" s="40">
        <v>119.18806513996429</v>
      </c>
      <c r="R15" s="39"/>
      <c r="S15" s="40" t="s">
        <v>19</v>
      </c>
      <c r="T15" s="6">
        <v>170</v>
      </c>
      <c r="U15" s="40">
        <v>172.46898431055496</v>
      </c>
      <c r="V15" s="39"/>
      <c r="W15" s="40" t="s">
        <v>19</v>
      </c>
      <c r="X15" s="6"/>
      <c r="Y15" s="35">
        <v>1.7781528776008726</v>
      </c>
      <c r="Z15" s="35">
        <v>1.6812240106643321</v>
      </c>
      <c r="AA15" s="35">
        <v>1.7385739135508482</v>
      </c>
      <c r="AB15" s="39"/>
      <c r="AC15" s="40" t="s">
        <v>19</v>
      </c>
      <c r="AD15" s="6">
        <v>55</v>
      </c>
      <c r="AE15" s="35">
        <v>146.78700706282524</v>
      </c>
      <c r="AF15" s="39"/>
      <c r="AG15" s="40" t="s">
        <v>19</v>
      </c>
      <c r="AH15" s="6">
        <v>16.600000000000001</v>
      </c>
      <c r="AI15" s="35">
        <v>15.044500694047521</v>
      </c>
      <c r="AJ15" s="39"/>
      <c r="AK15" s="40" t="s">
        <v>19</v>
      </c>
      <c r="AL15" s="35">
        <v>36.200000000000003</v>
      </c>
      <c r="AM15" s="35">
        <v>40.588192713773097</v>
      </c>
      <c r="AN15" s="66"/>
      <c r="AO15" s="40" t="s">
        <v>19</v>
      </c>
      <c r="AP15" s="57"/>
      <c r="AQ15" s="57"/>
      <c r="AS15" s="1"/>
      <c r="AT15" s="40" t="s">
        <v>19</v>
      </c>
      <c r="AU15" s="3">
        <v>40.299999999999997</v>
      </c>
      <c r="AV15" s="3">
        <v>39.6</v>
      </c>
      <c r="AW15" s="1"/>
      <c r="AX15" s="40" t="s">
        <v>19</v>
      </c>
      <c r="AY15" s="3">
        <v>357</v>
      </c>
      <c r="AZ15" s="3">
        <v>351.3</v>
      </c>
      <c r="BA15" s="1"/>
    </row>
    <row r="16" spans="1:53" ht="15">
      <c r="A16" s="40" t="s">
        <v>34</v>
      </c>
      <c r="B16" s="35">
        <v>60</v>
      </c>
      <c r="C16" s="35">
        <v>60.052144338482805</v>
      </c>
      <c r="D16" s="39"/>
      <c r="E16" s="40" t="s">
        <v>34</v>
      </c>
      <c r="F16" s="35">
        <v>19</v>
      </c>
      <c r="G16" s="35">
        <v>21.473757520651564</v>
      </c>
      <c r="H16" s="39"/>
      <c r="I16" s="40" t="s">
        <v>34</v>
      </c>
      <c r="J16" s="35">
        <v>136</v>
      </c>
      <c r="K16" s="35">
        <v>144.28325506337899</v>
      </c>
      <c r="L16" s="35">
        <v>143.1200163565733</v>
      </c>
      <c r="M16" s="39"/>
      <c r="N16" s="40" t="s">
        <v>34</v>
      </c>
      <c r="O16" s="6">
        <v>127</v>
      </c>
      <c r="P16" s="40">
        <v>134.95442346631307</v>
      </c>
      <c r="Q16" s="40">
        <v>131.18724456329787</v>
      </c>
      <c r="R16" s="39"/>
      <c r="S16" s="40" t="s">
        <v>34</v>
      </c>
      <c r="T16" s="6"/>
      <c r="U16" s="40">
        <v>125.74662055957248</v>
      </c>
      <c r="V16" s="39"/>
      <c r="W16" s="40" t="s">
        <v>34</v>
      </c>
      <c r="X16" s="6">
        <v>12</v>
      </c>
      <c r="Y16" s="35">
        <v>14.130757433334983</v>
      </c>
      <c r="Z16" s="35">
        <v>13.626626467788002</v>
      </c>
      <c r="AA16" s="35">
        <v>13.893509902781991</v>
      </c>
      <c r="AB16" s="39"/>
      <c r="AC16" s="40" t="s">
        <v>34</v>
      </c>
      <c r="AD16" s="6">
        <v>65</v>
      </c>
      <c r="AE16" s="35">
        <v>66.364069379021188</v>
      </c>
      <c r="AF16" s="39"/>
      <c r="AG16" s="40" t="s">
        <v>34</v>
      </c>
      <c r="AH16" s="6">
        <v>225</v>
      </c>
      <c r="AI16" s="35">
        <v>231.28256696224517</v>
      </c>
      <c r="AJ16" s="39"/>
      <c r="AK16" s="40" t="s">
        <v>34</v>
      </c>
      <c r="AL16" s="35">
        <v>194</v>
      </c>
      <c r="AM16" s="35">
        <v>195.35165868980727</v>
      </c>
      <c r="AN16" s="66"/>
      <c r="AO16" s="40" t="s">
        <v>34</v>
      </c>
      <c r="AP16" s="57"/>
      <c r="AQ16" s="57"/>
      <c r="AS16" s="1"/>
      <c r="AT16" s="40" t="s">
        <v>34</v>
      </c>
      <c r="AU16" s="3">
        <v>108</v>
      </c>
      <c r="AV16" s="3">
        <v>114.7</v>
      </c>
      <c r="AW16" s="1"/>
      <c r="AX16" s="40" t="s">
        <v>34</v>
      </c>
      <c r="AY16" s="3">
        <v>709</v>
      </c>
      <c r="AZ16" s="3">
        <v>640.4</v>
      </c>
      <c r="BA16" s="1"/>
    </row>
    <row r="17" spans="1:53" ht="15">
      <c r="A17" s="40" t="s">
        <v>35</v>
      </c>
      <c r="B17" s="35">
        <v>88</v>
      </c>
      <c r="C17" s="35">
        <v>88.834086916921464</v>
      </c>
      <c r="D17" s="39"/>
      <c r="E17" s="40" t="s">
        <v>35</v>
      </c>
      <c r="F17" s="35">
        <v>127</v>
      </c>
      <c r="G17" s="35">
        <v>136.63997342155002</v>
      </c>
      <c r="H17" s="39"/>
      <c r="I17" s="40" t="s">
        <v>35</v>
      </c>
      <c r="J17" s="35">
        <v>105</v>
      </c>
      <c r="K17" s="35">
        <v>108.37058040055237</v>
      </c>
      <c r="L17" s="35">
        <v>109.53712431034006</v>
      </c>
      <c r="M17" s="39"/>
      <c r="N17" s="40" t="s">
        <v>35</v>
      </c>
      <c r="O17" s="6">
        <v>103</v>
      </c>
      <c r="P17" s="40">
        <v>106.91245362558101</v>
      </c>
      <c r="Q17" s="40">
        <v>104.68572936555985</v>
      </c>
      <c r="R17" s="39"/>
      <c r="S17" s="40" t="s">
        <v>35</v>
      </c>
      <c r="T17" s="6">
        <v>70</v>
      </c>
      <c r="U17" s="40">
        <v>71.788433533585106</v>
      </c>
      <c r="V17" s="39"/>
      <c r="W17" s="40" t="s">
        <v>35</v>
      </c>
      <c r="X17" s="6">
        <v>32</v>
      </c>
      <c r="Y17" s="35">
        <v>36.29523658135961</v>
      </c>
      <c r="Z17" s="35">
        <v>34.59377312083825</v>
      </c>
      <c r="AA17" s="35">
        <v>34.850792944273266</v>
      </c>
      <c r="AB17" s="39"/>
      <c r="AC17" s="40" t="s">
        <v>35</v>
      </c>
      <c r="AD17" s="6">
        <v>117</v>
      </c>
      <c r="AE17" s="35">
        <v>116.91229129727755</v>
      </c>
      <c r="AF17" s="39"/>
      <c r="AG17" s="40" t="s">
        <v>35</v>
      </c>
      <c r="AH17" s="6">
        <v>108</v>
      </c>
      <c r="AI17" s="35">
        <v>109.66775929747887</v>
      </c>
      <c r="AJ17" s="39"/>
      <c r="AK17" s="40" t="s">
        <v>35</v>
      </c>
      <c r="AL17" s="35">
        <v>100</v>
      </c>
      <c r="AM17" s="35">
        <v>106.86261538618113</v>
      </c>
      <c r="AN17" s="66"/>
      <c r="AO17" s="40" t="s">
        <v>35</v>
      </c>
      <c r="AP17" s="57"/>
      <c r="AQ17" s="57"/>
      <c r="AS17" s="1"/>
      <c r="AT17" s="40" t="s">
        <v>35</v>
      </c>
      <c r="AU17" s="3">
        <v>317</v>
      </c>
      <c r="AV17" s="3">
        <v>309</v>
      </c>
      <c r="AW17" s="1"/>
      <c r="AX17" s="40" t="s">
        <v>35</v>
      </c>
      <c r="AY17" s="3">
        <v>30.6</v>
      </c>
      <c r="AZ17" s="3">
        <v>29</v>
      </c>
      <c r="BA17" s="1"/>
    </row>
    <row r="18" spans="1:53" ht="15">
      <c r="A18" s="53" t="s">
        <v>22</v>
      </c>
      <c r="B18" s="35">
        <v>67</v>
      </c>
      <c r="C18" s="35">
        <v>65.423617926071316</v>
      </c>
      <c r="D18" s="39"/>
      <c r="E18" s="53" t="s">
        <v>22</v>
      </c>
      <c r="F18" s="35">
        <v>48</v>
      </c>
      <c r="G18" s="35">
        <v>47.666103003234809</v>
      </c>
      <c r="H18" s="39"/>
      <c r="I18" s="53" t="s">
        <v>22</v>
      </c>
      <c r="J18" s="35">
        <v>11</v>
      </c>
      <c r="K18" s="35">
        <v>9.5582300215178435</v>
      </c>
      <c r="L18" s="35">
        <v>10.206652729713662</v>
      </c>
      <c r="M18" s="39"/>
      <c r="N18" s="53" t="s">
        <v>22</v>
      </c>
      <c r="O18" s="6">
        <v>9.8000000000000007</v>
      </c>
      <c r="P18" s="40">
        <v>9.8142137649662242</v>
      </c>
      <c r="Q18" s="40">
        <v>9.790912863798173</v>
      </c>
      <c r="R18" s="39"/>
      <c r="S18" s="53" t="s">
        <v>22</v>
      </c>
      <c r="T18" s="6"/>
      <c r="U18" s="40">
        <v>0.20018515624060695</v>
      </c>
      <c r="V18" s="39"/>
      <c r="W18" s="40" t="s">
        <v>22</v>
      </c>
      <c r="X18" s="6">
        <v>150</v>
      </c>
      <c r="Y18" s="35">
        <v>152.34833502162621</v>
      </c>
      <c r="Z18" s="35">
        <v>154.11503018748013</v>
      </c>
      <c r="AA18" s="35">
        <v>156.10310929538886</v>
      </c>
      <c r="AB18" s="39"/>
      <c r="AC18" s="40" t="s">
        <v>22</v>
      </c>
      <c r="AD18" s="6">
        <v>25</v>
      </c>
      <c r="AE18" s="35">
        <v>25.353475316817871</v>
      </c>
      <c r="AF18" s="39"/>
      <c r="AG18" s="40" t="s">
        <v>22</v>
      </c>
      <c r="AH18" s="6">
        <v>7.37</v>
      </c>
      <c r="AI18" s="35">
        <v>6.5178026551417112</v>
      </c>
      <c r="AJ18" s="39"/>
      <c r="AK18" s="40" t="s">
        <v>22</v>
      </c>
      <c r="AL18" s="35">
        <v>15.1</v>
      </c>
      <c r="AM18" s="35">
        <v>15.735538517927166</v>
      </c>
      <c r="AN18" s="66"/>
      <c r="AO18" s="53" t="s">
        <v>22</v>
      </c>
      <c r="AP18" s="3">
        <v>28.7</v>
      </c>
      <c r="AQ18" s="6">
        <v>27.839999999999996</v>
      </c>
      <c r="AR18" s="6">
        <v>0.89050547443572736</v>
      </c>
      <c r="AS18" s="1"/>
      <c r="AT18" s="53" t="s">
        <v>22</v>
      </c>
      <c r="AU18" s="3"/>
      <c r="AV18" s="6"/>
      <c r="AW18" s="1"/>
      <c r="AX18" s="53" t="s">
        <v>22</v>
      </c>
      <c r="AY18" s="3"/>
      <c r="AZ18" s="6"/>
      <c r="BA18" s="1"/>
    </row>
    <row r="19" spans="1:53" ht="15">
      <c r="A19" s="40" t="s">
        <v>23</v>
      </c>
      <c r="B19" s="35">
        <v>660</v>
      </c>
      <c r="C19" s="35">
        <v>645.94270833151745</v>
      </c>
      <c r="D19" s="39"/>
      <c r="E19" s="40" t="s">
        <v>23</v>
      </c>
      <c r="F19" s="35">
        <v>346</v>
      </c>
      <c r="G19" s="35">
        <v>342.84315947557991</v>
      </c>
      <c r="H19" s="39"/>
      <c r="I19" s="40" t="s">
        <v>23</v>
      </c>
      <c r="J19" s="35">
        <v>403</v>
      </c>
      <c r="K19" s="35">
        <v>397.3990311438755</v>
      </c>
      <c r="L19" s="35">
        <v>422.20158937601593</v>
      </c>
      <c r="M19" s="39"/>
      <c r="N19" s="40" t="s">
        <v>23</v>
      </c>
      <c r="O19" s="6">
        <v>389</v>
      </c>
      <c r="P19" s="40">
        <v>405.23634969840407</v>
      </c>
      <c r="Q19" s="40">
        <v>405.44910374855397</v>
      </c>
      <c r="R19" s="39"/>
      <c r="S19" s="40" t="s">
        <v>23</v>
      </c>
      <c r="T19" s="6">
        <v>110</v>
      </c>
      <c r="U19" s="40">
        <v>108.57929621574669</v>
      </c>
      <c r="V19" s="39"/>
      <c r="W19" s="40" t="s">
        <v>23</v>
      </c>
      <c r="X19" s="6">
        <v>110</v>
      </c>
      <c r="Y19" s="35">
        <v>108.61727444511887</v>
      </c>
      <c r="Z19" s="35">
        <v>109.21041989728013</v>
      </c>
      <c r="AA19" s="35">
        <v>108.85944217121018</v>
      </c>
      <c r="AB19" s="39"/>
      <c r="AC19" s="40" t="s">
        <v>23</v>
      </c>
      <c r="AD19" s="6">
        <v>410</v>
      </c>
      <c r="AE19" s="35">
        <v>398.12491873979593</v>
      </c>
      <c r="AF19" s="39"/>
      <c r="AG19" s="40" t="s">
        <v>23</v>
      </c>
      <c r="AH19" s="6">
        <v>178</v>
      </c>
      <c r="AI19" s="35">
        <v>183.98676911816537</v>
      </c>
      <c r="AJ19" s="39"/>
      <c r="AK19" s="40" t="s">
        <v>23</v>
      </c>
      <c r="AL19" s="35">
        <v>4.3</v>
      </c>
      <c r="AM19" s="35">
        <v>4.25</v>
      </c>
      <c r="AN19" s="66"/>
      <c r="AO19" s="40" t="s">
        <v>23</v>
      </c>
      <c r="AP19" s="3">
        <v>407.4</v>
      </c>
      <c r="AQ19" s="6">
        <v>412.96000000000004</v>
      </c>
      <c r="AR19" s="6">
        <v>12.283240614756371</v>
      </c>
      <c r="AS19" s="1"/>
      <c r="AT19" s="40" t="s">
        <v>23</v>
      </c>
      <c r="AU19" s="3"/>
      <c r="AV19" s="6"/>
      <c r="AW19" s="1"/>
      <c r="AX19" s="40" t="s">
        <v>23</v>
      </c>
      <c r="AY19" s="3"/>
      <c r="AZ19" s="6"/>
      <c r="BA19" s="1"/>
    </row>
    <row r="20" spans="1:53" ht="15">
      <c r="A20" s="40" t="s">
        <v>24</v>
      </c>
      <c r="B20" s="35">
        <v>20</v>
      </c>
      <c r="C20" s="35">
        <v>19.88</v>
      </c>
      <c r="D20" s="39"/>
      <c r="E20" s="40" t="s">
        <v>24</v>
      </c>
      <c r="F20" s="35">
        <v>37</v>
      </c>
      <c r="G20" s="35">
        <v>37.409999999999997</v>
      </c>
      <c r="H20" s="39"/>
      <c r="I20" s="40" t="s">
        <v>24</v>
      </c>
      <c r="J20" s="35">
        <v>28</v>
      </c>
      <c r="K20" s="35">
        <v>27.28</v>
      </c>
      <c r="L20" s="35">
        <v>29.16</v>
      </c>
      <c r="M20" s="39"/>
      <c r="N20" s="40" t="s">
        <v>24</v>
      </c>
      <c r="O20" s="6">
        <v>26</v>
      </c>
      <c r="P20" s="40">
        <v>27.54</v>
      </c>
      <c r="Q20" s="40">
        <v>27.72</v>
      </c>
      <c r="R20" s="39"/>
      <c r="S20" s="40" t="s">
        <v>24</v>
      </c>
      <c r="T20" s="6">
        <v>16</v>
      </c>
      <c r="U20" s="40">
        <v>16</v>
      </c>
      <c r="V20" s="39"/>
      <c r="W20" s="40" t="s">
        <v>24</v>
      </c>
      <c r="X20" s="6">
        <v>25</v>
      </c>
      <c r="Y20" s="35">
        <v>25</v>
      </c>
      <c r="Z20" s="35">
        <v>25.32</v>
      </c>
      <c r="AA20" s="35">
        <v>25.33</v>
      </c>
      <c r="AB20" s="39"/>
      <c r="AC20" s="40" t="s">
        <v>24</v>
      </c>
      <c r="AD20" s="6">
        <v>30.4</v>
      </c>
      <c r="AE20" s="35">
        <v>31.53</v>
      </c>
      <c r="AF20" s="39"/>
      <c r="AG20" s="40" t="s">
        <v>24</v>
      </c>
      <c r="AH20" s="6">
        <v>24.9</v>
      </c>
      <c r="AI20" s="35">
        <v>25.06</v>
      </c>
      <c r="AJ20" s="39"/>
      <c r="AK20" s="40" t="s">
        <v>24</v>
      </c>
      <c r="AL20" s="35">
        <v>26.9</v>
      </c>
      <c r="AM20" s="35">
        <v>29.84</v>
      </c>
      <c r="AN20" s="66"/>
      <c r="AO20" s="40" t="s">
        <v>24</v>
      </c>
      <c r="AP20" s="3">
        <v>31</v>
      </c>
      <c r="AQ20" s="6">
        <v>30.439999999999998</v>
      </c>
      <c r="AR20" s="6">
        <v>0.43931765272977541</v>
      </c>
      <c r="AS20" s="1"/>
      <c r="AT20" s="40" t="s">
        <v>24</v>
      </c>
      <c r="AU20" s="3"/>
      <c r="AV20" s="6"/>
      <c r="AW20" s="1"/>
      <c r="AX20" s="40" t="s">
        <v>24</v>
      </c>
      <c r="AY20" s="3"/>
      <c r="AZ20" s="6"/>
      <c r="BA20" s="1"/>
    </row>
    <row r="21" spans="1:53" ht="15">
      <c r="A21" s="40" t="s">
        <v>25</v>
      </c>
      <c r="B21" s="35">
        <v>227</v>
      </c>
      <c r="C21" s="35">
        <v>238.5</v>
      </c>
      <c r="D21" s="39"/>
      <c r="E21" s="40" t="s">
        <v>25</v>
      </c>
      <c r="F21" s="35">
        <v>188</v>
      </c>
      <c r="G21" s="35">
        <v>199.5</v>
      </c>
      <c r="H21" s="39"/>
      <c r="I21" s="40" t="s">
        <v>25</v>
      </c>
      <c r="J21" s="35">
        <v>179</v>
      </c>
      <c r="K21" s="35">
        <v>181.5</v>
      </c>
      <c r="L21" s="35">
        <v>192.6</v>
      </c>
      <c r="M21" s="39"/>
      <c r="N21" s="40" t="s">
        <v>25</v>
      </c>
      <c r="O21" s="6">
        <v>172</v>
      </c>
      <c r="P21" s="40">
        <v>183</v>
      </c>
      <c r="Q21" s="40">
        <v>184.3</v>
      </c>
      <c r="R21" s="39"/>
      <c r="S21" s="40" t="s">
        <v>25</v>
      </c>
      <c r="T21" s="6">
        <v>18</v>
      </c>
      <c r="U21" s="40">
        <v>15.06</v>
      </c>
      <c r="V21" s="39"/>
      <c r="W21" s="40" t="s">
        <v>25</v>
      </c>
      <c r="X21" s="6">
        <v>220</v>
      </c>
      <c r="Y21" s="35">
        <v>249</v>
      </c>
      <c r="Z21" s="35">
        <v>249.5</v>
      </c>
      <c r="AA21" s="35">
        <v>249.6</v>
      </c>
      <c r="AB21" s="39"/>
      <c r="AC21" s="40" t="s">
        <v>25</v>
      </c>
      <c r="AD21" s="6">
        <v>195</v>
      </c>
      <c r="AE21" s="35">
        <v>208.9</v>
      </c>
      <c r="AF21" s="39"/>
      <c r="AG21" s="40" t="s">
        <v>25</v>
      </c>
      <c r="AH21" s="6">
        <v>51.2</v>
      </c>
      <c r="AI21" s="35">
        <v>51.16</v>
      </c>
      <c r="AJ21" s="39"/>
      <c r="AK21" s="40" t="s">
        <v>25</v>
      </c>
      <c r="AL21" s="35">
        <v>97.8</v>
      </c>
      <c r="AM21" s="35">
        <v>99.4</v>
      </c>
      <c r="AN21" s="66"/>
      <c r="AO21" s="40" t="s">
        <v>25</v>
      </c>
      <c r="AP21" s="3">
        <v>280</v>
      </c>
      <c r="AQ21" s="6">
        <v>289.66000000000003</v>
      </c>
      <c r="AR21" s="6">
        <v>4.0016246700559019</v>
      </c>
      <c r="AS21" s="1"/>
      <c r="AT21" s="40" t="s">
        <v>25</v>
      </c>
      <c r="AU21" s="3"/>
      <c r="AV21" s="6"/>
      <c r="AW21" s="1"/>
      <c r="AX21" s="40" t="s">
        <v>25</v>
      </c>
      <c r="AY21" s="3"/>
      <c r="AZ21" s="6"/>
      <c r="BA21" s="1"/>
    </row>
    <row r="22" spans="1:53" ht="15">
      <c r="A22" s="53" t="s">
        <v>26</v>
      </c>
      <c r="B22" s="35">
        <v>15</v>
      </c>
      <c r="C22" s="35">
        <v>14.27</v>
      </c>
      <c r="D22" s="39"/>
      <c r="E22" s="53" t="s">
        <v>26</v>
      </c>
      <c r="F22" s="35"/>
      <c r="G22" s="35">
        <v>12.98</v>
      </c>
      <c r="H22" s="39"/>
      <c r="I22" s="53" t="s">
        <v>26</v>
      </c>
      <c r="J22" s="35">
        <v>19</v>
      </c>
      <c r="K22" s="35">
        <v>19.04</v>
      </c>
      <c r="L22" s="35">
        <v>20.329999999999998</v>
      </c>
      <c r="M22" s="39"/>
      <c r="N22" s="53" t="s">
        <v>26</v>
      </c>
      <c r="O22" s="6">
        <v>18</v>
      </c>
      <c r="P22" s="40">
        <v>19.149999999999999</v>
      </c>
      <c r="Q22" s="40">
        <v>19.3</v>
      </c>
      <c r="R22" s="39"/>
      <c r="S22" s="53" t="s">
        <v>26</v>
      </c>
      <c r="T22" s="6">
        <v>0.6</v>
      </c>
      <c r="U22" s="40">
        <v>0.52190000000000003</v>
      </c>
      <c r="V22" s="39"/>
      <c r="W22" s="40" t="s">
        <v>26</v>
      </c>
      <c r="X22" s="6">
        <v>8.9</v>
      </c>
      <c r="Y22" s="35">
        <v>9.202</v>
      </c>
      <c r="Z22" s="35">
        <v>9.2569999999999997</v>
      </c>
      <c r="AA22" s="35">
        <v>9.2680000000000007</v>
      </c>
      <c r="AB22" s="39"/>
      <c r="AC22" s="40" t="s">
        <v>26</v>
      </c>
      <c r="AD22" s="6">
        <v>18</v>
      </c>
      <c r="AE22" s="35">
        <v>18.149999999999999</v>
      </c>
      <c r="AF22" s="39"/>
      <c r="AG22" s="40" t="s">
        <v>26</v>
      </c>
      <c r="AH22" s="6">
        <v>1.58</v>
      </c>
      <c r="AI22" s="35">
        <v>0.51910000000000001</v>
      </c>
      <c r="AJ22" s="39"/>
      <c r="AK22" s="40" t="s">
        <v>26</v>
      </c>
      <c r="AL22" s="35">
        <v>2.4700000000000002</v>
      </c>
      <c r="AM22" s="35">
        <v>1.994</v>
      </c>
      <c r="AN22" s="66"/>
      <c r="AO22" s="53" t="s">
        <v>26</v>
      </c>
      <c r="AP22" s="3">
        <v>21.3</v>
      </c>
      <c r="AQ22" s="6">
        <v>19.020000000000003</v>
      </c>
      <c r="AR22" s="6">
        <v>0.4381780460041339</v>
      </c>
      <c r="AS22" s="1"/>
      <c r="AT22" s="53" t="s">
        <v>26</v>
      </c>
      <c r="AU22" s="3"/>
      <c r="AV22" s="6"/>
      <c r="AW22" s="1"/>
      <c r="AX22" s="53" t="s">
        <v>26</v>
      </c>
      <c r="AY22" s="3"/>
      <c r="AZ22" s="6"/>
      <c r="BA22" s="1"/>
    </row>
    <row r="23" spans="1:53" ht="15">
      <c r="A23" s="53" t="s">
        <v>37</v>
      </c>
      <c r="B23" s="35">
        <v>2.7</v>
      </c>
      <c r="C23" s="35">
        <v>2.0230000000000001</v>
      </c>
      <c r="D23" s="39"/>
      <c r="E23" s="53" t="s">
        <v>37</v>
      </c>
      <c r="F23" s="35">
        <v>248</v>
      </c>
      <c r="G23" s="35">
        <v>255.3</v>
      </c>
      <c r="H23" s="39"/>
      <c r="I23" s="53" t="s">
        <v>37</v>
      </c>
      <c r="J23" s="35"/>
      <c r="K23" s="35">
        <v>1.012</v>
      </c>
      <c r="L23" s="35">
        <v>1.1080000000000001</v>
      </c>
      <c r="M23" s="39"/>
      <c r="N23" s="53" t="s">
        <v>37</v>
      </c>
      <c r="O23" s="6"/>
      <c r="P23" s="40">
        <v>3.23</v>
      </c>
      <c r="Q23" s="40">
        <v>3.2549999999999999</v>
      </c>
      <c r="R23" s="39"/>
      <c r="S23" s="53" t="s">
        <v>37</v>
      </c>
      <c r="T23" s="6"/>
      <c r="U23" s="40">
        <v>8.6499999999999994E-2</v>
      </c>
      <c r="V23" s="39"/>
      <c r="W23" s="40" t="s">
        <v>37</v>
      </c>
      <c r="X23" s="6">
        <v>2.2999999999999998</v>
      </c>
      <c r="Y23" s="35">
        <v>2.5489999999999999</v>
      </c>
      <c r="Z23" s="35">
        <v>2.6</v>
      </c>
      <c r="AA23" s="35">
        <v>2.5419999999999998</v>
      </c>
      <c r="AB23" s="39"/>
      <c r="AC23" s="40" t="s">
        <v>37</v>
      </c>
      <c r="AD23" s="6">
        <v>3.7</v>
      </c>
      <c r="AE23" s="35">
        <v>3.0830000000000002</v>
      </c>
      <c r="AF23" s="39"/>
      <c r="AG23" s="40" t="s">
        <v>37</v>
      </c>
      <c r="AH23" s="6">
        <v>1.08</v>
      </c>
      <c r="AI23" s="35">
        <v>1.88</v>
      </c>
      <c r="AJ23" s="39"/>
      <c r="AK23" s="40" t="s">
        <v>37</v>
      </c>
      <c r="AL23" s="35">
        <v>1.0900000000000001</v>
      </c>
      <c r="AM23" s="35">
        <v>1.103</v>
      </c>
      <c r="AN23" s="66"/>
      <c r="AO23" s="53" t="s">
        <v>37</v>
      </c>
      <c r="AP23" s="57"/>
      <c r="AQ23" s="57"/>
      <c r="AS23" s="1"/>
      <c r="AT23" s="53" t="s">
        <v>37</v>
      </c>
      <c r="AU23" s="3">
        <v>12.84</v>
      </c>
      <c r="AV23" s="3">
        <v>12.2</v>
      </c>
      <c r="AW23" s="1"/>
      <c r="AX23" s="53" t="s">
        <v>37</v>
      </c>
      <c r="AY23" s="3">
        <v>1.78</v>
      </c>
      <c r="AZ23" s="3">
        <v>1.6</v>
      </c>
      <c r="BA23" s="1"/>
    </row>
    <row r="24" spans="1:53" ht="15">
      <c r="A24" s="53" t="s">
        <v>93</v>
      </c>
      <c r="B24" s="35">
        <v>4.2</v>
      </c>
      <c r="C24" s="35">
        <v>4.4189999999999996</v>
      </c>
      <c r="D24" s="39"/>
      <c r="E24" s="53" t="s">
        <v>93</v>
      </c>
      <c r="F24" s="35"/>
      <c r="G24" s="35">
        <v>2.2610000000000001</v>
      </c>
      <c r="H24" s="39"/>
      <c r="I24" s="53" t="s">
        <v>93</v>
      </c>
      <c r="J24" s="35"/>
      <c r="K24" s="35">
        <v>2.0430000000000001</v>
      </c>
      <c r="L24" s="35">
        <v>2.0819999999999999</v>
      </c>
      <c r="M24" s="39"/>
      <c r="N24" s="53" t="s">
        <v>93</v>
      </c>
      <c r="O24" s="6">
        <v>1.9</v>
      </c>
      <c r="P24" s="40">
        <v>1.8049999999999999</v>
      </c>
      <c r="Q24" s="40">
        <v>1.8129999999999999</v>
      </c>
      <c r="R24" s="39"/>
      <c r="S24" s="53" t="s">
        <v>93</v>
      </c>
      <c r="T24" s="6"/>
      <c r="U24" s="40">
        <v>0.74680000000000002</v>
      </c>
      <c r="V24" s="39"/>
      <c r="W24" s="40" t="s">
        <v>93</v>
      </c>
      <c r="X24" s="6">
        <v>4.0999999999999996</v>
      </c>
      <c r="Y24" s="35">
        <v>4.4189999999999996</v>
      </c>
      <c r="Z24" s="35">
        <v>4.3819999999999997</v>
      </c>
      <c r="AA24" s="35">
        <v>4.4130000000000003</v>
      </c>
      <c r="AB24" s="39"/>
      <c r="AC24" s="40" t="s">
        <v>93</v>
      </c>
      <c r="AD24" s="6">
        <v>18</v>
      </c>
      <c r="AE24" s="35">
        <v>30.45</v>
      </c>
      <c r="AF24" s="39"/>
      <c r="AG24" s="40" t="s">
        <v>93</v>
      </c>
      <c r="AH24" s="6">
        <v>0.95</v>
      </c>
      <c r="AI24" s="35">
        <v>0.6</v>
      </c>
      <c r="AJ24" s="39"/>
      <c r="AK24" s="40" t="s">
        <v>93</v>
      </c>
      <c r="AL24" s="35">
        <v>0.94</v>
      </c>
      <c r="AM24" s="35">
        <v>0.97819999999999996</v>
      </c>
      <c r="AN24" s="66"/>
      <c r="AO24" s="53" t="s">
        <v>93</v>
      </c>
      <c r="AP24" s="3">
        <v>15</v>
      </c>
      <c r="AQ24" s="6">
        <v>13.8</v>
      </c>
      <c r="AR24" s="6">
        <v>1.0954451150103321</v>
      </c>
      <c r="AS24" s="1"/>
      <c r="AT24" s="53" t="s">
        <v>93</v>
      </c>
      <c r="AU24" s="3"/>
      <c r="AV24" s="6"/>
      <c r="AW24" s="1"/>
      <c r="AX24" s="53" t="s">
        <v>93</v>
      </c>
      <c r="AY24" s="3"/>
      <c r="AZ24" s="6"/>
      <c r="BA24" s="1"/>
    </row>
    <row r="25" spans="1:53" ht="15">
      <c r="A25" s="42" t="s">
        <v>94</v>
      </c>
      <c r="B25" s="35">
        <v>4.3</v>
      </c>
      <c r="C25" s="35">
        <v>4.4180000000000001</v>
      </c>
      <c r="D25" s="39"/>
      <c r="E25" s="42" t="s">
        <v>94</v>
      </c>
      <c r="F25" s="35"/>
      <c r="G25" s="35">
        <v>0.35460000000000003</v>
      </c>
      <c r="H25" s="39"/>
      <c r="I25" s="42" t="s">
        <v>94</v>
      </c>
      <c r="J25" s="35"/>
      <c r="K25" s="35">
        <v>0.18609999999999999</v>
      </c>
      <c r="L25" s="35">
        <v>0.1835</v>
      </c>
      <c r="M25" s="39"/>
      <c r="N25" s="42" t="s">
        <v>94</v>
      </c>
      <c r="O25" s="6"/>
      <c r="P25" s="40">
        <v>0.1154</v>
      </c>
      <c r="Q25" s="40">
        <v>0.11310000000000001</v>
      </c>
      <c r="R25" s="39"/>
      <c r="S25" s="42" t="s">
        <v>94</v>
      </c>
      <c r="T25" s="6">
        <v>0.57999999999999996</v>
      </c>
      <c r="U25" s="40">
        <v>0.57899999999999996</v>
      </c>
      <c r="V25" s="39"/>
      <c r="W25" s="40" t="s">
        <v>94</v>
      </c>
      <c r="X25" s="6">
        <v>1.3</v>
      </c>
      <c r="Y25" s="35">
        <v>1.38</v>
      </c>
      <c r="Z25" s="35">
        <v>1.339</v>
      </c>
      <c r="AA25" s="35">
        <v>1.3080000000000001</v>
      </c>
      <c r="AB25" s="39"/>
      <c r="AC25" s="40" t="s">
        <v>94</v>
      </c>
      <c r="AD25" s="6">
        <v>0.08</v>
      </c>
      <c r="AE25" s="35">
        <v>9.69E-2</v>
      </c>
      <c r="AF25" s="39"/>
      <c r="AG25" s="40" t="s">
        <v>94</v>
      </c>
      <c r="AH25" s="6">
        <v>0.25</v>
      </c>
      <c r="AI25" s="35">
        <v>0.2492</v>
      </c>
      <c r="AJ25" s="39"/>
      <c r="AK25" s="40" t="s">
        <v>94</v>
      </c>
      <c r="AL25" s="35">
        <v>0.12</v>
      </c>
      <c r="AM25" s="35">
        <v>0.1206</v>
      </c>
      <c r="AN25" s="66"/>
      <c r="AO25" s="42" t="s">
        <v>94</v>
      </c>
      <c r="AP25" s="57"/>
      <c r="AQ25" s="57"/>
      <c r="AS25" s="1"/>
      <c r="AT25" s="42" t="s">
        <v>94</v>
      </c>
      <c r="AU25" s="3">
        <v>4.9400000000000004</v>
      </c>
      <c r="AV25" s="3">
        <v>5.2</v>
      </c>
      <c r="AW25" s="1"/>
      <c r="AX25" s="42" t="s">
        <v>94</v>
      </c>
      <c r="AY25" s="3">
        <v>0.64</v>
      </c>
      <c r="AZ25" s="3">
        <v>0.4</v>
      </c>
      <c r="BA25" s="1"/>
    </row>
    <row r="26" spans="1:53" ht="15">
      <c r="A26" s="42" t="s">
        <v>95</v>
      </c>
      <c r="B26" s="35">
        <v>1.3</v>
      </c>
      <c r="C26" s="35">
        <v>1.3128702589157166</v>
      </c>
      <c r="D26" s="39"/>
      <c r="E26" s="42" t="s">
        <v>95</v>
      </c>
      <c r="F26" s="35">
        <v>1.1000000000000001</v>
      </c>
      <c r="G26" s="35">
        <v>1.2133669798318467</v>
      </c>
      <c r="H26" s="39"/>
      <c r="I26" s="42" t="s">
        <v>95</v>
      </c>
      <c r="J26" s="35">
        <v>0.13</v>
      </c>
      <c r="K26" s="35">
        <v>0.10164828714320376</v>
      </c>
      <c r="L26" s="35">
        <v>0.10993127259698382</v>
      </c>
      <c r="M26" s="39"/>
      <c r="N26" s="42" t="s">
        <v>95</v>
      </c>
      <c r="O26" s="6"/>
      <c r="P26" s="40">
        <v>0.10674208198264556</v>
      </c>
      <c r="Q26" s="40">
        <v>0.10965913335048595</v>
      </c>
      <c r="R26" s="39"/>
      <c r="S26" s="42" t="s">
        <v>95</v>
      </c>
      <c r="T26" s="6"/>
      <c r="U26" s="40">
        <v>5.225752508361204E-3</v>
      </c>
      <c r="V26" s="39"/>
      <c r="W26" s="40" t="s">
        <v>95</v>
      </c>
      <c r="X26" s="6">
        <v>9.6</v>
      </c>
      <c r="Y26" s="35">
        <v>10.769943031121016</v>
      </c>
      <c r="Z26" s="35">
        <v>11.028527926917221</v>
      </c>
      <c r="AA26" s="35">
        <v>11.150195233607109</v>
      </c>
      <c r="AB26" s="39"/>
      <c r="AC26" s="40" t="s">
        <v>95</v>
      </c>
      <c r="AD26" s="6">
        <v>0.5</v>
      </c>
      <c r="AE26" s="35">
        <v>0.4829412986320909</v>
      </c>
      <c r="AF26" s="39"/>
      <c r="AG26" s="40" t="s">
        <v>95</v>
      </c>
      <c r="AH26" s="6">
        <v>0.85</v>
      </c>
      <c r="AI26" s="35">
        <v>0.85155601249555146</v>
      </c>
      <c r="AJ26" s="39"/>
      <c r="AK26" s="40" t="s">
        <v>95</v>
      </c>
      <c r="AL26" s="35">
        <v>0.94</v>
      </c>
      <c r="AM26" s="35">
        <v>1.0783947828478266</v>
      </c>
      <c r="AN26" s="66"/>
      <c r="AO26" s="42" t="s">
        <v>95</v>
      </c>
      <c r="AP26" s="3">
        <v>7.1</v>
      </c>
      <c r="AQ26" s="6">
        <v>6.8</v>
      </c>
      <c r="AR26" s="6">
        <v>0.10000000000000009</v>
      </c>
      <c r="AS26" s="1"/>
      <c r="AT26" s="42" t="s">
        <v>95</v>
      </c>
      <c r="AU26" s="3"/>
      <c r="AV26" s="6"/>
      <c r="AW26" s="1"/>
      <c r="AX26" s="42" t="s">
        <v>95</v>
      </c>
      <c r="AY26" s="3"/>
      <c r="AZ26" s="6"/>
      <c r="BA26" s="1"/>
    </row>
    <row r="27" spans="1:53" ht="15">
      <c r="A27" s="40" t="s">
        <v>17</v>
      </c>
      <c r="B27" s="35">
        <v>1230</v>
      </c>
      <c r="C27" s="35">
        <v>1158.2135186992311</v>
      </c>
      <c r="D27" s="39"/>
      <c r="E27" s="40" t="s">
        <v>17</v>
      </c>
      <c r="F27" s="35">
        <v>683</v>
      </c>
      <c r="G27" s="35">
        <v>652.36913774115726</v>
      </c>
      <c r="H27" s="39"/>
      <c r="I27" s="40" t="s">
        <v>17</v>
      </c>
      <c r="J27" s="35">
        <v>139</v>
      </c>
      <c r="K27" s="35">
        <v>134.29833443167212</v>
      </c>
      <c r="L27" s="35">
        <v>144.802041729504</v>
      </c>
      <c r="M27" s="39"/>
      <c r="N27" s="40" t="s">
        <v>17</v>
      </c>
      <c r="O27" s="6">
        <v>130</v>
      </c>
      <c r="P27" s="40">
        <v>130.88534307810042</v>
      </c>
      <c r="Q27" s="40">
        <v>133.51708954245134</v>
      </c>
      <c r="R27" s="39"/>
      <c r="S27" s="40" t="s">
        <v>17</v>
      </c>
      <c r="T27" s="6">
        <v>7</v>
      </c>
      <c r="U27" s="40">
        <v>6.3078536726115733</v>
      </c>
      <c r="V27" s="39"/>
      <c r="W27" s="40" t="s">
        <v>17</v>
      </c>
      <c r="X27" s="6">
        <v>810</v>
      </c>
      <c r="Y27" s="35">
        <v>806.6166505137403</v>
      </c>
      <c r="Z27" s="35">
        <v>841.85364481851241</v>
      </c>
      <c r="AA27" s="35">
        <v>860.50684604573451</v>
      </c>
      <c r="AB27" s="39"/>
      <c r="AC27" s="40" t="s">
        <v>17</v>
      </c>
      <c r="AD27" s="6">
        <v>338</v>
      </c>
      <c r="AE27" s="35">
        <v>326.64098092443635</v>
      </c>
      <c r="AF27" s="39"/>
      <c r="AG27" s="40" t="s">
        <v>17</v>
      </c>
      <c r="AH27" s="6">
        <v>222</v>
      </c>
      <c r="AI27" s="35">
        <v>220.21296396069863</v>
      </c>
      <c r="AJ27" s="39"/>
      <c r="AK27" s="40" t="s">
        <v>17</v>
      </c>
      <c r="AL27" s="35">
        <v>245</v>
      </c>
      <c r="AM27" s="35">
        <v>241.62606503679547</v>
      </c>
      <c r="AN27" s="66"/>
      <c r="AO27" s="40" t="s">
        <v>17</v>
      </c>
      <c r="AP27" s="3">
        <v>514</v>
      </c>
      <c r="AQ27" s="6">
        <v>498.4</v>
      </c>
      <c r="AR27" s="6">
        <v>7.1274118724821847</v>
      </c>
      <c r="AS27" s="1"/>
      <c r="AT27" s="40" t="s">
        <v>17</v>
      </c>
      <c r="AU27" s="3"/>
      <c r="AV27" s="6"/>
      <c r="AW27" s="1"/>
      <c r="AX27" s="40" t="s">
        <v>17</v>
      </c>
      <c r="AY27" s="3"/>
      <c r="AZ27" s="6"/>
      <c r="BA27" s="1"/>
    </row>
    <row r="28" spans="1:53" ht="15">
      <c r="A28" s="53" t="s">
        <v>89</v>
      </c>
      <c r="B28" s="35">
        <v>38</v>
      </c>
      <c r="C28" s="35">
        <v>37.684270208974567</v>
      </c>
      <c r="D28" s="39"/>
      <c r="E28" s="53" t="s">
        <v>89</v>
      </c>
      <c r="F28" s="35">
        <v>25</v>
      </c>
      <c r="G28" s="35">
        <v>25.198805150768983</v>
      </c>
      <c r="H28" s="39"/>
      <c r="I28" s="53" t="s">
        <v>89</v>
      </c>
      <c r="J28" s="35">
        <v>16</v>
      </c>
      <c r="K28" s="35">
        <v>16.036853237878294</v>
      </c>
      <c r="L28" s="35">
        <v>16.224304953926126</v>
      </c>
      <c r="M28" s="39"/>
      <c r="N28" s="53" t="s">
        <v>89</v>
      </c>
      <c r="O28" s="6">
        <v>15</v>
      </c>
      <c r="P28" s="40">
        <v>15.706541526760791</v>
      </c>
      <c r="Q28" s="40">
        <v>15.608024212323452</v>
      </c>
      <c r="R28" s="39"/>
      <c r="S28" s="53" t="s">
        <v>89</v>
      </c>
      <c r="T28" s="6">
        <v>0.63</v>
      </c>
      <c r="U28" s="40">
        <v>0.60383496322638008</v>
      </c>
      <c r="V28" s="39"/>
      <c r="W28" s="40" t="s">
        <v>89</v>
      </c>
      <c r="X28" s="6">
        <v>24</v>
      </c>
      <c r="Y28" s="35">
        <v>23.682928809156589</v>
      </c>
      <c r="Z28" s="35">
        <v>23.573992820103712</v>
      </c>
      <c r="AA28" s="35">
        <v>24.470086782889179</v>
      </c>
      <c r="AB28" s="39"/>
      <c r="AC28" s="40" t="s">
        <v>89</v>
      </c>
      <c r="AD28" s="6">
        <v>27</v>
      </c>
      <c r="AE28" s="35">
        <v>26.97980577790419</v>
      </c>
      <c r="AF28" s="39"/>
      <c r="AG28" s="40" t="s">
        <v>89</v>
      </c>
      <c r="AH28" s="6">
        <v>2.35</v>
      </c>
      <c r="AI28" s="35">
        <v>2.299395161290323</v>
      </c>
      <c r="AJ28" s="39"/>
      <c r="AK28" s="40" t="s">
        <v>89</v>
      </c>
      <c r="AL28" s="35">
        <v>8.81</v>
      </c>
      <c r="AM28" s="35">
        <v>9.2823839448611398</v>
      </c>
      <c r="AN28" s="66"/>
      <c r="AO28" s="53" t="s">
        <v>89</v>
      </c>
      <c r="AP28" s="3">
        <v>12.3</v>
      </c>
      <c r="AQ28" s="6">
        <v>12.62</v>
      </c>
      <c r="AR28" s="6">
        <v>0.32710854467592293</v>
      </c>
      <c r="AS28" s="1"/>
      <c r="AT28" s="53" t="s">
        <v>89</v>
      </c>
      <c r="AU28" s="3"/>
      <c r="AV28" s="6"/>
      <c r="AW28" s="1"/>
      <c r="AX28" s="53" t="s">
        <v>89</v>
      </c>
      <c r="AY28" s="3"/>
      <c r="AZ28" s="6"/>
      <c r="BA28" s="1"/>
    </row>
    <row r="29" spans="1:53" ht="15">
      <c r="A29" s="53" t="s">
        <v>90</v>
      </c>
      <c r="B29" s="35">
        <v>67</v>
      </c>
      <c r="C29" s="35">
        <v>66.438474875178471</v>
      </c>
      <c r="D29" s="39"/>
      <c r="E29" s="53" t="s">
        <v>90</v>
      </c>
      <c r="F29" s="35">
        <v>53</v>
      </c>
      <c r="G29" s="35">
        <v>52.123024519643494</v>
      </c>
      <c r="H29" s="39"/>
      <c r="I29" s="53" t="s">
        <v>90</v>
      </c>
      <c r="J29" s="35">
        <v>39</v>
      </c>
      <c r="K29" s="35">
        <v>37.644628026047059</v>
      </c>
      <c r="L29" s="35">
        <v>40.142733315474139</v>
      </c>
      <c r="M29" s="39"/>
      <c r="N29" s="53" t="s">
        <v>90</v>
      </c>
      <c r="O29" s="6">
        <v>38</v>
      </c>
      <c r="P29" s="40">
        <v>37.473393964893496</v>
      </c>
      <c r="Q29" s="40">
        <v>38.379519096805289</v>
      </c>
      <c r="R29" s="39"/>
      <c r="S29" s="53" t="s">
        <v>90</v>
      </c>
      <c r="T29" s="6">
        <v>1.9</v>
      </c>
      <c r="U29" s="40">
        <v>1.8849515674104933</v>
      </c>
      <c r="V29" s="39"/>
      <c r="W29" s="40" t="s">
        <v>90</v>
      </c>
      <c r="X29" s="6">
        <v>47</v>
      </c>
      <c r="Y29" s="35">
        <v>45.610701203268796</v>
      </c>
      <c r="Z29" s="35">
        <v>47.011056660321579</v>
      </c>
      <c r="AA29" s="35">
        <v>47.616610182276652</v>
      </c>
      <c r="AB29" s="39"/>
      <c r="AC29" s="40" t="s">
        <v>90</v>
      </c>
      <c r="AD29" s="6">
        <v>61</v>
      </c>
      <c r="AE29" s="35">
        <v>57.720936717361255</v>
      </c>
      <c r="AF29" s="39"/>
      <c r="AG29" s="40" t="s">
        <v>90</v>
      </c>
      <c r="AH29" s="6">
        <v>6.76</v>
      </c>
      <c r="AI29" s="35">
        <v>6.6104704970109314</v>
      </c>
      <c r="AJ29" s="39"/>
      <c r="AK29" s="40" t="s">
        <v>90</v>
      </c>
      <c r="AL29" s="35">
        <v>21.5</v>
      </c>
      <c r="AM29" s="35">
        <v>22.502541068746901</v>
      </c>
      <c r="AN29" s="66"/>
      <c r="AO29" s="53" t="s">
        <v>90</v>
      </c>
      <c r="AP29" s="3">
        <v>27.1</v>
      </c>
      <c r="AQ29" s="6">
        <v>27.360000000000003</v>
      </c>
      <c r="AR29" s="6">
        <v>0.60663003552412453</v>
      </c>
      <c r="AS29" s="1"/>
      <c r="AT29" s="53" t="s">
        <v>90</v>
      </c>
      <c r="AU29" s="3"/>
      <c r="AV29" s="6"/>
      <c r="AW29" s="1"/>
      <c r="AX29" s="53" t="s">
        <v>90</v>
      </c>
      <c r="AY29" s="3"/>
      <c r="AZ29" s="6"/>
      <c r="BA29" s="1"/>
    </row>
    <row r="30" spans="1:53" ht="15">
      <c r="A30" s="53" t="s">
        <v>96</v>
      </c>
      <c r="B30" s="35">
        <v>7.6</v>
      </c>
      <c r="C30" s="35">
        <v>8.3938307451427434</v>
      </c>
      <c r="D30" s="39"/>
      <c r="E30" s="53" t="s">
        <v>96</v>
      </c>
      <c r="F30" s="35">
        <v>6.8</v>
      </c>
      <c r="G30" s="35">
        <v>6.8088230239151804</v>
      </c>
      <c r="H30" s="39"/>
      <c r="I30" s="53" t="s">
        <v>96</v>
      </c>
      <c r="J30" s="35">
        <v>18</v>
      </c>
      <c r="K30" s="35">
        <v>5.4132825675884879</v>
      </c>
      <c r="L30" s="35">
        <v>5.6685613375850012</v>
      </c>
      <c r="M30" s="39"/>
      <c r="N30" s="53" t="s">
        <v>96</v>
      </c>
      <c r="O30" s="6"/>
      <c r="P30" s="40">
        <v>5.4119503411385796</v>
      </c>
      <c r="Q30" s="40">
        <v>5.4368179385551727</v>
      </c>
      <c r="R30" s="39"/>
      <c r="S30" s="53" t="s">
        <v>96</v>
      </c>
      <c r="T30" s="6"/>
      <c r="U30" s="40">
        <v>0.37082913964607545</v>
      </c>
      <c r="V30" s="39"/>
      <c r="W30" s="40" t="s">
        <v>96</v>
      </c>
      <c r="X30" s="6"/>
      <c r="Y30" s="35">
        <v>5.3167280269376667</v>
      </c>
      <c r="Z30" s="35">
        <v>5.3987752394512043</v>
      </c>
      <c r="AA30" s="35">
        <v>5.5110056853861291</v>
      </c>
      <c r="AB30" s="39"/>
      <c r="AC30" s="40" t="s">
        <v>96</v>
      </c>
      <c r="AD30" s="6">
        <v>7.8</v>
      </c>
      <c r="AE30" s="35">
        <v>7.8588978485926093</v>
      </c>
      <c r="AF30" s="39"/>
      <c r="AG30" s="40" t="s">
        <v>96</v>
      </c>
      <c r="AH30" s="6">
        <v>1.01</v>
      </c>
      <c r="AI30" s="35">
        <v>1.1585016312063123</v>
      </c>
      <c r="AJ30" s="39"/>
      <c r="AK30" s="40" t="s">
        <v>96</v>
      </c>
      <c r="AL30" s="35">
        <v>3.11</v>
      </c>
      <c r="AM30" s="35">
        <v>3.4392708467964099</v>
      </c>
      <c r="AN30" s="66"/>
      <c r="AO30" s="53" t="s">
        <v>96</v>
      </c>
      <c r="AP30" s="3">
        <v>3.45</v>
      </c>
      <c r="AQ30" s="6">
        <v>3.3159999999999998</v>
      </c>
      <c r="AR30" s="6">
        <v>0.10114346246792233</v>
      </c>
      <c r="AS30" s="1"/>
      <c r="AT30" s="53" t="s">
        <v>96</v>
      </c>
      <c r="AU30" s="3"/>
      <c r="AV30" s="6"/>
      <c r="AW30" s="1"/>
      <c r="AX30" s="53" t="s">
        <v>96</v>
      </c>
      <c r="AY30" s="3"/>
      <c r="AZ30" s="6"/>
      <c r="BA30" s="1"/>
    </row>
    <row r="31" spans="1:53" ht="15">
      <c r="A31" s="53" t="s">
        <v>97</v>
      </c>
      <c r="B31" s="35">
        <v>33</v>
      </c>
      <c r="C31" s="35">
        <v>31.135000000000002</v>
      </c>
      <c r="D31" s="39"/>
      <c r="E31" s="53" t="s">
        <v>97</v>
      </c>
      <c r="F31" s="35">
        <v>28</v>
      </c>
      <c r="G31" s="35">
        <v>28.395</v>
      </c>
      <c r="H31" s="39"/>
      <c r="I31" s="53" t="s">
        <v>97</v>
      </c>
      <c r="J31" s="35">
        <v>25</v>
      </c>
      <c r="K31" s="35">
        <v>24.89</v>
      </c>
      <c r="L31" s="35">
        <v>25.475000000000001</v>
      </c>
      <c r="M31" s="39"/>
      <c r="N31" s="53" t="s">
        <v>97</v>
      </c>
      <c r="O31" s="6">
        <v>25</v>
      </c>
      <c r="P31" s="40">
        <v>24.675000000000001</v>
      </c>
      <c r="Q31" s="40">
        <v>24.434999999999999</v>
      </c>
      <c r="R31" s="39"/>
      <c r="S31" s="53" t="s">
        <v>97</v>
      </c>
      <c r="T31" s="6">
        <v>2.5</v>
      </c>
      <c r="U31" s="40">
        <v>2.3730000000000002</v>
      </c>
      <c r="V31" s="39"/>
      <c r="W31" s="40" t="s">
        <v>97</v>
      </c>
      <c r="X31" s="6">
        <v>19</v>
      </c>
      <c r="Y31" s="35">
        <v>19.225000000000001</v>
      </c>
      <c r="Z31" s="35">
        <v>19.204999999999998</v>
      </c>
      <c r="AA31" s="35">
        <v>19.754999999999999</v>
      </c>
      <c r="AB31" s="39"/>
      <c r="AC31" s="40" t="s">
        <v>97</v>
      </c>
      <c r="AD31" s="6">
        <v>33</v>
      </c>
      <c r="AE31" s="35">
        <v>32.79</v>
      </c>
      <c r="AF31" s="39"/>
      <c r="AG31" s="40" t="s">
        <v>97</v>
      </c>
      <c r="AH31" s="6">
        <v>6.63</v>
      </c>
      <c r="AI31" s="35">
        <v>6.3654999999999999</v>
      </c>
      <c r="AJ31" s="39"/>
      <c r="AK31" s="40" t="s">
        <v>97</v>
      </c>
      <c r="AL31" s="35">
        <v>15.6</v>
      </c>
      <c r="AM31" s="35">
        <v>16.649999999999999</v>
      </c>
      <c r="AN31" s="66"/>
      <c r="AO31" s="53" t="s">
        <v>97</v>
      </c>
      <c r="AP31" s="3">
        <v>14</v>
      </c>
      <c r="AQ31" s="6">
        <v>13.34</v>
      </c>
      <c r="AR31" s="6">
        <v>0.74027022093286987</v>
      </c>
      <c r="AS31" s="1"/>
      <c r="AT31" s="53" t="s">
        <v>97</v>
      </c>
      <c r="AU31" s="3"/>
      <c r="AV31" s="6"/>
      <c r="AW31" s="1"/>
      <c r="AX31" s="53" t="s">
        <v>97</v>
      </c>
      <c r="AY31" s="3"/>
      <c r="AZ31" s="6"/>
      <c r="BA31" s="1"/>
    </row>
    <row r="32" spans="1:53" ht="15">
      <c r="A32" s="53" t="s">
        <v>98</v>
      </c>
      <c r="B32" s="35">
        <v>5.9</v>
      </c>
      <c r="C32" s="35">
        <v>5.6929999999999996</v>
      </c>
      <c r="D32" s="39"/>
      <c r="E32" s="53" t="s">
        <v>98</v>
      </c>
      <c r="F32" s="35">
        <v>6.7</v>
      </c>
      <c r="G32" s="35">
        <v>6.5519999999999996</v>
      </c>
      <c r="H32" s="39"/>
      <c r="I32" s="53" t="s">
        <v>98</v>
      </c>
      <c r="J32" s="35">
        <v>6.2</v>
      </c>
      <c r="K32" s="35">
        <v>6.2054999999999998</v>
      </c>
      <c r="L32" s="35">
        <v>6.3659999999999997</v>
      </c>
      <c r="M32" s="39"/>
      <c r="N32" s="53" t="s">
        <v>98</v>
      </c>
      <c r="O32" s="6">
        <v>6.2</v>
      </c>
      <c r="P32" s="40">
        <v>6.1914999999999996</v>
      </c>
      <c r="Q32" s="40">
        <v>6.0845000000000002</v>
      </c>
      <c r="R32" s="39"/>
      <c r="S32" s="53" t="s">
        <v>98</v>
      </c>
      <c r="T32" s="6">
        <v>1.1000000000000001</v>
      </c>
      <c r="U32" s="40">
        <v>1.0994999999999999</v>
      </c>
      <c r="V32" s="39"/>
      <c r="W32" s="40" t="s">
        <v>98</v>
      </c>
      <c r="X32" s="6">
        <v>4.3</v>
      </c>
      <c r="Y32" s="35">
        <v>3.9954999999999998</v>
      </c>
      <c r="Z32" s="35">
        <v>3.9790000000000001</v>
      </c>
      <c r="AA32" s="35">
        <v>4.0455000000000005</v>
      </c>
      <c r="AB32" s="39"/>
      <c r="AC32" s="40" t="s">
        <v>98</v>
      </c>
      <c r="AD32" s="6">
        <v>8.8000000000000007</v>
      </c>
      <c r="AE32" s="35">
        <v>8.59</v>
      </c>
      <c r="AF32" s="39"/>
      <c r="AG32" s="40" t="s">
        <v>98</v>
      </c>
      <c r="AH32" s="6">
        <v>2.31</v>
      </c>
      <c r="AI32" s="35">
        <v>2.2955000000000001</v>
      </c>
      <c r="AJ32" s="39"/>
      <c r="AK32" s="40" t="s">
        <v>98</v>
      </c>
      <c r="AL32" s="35">
        <v>4.2699999999999996</v>
      </c>
      <c r="AM32" s="35">
        <v>4.5594999999999999</v>
      </c>
      <c r="AN32" s="66"/>
      <c r="AO32" s="53" t="s">
        <v>98</v>
      </c>
      <c r="AP32" s="3">
        <v>3</v>
      </c>
      <c r="AQ32" s="6">
        <v>2.8079999999999998</v>
      </c>
      <c r="AR32" s="6">
        <v>0.16068602926203632</v>
      </c>
      <c r="AS32" s="1"/>
      <c r="AT32" s="53" t="s">
        <v>98</v>
      </c>
      <c r="AU32" s="3"/>
      <c r="AV32" s="6"/>
      <c r="AW32" s="1"/>
      <c r="AX32" s="53" t="s">
        <v>98</v>
      </c>
      <c r="AY32" s="3"/>
      <c r="AZ32" s="6"/>
      <c r="BA32" s="1"/>
    </row>
    <row r="33" spans="1:53" ht="15">
      <c r="A33" s="53" t="s">
        <v>99</v>
      </c>
      <c r="B33" s="35">
        <v>1.6</v>
      </c>
      <c r="C33" s="35">
        <v>1.5834999999999999</v>
      </c>
      <c r="D33" s="39"/>
      <c r="E33" s="53" t="s">
        <v>99</v>
      </c>
      <c r="F33" s="35">
        <v>2</v>
      </c>
      <c r="G33" s="35">
        <v>1.9045000000000001</v>
      </c>
      <c r="H33" s="39"/>
      <c r="I33" s="53" t="s">
        <v>99</v>
      </c>
      <c r="J33" s="35">
        <v>2.06</v>
      </c>
      <c r="K33" s="35">
        <v>2.0274999999999999</v>
      </c>
      <c r="L33" s="35">
        <v>2.0985</v>
      </c>
      <c r="M33" s="39"/>
      <c r="N33" s="53" t="s">
        <v>99</v>
      </c>
      <c r="O33" s="6"/>
      <c r="P33" s="40">
        <v>2.0169999999999999</v>
      </c>
      <c r="Q33" s="40">
        <v>2.0095000000000001</v>
      </c>
      <c r="R33" s="39"/>
      <c r="S33" s="53" t="s">
        <v>99</v>
      </c>
      <c r="T33" s="6">
        <v>0.55000000000000004</v>
      </c>
      <c r="U33" s="40">
        <v>0.49904999999999999</v>
      </c>
      <c r="V33" s="39"/>
      <c r="W33" s="40" t="s">
        <v>99</v>
      </c>
      <c r="X33" s="6">
        <v>0.66</v>
      </c>
      <c r="Y33" s="35">
        <v>0.6351</v>
      </c>
      <c r="Z33" s="35">
        <v>0.64135000000000009</v>
      </c>
      <c r="AA33" s="35">
        <v>0.67330000000000001</v>
      </c>
      <c r="AB33" s="39"/>
      <c r="AC33" s="40" t="s">
        <v>99</v>
      </c>
      <c r="AD33" s="6">
        <v>2.25</v>
      </c>
      <c r="AE33" s="35">
        <v>2.1159999999999997</v>
      </c>
      <c r="AF33" s="39"/>
      <c r="AG33" s="40" t="s">
        <v>99</v>
      </c>
      <c r="AH33" s="6">
        <v>0.86</v>
      </c>
      <c r="AI33" s="35">
        <v>0.81584999999999996</v>
      </c>
      <c r="AJ33" s="39"/>
      <c r="AK33" s="40" t="s">
        <v>99</v>
      </c>
      <c r="AL33" s="35">
        <v>1.32</v>
      </c>
      <c r="AM33" s="35">
        <v>1.36</v>
      </c>
      <c r="AN33" s="66"/>
      <c r="AO33" s="53" t="s">
        <v>99</v>
      </c>
      <c r="AP33" s="3">
        <v>0.89</v>
      </c>
      <c r="AQ33" s="6">
        <v>0.87999999999999989</v>
      </c>
      <c r="AR33" s="6">
        <v>4.8989794855663571E-2</v>
      </c>
      <c r="AS33" s="1"/>
      <c r="AT33" s="53" t="s">
        <v>99</v>
      </c>
      <c r="AU33" s="3"/>
      <c r="AV33" s="6"/>
      <c r="AW33" s="1"/>
      <c r="AX33" s="53" t="s">
        <v>99</v>
      </c>
      <c r="AY33" s="3"/>
      <c r="AZ33" s="6"/>
      <c r="BA33" s="1"/>
    </row>
    <row r="34" spans="1:53" ht="15">
      <c r="A34" s="53" t="s">
        <v>100</v>
      </c>
      <c r="B34" s="35">
        <v>5</v>
      </c>
      <c r="C34" s="35">
        <v>4.8164999999999996</v>
      </c>
      <c r="D34" s="39"/>
      <c r="E34" s="53" t="s">
        <v>100</v>
      </c>
      <c r="F34" s="35">
        <v>6.8</v>
      </c>
      <c r="G34" s="35">
        <v>6.8090000000000002</v>
      </c>
      <c r="H34" s="39"/>
      <c r="I34" s="53" t="s">
        <v>100</v>
      </c>
      <c r="J34" s="35">
        <v>6.4</v>
      </c>
      <c r="K34" s="35">
        <v>6.3739999999999997</v>
      </c>
      <c r="L34" s="35">
        <v>6.6524999999999999</v>
      </c>
      <c r="M34" s="39"/>
      <c r="N34" s="53" t="s">
        <v>100</v>
      </c>
      <c r="O34" s="6">
        <v>6.3</v>
      </c>
      <c r="P34" s="40">
        <v>6.3380000000000001</v>
      </c>
      <c r="Q34" s="40">
        <v>6.4135</v>
      </c>
      <c r="R34" s="39"/>
      <c r="S34" s="53" t="s">
        <v>100</v>
      </c>
      <c r="T34" s="6">
        <v>1.8</v>
      </c>
      <c r="U34" s="40">
        <v>1.8365</v>
      </c>
      <c r="V34" s="39"/>
      <c r="W34" s="40" t="s">
        <v>100</v>
      </c>
      <c r="X34" s="6">
        <v>3.7</v>
      </c>
      <c r="Y34" s="35">
        <v>3.7705000000000002</v>
      </c>
      <c r="Z34" s="35">
        <v>3.7854999999999999</v>
      </c>
      <c r="AA34" s="35">
        <v>3.8895</v>
      </c>
      <c r="AB34" s="39"/>
      <c r="AC34" s="40" t="s">
        <v>100</v>
      </c>
      <c r="AD34" s="6">
        <v>7.2</v>
      </c>
      <c r="AE34" s="35">
        <v>7.1455000000000002</v>
      </c>
      <c r="AF34" s="39"/>
      <c r="AG34" s="40" t="s">
        <v>100</v>
      </c>
      <c r="AH34" s="6">
        <v>3.28</v>
      </c>
      <c r="AI34" s="35">
        <v>3.222</v>
      </c>
      <c r="AJ34" s="39"/>
      <c r="AK34" s="40" t="s">
        <v>100</v>
      </c>
      <c r="AL34" s="35">
        <v>4.67</v>
      </c>
      <c r="AM34" s="35">
        <v>4.9980000000000002</v>
      </c>
      <c r="AN34" s="66"/>
      <c r="AO34" s="53" t="s">
        <v>100</v>
      </c>
      <c r="AP34" s="3">
        <v>2.93</v>
      </c>
      <c r="AQ34" s="6">
        <v>2.992</v>
      </c>
      <c r="AR34" s="6">
        <v>0.18417383093154138</v>
      </c>
      <c r="AS34" s="1"/>
      <c r="AT34" s="53" t="s">
        <v>100</v>
      </c>
      <c r="AU34" s="3"/>
      <c r="AV34" s="6"/>
      <c r="AW34" s="1"/>
      <c r="AX34" s="53" t="s">
        <v>100</v>
      </c>
      <c r="AY34" s="3"/>
      <c r="AZ34" s="6"/>
      <c r="BA34" s="1"/>
    </row>
    <row r="35" spans="1:53" ht="15">
      <c r="A35" s="53" t="s">
        <v>101</v>
      </c>
      <c r="B35" s="35">
        <v>0.7</v>
      </c>
      <c r="C35" s="35">
        <v>0.66920000000000002</v>
      </c>
      <c r="D35" s="39"/>
      <c r="E35" s="53" t="s">
        <v>101</v>
      </c>
      <c r="F35" s="35">
        <v>1.07</v>
      </c>
      <c r="G35" s="35">
        <v>1.091</v>
      </c>
      <c r="H35" s="39"/>
      <c r="I35" s="53" t="s">
        <v>101</v>
      </c>
      <c r="J35" s="35">
        <v>0.96</v>
      </c>
      <c r="K35" s="35">
        <v>0.9909</v>
      </c>
      <c r="L35" s="35">
        <v>1.03</v>
      </c>
      <c r="M35" s="39"/>
      <c r="N35" s="53" t="s">
        <v>101</v>
      </c>
      <c r="O35" s="6">
        <v>0.9</v>
      </c>
      <c r="P35" s="40">
        <v>0.98470000000000002</v>
      </c>
      <c r="Q35" s="40">
        <v>0.98540000000000005</v>
      </c>
      <c r="R35" s="39"/>
      <c r="S35" s="53" t="s">
        <v>101</v>
      </c>
      <c r="T35" s="6"/>
      <c r="U35" s="40">
        <v>0.37219999999999998</v>
      </c>
      <c r="V35" s="39"/>
      <c r="W35" s="40" t="s">
        <v>101</v>
      </c>
      <c r="X35" s="6"/>
      <c r="Y35" s="35">
        <v>0.62770000000000004</v>
      </c>
      <c r="Z35" s="35">
        <v>0.6321</v>
      </c>
      <c r="AA35" s="35">
        <v>0.63449999999999995</v>
      </c>
      <c r="AB35" s="39"/>
      <c r="AC35" s="40" t="s">
        <v>101</v>
      </c>
      <c r="AD35" s="6">
        <v>1.1000000000000001</v>
      </c>
      <c r="AE35" s="35">
        <v>1.107</v>
      </c>
      <c r="AF35" s="39"/>
      <c r="AG35" s="40" t="s">
        <v>101</v>
      </c>
      <c r="AH35" s="6">
        <v>0.6</v>
      </c>
      <c r="AI35" s="35">
        <v>0.60560000000000003</v>
      </c>
      <c r="AJ35" s="39"/>
      <c r="AK35" s="40" t="s">
        <v>101</v>
      </c>
      <c r="AL35" s="35">
        <v>0.73</v>
      </c>
      <c r="AM35" s="35">
        <v>0.83140000000000003</v>
      </c>
      <c r="AN35" s="66"/>
      <c r="AO35" s="53" t="s">
        <v>101</v>
      </c>
      <c r="AP35" s="3">
        <v>0.53</v>
      </c>
      <c r="AQ35" s="6">
        <v>0.46799999999999997</v>
      </c>
      <c r="AR35" s="6">
        <v>1.4832396974191314E-2</v>
      </c>
      <c r="AS35" s="1"/>
      <c r="AT35" s="53" t="s">
        <v>101</v>
      </c>
      <c r="AU35" s="3"/>
      <c r="AV35" s="6"/>
      <c r="AW35" s="1"/>
      <c r="AX35" s="53" t="s">
        <v>101</v>
      </c>
      <c r="AY35" s="3"/>
      <c r="AZ35" s="6"/>
      <c r="BA35" s="1"/>
    </row>
    <row r="36" spans="1:53" ht="15">
      <c r="A36" s="53" t="s">
        <v>102</v>
      </c>
      <c r="B36" s="35">
        <v>3.6</v>
      </c>
      <c r="C36" s="35">
        <v>3.4115000000000002</v>
      </c>
      <c r="D36" s="39"/>
      <c r="E36" s="53" t="s">
        <v>102</v>
      </c>
      <c r="F36" s="35"/>
      <c r="G36" s="35">
        <v>6.2002500000000005</v>
      </c>
      <c r="H36" s="39"/>
      <c r="I36" s="53" t="s">
        <v>102</v>
      </c>
      <c r="J36" s="35">
        <v>5.2</v>
      </c>
      <c r="K36" s="35">
        <v>5.2542500000000008</v>
      </c>
      <c r="L36" s="35">
        <v>5.4770000000000003</v>
      </c>
      <c r="M36" s="39"/>
      <c r="N36" s="53" t="s">
        <v>102</v>
      </c>
      <c r="O36" s="6"/>
      <c r="P36" s="40">
        <v>5.1775000000000002</v>
      </c>
      <c r="Q36" s="40">
        <v>5.2620000000000005</v>
      </c>
      <c r="R36" s="39"/>
      <c r="S36" s="53" t="s">
        <v>102</v>
      </c>
      <c r="T36" s="6"/>
      <c r="U36" s="40">
        <v>2.4824999999999999</v>
      </c>
      <c r="V36" s="39"/>
      <c r="W36" s="40" t="s">
        <v>102</v>
      </c>
      <c r="X36" s="6">
        <v>4.0999999999999996</v>
      </c>
      <c r="Y36" s="35">
        <v>3.6375000000000002</v>
      </c>
      <c r="Z36" s="35">
        <v>3.645</v>
      </c>
      <c r="AA36" s="35">
        <v>3.7342500000000003</v>
      </c>
      <c r="AB36" s="39"/>
      <c r="AC36" s="40" t="s">
        <v>102</v>
      </c>
      <c r="AD36" s="6">
        <v>6</v>
      </c>
      <c r="AE36" s="35">
        <v>5.8787500000000001</v>
      </c>
      <c r="AF36" s="39"/>
      <c r="AG36" s="40" t="s">
        <v>102</v>
      </c>
      <c r="AH36" s="6">
        <v>3.73</v>
      </c>
      <c r="AI36" s="35">
        <v>3.8855</v>
      </c>
      <c r="AJ36" s="39"/>
      <c r="AK36" s="40" t="s">
        <v>102</v>
      </c>
      <c r="AL36" s="35">
        <v>4.54</v>
      </c>
      <c r="AM36" s="35">
        <v>4.7949999999999999</v>
      </c>
      <c r="AN36" s="66"/>
      <c r="AO36" s="53" t="s">
        <v>102</v>
      </c>
      <c r="AP36" s="3">
        <v>3</v>
      </c>
      <c r="AQ36" s="6">
        <v>3.2840000000000003</v>
      </c>
      <c r="AR36" s="6">
        <v>0.18105247858010681</v>
      </c>
      <c r="AS36" s="1"/>
      <c r="AT36" s="53" t="s">
        <v>102</v>
      </c>
      <c r="AU36" s="3"/>
      <c r="AV36" s="6"/>
      <c r="AW36" s="1"/>
      <c r="AX36" s="53" t="s">
        <v>102</v>
      </c>
      <c r="AY36" s="3"/>
      <c r="AZ36" s="6"/>
      <c r="BA36" s="1"/>
    </row>
    <row r="37" spans="1:53" ht="15">
      <c r="A37" s="53" t="s">
        <v>103</v>
      </c>
      <c r="B37" s="35"/>
      <c r="C37" s="35">
        <v>0.66180000000000005</v>
      </c>
      <c r="D37" s="39"/>
      <c r="E37" s="53" t="s">
        <v>103</v>
      </c>
      <c r="F37" s="35">
        <v>1.33</v>
      </c>
      <c r="G37" s="35">
        <v>1.29</v>
      </c>
      <c r="H37" s="39"/>
      <c r="I37" s="53" t="s">
        <v>103</v>
      </c>
      <c r="J37" s="35">
        <v>0.99</v>
      </c>
      <c r="K37" s="35">
        <v>1.0029999999999999</v>
      </c>
      <c r="L37" s="35">
        <v>1.0449999999999999</v>
      </c>
      <c r="M37" s="39"/>
      <c r="N37" s="53" t="s">
        <v>103</v>
      </c>
      <c r="O37" s="6">
        <v>1.04</v>
      </c>
      <c r="P37" s="40">
        <v>0.98619999999999997</v>
      </c>
      <c r="Q37" s="40">
        <v>1.008</v>
      </c>
      <c r="R37" s="39"/>
      <c r="S37" s="53" t="s">
        <v>103</v>
      </c>
      <c r="T37" s="6"/>
      <c r="U37" s="40">
        <v>0.56850000000000001</v>
      </c>
      <c r="V37" s="39"/>
      <c r="W37" s="40" t="s">
        <v>103</v>
      </c>
      <c r="X37" s="6"/>
      <c r="Y37" s="35">
        <v>0.77869999999999995</v>
      </c>
      <c r="Z37" s="35">
        <v>0.7823</v>
      </c>
      <c r="AA37" s="35">
        <v>0.80430000000000001</v>
      </c>
      <c r="AB37" s="39"/>
      <c r="AC37" s="40" t="s">
        <v>103</v>
      </c>
      <c r="AD37" s="6">
        <v>1.2</v>
      </c>
      <c r="AE37" s="35">
        <v>1.147</v>
      </c>
      <c r="AF37" s="39"/>
      <c r="AG37" s="40" t="s">
        <v>103</v>
      </c>
      <c r="AH37" s="6">
        <v>0.75</v>
      </c>
      <c r="AI37" s="35">
        <v>0.87090000000000001</v>
      </c>
      <c r="AJ37" s="39"/>
      <c r="AK37" s="40" t="s">
        <v>103</v>
      </c>
      <c r="AL37" s="35">
        <v>0.8</v>
      </c>
      <c r="AM37" s="35">
        <v>1.014</v>
      </c>
      <c r="AN37" s="66"/>
      <c r="AO37" s="53" t="s">
        <v>103</v>
      </c>
      <c r="AP37" s="3">
        <v>0.62</v>
      </c>
      <c r="AQ37" s="6">
        <v>0.60599999999999998</v>
      </c>
      <c r="AR37" s="6">
        <v>2.6076809620810618E-2</v>
      </c>
      <c r="AS37" s="1"/>
      <c r="AT37" s="53" t="s">
        <v>103</v>
      </c>
      <c r="AU37" s="3"/>
      <c r="AV37" s="6"/>
      <c r="AW37" s="1"/>
      <c r="AX37" s="53" t="s">
        <v>103</v>
      </c>
      <c r="AY37" s="3"/>
      <c r="AZ37" s="6"/>
      <c r="BA37" s="1"/>
    </row>
    <row r="38" spans="1:53" ht="15">
      <c r="A38" s="53" t="s">
        <v>104</v>
      </c>
      <c r="B38" s="35">
        <v>1.7</v>
      </c>
      <c r="C38" s="35">
        <v>1.8019999999999998</v>
      </c>
      <c r="D38" s="39"/>
      <c r="E38" s="53" t="s">
        <v>104</v>
      </c>
      <c r="F38" s="35"/>
      <c r="G38" s="35">
        <v>3.6686666666666667</v>
      </c>
      <c r="H38" s="39"/>
      <c r="I38" s="53" t="s">
        <v>104</v>
      </c>
      <c r="J38" s="35">
        <v>2.42</v>
      </c>
      <c r="K38" s="35">
        <v>2.5989999999999998</v>
      </c>
      <c r="L38" s="35">
        <v>2.7183333333333337</v>
      </c>
      <c r="M38" s="39"/>
      <c r="N38" s="53" t="s">
        <v>104</v>
      </c>
      <c r="O38" s="6"/>
      <c r="P38" s="40">
        <v>2.563333333333333</v>
      </c>
      <c r="Q38" s="40">
        <v>2.6213333333333333</v>
      </c>
      <c r="R38" s="39"/>
      <c r="S38" s="53" t="s">
        <v>104</v>
      </c>
      <c r="T38" s="6"/>
      <c r="U38" s="40">
        <v>1.7016666666666669</v>
      </c>
      <c r="V38" s="39"/>
      <c r="W38" s="40" t="s">
        <v>104</v>
      </c>
      <c r="X38" s="6"/>
      <c r="Y38" s="35">
        <v>2.3753333333333337</v>
      </c>
      <c r="Z38" s="35">
        <v>2.3853333333333335</v>
      </c>
      <c r="AA38" s="35">
        <v>2.4466666666666668</v>
      </c>
      <c r="AB38" s="39"/>
      <c r="AC38" s="40" t="s">
        <v>104</v>
      </c>
      <c r="AD38" s="6">
        <v>3</v>
      </c>
      <c r="AE38" s="35">
        <v>3.0380000000000003</v>
      </c>
      <c r="AF38" s="39"/>
      <c r="AG38" s="40" t="s">
        <v>104</v>
      </c>
      <c r="AH38" s="6">
        <v>2.6</v>
      </c>
      <c r="AI38" s="35">
        <v>2.6133333333333333</v>
      </c>
      <c r="AJ38" s="39"/>
      <c r="AK38" s="40" t="s">
        <v>104</v>
      </c>
      <c r="AL38" s="35">
        <v>2.4900000000000002</v>
      </c>
      <c r="AM38" s="35">
        <v>2.9209999999999998</v>
      </c>
      <c r="AN38" s="66"/>
      <c r="AO38" s="53" t="s">
        <v>104</v>
      </c>
      <c r="AP38" s="3">
        <v>1.84</v>
      </c>
      <c r="AQ38" s="6">
        <v>1.77</v>
      </c>
      <c r="AR38" s="6">
        <v>0.1044030650891055</v>
      </c>
      <c r="AS38" s="1"/>
      <c r="AT38" s="53" t="s">
        <v>104</v>
      </c>
      <c r="AU38" s="3"/>
      <c r="AV38" s="6"/>
      <c r="AW38" s="1"/>
      <c r="AX38" s="53" t="s">
        <v>104</v>
      </c>
      <c r="AY38" s="3"/>
      <c r="AZ38" s="6"/>
      <c r="BA38" s="1"/>
    </row>
    <row r="39" spans="1:53" ht="15">
      <c r="A39" s="53" t="s">
        <v>105</v>
      </c>
      <c r="B39" s="35">
        <v>1.72</v>
      </c>
      <c r="C39" s="35">
        <v>1.5718672320514697</v>
      </c>
      <c r="D39" s="39"/>
      <c r="E39" s="53" t="s">
        <v>105</v>
      </c>
      <c r="F39" s="35">
        <v>3.5</v>
      </c>
      <c r="G39" s="35">
        <v>3.2935535098756632</v>
      </c>
      <c r="H39" s="39"/>
      <c r="I39" s="53" t="s">
        <v>105</v>
      </c>
      <c r="J39" s="35">
        <v>2</v>
      </c>
      <c r="K39" s="35">
        <v>2.0146670978549723</v>
      </c>
      <c r="L39" s="35">
        <v>2.0640956536450448</v>
      </c>
      <c r="M39" s="39"/>
      <c r="N39" s="53" t="s">
        <v>105</v>
      </c>
      <c r="O39" s="6">
        <v>2</v>
      </c>
      <c r="P39" s="40">
        <v>1.9715910739967155</v>
      </c>
      <c r="Q39" s="40">
        <v>1.9927829206179724</v>
      </c>
      <c r="R39" s="39"/>
      <c r="S39" s="53" t="s">
        <v>105</v>
      </c>
      <c r="T39" s="6">
        <v>1.7</v>
      </c>
      <c r="U39" s="40">
        <v>1.6141743308277292</v>
      </c>
      <c r="V39" s="39"/>
      <c r="W39" s="40" t="s">
        <v>105</v>
      </c>
      <c r="X39" s="6"/>
      <c r="Y39" s="35">
        <v>2.5238291999967903</v>
      </c>
      <c r="Z39" s="35">
        <v>2.4958344904193277</v>
      </c>
      <c r="AA39" s="35">
        <v>2.5385990919682149</v>
      </c>
      <c r="AB39" s="39"/>
      <c r="AC39" s="40" t="s">
        <v>105</v>
      </c>
      <c r="AD39" s="6">
        <v>2.5</v>
      </c>
      <c r="AE39" s="35">
        <v>2.4443068375356414</v>
      </c>
      <c r="AF39" s="39"/>
      <c r="AG39" s="40" t="s">
        <v>105</v>
      </c>
      <c r="AH39" s="6">
        <v>2.62</v>
      </c>
      <c r="AI39" s="35">
        <v>2.5217469464390936</v>
      </c>
      <c r="AJ39" s="39"/>
      <c r="AK39" s="40" t="s">
        <v>105</v>
      </c>
      <c r="AL39" s="35">
        <v>2.5499999999999998</v>
      </c>
      <c r="AM39" s="35">
        <v>2.6799091997855271</v>
      </c>
      <c r="AN39" s="66"/>
      <c r="AO39" s="53" t="s">
        <v>105</v>
      </c>
      <c r="AP39" s="3">
        <v>1.79</v>
      </c>
      <c r="AQ39" s="6">
        <v>1.7959999999999998</v>
      </c>
      <c r="AR39" s="6">
        <v>0.11928956366757319</v>
      </c>
      <c r="AS39" s="1"/>
      <c r="AT39" s="53" t="s">
        <v>105</v>
      </c>
      <c r="AU39" s="3"/>
      <c r="AV39" s="6"/>
      <c r="AW39" s="1"/>
      <c r="AX39" s="53" t="s">
        <v>105</v>
      </c>
      <c r="AY39" s="3"/>
      <c r="AZ39" s="6"/>
      <c r="BA39" s="1"/>
    </row>
    <row r="40" spans="1:53" ht="15">
      <c r="A40" s="53" t="s">
        <v>106</v>
      </c>
      <c r="B40" s="35">
        <v>0.27</v>
      </c>
      <c r="C40" s="35">
        <v>0.24358700576585712</v>
      </c>
      <c r="D40" s="39"/>
      <c r="E40" s="53" t="s">
        <v>106</v>
      </c>
      <c r="F40" s="35">
        <v>0.51</v>
      </c>
      <c r="G40" s="35">
        <v>0.50569907716892204</v>
      </c>
      <c r="H40" s="39"/>
      <c r="I40" s="53" t="s">
        <v>106</v>
      </c>
      <c r="J40" s="35">
        <v>0.28999999999999998</v>
      </c>
      <c r="K40" s="35">
        <v>0.28972839338255146</v>
      </c>
      <c r="L40" s="35">
        <v>0.29672422749382149</v>
      </c>
      <c r="M40" s="39"/>
      <c r="N40" s="53" t="s">
        <v>106</v>
      </c>
      <c r="O40" s="6">
        <v>0.28000000000000003</v>
      </c>
      <c r="P40" s="40">
        <v>0.28175138656589438</v>
      </c>
      <c r="Q40" s="40">
        <v>0.28521324108086155</v>
      </c>
      <c r="R40" s="39"/>
      <c r="S40" s="53" t="s">
        <v>106</v>
      </c>
      <c r="T40" s="6">
        <v>0.26</v>
      </c>
      <c r="U40" s="40">
        <v>0.24939992504047012</v>
      </c>
      <c r="V40" s="39"/>
      <c r="W40" s="40" t="s">
        <v>106</v>
      </c>
      <c r="X40" s="6">
        <v>0.4</v>
      </c>
      <c r="Y40" s="35">
        <v>0.40379459023140768</v>
      </c>
      <c r="Z40" s="35">
        <v>0.40353726406686341</v>
      </c>
      <c r="AA40" s="35">
        <v>0.41033121741630207</v>
      </c>
      <c r="AB40" s="39"/>
      <c r="AC40" s="40" t="s">
        <v>106</v>
      </c>
      <c r="AD40" s="6">
        <v>0.37</v>
      </c>
      <c r="AE40" s="35">
        <v>0.35893740135718516</v>
      </c>
      <c r="AF40" s="39"/>
      <c r="AG40" s="40" t="s">
        <v>106</v>
      </c>
      <c r="AH40" s="6">
        <v>0.4</v>
      </c>
      <c r="AI40" s="35">
        <v>0.39748683175513533</v>
      </c>
      <c r="AJ40" s="39"/>
      <c r="AK40" s="40" t="s">
        <v>106</v>
      </c>
      <c r="AL40" s="35">
        <v>0.39</v>
      </c>
      <c r="AM40" s="35">
        <v>0.41735101916519812</v>
      </c>
      <c r="AN40" s="66"/>
      <c r="AO40" s="53" t="s">
        <v>106</v>
      </c>
      <c r="AP40" s="3">
        <v>0.27</v>
      </c>
      <c r="AQ40" s="6">
        <v>0.26800000000000002</v>
      </c>
      <c r="AR40" s="6">
        <v>8.3666002653407633E-3</v>
      </c>
      <c r="AS40" s="1"/>
      <c r="AT40" s="53" t="s">
        <v>106</v>
      </c>
      <c r="AU40" s="3"/>
      <c r="AV40" s="6"/>
      <c r="AW40" s="1"/>
      <c r="AX40" s="53" t="s">
        <v>106</v>
      </c>
      <c r="AY40" s="3"/>
      <c r="AZ40" s="6"/>
      <c r="BA40" s="1"/>
    </row>
    <row r="41" spans="1:53" ht="15">
      <c r="A41" s="53" t="s">
        <v>107</v>
      </c>
      <c r="B41" s="35">
        <v>5.0999999999999996</v>
      </c>
      <c r="C41" s="35">
        <v>4.8976666666666668</v>
      </c>
      <c r="D41" s="39"/>
      <c r="E41" s="53" t="s">
        <v>107</v>
      </c>
      <c r="F41" s="35">
        <v>4.8</v>
      </c>
      <c r="G41" s="35">
        <v>4.7716666666666665</v>
      </c>
      <c r="H41" s="39"/>
      <c r="I41" s="53" t="s">
        <v>107</v>
      </c>
      <c r="J41" s="35">
        <v>4.4000000000000004</v>
      </c>
      <c r="K41" s="35">
        <v>4.3120000000000003</v>
      </c>
      <c r="L41" s="35">
        <v>4.4456666666666669</v>
      </c>
      <c r="M41" s="39"/>
      <c r="N41" s="53" t="s">
        <v>107</v>
      </c>
      <c r="O41" s="6">
        <v>4.0999999999999996</v>
      </c>
      <c r="P41" s="40">
        <v>4.2503333333333329</v>
      </c>
      <c r="Q41" s="40">
        <v>4.2256666666666662</v>
      </c>
      <c r="R41" s="39"/>
      <c r="S41" s="53" t="s">
        <v>107</v>
      </c>
      <c r="T41" s="6">
        <v>0.6</v>
      </c>
      <c r="U41" s="40">
        <v>0.53853333333333342</v>
      </c>
      <c r="V41" s="39"/>
      <c r="W41" s="40" t="s">
        <v>107</v>
      </c>
      <c r="X41" s="6"/>
      <c r="Y41" s="35">
        <v>5.9356666666666662</v>
      </c>
      <c r="Z41" s="35">
        <v>5.9113333333333342</v>
      </c>
      <c r="AA41" s="35">
        <v>5.9266666666666667</v>
      </c>
      <c r="AB41" s="39"/>
      <c r="AC41" s="40" t="s">
        <v>107</v>
      </c>
      <c r="AD41" s="6">
        <v>5.3</v>
      </c>
      <c r="AE41" s="35">
        <v>4.9690000000000003</v>
      </c>
      <c r="AF41" s="39"/>
      <c r="AG41" s="40" t="s">
        <v>107</v>
      </c>
      <c r="AH41" s="6">
        <v>1.49</v>
      </c>
      <c r="AI41" s="35">
        <v>1.422666666666667</v>
      </c>
      <c r="AJ41" s="39"/>
      <c r="AK41" s="40" t="s">
        <v>107</v>
      </c>
      <c r="AL41" s="35">
        <v>2.67</v>
      </c>
      <c r="AM41" s="35">
        <v>2.6469999999999998</v>
      </c>
      <c r="AN41" s="66"/>
      <c r="AO41" s="53" t="s">
        <v>107</v>
      </c>
      <c r="AP41" s="3">
        <v>9.8000000000000007</v>
      </c>
      <c r="AQ41" s="6">
        <v>9.5599999999999987</v>
      </c>
      <c r="AR41" s="6">
        <v>0.71274118724821811</v>
      </c>
      <c r="AS41" s="1"/>
      <c r="AT41" s="53" t="s">
        <v>107</v>
      </c>
      <c r="AU41" s="3"/>
      <c r="AV41" s="6"/>
      <c r="AW41" s="1"/>
      <c r="AX41" s="53" t="s">
        <v>107</v>
      </c>
      <c r="AY41" s="3"/>
      <c r="AZ41" s="6"/>
      <c r="BA41" s="1"/>
    </row>
    <row r="42" spans="1:53" ht="15">
      <c r="A42" s="53" t="s">
        <v>108</v>
      </c>
      <c r="B42" s="35">
        <v>0.9</v>
      </c>
      <c r="C42" s="35">
        <v>0.87329999999999997</v>
      </c>
      <c r="D42" s="39"/>
      <c r="E42" s="53" t="s">
        <v>108</v>
      </c>
      <c r="F42" s="35"/>
      <c r="G42" s="35">
        <v>0.79759999999999998</v>
      </c>
      <c r="H42" s="39"/>
      <c r="I42" s="53" t="s">
        <v>108</v>
      </c>
      <c r="J42" s="35">
        <v>1.2</v>
      </c>
      <c r="K42" s="35">
        <v>1.2190000000000001</v>
      </c>
      <c r="L42" s="35">
        <v>1.25</v>
      </c>
      <c r="M42" s="39"/>
      <c r="N42" s="53" t="s">
        <v>108</v>
      </c>
      <c r="O42" s="6">
        <v>1.4</v>
      </c>
      <c r="P42" s="40">
        <v>1.1910000000000001</v>
      </c>
      <c r="Q42" s="40">
        <v>1.202</v>
      </c>
      <c r="R42" s="39"/>
      <c r="S42" s="53" t="s">
        <v>108</v>
      </c>
      <c r="T42" s="6"/>
      <c r="U42" s="40">
        <v>3.9199999999999999E-2</v>
      </c>
      <c r="V42" s="39"/>
      <c r="W42" s="40" t="s">
        <v>108</v>
      </c>
      <c r="X42" s="6">
        <v>0.95</v>
      </c>
      <c r="Y42" s="35">
        <v>0.96750000000000003</v>
      </c>
      <c r="Z42" s="35">
        <v>0.96879999999999999</v>
      </c>
      <c r="AA42" s="35">
        <v>0.97519999999999996</v>
      </c>
      <c r="AB42" s="39"/>
      <c r="AC42" s="40" t="s">
        <v>108</v>
      </c>
      <c r="AD42" s="6">
        <v>1.1599999999999999</v>
      </c>
      <c r="AE42" s="35">
        <v>1.135</v>
      </c>
      <c r="AF42" s="39"/>
      <c r="AG42" s="40" t="s">
        <v>108</v>
      </c>
      <c r="AH42" s="6">
        <v>0.13</v>
      </c>
      <c r="AI42" s="35">
        <v>4.0300000000000002E-2</v>
      </c>
      <c r="AJ42" s="39"/>
      <c r="AK42" s="40" t="s">
        <v>108</v>
      </c>
      <c r="AL42" s="35">
        <v>0.15</v>
      </c>
      <c r="AM42" s="35">
        <v>0.1421</v>
      </c>
      <c r="AN42" s="66"/>
      <c r="AO42" s="53" t="s">
        <v>108</v>
      </c>
      <c r="AP42" s="3">
        <v>7.4</v>
      </c>
      <c r="AQ42" s="6">
        <v>6.9</v>
      </c>
      <c r="AR42" s="6">
        <v>0.37416573867739417</v>
      </c>
      <c r="AS42" s="1"/>
      <c r="AT42" s="53" t="s">
        <v>108</v>
      </c>
      <c r="AU42" s="3"/>
      <c r="AV42" s="6"/>
      <c r="AW42" s="1"/>
      <c r="AX42" s="53" t="s">
        <v>108</v>
      </c>
      <c r="AY42" s="3"/>
      <c r="AZ42" s="6"/>
      <c r="BA42" s="1"/>
    </row>
    <row r="43" spans="1:53" ht="15">
      <c r="A43" s="53" t="s">
        <v>28</v>
      </c>
      <c r="B43" s="35">
        <v>36</v>
      </c>
      <c r="C43" s="35">
        <v>35.590000000000003</v>
      </c>
      <c r="D43" s="39"/>
      <c r="E43" s="53" t="s">
        <v>28</v>
      </c>
      <c r="F43" s="35">
        <v>11</v>
      </c>
      <c r="G43" s="35">
        <v>10.4</v>
      </c>
      <c r="H43" s="39"/>
      <c r="I43" s="53" t="s">
        <v>28</v>
      </c>
      <c r="J43" s="35">
        <v>2.6</v>
      </c>
      <c r="K43" s="35">
        <v>2.1864999999999997</v>
      </c>
      <c r="L43" s="35">
        <v>2.3005</v>
      </c>
      <c r="M43" s="39"/>
      <c r="N43" s="53" t="s">
        <v>28</v>
      </c>
      <c r="O43" s="6"/>
      <c r="P43" s="40">
        <v>1.8515000000000001</v>
      </c>
      <c r="Q43" s="40">
        <v>1.9419999999999999</v>
      </c>
      <c r="R43" s="39"/>
      <c r="S43" s="53" t="s">
        <v>28</v>
      </c>
      <c r="T43" s="6">
        <v>3</v>
      </c>
      <c r="U43" s="40">
        <v>3.2725</v>
      </c>
      <c r="V43" s="39"/>
      <c r="W43" s="40" t="s">
        <v>28</v>
      </c>
      <c r="X43" s="6">
        <v>24</v>
      </c>
      <c r="Y43" s="35">
        <v>24.465</v>
      </c>
      <c r="Z43" s="35">
        <v>24.574999999999999</v>
      </c>
      <c r="AA43" s="35">
        <v>25.295000000000002</v>
      </c>
      <c r="AB43" s="39"/>
      <c r="AC43" s="40" t="s">
        <v>28</v>
      </c>
      <c r="AD43" s="6">
        <v>13.8</v>
      </c>
      <c r="AE43" s="35">
        <v>13.085000000000001</v>
      </c>
      <c r="AF43" s="39"/>
      <c r="AG43" s="40" t="s">
        <v>28</v>
      </c>
      <c r="AH43" s="6">
        <v>5.36</v>
      </c>
      <c r="AI43" s="35">
        <v>5.1624999999999996</v>
      </c>
      <c r="AJ43" s="39"/>
      <c r="AK43" s="40" t="s">
        <v>28</v>
      </c>
      <c r="AL43" s="35">
        <v>5.58</v>
      </c>
      <c r="AM43" s="35">
        <v>5.1449999999999996</v>
      </c>
      <c r="AN43" s="66"/>
      <c r="AO43" s="53" t="s">
        <v>28</v>
      </c>
      <c r="AP43" s="57"/>
      <c r="AQ43" s="57"/>
      <c r="AS43" s="1"/>
      <c r="AT43" s="53" t="s">
        <v>28</v>
      </c>
      <c r="AU43" s="3">
        <v>126</v>
      </c>
      <c r="AV43" s="3">
        <v>125.3</v>
      </c>
      <c r="AW43" s="1"/>
      <c r="AX43" s="53" t="s">
        <v>28</v>
      </c>
      <c r="AY43" s="3">
        <v>14.3</v>
      </c>
      <c r="AZ43" s="3">
        <v>13.8</v>
      </c>
      <c r="BA43" s="1"/>
    </row>
    <row r="44" spans="1:53" ht="15">
      <c r="A44" s="53" t="s">
        <v>29</v>
      </c>
      <c r="B44" s="35">
        <v>6.5</v>
      </c>
      <c r="C44" s="35">
        <v>6.4949788473128027</v>
      </c>
      <c r="D44" s="39"/>
      <c r="E44" s="53" t="s">
        <v>29</v>
      </c>
      <c r="F44" s="35">
        <v>6.2</v>
      </c>
      <c r="G44" s="35">
        <v>6.2172264554458589</v>
      </c>
      <c r="H44" s="39"/>
      <c r="I44" s="53" t="s">
        <v>29</v>
      </c>
      <c r="J44" s="35">
        <v>1.1000000000000001</v>
      </c>
      <c r="K44" s="35">
        <v>1.3177527087139009</v>
      </c>
      <c r="L44" s="35">
        <v>1.3763744053432465</v>
      </c>
      <c r="M44" s="39"/>
      <c r="N44" s="53" t="s">
        <v>29</v>
      </c>
      <c r="O44" s="6">
        <v>1.2</v>
      </c>
      <c r="P44" s="40">
        <v>1.2873569617182785</v>
      </c>
      <c r="Q44" s="40">
        <v>1.321013018196489</v>
      </c>
      <c r="R44" s="39"/>
      <c r="S44" s="53" t="s">
        <v>29</v>
      </c>
      <c r="T44" s="6"/>
      <c r="U44" s="40">
        <v>3.0506952007695303E-2</v>
      </c>
      <c r="V44" s="39"/>
      <c r="W44" s="40" t="s">
        <v>29</v>
      </c>
      <c r="X44" s="6">
        <v>15</v>
      </c>
      <c r="Y44" s="35">
        <v>16.909443411587198</v>
      </c>
      <c r="Z44" s="35">
        <v>17.101541017981837</v>
      </c>
      <c r="AA44" s="35">
        <v>16.105808626704231</v>
      </c>
      <c r="AB44" s="39"/>
      <c r="AC44" s="40" t="s">
        <v>29</v>
      </c>
      <c r="AD44" s="6">
        <v>3</v>
      </c>
      <c r="AE44" s="35">
        <v>3.0805288473505352</v>
      </c>
      <c r="AF44" s="39"/>
      <c r="AG44" s="40" t="s">
        <v>29</v>
      </c>
      <c r="AH44" s="6">
        <v>0.35</v>
      </c>
      <c r="AI44" s="35">
        <v>0.26978185103911184</v>
      </c>
      <c r="AJ44" s="39"/>
      <c r="AK44" s="40" t="s">
        <v>29</v>
      </c>
      <c r="AL44" s="35">
        <v>1.27</v>
      </c>
      <c r="AM44" s="35">
        <v>1.4903174137322104</v>
      </c>
      <c r="AN44" s="66"/>
      <c r="AO44" s="53" t="s">
        <v>29</v>
      </c>
      <c r="AP44" s="3">
        <v>9.9</v>
      </c>
      <c r="AQ44" s="6">
        <v>10.02</v>
      </c>
      <c r="AR44" s="6">
        <v>0.45497252664309284</v>
      </c>
      <c r="AS44" s="1"/>
      <c r="AT44" s="53" t="s">
        <v>29</v>
      </c>
      <c r="AU44" s="3"/>
      <c r="AV44" s="6"/>
      <c r="AW44" s="1"/>
      <c r="AX44" s="53" t="s">
        <v>29</v>
      </c>
      <c r="AY44" s="3"/>
      <c r="AZ44" s="6"/>
      <c r="BA44" s="1"/>
    </row>
    <row r="45" spans="1:53" ht="15">
      <c r="A45" s="53" t="s">
        <v>30</v>
      </c>
      <c r="B45" s="35">
        <v>1.92</v>
      </c>
      <c r="C45" s="35">
        <v>1.8596861804432616</v>
      </c>
      <c r="D45" s="39"/>
      <c r="E45" s="53" t="s">
        <v>30</v>
      </c>
      <c r="F45" s="35">
        <v>1.69</v>
      </c>
      <c r="G45" s="35">
        <v>1.6658074398119036</v>
      </c>
      <c r="H45" s="39"/>
      <c r="I45" s="53" t="s">
        <v>30</v>
      </c>
      <c r="J45" s="35"/>
      <c r="K45" s="35">
        <v>0.42480841289983279</v>
      </c>
      <c r="L45" s="35">
        <v>0.44205444062883958</v>
      </c>
      <c r="M45" s="39"/>
      <c r="N45" s="53" t="s">
        <v>30</v>
      </c>
      <c r="O45" s="6"/>
      <c r="P45" s="40">
        <v>0.41811763559745785</v>
      </c>
      <c r="Q45" s="40">
        <v>0.42636698897164665</v>
      </c>
      <c r="R45" s="39"/>
      <c r="S45" s="53" t="s">
        <v>30</v>
      </c>
      <c r="T45" s="6"/>
      <c r="U45" s="40">
        <v>9.5396332011034157E-3</v>
      </c>
      <c r="V45" s="39"/>
      <c r="W45" s="40" t="s">
        <v>30</v>
      </c>
      <c r="X45" s="6">
        <v>5.8</v>
      </c>
      <c r="Y45" s="35">
        <v>5.7814571381936455</v>
      </c>
      <c r="Z45" s="35">
        <v>5.7862356827758097</v>
      </c>
      <c r="AA45" s="35">
        <v>5.8794493393789464</v>
      </c>
      <c r="AB45" s="39"/>
      <c r="AC45" s="40" t="s">
        <v>30</v>
      </c>
      <c r="AD45" s="6">
        <v>0.65</v>
      </c>
      <c r="AE45" s="35">
        <v>0.62616179447277043</v>
      </c>
      <c r="AF45" s="39"/>
      <c r="AG45" s="40" t="s">
        <v>30</v>
      </c>
      <c r="AH45" s="6">
        <v>0.18</v>
      </c>
      <c r="AI45" s="35">
        <v>0.15271420202361208</v>
      </c>
      <c r="AJ45" s="39"/>
      <c r="AK45" s="40" t="s">
        <v>30</v>
      </c>
      <c r="AL45" s="35">
        <v>0.48</v>
      </c>
      <c r="AM45" s="35">
        <v>0.47733931582691225</v>
      </c>
      <c r="AN45" s="66"/>
      <c r="AO45" s="53" t="s">
        <v>30</v>
      </c>
      <c r="AP45" s="3">
        <v>16.399999999999999</v>
      </c>
      <c r="AQ45" s="6">
        <v>15.939999999999998</v>
      </c>
      <c r="AR45" s="6">
        <v>0.34351128074635323</v>
      </c>
      <c r="AS45" s="1"/>
      <c r="AT45" s="53" t="s">
        <v>30</v>
      </c>
      <c r="AU45" s="3"/>
      <c r="AV45" s="6"/>
      <c r="AW45" s="1"/>
      <c r="AX45" s="53" t="s">
        <v>30</v>
      </c>
      <c r="AY45" s="3"/>
      <c r="AZ45" s="6"/>
      <c r="BA45" s="1"/>
    </row>
    <row r="46" spans="1:53">
      <c r="AO46" s="63" t="s">
        <v>123</v>
      </c>
      <c r="AP46" s="3"/>
      <c r="AQ46" s="6">
        <v>1.6666666666666667</v>
      </c>
      <c r="AR46" s="6">
        <v>0.57735026918962551</v>
      </c>
      <c r="AT46" s="63" t="s">
        <v>123</v>
      </c>
      <c r="AU46" s="3"/>
      <c r="AV46" s="6"/>
      <c r="AX46" s="63" t="s">
        <v>123</v>
      </c>
      <c r="AY46" s="3"/>
      <c r="AZ46" s="6"/>
    </row>
    <row r="47" spans="1:53"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63" t="s">
        <v>36</v>
      </c>
      <c r="AP47" s="3">
        <v>17.600000000000001</v>
      </c>
      <c r="AQ47" s="6">
        <v>17.100000000000001</v>
      </c>
      <c r="AR47" s="6">
        <v>0.99999999999999978</v>
      </c>
      <c r="AT47" s="63" t="s">
        <v>36</v>
      </c>
      <c r="AU47" s="3"/>
      <c r="AV47" s="6"/>
      <c r="AX47" s="63" t="s">
        <v>36</v>
      </c>
      <c r="AY47" s="3"/>
      <c r="AZ47" s="6"/>
    </row>
    <row r="48" spans="1:53" ht="15">
      <c r="A48" s="1" t="s">
        <v>118</v>
      </c>
      <c r="AO48" s="63" t="s">
        <v>124</v>
      </c>
      <c r="AP48" s="3">
        <v>14.8</v>
      </c>
      <c r="AQ48" s="6">
        <v>13.780000000000001</v>
      </c>
      <c r="AR48" s="6">
        <v>0.53572380943915499</v>
      </c>
      <c r="AT48" s="63" t="s">
        <v>124</v>
      </c>
      <c r="AU48" s="3"/>
      <c r="AV48" s="6"/>
      <c r="AX48" s="63" t="s">
        <v>124</v>
      </c>
      <c r="AY48" s="3"/>
      <c r="AZ48" s="6"/>
    </row>
    <row r="49" spans="1:52">
      <c r="AO49" s="63" t="s">
        <v>125</v>
      </c>
      <c r="AP49" s="3">
        <v>0.27</v>
      </c>
      <c r="AQ49" s="6">
        <v>0.26</v>
      </c>
      <c r="AR49" s="6">
        <v>1.0000000000000009E-2</v>
      </c>
      <c r="AT49" s="63" t="s">
        <v>125</v>
      </c>
      <c r="AU49" s="3"/>
      <c r="AV49" s="6"/>
      <c r="AX49" s="63" t="s">
        <v>125</v>
      </c>
      <c r="AY49" s="3"/>
      <c r="AZ49" s="6"/>
    </row>
    <row r="50" spans="1:52">
      <c r="A50" s="3"/>
      <c r="B50" s="31" t="s">
        <v>42</v>
      </c>
      <c r="C50" s="32" t="s">
        <v>80</v>
      </c>
      <c r="D50" s="55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AO50" s="63" t="s">
        <v>38</v>
      </c>
      <c r="AT50" s="63" t="s">
        <v>38</v>
      </c>
      <c r="AU50" s="3">
        <v>25.5</v>
      </c>
      <c r="AV50" s="3">
        <v>25.4</v>
      </c>
      <c r="AX50" s="63" t="s">
        <v>38</v>
      </c>
      <c r="AY50" s="3">
        <v>11.4</v>
      </c>
      <c r="AZ50" s="3">
        <v>10.1</v>
      </c>
    </row>
    <row r="51" spans="1:52">
      <c r="A51" s="3"/>
      <c r="B51" s="32">
        <v>1</v>
      </c>
      <c r="C51" s="32">
        <v>2</v>
      </c>
      <c r="D51" s="32">
        <v>3</v>
      </c>
      <c r="E51" s="32">
        <v>4</v>
      </c>
      <c r="F51" s="32">
        <v>5</v>
      </c>
      <c r="G51" s="32">
        <v>6</v>
      </c>
      <c r="H51" s="32">
        <v>7</v>
      </c>
      <c r="I51" s="32">
        <v>8</v>
      </c>
      <c r="J51" s="32">
        <v>9</v>
      </c>
      <c r="K51" s="3" t="s">
        <v>2</v>
      </c>
      <c r="L51" s="3" t="s">
        <v>3</v>
      </c>
      <c r="M51" s="55"/>
      <c r="AO51" s="63" t="s">
        <v>126</v>
      </c>
      <c r="AT51" s="63" t="s">
        <v>126</v>
      </c>
      <c r="AU51" s="3">
        <v>1.4</v>
      </c>
      <c r="AV51" s="3">
        <v>2.2999999999999998</v>
      </c>
      <c r="AX51" s="63" t="s">
        <v>126</v>
      </c>
      <c r="AY51" s="3">
        <v>0.03</v>
      </c>
      <c r="AZ51" s="3" t="s">
        <v>127</v>
      </c>
    </row>
    <row r="52" spans="1:52" ht="15">
      <c r="A52" s="46" t="s">
        <v>91</v>
      </c>
      <c r="B52" s="54">
        <v>4.8085955143758223</v>
      </c>
      <c r="C52" s="54">
        <v>4.7855858155236426</v>
      </c>
      <c r="D52" s="54">
        <v>4.7606921604749157</v>
      </c>
      <c r="E52" s="54">
        <v>4.9363847482185745</v>
      </c>
      <c r="F52" s="54">
        <v>4.8528404117537551</v>
      </c>
      <c r="G52" s="54">
        <v>4.7686884772995812</v>
      </c>
      <c r="H52" s="54">
        <v>4.7667298813640189</v>
      </c>
      <c r="I52" s="54">
        <v>4.7677304894791286</v>
      </c>
      <c r="J52" s="54">
        <v>4.8609612025825699</v>
      </c>
      <c r="K52" s="4">
        <v>4.8120231890080012</v>
      </c>
      <c r="L52" s="4">
        <v>5.9962024026384168E-2</v>
      </c>
      <c r="M52" s="54"/>
      <c r="Q52" s="22"/>
      <c r="R52" s="22"/>
      <c r="S52" s="22"/>
      <c r="AO52" s="63" t="s">
        <v>128</v>
      </c>
      <c r="AT52" s="63" t="s">
        <v>128</v>
      </c>
      <c r="AU52" s="3">
        <v>6.32</v>
      </c>
      <c r="AV52" s="3">
        <v>6</v>
      </c>
      <c r="AX52" s="63" t="s">
        <v>128</v>
      </c>
      <c r="AY52" s="3">
        <v>0.23</v>
      </c>
      <c r="AZ52" s="3">
        <v>0.2</v>
      </c>
    </row>
    <row r="53" spans="1:52" ht="15">
      <c r="A53" s="46" t="s">
        <v>31</v>
      </c>
      <c r="B53" s="67">
        <v>33.753347942537133</v>
      </c>
      <c r="C53" s="67">
        <v>32.812313566400192</v>
      </c>
      <c r="D53" s="67">
        <v>32.795195757292156</v>
      </c>
      <c r="E53" s="67">
        <v>34.050487664945493</v>
      </c>
      <c r="F53" s="67">
        <v>33.297680702544476</v>
      </c>
      <c r="G53" s="67">
        <v>32.775260618116185</v>
      </c>
      <c r="H53" s="67">
        <v>33.049406828703702</v>
      </c>
      <c r="I53" s="67">
        <v>33.429251483178795</v>
      </c>
      <c r="J53" s="67">
        <v>33.455497382198956</v>
      </c>
      <c r="K53" s="6">
        <v>33.268715771768569</v>
      </c>
      <c r="L53" s="6">
        <v>0.45161547029833332</v>
      </c>
      <c r="M53" s="54"/>
      <c r="Q53" s="22"/>
      <c r="R53" s="22"/>
      <c r="S53" s="22"/>
      <c r="AO53" s="2" t="s">
        <v>129</v>
      </c>
      <c r="AT53" s="2" t="s">
        <v>129</v>
      </c>
      <c r="AU53" s="3">
        <v>1.83</v>
      </c>
      <c r="AV53" s="3">
        <v>1.7</v>
      </c>
      <c r="AX53" s="2" t="s">
        <v>129</v>
      </c>
      <c r="AY53" s="3">
        <v>0.311</v>
      </c>
      <c r="AZ53" s="3">
        <v>0.3</v>
      </c>
    </row>
    <row r="54" spans="1:52" ht="15">
      <c r="A54" s="47" t="s">
        <v>92</v>
      </c>
      <c r="B54" s="38">
        <v>17073.629003929385</v>
      </c>
      <c r="C54" s="38">
        <v>16579.986390761773</v>
      </c>
      <c r="D54" s="38">
        <v>16408.874013790162</v>
      </c>
      <c r="E54" s="38">
        <v>16942.080596174932</v>
      </c>
      <c r="F54" s="38">
        <v>16684.738618488369</v>
      </c>
      <c r="G54" s="38">
        <v>16529.577612941153</v>
      </c>
      <c r="H54" s="38">
        <v>16582.674894532709</v>
      </c>
      <c r="I54" s="38">
        <v>16716.016983546051</v>
      </c>
      <c r="J54" s="38">
        <v>16961.757643095232</v>
      </c>
      <c r="K54" s="5">
        <v>16719.926195251082</v>
      </c>
      <c r="L54" s="5">
        <v>225.1669553315183</v>
      </c>
      <c r="M54" s="38"/>
      <c r="Q54" s="22"/>
      <c r="R54" s="22"/>
      <c r="S54" s="22"/>
      <c r="AO54" s="2" t="s">
        <v>130</v>
      </c>
      <c r="AT54" s="2" t="s">
        <v>130</v>
      </c>
      <c r="AU54" s="3">
        <v>118</v>
      </c>
      <c r="AV54" s="3">
        <v>109.4</v>
      </c>
      <c r="AX54" s="2" t="s">
        <v>130</v>
      </c>
      <c r="AY54" s="3">
        <v>53</v>
      </c>
      <c r="AZ54" s="3">
        <v>60.5</v>
      </c>
    </row>
    <row r="55" spans="1:52" ht="15">
      <c r="A55" s="47" t="s">
        <v>32</v>
      </c>
      <c r="B55" s="38">
        <v>321.10461600483779</v>
      </c>
      <c r="C55" s="38">
        <v>316.57040430193189</v>
      </c>
      <c r="D55" s="38">
        <v>315.98110608148005</v>
      </c>
      <c r="E55" s="38">
        <v>323.76969461194318</v>
      </c>
      <c r="F55" s="38">
        <v>318.8809844260719</v>
      </c>
      <c r="G55" s="38">
        <v>315.43432807451052</v>
      </c>
      <c r="H55" s="38">
        <v>315.73012591618118</v>
      </c>
      <c r="I55" s="38">
        <v>317.50603976955955</v>
      </c>
      <c r="J55" s="38">
        <v>322.45910678184151</v>
      </c>
      <c r="K55" s="5">
        <v>318.60404510759531</v>
      </c>
      <c r="L55" s="5">
        <v>3.1305475336673307</v>
      </c>
      <c r="M55" s="38"/>
      <c r="Q55" s="22"/>
      <c r="R55" s="22"/>
      <c r="S55" s="22"/>
      <c r="AO55" s="2" t="s">
        <v>131</v>
      </c>
      <c r="AT55" s="2" t="s">
        <v>131</v>
      </c>
      <c r="AU55" s="3">
        <v>0.2</v>
      </c>
      <c r="AV55" s="3">
        <v>0.2</v>
      </c>
      <c r="AX55" s="2" t="s">
        <v>131</v>
      </c>
      <c r="AY55" s="3">
        <v>0.34</v>
      </c>
      <c r="AZ55" s="3">
        <v>0.02</v>
      </c>
    </row>
    <row r="56" spans="1:52" ht="15">
      <c r="A56" s="48" t="s">
        <v>18</v>
      </c>
      <c r="B56" s="38">
        <v>293.32822085889569</v>
      </c>
      <c r="C56" s="38">
        <v>288.23505928380376</v>
      </c>
      <c r="D56" s="38">
        <v>286.41102598530927</v>
      </c>
      <c r="E56" s="38">
        <v>297.22602070716937</v>
      </c>
      <c r="F56" s="38">
        <v>292.54291015927015</v>
      </c>
      <c r="G56" s="38">
        <v>287.86197926628671</v>
      </c>
      <c r="H56" s="38">
        <v>286.40115090482323</v>
      </c>
      <c r="I56" s="38">
        <v>290.02885299958785</v>
      </c>
      <c r="J56" s="38">
        <v>294.23219584569733</v>
      </c>
      <c r="K56" s="5">
        <v>290.69637955676041</v>
      </c>
      <c r="L56" s="5">
        <v>3.8214073469381415</v>
      </c>
      <c r="M56" s="57"/>
      <c r="Q56" s="22"/>
      <c r="R56" s="22"/>
      <c r="S56" s="22"/>
      <c r="AO56" s="2" t="s">
        <v>132</v>
      </c>
      <c r="AT56" s="2" t="s">
        <v>132</v>
      </c>
      <c r="AU56" s="3">
        <v>5.3</v>
      </c>
      <c r="AV56" s="3">
        <v>5</v>
      </c>
      <c r="AX56" s="2" t="s">
        <v>132</v>
      </c>
      <c r="AY56" s="3">
        <v>7.1999999999999995E-2</v>
      </c>
      <c r="AZ56" s="3" t="s">
        <v>127</v>
      </c>
    </row>
    <row r="57" spans="1:52" ht="15">
      <c r="A57" s="48" t="s">
        <v>33</v>
      </c>
      <c r="B57" s="67">
        <v>46.569546573622688</v>
      </c>
      <c r="C57" s="67">
        <v>45.544224916089554</v>
      </c>
      <c r="D57" s="67">
        <v>45.044867292256939</v>
      </c>
      <c r="E57" s="67">
        <v>45.804121108543242</v>
      </c>
      <c r="F57" s="67">
        <v>45.239697739162359</v>
      </c>
      <c r="G57" s="67">
        <v>45.681016204898008</v>
      </c>
      <c r="H57" s="67">
        <v>45.367203555186258</v>
      </c>
      <c r="I57" s="67">
        <v>46.031160116804756</v>
      </c>
      <c r="J57" s="67">
        <v>46.009508031405325</v>
      </c>
      <c r="K57" s="6">
        <v>45.699038393107685</v>
      </c>
      <c r="L57" s="6">
        <v>0.4675552296561975</v>
      </c>
      <c r="M57" s="57"/>
      <c r="Q57" s="22"/>
      <c r="R57" s="22"/>
      <c r="S57" s="22"/>
      <c r="AO57" s="2" t="s">
        <v>133</v>
      </c>
      <c r="AT57" s="2" t="s">
        <v>133</v>
      </c>
      <c r="AU57" s="3">
        <v>5.2</v>
      </c>
      <c r="AV57" s="3">
        <v>4.7</v>
      </c>
      <c r="AX57" s="2" t="s">
        <v>133</v>
      </c>
      <c r="AY57" s="3">
        <v>2.09</v>
      </c>
      <c r="AZ57" s="3">
        <v>0.9</v>
      </c>
    </row>
    <row r="58" spans="1:52" ht="15">
      <c r="A58" s="48" t="s">
        <v>19</v>
      </c>
      <c r="B58" s="38">
        <v>120.4241855629069</v>
      </c>
      <c r="C58" s="38">
        <v>117.78492352978817</v>
      </c>
      <c r="D58" s="38">
        <v>116.99776640627771</v>
      </c>
      <c r="E58" s="38">
        <v>119.62975899406217</v>
      </c>
      <c r="F58" s="38">
        <v>119.02986358890813</v>
      </c>
      <c r="G58" s="38">
        <v>117.59916775973586</v>
      </c>
      <c r="H58" s="38">
        <v>117.23089842342091</v>
      </c>
      <c r="I58" s="38">
        <v>118.88798516922762</v>
      </c>
      <c r="J58" s="38">
        <v>119.86703521037703</v>
      </c>
      <c r="K58" s="5">
        <v>118.60573162718937</v>
      </c>
      <c r="L58" s="5">
        <v>1.2434057924811621</v>
      </c>
      <c r="M58" s="57"/>
      <c r="Q58" s="22"/>
      <c r="R58" s="22"/>
      <c r="S58" s="22"/>
    </row>
    <row r="59" spans="1:52" ht="15">
      <c r="A59" s="48" t="s">
        <v>34</v>
      </c>
      <c r="B59" s="38">
        <v>131.71301724904779</v>
      </c>
      <c r="C59" s="38">
        <v>129.63874534406582</v>
      </c>
      <c r="D59" s="38">
        <v>128.70341624060268</v>
      </c>
      <c r="E59" s="38">
        <v>131.1850251421817</v>
      </c>
      <c r="F59" s="38">
        <v>131.20976743474873</v>
      </c>
      <c r="G59" s="38">
        <v>129.81968545359581</v>
      </c>
      <c r="H59" s="38">
        <v>128.46655032428268</v>
      </c>
      <c r="I59" s="38">
        <v>130.45386193005615</v>
      </c>
      <c r="J59" s="38">
        <v>131.48356228931823</v>
      </c>
      <c r="K59" s="5">
        <v>130.29707015643328</v>
      </c>
      <c r="L59" s="5">
        <v>1.2047072861144434</v>
      </c>
      <c r="M59" s="57"/>
      <c r="Q59" s="22"/>
      <c r="R59" s="22"/>
      <c r="S59" s="22"/>
    </row>
    <row r="60" spans="1:52" ht="15">
      <c r="A60" s="48" t="s">
        <v>35</v>
      </c>
      <c r="B60" s="38">
        <v>102.94836029503789</v>
      </c>
      <c r="C60" s="38">
        <v>101.01900921197155</v>
      </c>
      <c r="D60" s="38">
        <v>100.90797272499293</v>
      </c>
      <c r="E60" s="38">
        <v>103.46667720768441</v>
      </c>
      <c r="F60" s="38">
        <v>102.55514424454643</v>
      </c>
      <c r="G60" s="38">
        <v>101.55866231062525</v>
      </c>
      <c r="H60" s="38">
        <v>101.05977240255089</v>
      </c>
      <c r="I60" s="38">
        <v>101.52908962249637</v>
      </c>
      <c r="J60" s="38">
        <v>102.94707488969956</v>
      </c>
      <c r="K60" s="5">
        <v>101.99908476773392</v>
      </c>
      <c r="L60" s="5">
        <v>0.98177694075023147</v>
      </c>
      <c r="M60" s="57"/>
      <c r="Q60" s="22"/>
      <c r="R60" s="22"/>
      <c r="S60" s="22"/>
    </row>
    <row r="61" spans="1:52" ht="15">
      <c r="A61" s="46" t="s">
        <v>22</v>
      </c>
      <c r="B61" s="54">
        <v>9.6567252443400218</v>
      </c>
      <c r="C61" s="54">
        <v>9.6514729311239851</v>
      </c>
      <c r="D61" s="54">
        <v>9.6482473753202882</v>
      </c>
      <c r="E61" s="54">
        <v>9.9358310908714547</v>
      </c>
      <c r="F61" s="54">
        <v>9.7812347888894138</v>
      </c>
      <c r="G61" s="54">
        <v>9.6573044356769202</v>
      </c>
      <c r="H61" s="54">
        <v>9.6151975376377976</v>
      </c>
      <c r="I61" s="54">
        <v>9.6296339344348034</v>
      </c>
      <c r="J61" s="54">
        <v>9.6921652586506184</v>
      </c>
      <c r="K61" s="4">
        <v>9.6964236218828113</v>
      </c>
      <c r="L61" s="4">
        <v>0.10187819336507793</v>
      </c>
      <c r="M61" s="54"/>
      <c r="Q61" s="22"/>
      <c r="R61" s="22"/>
      <c r="S61" s="22"/>
    </row>
    <row r="62" spans="1:52" ht="15">
      <c r="A62" s="48" t="s">
        <v>23</v>
      </c>
      <c r="B62" s="38">
        <v>398.71477176138058</v>
      </c>
      <c r="C62" s="38">
        <v>397.72657179975499</v>
      </c>
      <c r="D62" s="38">
        <v>397.88815668537319</v>
      </c>
      <c r="E62" s="38">
        <v>410.83541077475286</v>
      </c>
      <c r="F62" s="38">
        <v>405.36932686312832</v>
      </c>
      <c r="G62" s="38">
        <v>400.32994466770396</v>
      </c>
      <c r="H62" s="38">
        <v>396.16051553969521</v>
      </c>
      <c r="I62" s="38">
        <v>397.64093642779983</v>
      </c>
      <c r="J62" s="38">
        <v>400.39129828794546</v>
      </c>
      <c r="K62" s="5">
        <v>400.56188142305933</v>
      </c>
      <c r="L62" s="5">
        <v>4.6803227760430133</v>
      </c>
      <c r="M62" s="57"/>
      <c r="Q62" s="22"/>
      <c r="R62" s="22"/>
      <c r="S62" s="22"/>
    </row>
    <row r="63" spans="1:52" ht="15">
      <c r="A63" s="48" t="s">
        <v>24</v>
      </c>
      <c r="B63" s="67">
        <v>27.32</v>
      </c>
      <c r="C63" s="67">
        <v>27.25</v>
      </c>
      <c r="D63" s="67">
        <v>27.2</v>
      </c>
      <c r="E63" s="67">
        <v>28.19</v>
      </c>
      <c r="F63" s="67">
        <v>27.83</v>
      </c>
      <c r="G63" s="67">
        <v>27.45</v>
      </c>
      <c r="H63" s="67">
        <v>27.26</v>
      </c>
      <c r="I63" s="67">
        <v>27.28</v>
      </c>
      <c r="J63" s="67">
        <v>27.43</v>
      </c>
      <c r="K63" s="6">
        <v>27.467777777777776</v>
      </c>
      <c r="L63" s="6">
        <v>0.3305214734997477</v>
      </c>
      <c r="M63" s="57"/>
      <c r="Q63" s="22"/>
      <c r="R63" s="22"/>
      <c r="S63" s="22"/>
    </row>
    <row r="64" spans="1:52" ht="15">
      <c r="A64" s="48" t="s">
        <v>25</v>
      </c>
      <c r="B64" s="38">
        <v>179.6</v>
      </c>
      <c r="C64" s="38">
        <v>180.4</v>
      </c>
      <c r="D64" s="38">
        <v>182.1</v>
      </c>
      <c r="E64" s="38">
        <v>185.5</v>
      </c>
      <c r="F64" s="38">
        <v>183</v>
      </c>
      <c r="G64" s="38">
        <v>181.3</v>
      </c>
      <c r="H64" s="38">
        <v>179.8</v>
      </c>
      <c r="I64" s="38">
        <v>180.4</v>
      </c>
      <c r="J64" s="38">
        <v>181</v>
      </c>
      <c r="K64" s="5">
        <v>181.45555555555558</v>
      </c>
      <c r="L64" s="5">
        <v>1.8642096925447447</v>
      </c>
      <c r="M64" s="57"/>
      <c r="Q64" s="22"/>
      <c r="R64" s="22"/>
      <c r="S64" s="22"/>
    </row>
    <row r="65" spans="1:19" ht="15">
      <c r="A65" s="46" t="s">
        <v>26</v>
      </c>
      <c r="B65" s="67">
        <v>18.93</v>
      </c>
      <c r="C65" s="67">
        <v>18.91</v>
      </c>
      <c r="D65" s="67">
        <v>18.87</v>
      </c>
      <c r="E65" s="67">
        <v>19.5</v>
      </c>
      <c r="F65" s="67">
        <v>19.14</v>
      </c>
      <c r="G65" s="67">
        <v>18.93</v>
      </c>
      <c r="H65" s="67">
        <v>19</v>
      </c>
      <c r="I65" s="67">
        <v>18.95</v>
      </c>
      <c r="J65" s="67">
        <v>18.98</v>
      </c>
      <c r="K65" s="6">
        <v>19.02333333333333</v>
      </c>
      <c r="L65" s="4">
        <v>0.1944222209522358</v>
      </c>
      <c r="M65" s="54"/>
      <c r="Q65" s="22"/>
      <c r="R65" s="22"/>
      <c r="S65" s="22"/>
    </row>
    <row r="66" spans="1:19" ht="15">
      <c r="A66" s="46" t="s">
        <v>37</v>
      </c>
      <c r="B66" s="67"/>
      <c r="C66" s="54">
        <v>3.2050000000000001</v>
      </c>
      <c r="D66" s="54">
        <v>3.2109999999999999</v>
      </c>
      <c r="E66" s="54">
        <v>3.258</v>
      </c>
      <c r="F66" s="54">
        <v>3.238</v>
      </c>
      <c r="G66" s="54">
        <v>3.2069999999999999</v>
      </c>
      <c r="H66" s="54">
        <v>3.1539999999999999</v>
      </c>
      <c r="I66" s="54">
        <v>3.1909999999999998</v>
      </c>
      <c r="J66" s="54">
        <v>3.1469999999999998</v>
      </c>
      <c r="K66" s="4">
        <v>3.2013749999999996</v>
      </c>
      <c r="L66" s="4">
        <v>3.7784870365947174E-2</v>
      </c>
      <c r="M66" s="54"/>
      <c r="Q66" s="22"/>
      <c r="R66" s="22"/>
      <c r="S66" s="22"/>
    </row>
    <row r="67" spans="1:19" ht="15">
      <c r="A67" s="46" t="s">
        <v>93</v>
      </c>
      <c r="B67" s="54">
        <v>1.764</v>
      </c>
      <c r="C67" s="54">
        <v>1.7589999999999999</v>
      </c>
      <c r="D67" s="54">
        <v>1.77</v>
      </c>
      <c r="E67" s="54">
        <v>1.8160000000000001</v>
      </c>
      <c r="F67" s="54">
        <v>1.7829999999999999</v>
      </c>
      <c r="G67" s="54">
        <v>1.772</v>
      </c>
      <c r="H67" s="54">
        <v>1.77</v>
      </c>
      <c r="I67" s="54">
        <v>1.768</v>
      </c>
      <c r="J67" s="54">
        <v>1.776</v>
      </c>
      <c r="K67" s="4">
        <v>1.7753333333333332</v>
      </c>
      <c r="L67" s="4">
        <v>1.6695807857064024E-2</v>
      </c>
      <c r="M67" s="54"/>
      <c r="Q67" s="22"/>
      <c r="R67" s="22"/>
      <c r="S67" s="22"/>
    </row>
    <row r="68" spans="1:19" ht="15">
      <c r="A68" s="49" t="s">
        <v>94</v>
      </c>
      <c r="B68" s="43">
        <v>0.1148</v>
      </c>
      <c r="C68" s="43">
        <v>0.115</v>
      </c>
      <c r="D68" s="43">
        <v>0.1134</v>
      </c>
      <c r="E68" s="43">
        <v>0.11269999999999999</v>
      </c>
      <c r="F68" s="43">
        <v>0.11550000000000001</v>
      </c>
      <c r="G68" s="43">
        <v>0.1087</v>
      </c>
      <c r="H68" s="43">
        <v>0.11070000000000001</v>
      </c>
      <c r="I68" s="43">
        <v>0.1077</v>
      </c>
      <c r="J68" s="43">
        <v>0.11219999999999999</v>
      </c>
      <c r="K68" s="69">
        <v>0.11230000000000001</v>
      </c>
      <c r="L68" s="69">
        <v>2.7802877548915683E-3</v>
      </c>
      <c r="M68" s="43"/>
      <c r="Q68" s="22"/>
      <c r="R68" s="22"/>
      <c r="S68" s="22"/>
    </row>
    <row r="69" spans="1:19" ht="15">
      <c r="A69" s="49" t="s">
        <v>95</v>
      </c>
      <c r="B69" s="43">
        <v>0.10754158935566234</v>
      </c>
      <c r="C69" s="43">
        <v>0.10689652416460867</v>
      </c>
      <c r="D69" s="43">
        <v>0.1087587006960557</v>
      </c>
      <c r="E69" s="43">
        <v>0.11186908677467822</v>
      </c>
      <c r="F69" s="43">
        <v>0.10868497322788231</v>
      </c>
      <c r="G69" s="43">
        <v>0.10916309668259748</v>
      </c>
      <c r="H69" s="43">
        <v>0.10819268284563402</v>
      </c>
      <c r="I69" s="43">
        <v>0.10731099418443646</v>
      </c>
      <c r="J69" s="43">
        <v>0.10810696454260811</v>
      </c>
      <c r="K69" s="69">
        <v>0.10850273471935148</v>
      </c>
      <c r="L69" s="69">
        <v>1.4596171584609701E-3</v>
      </c>
      <c r="M69" s="43"/>
      <c r="Q69" s="22"/>
      <c r="R69" s="22"/>
      <c r="S69" s="22"/>
    </row>
    <row r="70" spans="1:19" ht="15">
      <c r="A70" s="48" t="s">
        <v>17</v>
      </c>
      <c r="B70" s="38">
        <v>130.24268652367206</v>
      </c>
      <c r="C70" s="38">
        <v>131.50873293934009</v>
      </c>
      <c r="D70" s="38">
        <v>132.20480685719852</v>
      </c>
      <c r="E70" s="38">
        <v>136.94113282980763</v>
      </c>
      <c r="F70" s="38">
        <v>133.6629725305321</v>
      </c>
      <c r="G70" s="38">
        <v>131.55571815383828</v>
      </c>
      <c r="H70" s="38">
        <v>131.32522827891532</v>
      </c>
      <c r="I70" s="38">
        <v>131.30684927292265</v>
      </c>
      <c r="J70" s="38">
        <v>131.95825605041452</v>
      </c>
      <c r="K70" s="5">
        <v>132.30070927073791</v>
      </c>
      <c r="L70" s="5">
        <v>1.96445858442745</v>
      </c>
      <c r="M70" s="57"/>
      <c r="Q70" s="22"/>
      <c r="R70" s="22"/>
      <c r="S70" s="22"/>
    </row>
    <row r="71" spans="1:19" ht="15">
      <c r="A71" s="46" t="s">
        <v>89</v>
      </c>
      <c r="B71" s="67">
        <v>15.369759394866017</v>
      </c>
      <c r="C71" s="67">
        <v>15.370163095618805</v>
      </c>
      <c r="D71" s="67">
        <v>15.072682500595757</v>
      </c>
      <c r="E71" s="67">
        <v>15.242699289660614</v>
      </c>
      <c r="F71" s="67">
        <v>15.341933965963456</v>
      </c>
      <c r="G71" s="67">
        <v>15.254831670822943</v>
      </c>
      <c r="H71" s="67">
        <v>15.24626345543251</v>
      </c>
      <c r="I71" s="67">
        <v>15.266661536093581</v>
      </c>
      <c r="J71" s="67">
        <v>15.353728489483746</v>
      </c>
      <c r="K71" s="6">
        <v>15.279858155393047</v>
      </c>
      <c r="L71" s="4">
        <v>9.4722661230112262E-2</v>
      </c>
      <c r="M71" s="54"/>
      <c r="Q71" s="22"/>
      <c r="R71" s="22"/>
      <c r="S71" s="22"/>
    </row>
    <row r="72" spans="1:19" ht="15">
      <c r="A72" s="46" t="s">
        <v>90</v>
      </c>
      <c r="B72" s="67">
        <v>37.773660786703992</v>
      </c>
      <c r="C72" s="67">
        <v>37.660659361813082</v>
      </c>
      <c r="D72" s="67">
        <v>37.329053016382197</v>
      </c>
      <c r="E72" s="67">
        <v>37.338114556901118</v>
      </c>
      <c r="F72" s="67">
        <v>38.079587648146628</v>
      </c>
      <c r="G72" s="67">
        <v>37.636176571769596</v>
      </c>
      <c r="H72" s="67">
        <v>37.533366276004415</v>
      </c>
      <c r="I72" s="67">
        <v>37.836595105434043</v>
      </c>
      <c r="J72" s="67">
        <v>37.469170935306394</v>
      </c>
      <c r="K72" s="6">
        <v>37.628487139829055</v>
      </c>
      <c r="L72" s="4">
        <v>0.24427874034835387</v>
      </c>
      <c r="M72" s="54"/>
      <c r="Q72" s="22"/>
      <c r="R72" s="22"/>
      <c r="S72" s="22"/>
    </row>
    <row r="73" spans="1:19" ht="15">
      <c r="A73" s="46" t="s">
        <v>96</v>
      </c>
      <c r="B73" s="54">
        <v>5.3580187822183358</v>
      </c>
      <c r="C73" s="54">
        <v>5.3329818128963815</v>
      </c>
      <c r="D73" s="54">
        <v>5.2988026104522179</v>
      </c>
      <c r="E73" s="54">
        <v>5.3591187677678009</v>
      </c>
      <c r="F73" s="54">
        <v>5.3749883390083486</v>
      </c>
      <c r="G73" s="54">
        <v>5.3243733147124335</v>
      </c>
      <c r="H73" s="54">
        <v>5.324622590750768</v>
      </c>
      <c r="I73" s="54">
        <v>5.3676779201622882</v>
      </c>
      <c r="J73" s="54">
        <v>5.3277983645261662</v>
      </c>
      <c r="K73" s="4">
        <v>5.3409313891660828</v>
      </c>
      <c r="L73" s="4">
        <v>2.5121368705148767E-2</v>
      </c>
      <c r="M73" s="54"/>
      <c r="Q73" s="22"/>
      <c r="R73" s="22"/>
      <c r="S73" s="22"/>
    </row>
    <row r="74" spans="1:19" ht="15">
      <c r="A74" s="46" t="s">
        <v>97</v>
      </c>
      <c r="B74" s="67">
        <v>24.24</v>
      </c>
      <c r="C74" s="67">
        <v>24.024999999999999</v>
      </c>
      <c r="D74" s="67">
        <v>23.795000000000002</v>
      </c>
      <c r="E74" s="67">
        <v>24.06</v>
      </c>
      <c r="F74" s="67">
        <v>24.03</v>
      </c>
      <c r="G74" s="67">
        <v>23.805</v>
      </c>
      <c r="H74" s="67">
        <v>23.95</v>
      </c>
      <c r="I74" s="67">
        <v>24.204999999999998</v>
      </c>
      <c r="J74" s="67">
        <v>24.27</v>
      </c>
      <c r="K74" s="6">
        <v>24.042222222222225</v>
      </c>
      <c r="L74" s="4">
        <v>0.17469815237845018</v>
      </c>
      <c r="M74" s="54"/>
      <c r="Q74" s="22"/>
      <c r="R74" s="22"/>
      <c r="S74" s="22"/>
    </row>
    <row r="75" spans="1:19" ht="15">
      <c r="A75" s="46" t="s">
        <v>98</v>
      </c>
      <c r="B75" s="54">
        <v>6.0964999999999998</v>
      </c>
      <c r="C75" s="54">
        <v>6.0475000000000003</v>
      </c>
      <c r="D75" s="54">
        <v>6.0069999999999997</v>
      </c>
      <c r="E75" s="54">
        <v>6.0495000000000001</v>
      </c>
      <c r="F75" s="54">
        <v>6.0309999999999997</v>
      </c>
      <c r="G75" s="54">
        <v>5.9504999999999999</v>
      </c>
      <c r="H75" s="54">
        <v>5.9649999999999999</v>
      </c>
      <c r="I75" s="54">
        <v>6.0155000000000003</v>
      </c>
      <c r="J75" s="54">
        <v>6.0385</v>
      </c>
      <c r="K75" s="4">
        <v>6.0223333333333322</v>
      </c>
      <c r="L75" s="4">
        <v>4.4633927678392846E-2</v>
      </c>
      <c r="M75" s="54"/>
      <c r="Q75" s="22"/>
      <c r="R75" s="22"/>
      <c r="S75" s="22"/>
    </row>
    <row r="76" spans="1:19" ht="15">
      <c r="A76" s="46" t="s">
        <v>99</v>
      </c>
      <c r="B76" s="54">
        <v>1.9864999999999999</v>
      </c>
      <c r="C76" s="54">
        <v>1.9735</v>
      </c>
      <c r="D76" s="54">
        <v>1.9655</v>
      </c>
      <c r="E76" s="54">
        <v>1.99</v>
      </c>
      <c r="F76" s="54">
        <v>1.982</v>
      </c>
      <c r="G76" s="54">
        <v>1.9630000000000001</v>
      </c>
      <c r="H76" s="54">
        <v>1.9685000000000001</v>
      </c>
      <c r="I76" s="54">
        <v>1.9770000000000001</v>
      </c>
      <c r="J76" s="54">
        <v>1.974</v>
      </c>
      <c r="K76" s="4">
        <v>1.9755555555555553</v>
      </c>
      <c r="L76" s="4">
        <v>9.2683751422661456E-3</v>
      </c>
      <c r="M76" s="54"/>
      <c r="Q76" s="22"/>
      <c r="R76" s="22"/>
      <c r="S76" s="22"/>
    </row>
    <row r="77" spans="1:19" ht="15">
      <c r="A77" s="46" t="s">
        <v>100</v>
      </c>
      <c r="B77" s="54">
        <v>6.2549999999999999</v>
      </c>
      <c r="C77" s="54">
        <v>6.2394999999999996</v>
      </c>
      <c r="D77" s="54">
        <v>6.2185000000000006</v>
      </c>
      <c r="E77" s="54">
        <v>6.3274999999999997</v>
      </c>
      <c r="F77" s="54">
        <v>6.3115000000000006</v>
      </c>
      <c r="G77" s="54">
        <v>6.2575000000000003</v>
      </c>
      <c r="H77" s="54">
        <v>6.2759999999999998</v>
      </c>
      <c r="I77" s="54">
        <v>6.3144999999999998</v>
      </c>
      <c r="J77" s="54">
        <v>6.2954999999999997</v>
      </c>
      <c r="K77" s="4">
        <v>6.2772777777777788</v>
      </c>
      <c r="L77" s="4">
        <v>3.7386587761447772E-2</v>
      </c>
      <c r="M77" s="54"/>
      <c r="Q77" s="22"/>
      <c r="R77" s="22"/>
      <c r="S77" s="22"/>
    </row>
    <row r="78" spans="1:19" ht="15">
      <c r="A78" s="46" t="s">
        <v>101</v>
      </c>
      <c r="B78" s="54">
        <v>0.97040000000000004</v>
      </c>
      <c r="C78" s="54">
        <v>0.96560000000000001</v>
      </c>
      <c r="D78" s="54">
        <v>0.96660000000000001</v>
      </c>
      <c r="E78" s="54">
        <v>0.98170000000000002</v>
      </c>
      <c r="F78" s="54">
        <v>0.97789999999999999</v>
      </c>
      <c r="G78" s="54">
        <v>0.95989999999999998</v>
      </c>
      <c r="H78" s="54">
        <v>0.95909999999999995</v>
      </c>
      <c r="I78" s="54">
        <v>0.96319999999999995</v>
      </c>
      <c r="J78" s="54">
        <v>0.96319999999999995</v>
      </c>
      <c r="K78" s="4">
        <v>0.96751111111111099</v>
      </c>
      <c r="L78" s="4">
        <v>7.8096806023749419E-3</v>
      </c>
      <c r="M78" s="54"/>
      <c r="Q78" s="22"/>
      <c r="R78" s="22"/>
      <c r="S78" s="22"/>
    </row>
    <row r="79" spans="1:19" ht="15">
      <c r="A79" s="46" t="s">
        <v>102</v>
      </c>
      <c r="B79" s="54">
        <v>5.1327499999999997</v>
      </c>
      <c r="C79" s="54">
        <v>5.1117499999999998</v>
      </c>
      <c r="D79" s="54">
        <v>5.1334999999999997</v>
      </c>
      <c r="E79" s="54">
        <v>5.2214999999999998</v>
      </c>
      <c r="F79" s="54">
        <v>5.1992500000000001</v>
      </c>
      <c r="G79" s="54">
        <v>5.1395</v>
      </c>
      <c r="H79" s="54">
        <v>5.1732500000000003</v>
      </c>
      <c r="I79" s="54">
        <v>5.1837499999999999</v>
      </c>
      <c r="J79" s="54">
        <v>5.1585000000000001</v>
      </c>
      <c r="K79" s="4">
        <v>5.1615277777777777</v>
      </c>
      <c r="L79" s="4">
        <v>3.5771506739924304E-2</v>
      </c>
      <c r="M79" s="54"/>
      <c r="Q79" s="22"/>
      <c r="R79" s="22"/>
      <c r="S79" s="22"/>
    </row>
    <row r="80" spans="1:19" ht="15">
      <c r="A80" s="46" t="s">
        <v>103</v>
      </c>
      <c r="B80" s="54">
        <v>0.97789999999999999</v>
      </c>
      <c r="C80" s="54">
        <v>0.97370000000000001</v>
      </c>
      <c r="D80" s="54">
        <v>0.98</v>
      </c>
      <c r="E80" s="54">
        <v>1.0009999999999999</v>
      </c>
      <c r="F80" s="54">
        <v>0.99970000000000003</v>
      </c>
      <c r="G80" s="54">
        <v>0.98380000000000001</v>
      </c>
      <c r="H80" s="54">
        <v>0.98629999999999995</v>
      </c>
      <c r="I80" s="54">
        <v>0.98740000000000006</v>
      </c>
      <c r="J80" s="54">
        <v>0.98760000000000003</v>
      </c>
      <c r="K80" s="4">
        <v>0.9863777777777778</v>
      </c>
      <c r="L80" s="4">
        <v>9.1771152572278497E-3</v>
      </c>
      <c r="M80" s="54"/>
      <c r="Q80" s="22"/>
      <c r="R80" s="22"/>
      <c r="S80" s="22"/>
    </row>
    <row r="81" spans="1:19" ht="15">
      <c r="A81" s="46" t="s">
        <v>104</v>
      </c>
      <c r="B81" s="54">
        <v>2.5343333333333331</v>
      </c>
      <c r="C81" s="54">
        <v>2.5259999999999998</v>
      </c>
      <c r="D81" s="54">
        <v>2.5366666666666666</v>
      </c>
      <c r="E81" s="54">
        <v>2.5893333333333333</v>
      </c>
      <c r="F81" s="54">
        <v>2.5873333333333335</v>
      </c>
      <c r="G81" s="54">
        <v>2.5540000000000003</v>
      </c>
      <c r="H81" s="54">
        <v>2.5716666666666668</v>
      </c>
      <c r="I81" s="54">
        <v>2.5683333333333334</v>
      </c>
      <c r="J81" s="54">
        <v>2.5483333333333333</v>
      </c>
      <c r="K81" s="4">
        <v>2.5573333333333332</v>
      </c>
      <c r="L81" s="4">
        <v>2.3131267919324256E-2</v>
      </c>
      <c r="M81" s="54"/>
      <c r="Q81" s="22"/>
      <c r="R81" s="22"/>
      <c r="S81" s="22"/>
    </row>
    <row r="82" spans="1:19" ht="15">
      <c r="A82" s="46" t="s">
        <v>105</v>
      </c>
      <c r="B82" s="54">
        <v>1.9487617284738623</v>
      </c>
      <c r="C82" s="54">
        <v>1.9421342322139039</v>
      </c>
      <c r="D82" s="54">
        <v>1.9360562410738662</v>
      </c>
      <c r="E82" s="54">
        <v>1.9753366099658221</v>
      </c>
      <c r="F82" s="54">
        <v>1.9868283725565594</v>
      </c>
      <c r="G82" s="54">
        <v>1.9488930873397172</v>
      </c>
      <c r="H82" s="54">
        <v>1.9555344543766999</v>
      </c>
      <c r="I82" s="54">
        <v>1.9558236745261355</v>
      </c>
      <c r="J82" s="54">
        <v>1.9358449779973752</v>
      </c>
      <c r="K82" s="4">
        <v>1.9539125976137715</v>
      </c>
      <c r="L82" s="4">
        <v>1.7264357629713296E-2</v>
      </c>
      <c r="M82" s="54"/>
      <c r="Q82" s="22"/>
      <c r="R82" s="22"/>
      <c r="S82" s="22"/>
    </row>
    <row r="83" spans="1:19" ht="15">
      <c r="A83" s="46" t="s">
        <v>106</v>
      </c>
      <c r="B83" s="54">
        <v>0.27938795240160252</v>
      </c>
      <c r="C83" s="54">
        <v>0.27817487147052</v>
      </c>
      <c r="D83" s="54">
        <v>0.28062575591092698</v>
      </c>
      <c r="E83" s="54">
        <v>0.28434105167777962</v>
      </c>
      <c r="F83" s="54">
        <v>0.28479260501297815</v>
      </c>
      <c r="G83" s="54">
        <v>0.27995717956596361</v>
      </c>
      <c r="H83" s="54">
        <v>0.28217562970130156</v>
      </c>
      <c r="I83" s="54">
        <v>0.28049086387297117</v>
      </c>
      <c r="J83" s="54">
        <v>0.27804159478999085</v>
      </c>
      <c r="K83" s="4">
        <v>0.28088750048933719</v>
      </c>
      <c r="L83" s="4">
        <v>2.4401240178379001E-3</v>
      </c>
      <c r="M83" s="54"/>
      <c r="Q83" s="22"/>
      <c r="R83" s="22"/>
      <c r="S83" s="22"/>
    </row>
    <row r="84" spans="1:19" ht="15">
      <c r="A84" s="46" t="s">
        <v>107</v>
      </c>
      <c r="B84" s="54">
        <v>4.1496666666666675</v>
      </c>
      <c r="C84" s="54">
        <v>4.1736666666666666</v>
      </c>
      <c r="D84" s="54">
        <v>4.1996666666666664</v>
      </c>
      <c r="E84" s="54">
        <v>4.246666666666667</v>
      </c>
      <c r="F84" s="54">
        <v>4.2046666666666663</v>
      </c>
      <c r="G84" s="54">
        <v>4.1859999999999999</v>
      </c>
      <c r="H84" s="54">
        <v>4.1619999999999999</v>
      </c>
      <c r="I84" s="54">
        <v>4.1346666666666669</v>
      </c>
      <c r="J84" s="54">
        <v>4.112333333333333</v>
      </c>
      <c r="K84" s="4">
        <v>4.1743703703703705</v>
      </c>
      <c r="L84" s="4">
        <v>4.0479228021722061E-2</v>
      </c>
      <c r="M84" s="54"/>
      <c r="Q84" s="22"/>
      <c r="R84" s="22"/>
      <c r="S84" s="22"/>
    </row>
    <row r="85" spans="1:19" ht="15">
      <c r="A85" s="46" t="s">
        <v>108</v>
      </c>
      <c r="B85" s="54">
        <v>1.1599999999999999</v>
      </c>
      <c r="C85" s="54">
        <v>1.1879999999999999</v>
      </c>
      <c r="D85" s="54">
        <v>1.177</v>
      </c>
      <c r="E85" s="54">
        <v>1.1859999999999999</v>
      </c>
      <c r="F85" s="54">
        <v>1.208</v>
      </c>
      <c r="G85" s="54">
        <v>1.204</v>
      </c>
      <c r="H85" s="54">
        <v>1.179</v>
      </c>
      <c r="I85" s="54">
        <v>1.2010000000000001</v>
      </c>
      <c r="J85" s="54">
        <v>1.157</v>
      </c>
      <c r="K85" s="4">
        <v>1.1844444444444444</v>
      </c>
      <c r="L85" s="4">
        <v>1.82421977233495E-2</v>
      </c>
      <c r="M85" s="54"/>
      <c r="Q85" s="22"/>
      <c r="R85" s="22"/>
      <c r="S85" s="22"/>
    </row>
    <row r="86" spans="1:19" ht="15">
      <c r="A86" s="46" t="s">
        <v>28</v>
      </c>
      <c r="B86" s="54">
        <v>1.8260000000000001</v>
      </c>
      <c r="C86" s="54">
        <v>1.8225</v>
      </c>
      <c r="D86" s="54">
        <v>1.8345</v>
      </c>
      <c r="E86" s="54">
        <v>1.8540000000000001</v>
      </c>
      <c r="F86" s="54">
        <v>1.8580000000000001</v>
      </c>
      <c r="G86" s="54">
        <v>1.8505</v>
      </c>
      <c r="H86" s="54">
        <v>1.857</v>
      </c>
      <c r="I86" s="54">
        <v>1.8639999999999999</v>
      </c>
      <c r="J86" s="54">
        <v>1.865</v>
      </c>
      <c r="K86" s="4">
        <v>1.8479444444444444</v>
      </c>
      <c r="L86" s="4">
        <v>1.614280885650874E-2</v>
      </c>
      <c r="M86" s="54"/>
      <c r="Q86" s="22"/>
      <c r="R86" s="22"/>
      <c r="S86" s="22"/>
    </row>
    <row r="87" spans="1:19" ht="15">
      <c r="A87" s="46" t="s">
        <v>29</v>
      </c>
      <c r="B87" s="54">
        <v>1.2759303576176813</v>
      </c>
      <c r="C87" s="54">
        <v>1.2719774944122075</v>
      </c>
      <c r="D87" s="54">
        <v>1.2828565333838968</v>
      </c>
      <c r="E87" s="54">
        <v>1.3064940439242114</v>
      </c>
      <c r="F87" s="54">
        <v>1.3015150264038471</v>
      </c>
      <c r="G87" s="54">
        <v>1.2975396764683382</v>
      </c>
      <c r="H87" s="54">
        <v>1.2877115526122149</v>
      </c>
      <c r="I87" s="54">
        <v>1.2798809739982073</v>
      </c>
      <c r="J87" s="54">
        <v>1.2701381177799855</v>
      </c>
      <c r="K87" s="4">
        <v>1.2860048640667323</v>
      </c>
      <c r="L87" s="4">
        <v>1.3199274330866706E-2</v>
      </c>
      <c r="M87" s="54"/>
      <c r="Q87" s="22"/>
      <c r="R87" s="22"/>
      <c r="S87" s="22"/>
    </row>
    <row r="88" spans="1:19" s="10" customFormat="1" ht="15">
      <c r="A88" s="50" t="s">
        <v>30</v>
      </c>
      <c r="B88" s="51">
        <v>0.41007656348504612</v>
      </c>
      <c r="C88" s="51">
        <v>0.4102993552014475</v>
      </c>
      <c r="D88" s="51">
        <v>0.41359531653670206</v>
      </c>
      <c r="E88" s="51">
        <v>0.42091572817829798</v>
      </c>
      <c r="F88" s="51">
        <v>0.41837220184099494</v>
      </c>
      <c r="G88" s="51">
        <v>0.41819419353446668</v>
      </c>
      <c r="H88" s="51">
        <v>0.41380943434628092</v>
      </c>
      <c r="I88" s="51">
        <v>0.41110440743756299</v>
      </c>
      <c r="J88" s="51">
        <v>0.41094422691056431</v>
      </c>
      <c r="K88" s="11">
        <v>0.41414571416348489</v>
      </c>
      <c r="L88" s="73">
        <v>4.0520677818497294E-3</v>
      </c>
      <c r="M88" s="51"/>
      <c r="Q88" s="52"/>
      <c r="R88" s="52"/>
      <c r="S88" s="5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V41"/>
  <sheetViews>
    <sheetView zoomScale="70" zoomScaleNormal="70" workbookViewId="0">
      <selection activeCell="O37" sqref="O37"/>
    </sheetView>
  </sheetViews>
  <sheetFormatPr defaultRowHeight="15"/>
  <sheetData>
    <row r="2" spans="1:100" s="9" customFormat="1" ht="15.75">
      <c r="A2" s="8" t="s">
        <v>40</v>
      </c>
    </row>
    <row r="4" spans="1:100">
      <c r="A4" s="1" t="s">
        <v>41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</row>
    <row r="5" spans="1:10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</row>
    <row r="6" spans="1:100" s="16" customFormat="1" ht="18.75">
      <c r="A6" s="2" t="s">
        <v>42</v>
      </c>
      <c r="B6" s="2"/>
      <c r="C6" s="2"/>
      <c r="D6" s="15" t="s">
        <v>43</v>
      </c>
      <c r="E6" s="2"/>
      <c r="F6" s="2" t="s">
        <v>42</v>
      </c>
      <c r="G6" s="2"/>
      <c r="H6" s="2"/>
      <c r="I6" s="15" t="s">
        <v>44</v>
      </c>
      <c r="J6" s="2"/>
      <c r="K6" s="2" t="s">
        <v>42</v>
      </c>
      <c r="L6" s="2"/>
      <c r="M6" s="2"/>
      <c r="N6" s="15" t="s">
        <v>45</v>
      </c>
      <c r="O6" s="2"/>
      <c r="P6" s="2" t="s">
        <v>42</v>
      </c>
      <c r="Q6" s="2"/>
      <c r="R6" s="2"/>
      <c r="S6" s="15" t="s">
        <v>46</v>
      </c>
      <c r="T6" s="2"/>
      <c r="U6" s="2" t="s">
        <v>42</v>
      </c>
      <c r="V6" s="2"/>
      <c r="W6" s="2"/>
      <c r="X6" s="15" t="s">
        <v>5</v>
      </c>
      <c r="Y6" s="2"/>
      <c r="Z6" s="2" t="s">
        <v>42</v>
      </c>
      <c r="AA6" s="2"/>
      <c r="AB6" s="2"/>
      <c r="AC6" s="15" t="s">
        <v>47</v>
      </c>
      <c r="AD6" s="2"/>
      <c r="AE6" s="2" t="s">
        <v>42</v>
      </c>
      <c r="AF6" s="2"/>
      <c r="AG6" s="2"/>
      <c r="AH6" s="15" t="s">
        <v>48</v>
      </c>
      <c r="AI6" s="2"/>
      <c r="AJ6" s="2" t="s">
        <v>42</v>
      </c>
      <c r="AK6" s="2"/>
      <c r="AL6" s="2"/>
      <c r="AM6" s="15" t="s">
        <v>49</v>
      </c>
      <c r="AN6" s="2"/>
      <c r="AO6" s="2" t="s">
        <v>42</v>
      </c>
      <c r="AP6" s="2"/>
      <c r="AQ6" s="2"/>
      <c r="AR6" s="15" t="s">
        <v>50</v>
      </c>
      <c r="AS6" s="2"/>
      <c r="AT6" s="2" t="s">
        <v>42</v>
      </c>
      <c r="AU6" s="2"/>
      <c r="AV6" s="2"/>
      <c r="AW6" s="15" t="s">
        <v>51</v>
      </c>
      <c r="AX6" s="2"/>
      <c r="AY6" s="2" t="s">
        <v>42</v>
      </c>
      <c r="AZ6" s="2"/>
      <c r="BA6" s="2"/>
      <c r="BB6" s="15" t="s">
        <v>52</v>
      </c>
      <c r="BC6" s="2"/>
      <c r="BD6" s="2" t="s">
        <v>42</v>
      </c>
      <c r="BE6" s="2"/>
      <c r="BF6" s="2"/>
      <c r="BG6" s="15" t="s">
        <v>6</v>
      </c>
      <c r="BH6" s="2"/>
      <c r="BI6" s="2" t="s">
        <v>42</v>
      </c>
      <c r="BJ6" s="2"/>
      <c r="BK6" s="2"/>
      <c r="BL6" s="15" t="s">
        <v>53</v>
      </c>
      <c r="BM6" s="2"/>
      <c r="BN6" s="2" t="s">
        <v>42</v>
      </c>
      <c r="BO6" s="2"/>
      <c r="BP6" s="2"/>
      <c r="BQ6" s="15" t="s">
        <v>71</v>
      </c>
      <c r="BR6" s="2"/>
      <c r="BS6" s="2" t="s">
        <v>42</v>
      </c>
      <c r="BT6" s="2"/>
      <c r="BU6" s="2"/>
      <c r="BV6" s="15" t="s">
        <v>70</v>
      </c>
      <c r="BW6" s="2"/>
      <c r="BX6" s="2" t="s">
        <v>42</v>
      </c>
      <c r="BY6" s="2"/>
      <c r="BZ6" s="2"/>
      <c r="CA6" s="15" t="s">
        <v>54</v>
      </c>
      <c r="CB6" s="2"/>
      <c r="CC6" s="2" t="s">
        <v>42</v>
      </c>
      <c r="CD6" s="2"/>
      <c r="CE6" s="2"/>
      <c r="CF6" s="15" t="s">
        <v>9</v>
      </c>
      <c r="CG6" s="2"/>
      <c r="CH6" s="2" t="s">
        <v>42</v>
      </c>
      <c r="CI6" s="2"/>
      <c r="CJ6" s="2"/>
      <c r="CK6" s="15" t="s">
        <v>32</v>
      </c>
      <c r="CL6" s="2"/>
      <c r="CM6" s="2" t="s">
        <v>42</v>
      </c>
      <c r="CN6" s="2"/>
      <c r="CO6" s="2"/>
      <c r="CP6" s="15" t="s">
        <v>55</v>
      </c>
      <c r="CQ6" s="2"/>
      <c r="CR6" s="2" t="s">
        <v>42</v>
      </c>
      <c r="CS6" s="2"/>
      <c r="CT6" s="2"/>
      <c r="CU6" s="15" t="s">
        <v>56</v>
      </c>
      <c r="CV6" s="2"/>
    </row>
    <row r="7" spans="1:100" s="16" customFormat="1">
      <c r="A7" s="2" t="s">
        <v>77</v>
      </c>
      <c r="B7" s="2"/>
      <c r="C7" s="2"/>
      <c r="D7" s="2">
        <v>46</v>
      </c>
      <c r="E7" s="2"/>
      <c r="F7" s="2" t="s">
        <v>77</v>
      </c>
      <c r="G7" s="2"/>
      <c r="H7" s="2"/>
      <c r="I7" s="2">
        <v>49</v>
      </c>
      <c r="J7" s="2"/>
      <c r="K7" s="2" t="s">
        <v>77</v>
      </c>
      <c r="L7" s="2"/>
      <c r="M7" s="2"/>
      <c r="N7" s="2">
        <v>47</v>
      </c>
      <c r="O7" s="2"/>
      <c r="P7" s="2" t="s">
        <v>77</v>
      </c>
      <c r="Q7" s="2"/>
      <c r="R7" s="2"/>
      <c r="S7" s="2">
        <v>27</v>
      </c>
      <c r="T7" s="2"/>
      <c r="U7" s="2" t="s">
        <v>77</v>
      </c>
      <c r="V7" s="2"/>
      <c r="W7" s="2"/>
      <c r="X7" s="2">
        <v>31</v>
      </c>
      <c r="Y7" s="2"/>
      <c r="Z7" s="2" t="s">
        <v>77</v>
      </c>
      <c r="AA7" s="2"/>
      <c r="AB7" s="2"/>
      <c r="AC7" s="2">
        <v>20</v>
      </c>
      <c r="AD7" s="2"/>
      <c r="AE7" s="2" t="s">
        <v>77</v>
      </c>
      <c r="AF7" s="2"/>
      <c r="AG7" s="2"/>
      <c r="AH7" s="2">
        <v>58</v>
      </c>
      <c r="AI7" s="2"/>
      <c r="AJ7" s="2" t="s">
        <v>77</v>
      </c>
      <c r="AK7" s="2"/>
      <c r="AL7" s="2"/>
      <c r="AM7" s="2">
        <v>29</v>
      </c>
      <c r="AN7" s="2"/>
      <c r="AO7" s="2" t="s">
        <v>77</v>
      </c>
      <c r="AP7" s="2"/>
      <c r="AQ7" s="2"/>
      <c r="AR7" s="2">
        <v>23</v>
      </c>
      <c r="AS7" s="2"/>
      <c r="AT7" s="2" t="s">
        <v>77</v>
      </c>
      <c r="AU7" s="2"/>
      <c r="AV7" s="2"/>
      <c r="AW7" s="2">
        <v>21</v>
      </c>
      <c r="AX7" s="2"/>
      <c r="AY7" s="2" t="s">
        <v>77</v>
      </c>
      <c r="AZ7" s="2"/>
      <c r="BA7" s="2"/>
      <c r="BB7" s="2">
        <v>20</v>
      </c>
      <c r="BC7" s="2"/>
      <c r="BD7" s="2" t="s">
        <v>77</v>
      </c>
      <c r="BE7" s="2"/>
      <c r="BF7" s="2"/>
      <c r="BG7" s="2">
        <v>13</v>
      </c>
      <c r="BH7" s="2"/>
      <c r="BI7" s="2" t="s">
        <v>77</v>
      </c>
      <c r="BJ7" s="2"/>
      <c r="BK7" s="2"/>
      <c r="BL7" s="2">
        <v>16</v>
      </c>
      <c r="BM7" s="2"/>
      <c r="BN7" s="2" t="s">
        <v>77</v>
      </c>
      <c r="BO7" s="2"/>
      <c r="BP7" s="2"/>
      <c r="BQ7" s="2">
        <v>11</v>
      </c>
      <c r="BR7" s="2"/>
      <c r="BS7" s="2" t="s">
        <v>77</v>
      </c>
      <c r="BT7" s="2"/>
      <c r="BU7" s="2"/>
      <c r="BV7" s="2">
        <v>11</v>
      </c>
      <c r="BW7" s="2"/>
      <c r="BX7" s="2" t="s">
        <v>77</v>
      </c>
      <c r="BY7" s="2"/>
      <c r="BZ7" s="2"/>
      <c r="CA7" s="2">
        <v>4</v>
      </c>
      <c r="CB7" s="2"/>
      <c r="CC7" s="2" t="s">
        <v>77</v>
      </c>
      <c r="CD7" s="2"/>
      <c r="CE7" s="2"/>
      <c r="CF7" s="2">
        <v>6</v>
      </c>
      <c r="CG7" s="2"/>
      <c r="CH7" s="2" t="s">
        <v>77</v>
      </c>
      <c r="CI7" s="2"/>
      <c r="CJ7" s="2"/>
      <c r="CK7" s="2">
        <v>4</v>
      </c>
      <c r="CL7" s="2"/>
      <c r="CM7" s="2" t="s">
        <v>77</v>
      </c>
      <c r="CN7" s="2"/>
      <c r="CO7" s="2"/>
      <c r="CP7" s="2">
        <v>4</v>
      </c>
      <c r="CQ7" s="2"/>
      <c r="CR7" s="2" t="s">
        <v>77</v>
      </c>
      <c r="CS7" s="2"/>
      <c r="CT7" s="2"/>
      <c r="CU7" s="2">
        <v>3</v>
      </c>
      <c r="CV7" s="2"/>
    </row>
    <row r="8" spans="1:100">
      <c r="A8" s="14"/>
      <c r="B8" s="3" t="s">
        <v>1</v>
      </c>
      <c r="C8" s="3" t="s">
        <v>57</v>
      </c>
      <c r="D8" s="3" t="s">
        <v>3</v>
      </c>
      <c r="E8" s="3"/>
      <c r="F8" s="14"/>
      <c r="G8" s="3" t="s">
        <v>1</v>
      </c>
      <c r="H8" s="3" t="s">
        <v>57</v>
      </c>
      <c r="I8" s="3" t="s">
        <v>3</v>
      </c>
      <c r="J8" s="3"/>
      <c r="K8" s="14"/>
      <c r="L8" s="3" t="s">
        <v>1</v>
      </c>
      <c r="M8" s="3" t="s">
        <v>57</v>
      </c>
      <c r="N8" s="3" t="s">
        <v>3</v>
      </c>
      <c r="O8" s="3"/>
      <c r="P8" s="14"/>
      <c r="Q8" s="3" t="s">
        <v>1</v>
      </c>
      <c r="R8" s="3" t="s">
        <v>57</v>
      </c>
      <c r="S8" s="3" t="s">
        <v>3</v>
      </c>
      <c r="T8" s="3"/>
      <c r="U8" s="14"/>
      <c r="V8" s="3" t="s">
        <v>1</v>
      </c>
      <c r="W8" s="3" t="s">
        <v>57</v>
      </c>
      <c r="X8" s="3" t="s">
        <v>3</v>
      </c>
      <c r="Y8" s="3"/>
      <c r="Z8" s="14"/>
      <c r="AA8" s="3" t="s">
        <v>1</v>
      </c>
      <c r="AB8" s="3" t="s">
        <v>57</v>
      </c>
      <c r="AC8" s="3" t="s">
        <v>3</v>
      </c>
      <c r="AD8" s="3"/>
      <c r="AE8" s="14"/>
      <c r="AF8" s="3" t="s">
        <v>1</v>
      </c>
      <c r="AG8" s="3" t="s">
        <v>57</v>
      </c>
      <c r="AH8" s="3" t="s">
        <v>3</v>
      </c>
      <c r="AI8" s="3"/>
      <c r="AJ8" s="14"/>
      <c r="AK8" s="3" t="s">
        <v>1</v>
      </c>
      <c r="AL8" s="3" t="s">
        <v>57</v>
      </c>
      <c r="AM8" s="3" t="s">
        <v>3</v>
      </c>
      <c r="AN8" s="3"/>
      <c r="AO8" s="14"/>
      <c r="AP8" s="3" t="s">
        <v>1</v>
      </c>
      <c r="AQ8" s="3" t="s">
        <v>57</v>
      </c>
      <c r="AR8" s="3" t="s">
        <v>3</v>
      </c>
      <c r="AS8" s="3"/>
      <c r="AT8" s="14"/>
      <c r="AU8" s="3" t="s">
        <v>1</v>
      </c>
      <c r="AV8" s="3" t="s">
        <v>57</v>
      </c>
      <c r="AW8" s="3" t="s">
        <v>3</v>
      </c>
      <c r="AX8" s="3"/>
      <c r="AY8" s="14"/>
      <c r="AZ8" s="3" t="s">
        <v>1</v>
      </c>
      <c r="BA8" s="3" t="s">
        <v>57</v>
      </c>
      <c r="BB8" s="3" t="s">
        <v>3</v>
      </c>
      <c r="BC8" s="3"/>
      <c r="BD8" s="14"/>
      <c r="BE8" s="3" t="s">
        <v>1</v>
      </c>
      <c r="BF8" s="3" t="s">
        <v>57</v>
      </c>
      <c r="BG8" s="3" t="s">
        <v>3</v>
      </c>
      <c r="BH8" s="3"/>
      <c r="BI8" s="14"/>
      <c r="BJ8" s="3" t="s">
        <v>1</v>
      </c>
      <c r="BK8" s="3" t="s">
        <v>57</v>
      </c>
      <c r="BL8" s="3" t="s">
        <v>3</v>
      </c>
      <c r="BM8" s="3"/>
      <c r="BN8" s="14"/>
      <c r="BO8" s="3" t="s">
        <v>1</v>
      </c>
      <c r="BP8" s="3" t="s">
        <v>57</v>
      </c>
      <c r="BQ8" s="3" t="s">
        <v>3</v>
      </c>
      <c r="BR8" s="3"/>
      <c r="BS8" s="14"/>
      <c r="BT8" s="3" t="s">
        <v>1</v>
      </c>
      <c r="BU8" s="3" t="s">
        <v>57</v>
      </c>
      <c r="BV8" s="3" t="s">
        <v>3</v>
      </c>
      <c r="BW8" s="3"/>
      <c r="BX8" s="14"/>
      <c r="BY8" s="3" t="s">
        <v>1</v>
      </c>
      <c r="BZ8" s="3" t="s">
        <v>57</v>
      </c>
      <c r="CA8" s="3" t="s">
        <v>3</v>
      </c>
      <c r="CB8" s="3"/>
      <c r="CC8" s="14"/>
      <c r="CD8" s="3" t="s">
        <v>1</v>
      </c>
      <c r="CE8" s="3" t="s">
        <v>57</v>
      </c>
      <c r="CF8" s="3" t="s">
        <v>3</v>
      </c>
      <c r="CG8" s="3"/>
      <c r="CH8" s="14"/>
      <c r="CI8" s="3" t="s">
        <v>1</v>
      </c>
      <c r="CJ8" s="3" t="s">
        <v>57</v>
      </c>
      <c r="CK8" s="3" t="s">
        <v>3</v>
      </c>
      <c r="CL8" s="3"/>
      <c r="CM8" s="14"/>
      <c r="CN8" s="3" t="s">
        <v>1</v>
      </c>
      <c r="CO8" s="3" t="s">
        <v>57</v>
      </c>
      <c r="CP8" s="3" t="s">
        <v>3</v>
      </c>
      <c r="CQ8" s="3"/>
      <c r="CR8" s="14"/>
      <c r="CS8" s="3" t="s">
        <v>1</v>
      </c>
      <c r="CT8" s="3" t="s">
        <v>57</v>
      </c>
      <c r="CU8" s="3" t="s">
        <v>3</v>
      </c>
      <c r="CV8" s="3"/>
    </row>
    <row r="9" spans="1:100" ht="18.75">
      <c r="A9" s="3" t="s">
        <v>4</v>
      </c>
      <c r="B9" s="4">
        <v>68.67</v>
      </c>
      <c r="C9" s="4">
        <v>68.308260869565217</v>
      </c>
      <c r="D9" s="4">
        <v>0.29671763118663036</v>
      </c>
      <c r="E9" s="2"/>
      <c r="F9" s="3" t="s">
        <v>4</v>
      </c>
      <c r="G9" s="4">
        <v>64.7</v>
      </c>
      <c r="H9" s="4">
        <v>64.361428571428576</v>
      </c>
      <c r="I9" s="4">
        <v>0.4174126655161941</v>
      </c>
      <c r="J9" s="2"/>
      <c r="K9" s="3" t="s">
        <v>4</v>
      </c>
      <c r="L9" s="4">
        <v>44</v>
      </c>
      <c r="M9" s="4">
        <v>43.818297872340416</v>
      </c>
      <c r="N9" s="4">
        <v>0.34252463668253852</v>
      </c>
      <c r="O9" s="68"/>
      <c r="P9" s="3" t="s">
        <v>4</v>
      </c>
      <c r="Q9" s="3">
        <v>51.51</v>
      </c>
      <c r="R9" s="4">
        <v>51.866296296296298</v>
      </c>
      <c r="S9" s="4">
        <v>0.27443856182490894</v>
      </c>
      <c r="T9" s="2"/>
      <c r="U9" s="3" t="s">
        <v>5</v>
      </c>
      <c r="V9" s="4">
        <v>100</v>
      </c>
      <c r="W9" s="4">
        <v>99.948064516129037</v>
      </c>
      <c r="X9" s="4">
        <v>0.74671020418383016</v>
      </c>
      <c r="Y9" s="2"/>
      <c r="Z9" s="3" t="s">
        <v>4</v>
      </c>
      <c r="AA9" s="3">
        <v>46.27</v>
      </c>
      <c r="AB9" s="4">
        <v>47.69850000000001</v>
      </c>
      <c r="AC9" s="4">
        <v>0.27311603471977375</v>
      </c>
      <c r="AD9" s="2"/>
      <c r="AE9" s="3" t="s">
        <v>58</v>
      </c>
      <c r="AF9" s="3">
        <v>89.98</v>
      </c>
      <c r="AG9" s="4">
        <v>89.778103448275843</v>
      </c>
      <c r="AH9" s="4">
        <v>0.47362897943785093</v>
      </c>
      <c r="AI9" s="2"/>
      <c r="AJ9" s="3" t="s">
        <v>4</v>
      </c>
      <c r="AK9" s="3">
        <v>40.81</v>
      </c>
      <c r="AL9" s="4">
        <v>40.687241379310358</v>
      </c>
      <c r="AM9" s="4">
        <v>0.26958826478968922</v>
      </c>
      <c r="AN9" s="2"/>
      <c r="AO9" s="3" t="s">
        <v>10</v>
      </c>
      <c r="AP9" s="3">
        <v>55.6</v>
      </c>
      <c r="AQ9" s="4">
        <v>54.216956521739128</v>
      </c>
      <c r="AR9" s="4">
        <v>0.52264567158230213</v>
      </c>
      <c r="AS9" s="2"/>
      <c r="AT9" s="3" t="s">
        <v>11</v>
      </c>
      <c r="AU9" s="3">
        <v>39.340000000000003</v>
      </c>
      <c r="AV9" s="4">
        <v>56.541904761904746</v>
      </c>
      <c r="AW9" s="4">
        <v>0.40294688294636344</v>
      </c>
      <c r="AX9" s="2"/>
      <c r="AY9" s="3" t="s">
        <v>39</v>
      </c>
      <c r="AZ9" s="4">
        <v>32.9</v>
      </c>
      <c r="BA9" s="4">
        <v>30.41</v>
      </c>
      <c r="BB9" s="4">
        <v>1.1677214655270476</v>
      </c>
      <c r="BC9" s="2"/>
      <c r="BD9" s="3" t="s">
        <v>6</v>
      </c>
      <c r="BE9" s="4">
        <v>100</v>
      </c>
      <c r="BF9" s="4">
        <v>101.35000000000001</v>
      </c>
      <c r="BG9" s="4">
        <v>0.88759037098577553</v>
      </c>
      <c r="BH9" s="2"/>
      <c r="BI9" s="3" t="s">
        <v>4</v>
      </c>
      <c r="BJ9" s="3">
        <v>33.770000000000003</v>
      </c>
      <c r="BK9" s="4">
        <v>33.735624999999999</v>
      </c>
      <c r="BL9" s="4">
        <v>0.20471016095934244</v>
      </c>
      <c r="BM9" s="2"/>
      <c r="BN9" s="3" t="s">
        <v>59</v>
      </c>
      <c r="BO9" s="3">
        <v>56.46</v>
      </c>
      <c r="BP9" s="4">
        <v>55.961818181818174</v>
      </c>
      <c r="BQ9" s="4">
        <v>0.56454969988156334</v>
      </c>
      <c r="BR9" s="2"/>
      <c r="BS9" s="3" t="s">
        <v>70</v>
      </c>
      <c r="BT9" s="4">
        <v>100</v>
      </c>
      <c r="BU9" s="4">
        <v>99.771818181818162</v>
      </c>
      <c r="BV9" s="4">
        <v>0.49696970620842301</v>
      </c>
      <c r="BW9" s="2"/>
      <c r="BX9" s="3" t="s">
        <v>54</v>
      </c>
      <c r="BY9" s="4">
        <v>100</v>
      </c>
      <c r="BZ9" s="4">
        <v>100.4725</v>
      </c>
      <c r="CA9" s="4">
        <v>0.56635530661708788</v>
      </c>
      <c r="CB9" s="2"/>
      <c r="CC9" s="3" t="s">
        <v>9</v>
      </c>
      <c r="CD9" s="4">
        <v>100</v>
      </c>
      <c r="CE9" s="4">
        <v>99.555000000000007</v>
      </c>
      <c r="CF9" s="4">
        <v>0.94888882383554629</v>
      </c>
      <c r="CG9" s="2"/>
      <c r="CH9" s="3" t="s">
        <v>69</v>
      </c>
      <c r="CI9" s="4">
        <v>100</v>
      </c>
      <c r="CJ9" s="4">
        <v>148.35500000000002</v>
      </c>
      <c r="CK9" s="4">
        <v>0.42508822613665037</v>
      </c>
      <c r="CL9" s="2"/>
      <c r="CM9" s="3" t="s">
        <v>6</v>
      </c>
      <c r="CN9" s="3">
        <v>55.32</v>
      </c>
      <c r="CO9" s="4">
        <v>55.41</v>
      </c>
      <c r="CP9" s="4">
        <v>0.42856349199000421</v>
      </c>
      <c r="CQ9" s="2"/>
      <c r="CR9" s="3" t="s">
        <v>59</v>
      </c>
      <c r="CS9" s="3">
        <v>56.41</v>
      </c>
      <c r="CT9" s="4">
        <v>56.486666666666657</v>
      </c>
      <c r="CU9" s="4">
        <v>0.23755701070129112</v>
      </c>
      <c r="CV9" s="2"/>
    </row>
    <row r="10" spans="1:100" ht="18.75">
      <c r="A10" s="3" t="s">
        <v>6</v>
      </c>
      <c r="B10" s="4">
        <v>19.5</v>
      </c>
      <c r="C10" s="4">
        <v>19.526739130434784</v>
      </c>
      <c r="D10" s="4">
        <v>0.12436602515381899</v>
      </c>
      <c r="E10" s="2"/>
      <c r="F10" s="3" t="s">
        <v>6</v>
      </c>
      <c r="G10" s="4">
        <v>18.600000000000001</v>
      </c>
      <c r="H10" s="4">
        <v>18.69510204081633</v>
      </c>
      <c r="I10" s="4">
        <v>0.14752291416617844</v>
      </c>
      <c r="J10" s="2"/>
      <c r="K10" s="3" t="s">
        <v>6</v>
      </c>
      <c r="L10" s="4">
        <v>36.03</v>
      </c>
      <c r="M10" s="4">
        <v>35.410425531914903</v>
      </c>
      <c r="N10" s="4">
        <v>0.26679219601721743</v>
      </c>
      <c r="O10" s="68"/>
      <c r="P10" s="3" t="s">
        <v>58</v>
      </c>
      <c r="Q10" s="3">
        <v>0.35</v>
      </c>
      <c r="R10" s="3">
        <v>0.36</v>
      </c>
      <c r="S10" s="3">
        <v>0.03</v>
      </c>
      <c r="T10" s="2"/>
      <c r="U10" s="3" t="s">
        <v>15</v>
      </c>
      <c r="V10" s="4">
        <v>100</v>
      </c>
      <c r="W10" s="4">
        <v>99.948064516129037</v>
      </c>
      <c r="X10" s="4">
        <v>0.74671020418383016</v>
      </c>
      <c r="Y10" s="2"/>
      <c r="Z10" s="3" t="s">
        <v>58</v>
      </c>
      <c r="AA10" s="3">
        <v>1.02</v>
      </c>
      <c r="AB10" s="4">
        <v>0.96585999999999994</v>
      </c>
      <c r="AC10" s="4">
        <v>3.742936364885055E-2</v>
      </c>
      <c r="AD10" s="2"/>
      <c r="AE10" s="3" t="s">
        <v>15</v>
      </c>
      <c r="AF10" s="3">
        <v>89.98</v>
      </c>
      <c r="AG10" s="4">
        <v>89.778103448275843</v>
      </c>
      <c r="AH10" s="4">
        <v>0.47362897943785093</v>
      </c>
      <c r="AI10" s="2"/>
      <c r="AJ10" s="3" t="s">
        <v>58</v>
      </c>
      <c r="AK10" s="3">
        <v>9.5500000000000007</v>
      </c>
      <c r="AL10" s="4">
        <v>9.3837931034482764</v>
      </c>
      <c r="AM10" s="4">
        <v>0.11146472193682265</v>
      </c>
      <c r="AN10" s="2"/>
      <c r="AO10" s="3" t="s">
        <v>13</v>
      </c>
      <c r="AP10" s="3">
        <v>42.23</v>
      </c>
      <c r="AQ10" s="4">
        <v>40.066086956521744</v>
      </c>
      <c r="AR10" s="4">
        <v>0.54857450915519335</v>
      </c>
      <c r="AS10" s="2"/>
      <c r="AT10" s="3" t="s">
        <v>60</v>
      </c>
      <c r="AU10" s="3">
        <v>60.66</v>
      </c>
      <c r="AV10" s="4">
        <v>60.51285714285715</v>
      </c>
      <c r="AW10" s="4">
        <v>0.4714248917605311</v>
      </c>
      <c r="AX10" s="2"/>
      <c r="AY10" s="3" t="s">
        <v>15</v>
      </c>
      <c r="AZ10" s="4">
        <v>32.9</v>
      </c>
      <c r="BA10" s="4">
        <v>30.41</v>
      </c>
      <c r="BB10" s="4">
        <v>1.1677214655270476</v>
      </c>
      <c r="BC10" s="2"/>
      <c r="BD10" s="3" t="s">
        <v>15</v>
      </c>
      <c r="BE10" s="4">
        <v>100</v>
      </c>
      <c r="BF10" s="4">
        <v>101.35000000000001</v>
      </c>
      <c r="BG10" s="4">
        <v>0.88759037098577553</v>
      </c>
      <c r="BH10" s="2"/>
      <c r="BI10" s="3" t="s">
        <v>6</v>
      </c>
      <c r="BJ10" s="3">
        <v>27.46</v>
      </c>
      <c r="BK10" s="4">
        <v>28.708750000000006</v>
      </c>
      <c r="BL10" s="4">
        <v>0.17745891543302855</v>
      </c>
      <c r="BM10" s="2"/>
      <c r="BN10" s="3" t="s">
        <v>15</v>
      </c>
      <c r="BO10" s="3">
        <v>56.46</v>
      </c>
      <c r="BP10" s="4">
        <v>55.961818181818174</v>
      </c>
      <c r="BQ10" s="4">
        <v>0.56454969988156334</v>
      </c>
      <c r="BR10" s="2"/>
      <c r="BS10" s="3" t="s">
        <v>15</v>
      </c>
      <c r="BT10" s="4">
        <v>100</v>
      </c>
      <c r="BU10" s="4">
        <v>99.771818181818162</v>
      </c>
      <c r="BV10" s="4">
        <v>0.49696970620842301</v>
      </c>
      <c r="BW10" s="2"/>
      <c r="BX10" s="3" t="s">
        <v>15</v>
      </c>
      <c r="BY10" s="4">
        <v>100</v>
      </c>
      <c r="BZ10" s="4">
        <v>100.4725</v>
      </c>
      <c r="CA10" s="4">
        <v>0.56635530661708788</v>
      </c>
      <c r="CB10" s="2"/>
      <c r="CC10" s="3" t="s">
        <v>15</v>
      </c>
      <c r="CD10" s="4">
        <v>100</v>
      </c>
      <c r="CE10" s="4">
        <v>99.555000000000007</v>
      </c>
      <c r="CF10" s="4">
        <v>0.94888882383554629</v>
      </c>
      <c r="CG10" s="2"/>
      <c r="CH10" s="3" t="s">
        <v>15</v>
      </c>
      <c r="CI10" s="4">
        <v>100</v>
      </c>
      <c r="CJ10" s="4">
        <v>148.35500000000002</v>
      </c>
      <c r="CK10" s="4">
        <v>0.42508822613665037</v>
      </c>
      <c r="CL10" s="2"/>
      <c r="CM10" s="3" t="s">
        <v>58</v>
      </c>
      <c r="CN10" s="3">
        <v>1.97</v>
      </c>
      <c r="CO10" s="4">
        <v>1.9075000000000002</v>
      </c>
      <c r="CP10" s="4">
        <v>4.3493294502332906E-2</v>
      </c>
      <c r="CQ10" s="2"/>
      <c r="CR10" s="3" t="s">
        <v>15</v>
      </c>
      <c r="CS10" s="3">
        <v>56.41</v>
      </c>
      <c r="CT10" s="4">
        <v>56.486666666666657</v>
      </c>
      <c r="CU10" s="4">
        <v>0.23755701070129112</v>
      </c>
      <c r="CV10" s="2"/>
    </row>
    <row r="11" spans="1:100" ht="18.75">
      <c r="A11" s="3" t="s">
        <v>11</v>
      </c>
      <c r="B11" s="4">
        <v>11.74</v>
      </c>
      <c r="C11" s="4">
        <v>11.721304347826091</v>
      </c>
      <c r="D11" s="4">
        <v>0.11490302569562587</v>
      </c>
      <c r="E11" s="2"/>
      <c r="F11" s="3" t="s">
        <v>11</v>
      </c>
      <c r="G11" s="4">
        <v>1.65</v>
      </c>
      <c r="H11" s="4">
        <v>1.6640816326530614</v>
      </c>
      <c r="I11" s="4">
        <v>4.6319468879499365E-2</v>
      </c>
      <c r="J11" s="2"/>
      <c r="K11" s="3" t="s">
        <v>10</v>
      </c>
      <c r="L11" s="4">
        <v>19.09</v>
      </c>
      <c r="M11" s="4">
        <v>19.120212765957451</v>
      </c>
      <c r="N11" s="4">
        <v>0.28335328510767888</v>
      </c>
      <c r="O11" s="68"/>
      <c r="P11" s="3" t="s">
        <v>10</v>
      </c>
      <c r="Q11" s="3">
        <v>47.74</v>
      </c>
      <c r="R11" s="4">
        <v>47.731481481481474</v>
      </c>
      <c r="S11" s="4">
        <v>0.36392839219257772</v>
      </c>
      <c r="T11" s="2"/>
      <c r="U11" s="2"/>
      <c r="V11" s="2"/>
      <c r="W11" s="4"/>
      <c r="X11" s="4"/>
      <c r="Y11" s="2"/>
      <c r="Z11" s="3" t="s">
        <v>8</v>
      </c>
      <c r="AA11" s="3">
        <v>43.49</v>
      </c>
      <c r="AB11" s="4">
        <v>42.242499999999993</v>
      </c>
      <c r="AC11" s="4">
        <v>0.40406975687503854</v>
      </c>
      <c r="AD11" s="2"/>
      <c r="AE11" s="2"/>
      <c r="AF11" s="2"/>
      <c r="AG11" s="2"/>
      <c r="AH11" s="2"/>
      <c r="AI11" s="2"/>
      <c r="AJ11" s="3" t="s">
        <v>9</v>
      </c>
      <c r="AK11" s="3">
        <v>49.42</v>
      </c>
      <c r="AL11" s="4">
        <v>49.080689655172421</v>
      </c>
      <c r="AM11" s="4">
        <v>0.22061490421227556</v>
      </c>
      <c r="AN11" s="2"/>
      <c r="AO11" s="3" t="s">
        <v>61</v>
      </c>
      <c r="AP11" s="3">
        <v>3.77</v>
      </c>
      <c r="AQ11" s="4">
        <v>4.5939999999999994</v>
      </c>
      <c r="AR11" s="4">
        <v>0.17488041026580656</v>
      </c>
      <c r="AS11" s="2"/>
      <c r="AT11" s="3" t="s">
        <v>15</v>
      </c>
      <c r="AU11" s="4">
        <v>100</v>
      </c>
      <c r="AV11" s="4">
        <v>117.0547619047619</v>
      </c>
      <c r="AW11" s="4">
        <v>0.59397490727823743</v>
      </c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3" t="s">
        <v>62</v>
      </c>
      <c r="BJ11" s="3">
        <v>39.25</v>
      </c>
      <c r="BK11" s="4">
        <v>38.928749999999994</v>
      </c>
      <c r="BL11" s="4">
        <v>0.53949204504484349</v>
      </c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3" t="s">
        <v>8</v>
      </c>
      <c r="CN11" s="3">
        <v>0.34</v>
      </c>
      <c r="CO11" s="4">
        <v>0.34575000000000006</v>
      </c>
      <c r="CP11" s="4">
        <v>2.1514103901084672E-2</v>
      </c>
      <c r="CQ11" s="2"/>
      <c r="CR11" s="2"/>
      <c r="CS11" s="2"/>
      <c r="CT11" s="2"/>
      <c r="CU11" s="2"/>
      <c r="CV11" s="2"/>
    </row>
    <row r="12" spans="1:100" ht="18.75">
      <c r="A12" s="3" t="s">
        <v>12</v>
      </c>
      <c r="B12" s="4">
        <v>0.11</v>
      </c>
      <c r="C12" s="4">
        <v>0.12633478260869563</v>
      </c>
      <c r="D12" s="4">
        <v>1.9117405883892064E-2</v>
      </c>
      <c r="E12" s="2"/>
      <c r="F12" s="3" t="s">
        <v>12</v>
      </c>
      <c r="G12" s="4">
        <v>14.24</v>
      </c>
      <c r="H12" s="4">
        <v>14.166122448979596</v>
      </c>
      <c r="I12" s="4">
        <v>0.17974306113786678</v>
      </c>
      <c r="J12" s="2"/>
      <c r="K12" s="3" t="s">
        <v>11</v>
      </c>
      <c r="L12" s="4">
        <v>0.53</v>
      </c>
      <c r="M12" s="4">
        <v>0.54132340425531911</v>
      </c>
      <c r="N12" s="4">
        <v>2.8579349589200262E-2</v>
      </c>
      <c r="O12" s="68"/>
      <c r="P12" s="3" t="s">
        <v>15</v>
      </c>
      <c r="Q12" s="4">
        <v>99.6</v>
      </c>
      <c r="R12" s="4">
        <v>99.957777777777778</v>
      </c>
      <c r="S12" s="4">
        <v>0.45326451212147711</v>
      </c>
      <c r="T12" s="2"/>
      <c r="U12" s="2"/>
      <c r="V12" s="2"/>
      <c r="W12" s="2"/>
      <c r="X12" s="2"/>
      <c r="Y12" s="2"/>
      <c r="Z12" s="3" t="s">
        <v>9</v>
      </c>
      <c r="AA12" s="3">
        <v>1.63</v>
      </c>
      <c r="AB12" s="4">
        <v>1.8655000000000002</v>
      </c>
      <c r="AC12" s="4">
        <v>3.648720035126949E-2</v>
      </c>
      <c r="AD12" s="2"/>
      <c r="AE12" s="2"/>
      <c r="AF12" s="2"/>
      <c r="AG12" s="2"/>
      <c r="AH12" s="2"/>
      <c r="AI12" s="2"/>
      <c r="AJ12" s="2" t="s">
        <v>15</v>
      </c>
      <c r="AK12" s="3">
        <v>99.78</v>
      </c>
      <c r="AL12" s="4">
        <v>99.151724137931055</v>
      </c>
      <c r="AM12" s="4">
        <v>0.41931289720630693</v>
      </c>
      <c r="AN12" s="2"/>
      <c r="AO12" s="3" t="s">
        <v>15</v>
      </c>
      <c r="AP12" s="4">
        <v>101.6</v>
      </c>
      <c r="AQ12" s="4">
        <v>98.877043478260873</v>
      </c>
      <c r="AR12" s="4">
        <v>1.9843947086811895</v>
      </c>
      <c r="AS12" s="2"/>
      <c r="AT12" s="3"/>
      <c r="AU12" s="3"/>
      <c r="AV12" s="4"/>
      <c r="AW12" s="4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3" t="s">
        <v>15</v>
      </c>
      <c r="BJ12" s="3">
        <v>100.48</v>
      </c>
      <c r="BK12" s="4">
        <v>101.373125</v>
      </c>
      <c r="BL12" s="4">
        <v>0.65369430929143024</v>
      </c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3" t="s">
        <v>63</v>
      </c>
      <c r="CN12" s="3">
        <v>42.5</v>
      </c>
      <c r="CO12" s="4">
        <v>42.72</v>
      </c>
      <c r="CP12" s="4">
        <v>0.56261295162245817</v>
      </c>
      <c r="CQ12" s="2"/>
      <c r="CR12" s="2"/>
      <c r="CS12" s="2"/>
      <c r="CT12" s="2"/>
      <c r="CU12" s="2"/>
      <c r="CV12" s="2"/>
    </row>
    <row r="13" spans="1:100" ht="18.75">
      <c r="A13" s="3" t="s">
        <v>15</v>
      </c>
      <c r="B13" s="4">
        <v>100.02</v>
      </c>
      <c r="C13" s="4">
        <v>99.682639130434794</v>
      </c>
      <c r="D13" s="4">
        <v>0.38307191993855522</v>
      </c>
      <c r="E13" s="13"/>
      <c r="F13" s="3" t="s">
        <v>15</v>
      </c>
      <c r="G13" s="4">
        <v>99.190000000000012</v>
      </c>
      <c r="H13" s="4">
        <v>98.886734693877557</v>
      </c>
      <c r="I13" s="4">
        <v>0.56291827590569488</v>
      </c>
      <c r="J13" s="2"/>
      <c r="K13" s="3" t="s">
        <v>12</v>
      </c>
      <c r="L13" s="4">
        <v>0.03</v>
      </c>
      <c r="M13" s="4">
        <v>7.6042553191489372E-3</v>
      </c>
      <c r="N13" s="4">
        <v>8.5931458390775522E-3</v>
      </c>
      <c r="O13" s="68"/>
      <c r="P13" s="3"/>
      <c r="Q13" s="3"/>
      <c r="R13" s="4"/>
      <c r="S13" s="4"/>
      <c r="T13" s="2"/>
      <c r="U13" s="2"/>
      <c r="V13" s="2"/>
      <c r="W13" s="2"/>
      <c r="X13" s="2"/>
      <c r="Y13" s="2"/>
      <c r="Z13" s="3" t="s">
        <v>10</v>
      </c>
      <c r="AA13" s="3">
        <v>7.28</v>
      </c>
      <c r="AB13" s="4">
        <v>7.2346666666666675</v>
      </c>
      <c r="AC13" s="4">
        <v>0.10176069032410348</v>
      </c>
      <c r="AD13" s="2"/>
      <c r="AE13" s="2"/>
      <c r="AF13" s="2"/>
      <c r="AG13" s="2"/>
      <c r="AH13" s="2"/>
      <c r="AI13" s="2"/>
      <c r="AJ13" s="3"/>
      <c r="AK13" s="3"/>
      <c r="AL13" s="4"/>
      <c r="AM13" s="4"/>
      <c r="AN13" s="2"/>
      <c r="AO13" s="3"/>
      <c r="AP13" s="3"/>
      <c r="AQ13" s="4"/>
      <c r="AR13" s="4"/>
      <c r="AS13" s="2"/>
      <c r="AT13" s="3"/>
      <c r="AU13" s="3"/>
      <c r="AV13" s="4"/>
      <c r="AW13" s="4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3" t="s">
        <v>15</v>
      </c>
      <c r="CN13" s="3">
        <v>100.13</v>
      </c>
      <c r="CO13" s="4">
        <v>100.38325</v>
      </c>
      <c r="CP13" s="4">
        <v>0.94687425599530717</v>
      </c>
      <c r="CR13" s="2"/>
      <c r="CS13" s="2"/>
      <c r="CT13" s="2"/>
      <c r="CU13" s="2"/>
      <c r="CV13" s="2"/>
    </row>
    <row r="14" spans="1:100">
      <c r="A14" s="2"/>
      <c r="B14" s="2"/>
      <c r="C14" s="2"/>
      <c r="D14" s="2"/>
      <c r="E14" s="2"/>
      <c r="F14" s="2"/>
      <c r="G14" s="2"/>
      <c r="H14" s="2"/>
      <c r="I14" s="2"/>
      <c r="J14" s="2"/>
      <c r="K14" s="3" t="s">
        <v>15</v>
      </c>
      <c r="L14" s="4">
        <v>99.68</v>
      </c>
      <c r="M14" s="4">
        <v>98.897863829787241</v>
      </c>
      <c r="N14" s="4">
        <v>0.71800781951220261</v>
      </c>
      <c r="O14" s="68"/>
      <c r="P14" s="3"/>
      <c r="Q14" s="3"/>
      <c r="R14" s="3"/>
      <c r="S14" s="4"/>
      <c r="T14" s="2"/>
      <c r="U14" s="2"/>
      <c r="V14" s="2"/>
      <c r="W14" s="2"/>
      <c r="X14" s="2"/>
      <c r="Y14" s="2"/>
      <c r="Z14" s="3" t="s">
        <v>15</v>
      </c>
      <c r="AA14" s="3">
        <v>99.69</v>
      </c>
      <c r="AB14" s="4">
        <v>100.00702666666666</v>
      </c>
      <c r="AC14" s="4">
        <v>3.2848230520956436</v>
      </c>
      <c r="AD14" s="2"/>
      <c r="AE14" s="2"/>
      <c r="AF14" s="2"/>
      <c r="AG14" s="2"/>
      <c r="AH14" s="2"/>
      <c r="AI14" s="2"/>
      <c r="AJ14" s="2"/>
      <c r="AK14" s="13"/>
      <c r="AL14" s="13"/>
      <c r="AM14" s="2"/>
      <c r="AN14" s="2"/>
      <c r="AO14" s="2"/>
      <c r="AP14" s="3"/>
      <c r="AQ14" s="4"/>
      <c r="AR14" s="2"/>
      <c r="AS14" s="2"/>
      <c r="AT14" s="3"/>
      <c r="AU14" s="3"/>
      <c r="AV14" s="4"/>
      <c r="AW14" s="4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3"/>
      <c r="CN14" s="3"/>
      <c r="CO14" s="4"/>
      <c r="CP14" s="4"/>
      <c r="CQ14" s="2"/>
      <c r="CR14" s="2"/>
      <c r="CS14" s="2"/>
      <c r="CT14" s="2"/>
      <c r="CU14" s="2"/>
      <c r="CV14" s="2"/>
    </row>
    <row r="15" spans="1:100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</row>
    <row r="16" spans="1:100">
      <c r="A16" s="1" t="s">
        <v>64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CQ16" s="2"/>
    </row>
    <row r="17" spans="1: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s="16" customFormat="1">
      <c r="A18" s="2" t="s">
        <v>42</v>
      </c>
      <c r="B18" s="2"/>
      <c r="C18" s="2"/>
      <c r="D18" s="15" t="s">
        <v>65</v>
      </c>
      <c r="E18" s="2"/>
      <c r="F18" s="2" t="s">
        <v>42</v>
      </c>
      <c r="G18" s="2"/>
      <c r="H18" s="2"/>
      <c r="I18" s="15" t="s">
        <v>66</v>
      </c>
      <c r="J18" s="2"/>
      <c r="K18" s="2" t="s">
        <v>42</v>
      </c>
      <c r="L18" s="2"/>
      <c r="M18" s="2"/>
      <c r="N18" s="15" t="s">
        <v>144</v>
      </c>
      <c r="O18" s="2"/>
    </row>
    <row r="19" spans="1:15" s="16" customFormat="1">
      <c r="A19" s="2" t="s">
        <v>77</v>
      </c>
      <c r="B19" s="2"/>
      <c r="C19" s="2"/>
      <c r="D19" s="2">
        <v>24</v>
      </c>
      <c r="E19" s="2"/>
      <c r="F19" s="2" t="s">
        <v>77</v>
      </c>
      <c r="G19" s="2"/>
      <c r="H19" s="2"/>
      <c r="I19" s="2">
        <v>23</v>
      </c>
      <c r="J19" s="2"/>
      <c r="K19" s="2" t="s">
        <v>77</v>
      </c>
      <c r="L19" s="2"/>
      <c r="M19" s="2"/>
      <c r="N19" s="2">
        <v>5</v>
      </c>
      <c r="O19" s="2"/>
    </row>
    <row r="20" spans="1:15">
      <c r="A20" s="14"/>
      <c r="B20" s="18" t="s">
        <v>67</v>
      </c>
      <c r="C20" s="3" t="s">
        <v>57</v>
      </c>
      <c r="D20" s="3" t="s">
        <v>3</v>
      </c>
      <c r="E20" s="2"/>
      <c r="F20" s="14"/>
      <c r="G20" s="18" t="s">
        <v>67</v>
      </c>
      <c r="H20" s="3" t="s">
        <v>57</v>
      </c>
      <c r="I20" s="3" t="s">
        <v>3</v>
      </c>
      <c r="J20" s="2"/>
      <c r="K20" s="14"/>
      <c r="L20" s="3" t="s">
        <v>1</v>
      </c>
      <c r="M20" s="3" t="s">
        <v>57</v>
      </c>
      <c r="N20" s="3" t="s">
        <v>3</v>
      </c>
      <c r="O20" s="2"/>
    </row>
    <row r="21" spans="1:15" ht="18.75">
      <c r="A21" s="3" t="s">
        <v>4</v>
      </c>
      <c r="B21" s="17">
        <v>74.599999999999994</v>
      </c>
      <c r="C21" s="4">
        <v>74.833333333333343</v>
      </c>
      <c r="D21" s="4">
        <v>0.50053594464739359</v>
      </c>
      <c r="E21" s="2"/>
      <c r="F21" s="3" t="s">
        <v>4</v>
      </c>
      <c r="G21" s="17">
        <v>70.3</v>
      </c>
      <c r="H21" s="4">
        <v>70.464347826086964</v>
      </c>
      <c r="I21" s="4">
        <v>0.44508248558253838</v>
      </c>
      <c r="J21" s="2"/>
      <c r="K21" s="3" t="s">
        <v>4</v>
      </c>
      <c r="L21" s="3">
        <v>50.81</v>
      </c>
      <c r="M21" s="4">
        <v>50.5</v>
      </c>
      <c r="N21" s="4">
        <v>0.18601075237738174</v>
      </c>
      <c r="O21" s="2"/>
    </row>
    <row r="22" spans="1:15" ht="18.75">
      <c r="A22" s="3" t="s">
        <v>5</v>
      </c>
      <c r="B22" s="17">
        <v>0.18</v>
      </c>
      <c r="C22" s="4">
        <v>0.18009333333333333</v>
      </c>
      <c r="D22" s="4">
        <v>1.6169171136397039E-2</v>
      </c>
      <c r="E22" s="2"/>
      <c r="F22" s="3" t="s">
        <v>5</v>
      </c>
      <c r="G22" s="17">
        <v>0.33</v>
      </c>
      <c r="H22" s="4">
        <v>0.29698666666666668</v>
      </c>
      <c r="I22" s="4">
        <v>1.4154598781550355E-2</v>
      </c>
      <c r="J22" s="2"/>
      <c r="K22" s="3" t="s">
        <v>5</v>
      </c>
      <c r="L22" s="3">
        <v>1.85</v>
      </c>
      <c r="M22" s="4">
        <v>1.9039999999999999</v>
      </c>
      <c r="N22" s="4">
        <v>3.0495901363953779E-2</v>
      </c>
      <c r="O22" s="2"/>
    </row>
    <row r="23" spans="1:15" ht="18.75">
      <c r="A23" s="3" t="s">
        <v>6</v>
      </c>
      <c r="B23" s="17">
        <v>10.53</v>
      </c>
      <c r="C23" s="4">
        <v>10.700833333333335</v>
      </c>
      <c r="D23" s="4">
        <v>0.10396139194187784</v>
      </c>
      <c r="E23" s="2"/>
      <c r="F23" s="3" t="s">
        <v>6</v>
      </c>
      <c r="G23" s="17">
        <v>7.62</v>
      </c>
      <c r="H23" s="4">
        <v>7.7004347826086947</v>
      </c>
      <c r="I23" s="4">
        <v>0.10606508554440293</v>
      </c>
      <c r="J23" s="2"/>
      <c r="K23" s="3" t="s">
        <v>6</v>
      </c>
      <c r="L23" s="3">
        <v>14.06</v>
      </c>
      <c r="M23" s="4">
        <v>13.825999999999999</v>
      </c>
      <c r="N23" s="4">
        <v>7.7330459716724836E-2</v>
      </c>
      <c r="O23" s="2"/>
    </row>
    <row r="24" spans="1:15">
      <c r="A24" s="3" t="s">
        <v>58</v>
      </c>
      <c r="B24" s="17">
        <v>3.45</v>
      </c>
      <c r="C24" s="4">
        <v>3.5158333333333331</v>
      </c>
      <c r="D24" s="4">
        <v>6.3239824180012005E-2</v>
      </c>
      <c r="E24" s="2"/>
      <c r="F24" s="3" t="s">
        <v>58</v>
      </c>
      <c r="G24" s="17">
        <v>8.3635280000000005</v>
      </c>
      <c r="H24" s="4">
        <v>8.4091304347826092</v>
      </c>
      <c r="I24" s="4">
        <v>0.11421323930096937</v>
      </c>
      <c r="J24" s="2"/>
      <c r="K24" s="3" t="s">
        <v>58</v>
      </c>
      <c r="L24" s="3">
        <v>11.84</v>
      </c>
      <c r="M24" s="4">
        <v>11.626000000000001</v>
      </c>
      <c r="N24" s="4">
        <v>0.16102794788483146</v>
      </c>
      <c r="O24" s="2"/>
    </row>
    <row r="25" spans="1:15">
      <c r="A25" s="3" t="s">
        <v>8</v>
      </c>
      <c r="B25" s="17">
        <v>0.06</v>
      </c>
      <c r="C25" s="4">
        <v>6.0146666666666675E-2</v>
      </c>
      <c r="D25" s="4">
        <v>1.8593196400322125E-2</v>
      </c>
      <c r="E25" s="2"/>
      <c r="F25" s="3" t="s">
        <v>8</v>
      </c>
      <c r="G25" s="17">
        <v>0.26</v>
      </c>
      <c r="H25" s="4">
        <v>0.27375333333333335</v>
      </c>
      <c r="I25" s="4">
        <v>2.3471954896571071E-2</v>
      </c>
      <c r="J25" s="2"/>
      <c r="K25" s="3" t="s">
        <v>8</v>
      </c>
      <c r="L25" s="3">
        <v>0.22</v>
      </c>
      <c r="M25" s="4">
        <v>0.1918</v>
      </c>
      <c r="N25" s="4">
        <v>3.0489916365907026E-2</v>
      </c>
      <c r="O25" s="2"/>
    </row>
    <row r="26" spans="1:15">
      <c r="A26" s="3" t="s">
        <v>9</v>
      </c>
      <c r="B26" s="17">
        <v>0.01</v>
      </c>
      <c r="C26" s="4">
        <v>9.3800000000000012E-3</v>
      </c>
      <c r="D26" s="4">
        <v>7.5109634154728391E-3</v>
      </c>
      <c r="E26" s="2"/>
      <c r="F26" s="3" t="s">
        <v>9</v>
      </c>
      <c r="G26" s="17">
        <v>0.02</v>
      </c>
      <c r="H26" s="4">
        <v>2.2013333333333336E-2</v>
      </c>
      <c r="I26" s="4">
        <v>8.3497533467989781E-3</v>
      </c>
      <c r="J26" s="2"/>
      <c r="K26" s="3" t="s">
        <v>9</v>
      </c>
      <c r="L26" s="3">
        <v>6.95</v>
      </c>
      <c r="M26" s="4">
        <v>6.6400000000000006</v>
      </c>
      <c r="N26" s="4">
        <v>0.27730849247724104</v>
      </c>
      <c r="O26" s="2"/>
    </row>
    <row r="27" spans="1:15">
      <c r="A27" s="3" t="s">
        <v>10</v>
      </c>
      <c r="B27" s="17">
        <v>0.15</v>
      </c>
      <c r="C27" s="4">
        <v>0.11647500000000004</v>
      </c>
      <c r="D27" s="4">
        <v>5.9739232247872205E-2</v>
      </c>
      <c r="E27" s="2"/>
      <c r="F27" s="3" t="s">
        <v>10</v>
      </c>
      <c r="G27" s="17">
        <v>0.35</v>
      </c>
      <c r="H27" s="4">
        <v>0.36677826086956522</v>
      </c>
      <c r="I27" s="4">
        <v>1.9199833250264049E-2</v>
      </c>
      <c r="J27" s="2"/>
      <c r="K27" s="3" t="s">
        <v>10</v>
      </c>
      <c r="L27" s="3">
        <v>11.12</v>
      </c>
      <c r="M27" s="4">
        <v>11.044</v>
      </c>
      <c r="N27" s="4">
        <v>0.41240756540102391</v>
      </c>
      <c r="O27" s="2"/>
    </row>
    <row r="28" spans="1:15" ht="18.75">
      <c r="A28" s="3" t="s">
        <v>11</v>
      </c>
      <c r="B28" s="17">
        <v>5.68</v>
      </c>
      <c r="C28" s="4">
        <v>5.3187499999999996</v>
      </c>
      <c r="D28" s="4">
        <v>0.11156251902934919</v>
      </c>
      <c r="E28" s="2"/>
      <c r="F28" s="3" t="s">
        <v>11</v>
      </c>
      <c r="G28" s="17">
        <v>7.28</v>
      </c>
      <c r="H28" s="4">
        <v>6.9956521739130437</v>
      </c>
      <c r="I28" s="4">
        <v>0.12855229169332127</v>
      </c>
      <c r="J28" s="2"/>
      <c r="K28" s="3" t="s">
        <v>11</v>
      </c>
      <c r="L28" s="3">
        <v>2.62</v>
      </c>
      <c r="M28" s="4">
        <v>2.5919999999999996</v>
      </c>
      <c r="N28" s="4">
        <v>7.4632432628181283E-2</v>
      </c>
      <c r="O28" s="2"/>
    </row>
    <row r="29" spans="1:15" ht="18.75">
      <c r="A29" s="3" t="s">
        <v>12</v>
      </c>
      <c r="B29" s="17">
        <v>4.3899999999999997</v>
      </c>
      <c r="C29" s="4">
        <v>4.3883333333333336</v>
      </c>
      <c r="D29" s="4">
        <v>7.4639228913176925E-2</v>
      </c>
      <c r="E29" s="2"/>
      <c r="F29" s="3" t="s">
        <v>12</v>
      </c>
      <c r="G29" s="17">
        <v>4.2699999999999996</v>
      </c>
      <c r="H29" s="4">
        <v>4.1882608695652186</v>
      </c>
      <c r="I29" s="4">
        <v>8.4726950414152263E-2</v>
      </c>
      <c r="J29" s="2"/>
      <c r="K29" s="3" t="s">
        <v>12</v>
      </c>
      <c r="L29" s="3">
        <v>0.19</v>
      </c>
      <c r="M29" s="4">
        <v>0.17370000000000002</v>
      </c>
      <c r="N29" s="4">
        <v>1.5160969625983685E-2</v>
      </c>
      <c r="O29" s="2"/>
    </row>
    <row r="30" spans="1:15" ht="18.75">
      <c r="A30" s="3" t="s">
        <v>60</v>
      </c>
      <c r="B30" s="17">
        <v>0.37</v>
      </c>
      <c r="C30" s="4">
        <v>0.32721249999999996</v>
      </c>
      <c r="D30" s="4">
        <v>5.096146242185279E-3</v>
      </c>
      <c r="E30" s="2"/>
      <c r="F30" s="3" t="s">
        <v>13</v>
      </c>
      <c r="G30" s="17">
        <v>0.02</v>
      </c>
      <c r="H30" s="4">
        <v>1.4282608695652175E-2</v>
      </c>
      <c r="I30" s="4">
        <v>1.181811599251963E-2</v>
      </c>
      <c r="J30" s="2"/>
      <c r="K30" s="3" t="s">
        <v>13</v>
      </c>
      <c r="L30" s="3">
        <v>0.2</v>
      </c>
      <c r="M30" s="4">
        <v>0.19872500000000001</v>
      </c>
      <c r="N30" s="4">
        <v>3.3255513327366606E-2</v>
      </c>
      <c r="O30" s="2"/>
    </row>
    <row r="31" spans="1:15">
      <c r="A31" s="3" t="s">
        <v>61</v>
      </c>
      <c r="B31" s="17">
        <v>0.64</v>
      </c>
      <c r="C31" s="4">
        <v>0.6297083333333332</v>
      </c>
      <c r="D31" s="4">
        <v>3.8542488318699678E-2</v>
      </c>
      <c r="E31" s="2"/>
      <c r="F31" s="3" t="s">
        <v>60</v>
      </c>
      <c r="G31" s="17">
        <v>0.33</v>
      </c>
      <c r="H31" s="4">
        <v>0.31819999999999998</v>
      </c>
      <c r="I31" s="4">
        <v>8.1605481099338885E-3</v>
      </c>
      <c r="J31" s="2"/>
      <c r="K31" s="3" t="s">
        <v>15</v>
      </c>
      <c r="L31" s="3">
        <v>99.660000000000011</v>
      </c>
      <c r="M31" s="4">
        <v>98.656480000000002</v>
      </c>
      <c r="N31" s="4">
        <v>0.26590098157021719</v>
      </c>
      <c r="O31" s="2"/>
    </row>
    <row r="32" spans="1:15">
      <c r="A32" s="3" t="s">
        <v>68</v>
      </c>
      <c r="B32" s="17">
        <v>100.06000000000003</v>
      </c>
      <c r="C32" s="4">
        <v>100.08</v>
      </c>
      <c r="D32" s="4">
        <v>0.63330725537462851</v>
      </c>
      <c r="E32" s="2"/>
      <c r="F32" s="3" t="s">
        <v>61</v>
      </c>
      <c r="G32" s="17">
        <v>0.42</v>
      </c>
      <c r="H32" s="4">
        <v>0.3926782608695652</v>
      </c>
      <c r="I32" s="4">
        <v>1.4131394981058025E-2</v>
      </c>
      <c r="J32" s="2"/>
      <c r="K32" s="2"/>
      <c r="L32" s="2"/>
      <c r="M32" s="2"/>
      <c r="N32" s="2"/>
      <c r="O32" s="2"/>
    </row>
    <row r="33" spans="1:15">
      <c r="A33" s="2"/>
      <c r="B33" s="2"/>
      <c r="C33" s="2"/>
      <c r="D33" s="2"/>
      <c r="E33" s="2"/>
      <c r="F33" s="3" t="s">
        <v>68</v>
      </c>
      <c r="G33" s="17">
        <v>99.563527999999991</v>
      </c>
      <c r="H33" s="4">
        <v>99.442518550724643</v>
      </c>
      <c r="I33" s="4">
        <v>0.77038797268551706</v>
      </c>
      <c r="J33" s="2"/>
      <c r="K33" s="2"/>
      <c r="L33" s="2"/>
      <c r="M33" s="2"/>
      <c r="N33" s="2"/>
      <c r="O33" s="2"/>
    </row>
    <row r="34" spans="1:15" s="7" customFormat="1"/>
    <row r="41" spans="1:15">
      <c r="E41" s="7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Contents</vt:lpstr>
      <vt:lpstr>WD-XRF</vt:lpstr>
      <vt:lpstr>ED-XRF</vt:lpstr>
      <vt:lpstr>ICP-AES</vt:lpstr>
      <vt:lpstr>ICP-MS</vt:lpstr>
      <vt:lpstr>EMPA</vt:lpstr>
      <vt:lpstr>Contents!Print_Area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ree04</dc:creator>
  <cp:lastModifiedBy>ree04</cp:lastModifiedBy>
  <dcterms:created xsi:type="dcterms:W3CDTF">2015-12-05T10:12:18Z</dcterms:created>
  <dcterms:modified xsi:type="dcterms:W3CDTF">2016-01-14T16:05:26Z</dcterms:modified>
</cp:coreProperties>
</file>