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240" windowHeight="7965" activeTab="1"/>
  </bookViews>
  <sheets>
    <sheet name="trace elements" sheetId="1" r:id="rId1"/>
    <sheet name="sec standards" sheetId="2" r:id="rId2"/>
    <sheet name="Arkusz3" sheetId="3" r:id="rId3"/>
  </sheets>
  <calcPr calcId="125725"/>
</workbook>
</file>

<file path=xl/calcChain.xml><?xml version="1.0" encoding="utf-8"?>
<calcChain xmlns="http://schemas.openxmlformats.org/spreadsheetml/2006/main">
  <c r="AF95" i="1"/>
  <c r="I95"/>
  <c r="AF94"/>
  <c r="I94"/>
  <c r="AF93"/>
  <c r="I93"/>
  <c r="AF92"/>
  <c r="I92"/>
  <c r="AF91"/>
  <c r="I91"/>
  <c r="AF109"/>
  <c r="I109"/>
  <c r="AF108"/>
  <c r="I108"/>
  <c r="AF107"/>
  <c r="I107"/>
  <c r="AF106"/>
  <c r="I106"/>
  <c r="AF105"/>
  <c r="I105"/>
  <c r="AF104"/>
  <c r="I104"/>
  <c r="AF103"/>
  <c r="I103"/>
  <c r="AF102"/>
  <c r="I102"/>
  <c r="AF101"/>
  <c r="I101"/>
  <c r="AF100"/>
  <c r="I100"/>
  <c r="AF99"/>
  <c r="I99"/>
  <c r="AF98"/>
  <c r="I98"/>
  <c r="AF90"/>
  <c r="I90"/>
  <c r="AF89"/>
  <c r="I89"/>
  <c r="AF88"/>
  <c r="I88"/>
  <c r="AF87"/>
  <c r="I87"/>
  <c r="AF86"/>
  <c r="I86"/>
  <c r="AF85"/>
  <c r="I85"/>
  <c r="AF84"/>
  <c r="I84"/>
  <c r="AF83"/>
  <c r="I83"/>
  <c r="AF82"/>
  <c r="I82"/>
  <c r="AF81"/>
  <c r="I81"/>
  <c r="AF80"/>
  <c r="I80"/>
  <c r="AF79"/>
  <c r="I79"/>
  <c r="AF78"/>
  <c r="I78"/>
  <c r="AF77"/>
  <c r="I77"/>
  <c r="AF76"/>
  <c r="I76"/>
  <c r="AF75"/>
  <c r="I75"/>
  <c r="AF74"/>
  <c r="I74"/>
  <c r="AF73"/>
  <c r="I73"/>
  <c r="AF72"/>
  <c r="I72"/>
  <c r="AF71"/>
  <c r="I71"/>
  <c r="AF70"/>
  <c r="I70"/>
  <c r="AF69"/>
  <c r="I69"/>
  <c r="AF68"/>
  <c r="I68"/>
  <c r="AF67"/>
  <c r="I67"/>
  <c r="AF64"/>
  <c r="I64"/>
  <c r="AF63"/>
  <c r="I63"/>
  <c r="AF62"/>
  <c r="I62"/>
  <c r="AF61"/>
  <c r="I61"/>
  <c r="AF60"/>
  <c r="I60"/>
  <c r="AF59"/>
  <c r="I59"/>
  <c r="AF58"/>
  <c r="I58"/>
  <c r="AF57"/>
  <c r="I57"/>
  <c r="AF56"/>
  <c r="I56"/>
  <c r="AF55"/>
  <c r="I55"/>
  <c r="AF54"/>
  <c r="I54"/>
  <c r="AF53"/>
  <c r="I53"/>
  <c r="AF52"/>
  <c r="I52"/>
  <c r="AF51"/>
  <c r="I51"/>
  <c r="AF50"/>
  <c r="I50"/>
  <c r="AF49"/>
  <c r="I49"/>
  <c r="AF48"/>
  <c r="I48"/>
  <c r="AF47"/>
  <c r="I47"/>
  <c r="AF46"/>
  <c r="I46"/>
  <c r="AF45"/>
  <c r="I45"/>
  <c r="AF44"/>
  <c r="I44"/>
  <c r="AF43"/>
  <c r="I43"/>
  <c r="AF42"/>
  <c r="I42"/>
  <c r="AF41"/>
  <c r="I41"/>
  <c r="AF40"/>
  <c r="I40"/>
  <c r="AF39"/>
  <c r="I39"/>
  <c r="AF38"/>
  <c r="I38"/>
  <c r="AF37"/>
  <c r="I37"/>
  <c r="AF36"/>
  <c r="I36"/>
  <c r="AF35"/>
  <c r="I35"/>
  <c r="AF34"/>
  <c r="I34"/>
  <c r="AF33"/>
  <c r="I33"/>
  <c r="AF32"/>
  <c r="I32"/>
  <c r="AF31"/>
  <c r="I31"/>
  <c r="AF30"/>
  <c r="I30"/>
  <c r="AF29"/>
  <c r="I29"/>
  <c r="AF28"/>
  <c r="I28"/>
  <c r="AF27"/>
  <c r="I27"/>
  <c r="AF26"/>
  <c r="I26"/>
  <c r="AF25"/>
  <c r="I25"/>
  <c r="AF24"/>
  <c r="I24"/>
  <c r="AF23"/>
  <c r="I23"/>
  <c r="AF20"/>
  <c r="I20"/>
  <c r="AF19"/>
  <c r="I19"/>
  <c r="AF18"/>
  <c r="I18"/>
  <c r="AF17"/>
  <c r="I17"/>
  <c r="AF16"/>
  <c r="I16"/>
  <c r="I15"/>
  <c r="AF14"/>
  <c r="I14"/>
  <c r="AF13"/>
  <c r="I13"/>
  <c r="AF12"/>
  <c r="I12"/>
  <c r="AF11"/>
  <c r="I11"/>
  <c r="AF10"/>
  <c r="I10"/>
  <c r="AF9"/>
  <c r="I9"/>
  <c r="AF8"/>
  <c r="I8"/>
  <c r="AF7"/>
  <c r="I7"/>
</calcChain>
</file>

<file path=xl/sharedStrings.xml><?xml version="1.0" encoding="utf-8"?>
<sst xmlns="http://schemas.openxmlformats.org/spreadsheetml/2006/main" count="1066" uniqueCount="793">
  <si>
    <t>File</t>
  </si>
  <si>
    <t>P31</t>
  </si>
  <si>
    <t>Ca43</t>
  </si>
  <si>
    <t>Ti49</t>
  </si>
  <si>
    <t>temp</t>
  </si>
  <si>
    <t>V51</t>
  </si>
  <si>
    <t>Cr52</t>
  </si>
  <si>
    <t>Rb85</t>
  </si>
  <si>
    <t>Sr88</t>
  </si>
  <si>
    <t>Y89</t>
  </si>
  <si>
    <t>Zr90</t>
  </si>
  <si>
    <t>Nb93</t>
  </si>
  <si>
    <t>Ba137</t>
  </si>
  <si>
    <t>La139</t>
  </si>
  <si>
    <t>Ce140</t>
  </si>
  <si>
    <t>Pr141</t>
  </si>
  <si>
    <t>Nd146</t>
  </si>
  <si>
    <t>Sm147</t>
  </si>
  <si>
    <t>Eu151</t>
  </si>
  <si>
    <t>Gd157</t>
  </si>
  <si>
    <t>Tb159</t>
  </si>
  <si>
    <t>Dy163</t>
  </si>
  <si>
    <t>Ho165</t>
  </si>
  <si>
    <t>Er167</t>
  </si>
  <si>
    <t>Tm169</t>
  </si>
  <si>
    <t>Yb173</t>
  </si>
  <si>
    <t>Lu175</t>
  </si>
  <si>
    <t>Hf177</t>
  </si>
  <si>
    <t>Hf178</t>
  </si>
  <si>
    <t>Ta181</t>
  </si>
  <si>
    <t>Pb208</t>
  </si>
  <si>
    <t>Th232</t>
  </si>
  <si>
    <t>U238</t>
  </si>
  <si>
    <t>Th/U</t>
  </si>
  <si>
    <t>Yb/Gd</t>
  </si>
  <si>
    <t>Ce/Nd</t>
  </si>
  <si>
    <t>Ce/Lu</t>
  </si>
  <si>
    <t>Eu an</t>
  </si>
  <si>
    <t>Yb/Nd</t>
  </si>
  <si>
    <t>µg/g</t>
  </si>
  <si>
    <t>uncorr</t>
  </si>
  <si>
    <t>JU10C28.csv</t>
  </si>
  <si>
    <t>&lt;329.2081</t>
  </si>
  <si>
    <t>&lt;0.35365</t>
  </si>
  <si>
    <t>&lt;7.5519</t>
  </si>
  <si>
    <t>&lt;0.19388</t>
  </si>
  <si>
    <t>&lt;0.01764</t>
  </si>
  <si>
    <t>&lt;0.03834</t>
  </si>
  <si>
    <t>JU10C29.csv</t>
  </si>
  <si>
    <t>&lt;391.0191</t>
  </si>
  <si>
    <t>&lt;0.33806</t>
  </si>
  <si>
    <t>&lt;6.2477</t>
  </si>
  <si>
    <t>&lt;0.10724</t>
  </si>
  <si>
    <t>&lt;0.045084</t>
  </si>
  <si>
    <t>JU10C30.csv</t>
  </si>
  <si>
    <t>&lt;293.2437</t>
  </si>
  <si>
    <t>&lt;0.33968</t>
  </si>
  <si>
    <t>&lt;7.754</t>
  </si>
  <si>
    <t>&lt;0.24998</t>
  </si>
  <si>
    <t>&lt;0.022245</t>
  </si>
  <si>
    <t>JU10C51.csv</t>
  </si>
  <si>
    <t>&lt;370.592</t>
  </si>
  <si>
    <t>&lt;0.37865</t>
  </si>
  <si>
    <t>&lt;6.4473</t>
  </si>
  <si>
    <t>&lt;0.12058</t>
  </si>
  <si>
    <t>&lt;0.021124</t>
  </si>
  <si>
    <t>&lt;0.052288</t>
  </si>
  <si>
    <t>JU10C33.csv</t>
  </si>
  <si>
    <t>&lt;315.9222</t>
  </si>
  <si>
    <t>&lt;0.38265</t>
  </si>
  <si>
    <t>&lt;7.1215</t>
  </si>
  <si>
    <t>&lt;0.18449</t>
  </si>
  <si>
    <t>&lt;0.020523</t>
  </si>
  <si>
    <t>&lt;0.038998</t>
  </si>
  <si>
    <t>JU10C53.csv</t>
  </si>
  <si>
    <t>&lt;351.9887</t>
  </si>
  <si>
    <t>&lt;5.3418</t>
  </si>
  <si>
    <t>&lt;0.092435</t>
  </si>
  <si>
    <t>&lt;0.056066</t>
  </si>
  <si>
    <t>JU10C34.csv</t>
  </si>
  <si>
    <t>&lt;374.3547</t>
  </si>
  <si>
    <t>&lt;0.40423</t>
  </si>
  <si>
    <t>&lt;6.6768</t>
  </si>
  <si>
    <t>&lt;0.12775</t>
  </si>
  <si>
    <t>&lt;0.02031</t>
  </si>
  <si>
    <t>&lt;0.038582</t>
  </si>
  <si>
    <t>JU10C35.csv</t>
  </si>
  <si>
    <t>&lt;363.7517</t>
  </si>
  <si>
    <t>&lt;0.33139</t>
  </si>
  <si>
    <t>&lt;6.7258</t>
  </si>
  <si>
    <t>&lt;0.17971</t>
  </si>
  <si>
    <t>&lt;0.014935</t>
  </si>
  <si>
    <t>&lt;0.046893</t>
  </si>
  <si>
    <t>JU10C45.csv</t>
  </si>
  <si>
    <t>&lt;316.2525</t>
  </si>
  <si>
    <t>&lt;8.8091</t>
  </si>
  <si>
    <t>&lt;0.2528</t>
  </si>
  <si>
    <t>JU10C36.csv</t>
  </si>
  <si>
    <t>&lt;376.7358</t>
  </si>
  <si>
    <t>&lt;0.25568</t>
  </si>
  <si>
    <t>&lt;6.4919</t>
  </si>
  <si>
    <t>&lt;0.15011</t>
  </si>
  <si>
    <t>&lt;0.016918</t>
  </si>
  <si>
    <t>&lt;0.047791</t>
  </si>
  <si>
    <t>JU10C52.csv</t>
  </si>
  <si>
    <t>&lt;282.904</t>
  </si>
  <si>
    <t>&lt;0.38584</t>
  </si>
  <si>
    <t>&lt;6.6204</t>
  </si>
  <si>
    <t>&lt;0.24401</t>
  </si>
  <si>
    <t>&lt;0.017413</t>
  </si>
  <si>
    <t>&lt;0.015625</t>
  </si>
  <si>
    <t>&lt;0.061614</t>
  </si>
  <si>
    <t>JU10C46.csv</t>
  </si>
  <si>
    <t>&lt;329.9561</t>
  </si>
  <si>
    <t>&lt;0.28585</t>
  </si>
  <si>
    <t>&lt;6.621</t>
  </si>
  <si>
    <t>&lt;0.08416</t>
  </si>
  <si>
    <t>&lt;0.023228</t>
  </si>
  <si>
    <t>&lt;0.01869</t>
  </si>
  <si>
    <t>JU10C47.csv</t>
  </si>
  <si>
    <t>&lt;416.9255</t>
  </si>
  <si>
    <t>&lt;5.7011</t>
  </si>
  <si>
    <t>&lt;0.14194</t>
  </si>
  <si>
    <t>&lt;0.066789</t>
  </si>
  <si>
    <t>JU10C48.csv</t>
  </si>
  <si>
    <t>&lt;374.7971</t>
  </si>
  <si>
    <t>&lt;4.5649</t>
  </si>
  <si>
    <t>&lt;0.015835</t>
  </si>
  <si>
    <t>&lt;0.062342</t>
  </si>
  <si>
    <t>JU09D03.csv</t>
  </si>
  <si>
    <t>90_1c</t>
  </si>
  <si>
    <t>&lt;211.3203</t>
  </si>
  <si>
    <t>&lt;5.0142</t>
  </si>
  <si>
    <t>&lt;0.16768</t>
  </si>
  <si>
    <t>&lt;0.017639</t>
  </si>
  <si>
    <t>&lt;0.061865</t>
  </si>
  <si>
    <t>JU09D04.csv</t>
  </si>
  <si>
    <t>90_1r</t>
  </si>
  <si>
    <t>&lt;197.8601</t>
  </si>
  <si>
    <t>&lt;3.7069</t>
  </si>
  <si>
    <t>&lt;0.14085</t>
  </si>
  <si>
    <t>&lt;0.015391</t>
  </si>
  <si>
    <t>&lt;0.065298</t>
  </si>
  <si>
    <t>JU09D05.csv</t>
  </si>
  <si>
    <t>90_2</t>
  </si>
  <si>
    <t>&lt;228.3422</t>
  </si>
  <si>
    <t>&lt;0.20188</t>
  </si>
  <si>
    <t>&lt;3.9202</t>
  </si>
  <si>
    <t>&lt;0.10157</t>
  </si>
  <si>
    <t>&lt;0.022721</t>
  </si>
  <si>
    <t>&lt;0.041451</t>
  </si>
  <si>
    <t>JU09D09.csv</t>
  </si>
  <si>
    <t>90_3c</t>
  </si>
  <si>
    <t>&lt;236.7161</t>
  </si>
  <si>
    <t>&lt;0.21716</t>
  </si>
  <si>
    <t>&lt;4.8738</t>
  </si>
  <si>
    <t>&lt;0.15644</t>
  </si>
  <si>
    <t>&lt;0.021461</t>
  </si>
  <si>
    <t>JU09D06.csv</t>
  </si>
  <si>
    <t>90_3r</t>
  </si>
  <si>
    <t>&lt;223.8968</t>
  </si>
  <si>
    <t>&lt;0.21913</t>
  </si>
  <si>
    <t>&lt;4.2691</t>
  </si>
  <si>
    <t>&lt;0.12335</t>
  </si>
  <si>
    <t>&lt;0.014106</t>
  </si>
  <si>
    <t>JU09D10.csv</t>
  </si>
  <si>
    <t>90_4c</t>
  </si>
  <si>
    <t>&lt;264.5729</t>
  </si>
  <si>
    <t>&lt;0.21596</t>
  </si>
  <si>
    <t>&lt;4.0606</t>
  </si>
  <si>
    <t>&lt;0.14747</t>
  </si>
  <si>
    <t>&lt;0.012503</t>
  </si>
  <si>
    <t>&lt;0.063955</t>
  </si>
  <si>
    <t>JU09D11.csv</t>
  </si>
  <si>
    <t>90_4m</t>
  </si>
  <si>
    <t>&lt;228.3291</t>
  </si>
  <si>
    <t>&lt;0.18992</t>
  </si>
  <si>
    <t>&lt;3.7728</t>
  </si>
  <si>
    <t>&lt;0.12419</t>
  </si>
  <si>
    <t>&lt;0.024063</t>
  </si>
  <si>
    <t>&lt;0.040343</t>
  </si>
  <si>
    <t>JU09D12.csv</t>
  </si>
  <si>
    <t>90_4r</t>
  </si>
  <si>
    <t>&lt;217.2361</t>
  </si>
  <si>
    <t>&lt;0.1999</t>
  </si>
  <si>
    <t>&lt;3.6939</t>
  </si>
  <si>
    <t>&lt;0.17248</t>
  </si>
  <si>
    <t>&lt;0.01729</t>
  </si>
  <si>
    <t>JU09D15.csv</t>
  </si>
  <si>
    <t>90_5c</t>
  </si>
  <si>
    <t>&lt;235.0771</t>
  </si>
  <si>
    <t>&lt;0.18913</t>
  </si>
  <si>
    <t>&lt;4.2486</t>
  </si>
  <si>
    <t>&lt;0.1216</t>
  </si>
  <si>
    <t>&lt;0.016921</t>
  </si>
  <si>
    <t>&lt;0.051511</t>
  </si>
  <si>
    <t>JU09D16.csv</t>
  </si>
  <si>
    <t>90_5m</t>
  </si>
  <si>
    <t>&lt;216.6813</t>
  </si>
  <si>
    <t>&lt;0.20441</t>
  </si>
  <si>
    <t>&lt;3.8805</t>
  </si>
  <si>
    <t>&lt;0.16283</t>
  </si>
  <si>
    <t>&lt;0.013909</t>
  </si>
  <si>
    <t>&lt;0.048801</t>
  </si>
  <si>
    <t>JU09D17.csv</t>
  </si>
  <si>
    <t>90_5r</t>
  </si>
  <si>
    <t>&lt;204.1953</t>
  </si>
  <si>
    <t>&lt;0.19242</t>
  </si>
  <si>
    <t>&lt;4.6139</t>
  </si>
  <si>
    <t>&lt;0.097076</t>
  </si>
  <si>
    <t>&lt;0.016266</t>
  </si>
  <si>
    <t>&lt;0.04897</t>
  </si>
  <si>
    <t>JU09D18.csv</t>
  </si>
  <si>
    <t>90_6c</t>
  </si>
  <si>
    <t>&lt;314.8887</t>
  </si>
  <si>
    <t>&lt;0.18811</t>
  </si>
  <si>
    <t>&lt;5.1283</t>
  </si>
  <si>
    <t>&lt;0.12911</t>
  </si>
  <si>
    <t>&lt;0.014528</t>
  </si>
  <si>
    <t>JU09D21.csv</t>
  </si>
  <si>
    <t>90_6m</t>
  </si>
  <si>
    <t>&lt;252.1039</t>
  </si>
  <si>
    <t>&lt;0.16367</t>
  </si>
  <si>
    <t>&lt;3.7685</t>
  </si>
  <si>
    <t>&lt;0.11179</t>
  </si>
  <si>
    <t>&lt;0.023534</t>
  </si>
  <si>
    <t>&lt;0.052747</t>
  </si>
  <si>
    <t>JU09D22.csv</t>
  </si>
  <si>
    <t>90_7c</t>
  </si>
  <si>
    <t>&lt;261.9685</t>
  </si>
  <si>
    <t>&lt;0.21827</t>
  </si>
  <si>
    <t>&lt;4.3898</t>
  </si>
  <si>
    <t>&lt;0.1478</t>
  </si>
  <si>
    <t>&lt;0.019282</t>
  </si>
  <si>
    <t>&lt;0.043907</t>
  </si>
  <si>
    <t>JU09D23.csv</t>
  </si>
  <si>
    <t>90_7m</t>
  </si>
  <si>
    <t>&lt;295.3966</t>
  </si>
  <si>
    <t>&lt;0.17989</t>
  </si>
  <si>
    <t>&lt;4.3795</t>
  </si>
  <si>
    <t>&lt;0.16458</t>
  </si>
  <si>
    <t>&lt;0.023202</t>
  </si>
  <si>
    <t>&lt;0.044399</t>
  </si>
  <si>
    <t>JU09D24.csv</t>
  </si>
  <si>
    <t>90_7r</t>
  </si>
  <si>
    <t>&lt;332.5664</t>
  </si>
  <si>
    <t>&lt;0.19898</t>
  </si>
  <si>
    <t>&lt;5.6758</t>
  </si>
  <si>
    <t>&lt;0.18594</t>
  </si>
  <si>
    <t>&lt;0.018438</t>
  </si>
  <si>
    <t>&lt;0.04981</t>
  </si>
  <si>
    <t>JU09D27.csv</t>
  </si>
  <si>
    <t>90_8c</t>
  </si>
  <si>
    <t>&lt;366.2553</t>
  </si>
  <si>
    <t>&lt;7.0578</t>
  </si>
  <si>
    <t>&lt;0.19039</t>
  </si>
  <si>
    <t>&lt;0.082597</t>
  </si>
  <si>
    <t>JU09D28.csv</t>
  </si>
  <si>
    <t>90_8r</t>
  </si>
  <si>
    <t>&lt;343.6349</t>
  </si>
  <si>
    <t>&lt;0.19421</t>
  </si>
  <si>
    <t>&lt;5.7161</t>
  </si>
  <si>
    <t>&lt;0.18753</t>
  </si>
  <si>
    <t>&lt;0.016536</t>
  </si>
  <si>
    <t>&lt;0.046075</t>
  </si>
  <si>
    <t>JU09D30.csv</t>
  </si>
  <si>
    <t>90_9r</t>
  </si>
  <si>
    <t>&lt;290.1117</t>
  </si>
  <si>
    <t>&lt;5.0034</t>
  </si>
  <si>
    <t>&lt;0.1513</t>
  </si>
  <si>
    <t>&lt;0.016294</t>
  </si>
  <si>
    <t>&lt;0.04451</t>
  </si>
  <si>
    <t>JU09D33.csv</t>
  </si>
  <si>
    <t>90_10c</t>
  </si>
  <si>
    <t>&lt;285.784</t>
  </si>
  <si>
    <t>&lt;0.22868</t>
  </si>
  <si>
    <t>&lt;3.9469</t>
  </si>
  <si>
    <t>&lt;0.12365</t>
  </si>
  <si>
    <t>&lt;0.015419</t>
  </si>
  <si>
    <t>&lt;0.050466</t>
  </si>
  <si>
    <t>JU09D34.csv</t>
  </si>
  <si>
    <t>90_10r</t>
  </si>
  <si>
    <t>&lt;230.3408</t>
  </si>
  <si>
    <t>&lt;0.2809</t>
  </si>
  <si>
    <t>&lt;4.3006</t>
  </si>
  <si>
    <t>&lt;0.21854</t>
  </si>
  <si>
    <t>&lt;0.018635</t>
  </si>
  <si>
    <t>&lt;0.06906</t>
  </si>
  <si>
    <t>JU09D35.csv</t>
  </si>
  <si>
    <t>90_11</t>
  </si>
  <si>
    <t>&lt;384.039</t>
  </si>
  <si>
    <t>&lt;0.21707</t>
  </si>
  <si>
    <t>&lt;4.2424</t>
  </si>
  <si>
    <t>&lt;0.12077</t>
  </si>
  <si>
    <t>&lt;0.010942</t>
  </si>
  <si>
    <t>&lt;0.046832</t>
  </si>
  <si>
    <t>JU09D36.csv</t>
  </si>
  <si>
    <t>90_12</t>
  </si>
  <si>
    <t>&lt;306.4556</t>
  </si>
  <si>
    <t>&lt;0.2395</t>
  </si>
  <si>
    <t>&lt;4.4705</t>
  </si>
  <si>
    <t>&lt;0.25035</t>
  </si>
  <si>
    <t>&lt;0.019396</t>
  </si>
  <si>
    <t>&lt;0.056028</t>
  </si>
  <si>
    <t>JU09D39.csv</t>
  </si>
  <si>
    <t>90_13r</t>
  </si>
  <si>
    <t>&lt;266.4784</t>
  </si>
  <si>
    <t>&lt;0.20605</t>
  </si>
  <si>
    <t>&lt;4.4367</t>
  </si>
  <si>
    <t>&lt;0.10285</t>
  </si>
  <si>
    <t>&lt;0.022309</t>
  </si>
  <si>
    <t>&lt;0.055723</t>
  </si>
  <si>
    <t>JU09D40.csv</t>
  </si>
  <si>
    <t>90_13c</t>
  </si>
  <si>
    <t>&lt;293.6853</t>
  </si>
  <si>
    <t>&lt;0.19135</t>
  </si>
  <si>
    <t>&lt;4.6643</t>
  </si>
  <si>
    <t>&lt;0.1612</t>
  </si>
  <si>
    <t>JU09D41.csv</t>
  </si>
  <si>
    <t>90_14c</t>
  </si>
  <si>
    <t>&lt;269.9906</t>
  </si>
  <si>
    <t>&lt;0.25891</t>
  </si>
  <si>
    <t>&lt;4.2711</t>
  </si>
  <si>
    <t>&lt;0.17142</t>
  </si>
  <si>
    <t>&lt;0.021841</t>
  </si>
  <si>
    <t>&lt;0.039238</t>
  </si>
  <si>
    <t>JU09D42.csv</t>
  </si>
  <si>
    <t>90_14r</t>
  </si>
  <si>
    <t>&lt;222.1063</t>
  </si>
  <si>
    <t>&lt;0.1894</t>
  </si>
  <si>
    <t>&lt;4.2082</t>
  </si>
  <si>
    <t>&lt;0.15418</t>
  </si>
  <si>
    <t>&lt;0.015968</t>
  </si>
  <si>
    <t>&lt;0.043412</t>
  </si>
  <si>
    <t>JU09D45.csv</t>
  </si>
  <si>
    <t>90_15c</t>
  </si>
  <si>
    <t>&lt;302.751</t>
  </si>
  <si>
    <t>&lt;0.19142</t>
  </si>
  <si>
    <t>&lt;4.0391</t>
  </si>
  <si>
    <t>&lt;0.14354</t>
  </si>
  <si>
    <t>&lt;0.019486</t>
  </si>
  <si>
    <t>JU09D46.csv</t>
  </si>
  <si>
    <t>90_15r</t>
  </si>
  <si>
    <t>&lt;299.1241</t>
  </si>
  <si>
    <t>&lt;0.25962</t>
  </si>
  <si>
    <t>&lt;5.1363</t>
  </si>
  <si>
    <t>&lt;0.11574</t>
  </si>
  <si>
    <t>&lt;0.019181</t>
  </si>
  <si>
    <t>JU09D47.csv</t>
  </si>
  <si>
    <t>90_16c</t>
  </si>
  <si>
    <t>&lt;277.4348</t>
  </si>
  <si>
    <t>&lt;0.22315</t>
  </si>
  <si>
    <t>&lt;3.7258</t>
  </si>
  <si>
    <t>&lt;0.14607</t>
  </si>
  <si>
    <t>&lt;0.018931</t>
  </si>
  <si>
    <t>&lt;0.078382</t>
  </si>
  <si>
    <t>JU09D48.csv</t>
  </si>
  <si>
    <t>90_16r</t>
  </si>
  <si>
    <t>&lt;241.6926</t>
  </si>
  <si>
    <t>&lt;0.2135</t>
  </si>
  <si>
    <t>&lt;4.5878</t>
  </si>
  <si>
    <t>&lt;0.19785</t>
  </si>
  <si>
    <t>&lt;0.021621</t>
  </si>
  <si>
    <t>&lt;0.040159</t>
  </si>
  <si>
    <t>JU10C54.csv</t>
  </si>
  <si>
    <t>90rim1</t>
  </si>
  <si>
    <t>&lt;325.3794</t>
  </si>
  <si>
    <t>&lt;0.38709</t>
  </si>
  <si>
    <t>&lt;6.0967</t>
  </si>
  <si>
    <t>&lt;0.18295</t>
  </si>
  <si>
    <t>&lt;0.029151</t>
  </si>
  <si>
    <t>&lt;0.044375</t>
  </si>
  <si>
    <t>JU10C39.csv</t>
  </si>
  <si>
    <t>90rim2</t>
  </si>
  <si>
    <t>&lt;276.5383</t>
  </si>
  <si>
    <t>&lt;0.28697</t>
  </si>
  <si>
    <t>&lt;7.4671</t>
  </si>
  <si>
    <t>&lt;0.16025</t>
  </si>
  <si>
    <t>&lt;0.070307</t>
  </si>
  <si>
    <t>JU10C40.csv</t>
  </si>
  <si>
    <t>90core1</t>
  </si>
  <si>
    <t>&lt;379.6723</t>
  </si>
  <si>
    <t>&lt;0.37289</t>
  </si>
  <si>
    <t>&lt;6.6595</t>
  </si>
  <si>
    <t>&lt;0.20944</t>
  </si>
  <si>
    <t>&lt;0.041482</t>
  </si>
  <si>
    <t>&lt;0.066165</t>
  </si>
  <si>
    <t>JU10C41.csv</t>
  </si>
  <si>
    <t>90core2</t>
  </si>
  <si>
    <t>&lt;396.3831</t>
  </si>
  <si>
    <t>&lt;0.30414</t>
  </si>
  <si>
    <t>&lt;6.2992</t>
  </si>
  <si>
    <t>&lt;0.14199</t>
  </si>
  <si>
    <t>&lt;0.022508</t>
  </si>
  <si>
    <t>JU10C42.csv</t>
  </si>
  <si>
    <t>90core3</t>
  </si>
  <si>
    <t>&lt;395.7824</t>
  </si>
  <si>
    <t>&lt;0.26642</t>
  </si>
  <si>
    <t>&lt;7.116</t>
  </si>
  <si>
    <t>&lt;0.15199</t>
  </si>
  <si>
    <t>&lt;0.017451</t>
  </si>
  <si>
    <t>JU10C57.csv</t>
  </si>
  <si>
    <t>90rrim3</t>
  </si>
  <si>
    <t>&lt;280.0816</t>
  </si>
  <si>
    <t>&lt;0.29758</t>
  </si>
  <si>
    <t>&lt;6.3621</t>
  </si>
  <si>
    <t>&lt;0.13305</t>
  </si>
  <si>
    <t>&lt;0.029513</t>
  </si>
  <si>
    <t>&lt;0.063261</t>
  </si>
  <si>
    <t>JU10C58.csv</t>
  </si>
  <si>
    <t>90rrim4</t>
  </si>
  <si>
    <t>&lt;392.6388</t>
  </si>
  <si>
    <t>&lt;0.31244</t>
  </si>
  <si>
    <t>&lt;6.6677</t>
  </si>
  <si>
    <t>&lt;0.1334</t>
  </si>
  <si>
    <t>&lt;0.01091</t>
  </si>
  <si>
    <t>JU10C59.csv</t>
  </si>
  <si>
    <t>90rim1a</t>
  </si>
  <si>
    <t>&lt;424.697</t>
  </si>
  <si>
    <t>&lt;0.37488</t>
  </si>
  <si>
    <t>&lt;5.7224</t>
  </si>
  <si>
    <t>&lt;0.16983</t>
  </si>
  <si>
    <t>&lt;0.016047</t>
  </si>
  <si>
    <t>&lt;0.048017</t>
  </si>
  <si>
    <t>JU10C60.csv</t>
  </si>
  <si>
    <t>90rim2a</t>
  </si>
  <si>
    <t>&lt;380.5782</t>
  </si>
  <si>
    <t>&lt;0.30885</t>
  </si>
  <si>
    <t>&lt;6.136</t>
  </si>
  <si>
    <t>&lt;0.13231</t>
  </si>
  <si>
    <t>&lt;0.065283</t>
  </si>
  <si>
    <t>JU10C63.csv</t>
  </si>
  <si>
    <t>90rim3a</t>
  </si>
  <si>
    <t>&lt;294.8371</t>
  </si>
  <si>
    <t>&lt;0.36434</t>
  </si>
  <si>
    <t>&lt;7.2918</t>
  </si>
  <si>
    <t>&lt;0.18212</t>
  </si>
  <si>
    <t>&lt;0.022972</t>
  </si>
  <si>
    <t>&lt;0.048897</t>
  </si>
  <si>
    <t>JU10C64.csv</t>
  </si>
  <si>
    <t>90rim4a</t>
  </si>
  <si>
    <t>&lt;391.2299</t>
  </si>
  <si>
    <t>&lt;0.39603</t>
  </si>
  <si>
    <t>&lt;6.9825</t>
  </si>
  <si>
    <t>&lt;0.1006</t>
  </si>
  <si>
    <t>&lt;0.029416</t>
  </si>
  <si>
    <t>&lt;0.054213</t>
  </si>
  <si>
    <t>JU10C65.csv</t>
  </si>
  <si>
    <t>138core1</t>
  </si>
  <si>
    <t>&lt;479.9749</t>
  </si>
  <si>
    <t>&lt;0.35158</t>
  </si>
  <si>
    <t>&lt;5.9615</t>
  </si>
  <si>
    <t>&lt;0.16577</t>
  </si>
  <si>
    <t>&lt;0.011187</t>
  </si>
  <si>
    <t>JU10C66.csv</t>
  </si>
  <si>
    <t>138rim1</t>
  </si>
  <si>
    <t>&lt;412.5321</t>
  </si>
  <si>
    <t>&lt;0.37532</t>
  </si>
  <si>
    <t>&lt;6.2911</t>
  </si>
  <si>
    <t>&lt;0.17243</t>
  </si>
  <si>
    <t>&lt;0.019674</t>
  </si>
  <si>
    <t>JU10C69.csv</t>
  </si>
  <si>
    <t>138core2</t>
  </si>
  <si>
    <t>&lt;368.3502</t>
  </si>
  <si>
    <t>&lt;6.1673</t>
  </si>
  <si>
    <t>JU10C70.csv</t>
  </si>
  <si>
    <t>138rim2</t>
  </si>
  <si>
    <t>&lt;297.9511</t>
  </si>
  <si>
    <t>&lt;5.534</t>
  </si>
  <si>
    <t>&lt;0.16137</t>
  </si>
  <si>
    <t>JU10C71.csv</t>
  </si>
  <si>
    <t>138core3</t>
  </si>
  <si>
    <t>&lt;315.3302</t>
  </si>
  <si>
    <t>&lt;0.36693</t>
  </si>
  <si>
    <t>&lt;5.6283</t>
  </si>
  <si>
    <t>JU10C72.csv</t>
  </si>
  <si>
    <t>138rim3</t>
  </si>
  <si>
    <t>&lt;360.0624</t>
  </si>
  <si>
    <t>&lt;6.1383</t>
  </si>
  <si>
    <t>&lt;0.096354</t>
  </si>
  <si>
    <t>&lt;0.035865</t>
  </si>
  <si>
    <t>&lt;0.058546</t>
  </si>
  <si>
    <t>JU10D03.csv</t>
  </si>
  <si>
    <t>138rim4</t>
  </si>
  <si>
    <t>&lt;350.2357</t>
  </si>
  <si>
    <t>&lt;0.24155</t>
  </si>
  <si>
    <t>&lt;6.1488</t>
  </si>
  <si>
    <t>&lt;0.15268</t>
  </si>
  <si>
    <t>&lt;0.020002</t>
  </si>
  <si>
    <t>JU10D04.csv</t>
  </si>
  <si>
    <t>138c4</t>
  </si>
  <si>
    <t>&lt;405.2868</t>
  </si>
  <si>
    <t>&lt;0.3305</t>
  </si>
  <si>
    <t>&lt;5.7043</t>
  </si>
  <si>
    <t>&lt;0.092868</t>
  </si>
  <si>
    <t>&lt;0.031735</t>
  </si>
  <si>
    <t>JU10D05.csv</t>
  </si>
  <si>
    <t>138c5</t>
  </si>
  <si>
    <t>&lt;391.1706</t>
  </si>
  <si>
    <t>&lt;6.9303</t>
  </si>
  <si>
    <t>&lt;0.20639</t>
  </si>
  <si>
    <t>&lt;0.017289</t>
  </si>
  <si>
    <t>JU10D06.csv</t>
  </si>
  <si>
    <t>138c6</t>
  </si>
  <si>
    <t>&lt;331.763</t>
  </si>
  <si>
    <t>&lt;6.6583</t>
  </si>
  <si>
    <t>&lt;0.17064</t>
  </si>
  <si>
    <t>&lt;0.017131</t>
  </si>
  <si>
    <t>&lt;0.045757</t>
  </si>
  <si>
    <t>JU10D09.csv</t>
  </si>
  <si>
    <t>138c6a</t>
  </si>
  <si>
    <t>&lt;255.6841</t>
  </si>
  <si>
    <t>&lt;0.34083</t>
  </si>
  <si>
    <t>&lt;5.7719</t>
  </si>
  <si>
    <t>&lt;0.137</t>
  </si>
  <si>
    <t>&lt;0.019021</t>
  </si>
  <si>
    <t>&lt;0.054036</t>
  </si>
  <si>
    <t>JU10D10.csv</t>
  </si>
  <si>
    <t>138r6</t>
  </si>
  <si>
    <t>&lt;415.6547</t>
  </si>
  <si>
    <t>&lt;0.39574</t>
  </si>
  <si>
    <t>&lt;7.0914</t>
  </si>
  <si>
    <t>&lt;0.15762</t>
  </si>
  <si>
    <t>&lt;0.014933</t>
  </si>
  <si>
    <t>&lt;0.050223</t>
  </si>
  <si>
    <t>JU10D11.csv</t>
  </si>
  <si>
    <t>138r7</t>
  </si>
  <si>
    <t>&lt;294.3918</t>
  </si>
  <si>
    <t>&lt;0.30544</t>
  </si>
  <si>
    <t>&lt;5.4793</t>
  </si>
  <si>
    <t>&lt;0.16897</t>
  </si>
  <si>
    <t>JU10D12.csv</t>
  </si>
  <si>
    <t>138c7</t>
  </si>
  <si>
    <t>&lt;371.3581</t>
  </si>
  <si>
    <t>&lt;5.5872</t>
  </si>
  <si>
    <t>&lt;0.1921</t>
  </si>
  <si>
    <t>&lt;0.014403</t>
  </si>
  <si>
    <t>JU10D15.csv</t>
  </si>
  <si>
    <t>138c8</t>
  </si>
  <si>
    <t>&lt;323.9397</t>
  </si>
  <si>
    <t>&lt;6.8653</t>
  </si>
  <si>
    <t>&lt;0.13964</t>
  </si>
  <si>
    <t>&lt;0.019382</t>
  </si>
  <si>
    <t>JU10D16.csv</t>
  </si>
  <si>
    <t>138r8</t>
  </si>
  <si>
    <t>&lt;315.9461</t>
  </si>
  <si>
    <t>&lt;0.28118</t>
  </si>
  <si>
    <t>&lt;7.0115</t>
  </si>
  <si>
    <t>&lt;0.12392</t>
  </si>
  <si>
    <t>&lt;0.026152</t>
  </si>
  <si>
    <t>JU10D17.csv</t>
  </si>
  <si>
    <t>138c9</t>
  </si>
  <si>
    <t>&lt;445.6091</t>
  </si>
  <si>
    <t>&lt;0.33912</t>
  </si>
  <si>
    <t>&lt;6.8648</t>
  </si>
  <si>
    <t>&lt;0.14673</t>
  </si>
  <si>
    <t>&lt;0.021992</t>
  </si>
  <si>
    <t>JU10D18.csv</t>
  </si>
  <si>
    <t>138r9</t>
  </si>
  <si>
    <t>&lt;457.619</t>
  </si>
  <si>
    <t>&lt;0.36875</t>
  </si>
  <si>
    <t>&lt;6.2594</t>
  </si>
  <si>
    <t>&lt;0.15824</t>
  </si>
  <si>
    <t>&lt;0.022892</t>
  </si>
  <si>
    <t>&lt;0.054934</t>
  </si>
  <si>
    <t>JU10D21.csv</t>
  </si>
  <si>
    <t>138c10</t>
  </si>
  <si>
    <t>&lt;374.4084</t>
  </si>
  <si>
    <t>&lt;0.31603</t>
  </si>
  <si>
    <t>&lt;5.5033</t>
  </si>
  <si>
    <t>&lt;0.2784</t>
  </si>
  <si>
    <t>&lt;0.017541</t>
  </si>
  <si>
    <t>JU10D22.csv</t>
  </si>
  <si>
    <t>138r10</t>
  </si>
  <si>
    <t>&lt;347.4047</t>
  </si>
  <si>
    <t>&lt;0.38919</t>
  </si>
  <si>
    <t>&lt;6.3774</t>
  </si>
  <si>
    <t>&lt;0.16089</t>
  </si>
  <si>
    <t>&lt;0.021014</t>
  </si>
  <si>
    <t>JU10D23.csv</t>
  </si>
  <si>
    <t>138r11</t>
  </si>
  <si>
    <t>&lt;443.3214</t>
  </si>
  <si>
    <t>&lt;0.34061</t>
  </si>
  <si>
    <t>&lt;5.2165</t>
  </si>
  <si>
    <t>&lt;0.2188</t>
  </si>
  <si>
    <t>&lt;0.014559</t>
  </si>
  <si>
    <t>&lt;0.049096</t>
  </si>
  <si>
    <t>JU10D24.csv</t>
  </si>
  <si>
    <t>138c11</t>
  </si>
  <si>
    <t>&lt;406.1974</t>
  </si>
  <si>
    <t>&lt;5.5272</t>
  </si>
  <si>
    <t>&lt;0.014949</t>
  </si>
  <si>
    <t>JU10D27.csv</t>
  </si>
  <si>
    <t>138c12</t>
  </si>
  <si>
    <t>&lt;387.705</t>
  </si>
  <si>
    <t>&lt;0.35551</t>
  </si>
  <si>
    <t>&lt;6.3313</t>
  </si>
  <si>
    <t>&lt;0.035121</t>
  </si>
  <si>
    <t>JU10D28.csv</t>
  </si>
  <si>
    <t>138r12</t>
  </si>
  <si>
    <t>&lt;388.5283</t>
  </si>
  <si>
    <t>&lt;5.3989</t>
  </si>
  <si>
    <t>&lt;0.093633</t>
  </si>
  <si>
    <t>&lt;0.014943</t>
  </si>
  <si>
    <t>&lt;0.066564</t>
  </si>
  <si>
    <t>JU10D29.csv</t>
  </si>
  <si>
    <t>138tr1a</t>
  </si>
  <si>
    <t>&lt;411.5576</t>
  </si>
  <si>
    <t>&lt;0.29854</t>
  </si>
  <si>
    <t>&lt;6.0797</t>
  </si>
  <si>
    <t>&lt;0.1898</t>
  </si>
  <si>
    <t>&lt;0.024855</t>
  </si>
  <si>
    <t>JU10D30.csv</t>
  </si>
  <si>
    <t>138tr2a</t>
  </si>
  <si>
    <t>&lt;408.8795</t>
  </si>
  <si>
    <t>&lt;0.2711</t>
  </si>
  <si>
    <t>&lt;5.6226</t>
  </si>
  <si>
    <t>&lt;0.094628</t>
  </si>
  <si>
    <t>&lt;0.041678</t>
  </si>
  <si>
    <t>JU10D33.csv</t>
  </si>
  <si>
    <t>138tr3a</t>
  </si>
  <si>
    <t>&lt;370.9159</t>
  </si>
  <si>
    <t>&lt;0.37016</t>
  </si>
  <si>
    <t>&lt;5.6128</t>
  </si>
  <si>
    <t>&lt;0.17356</t>
  </si>
  <si>
    <t>JU10D34.csv</t>
  </si>
  <si>
    <t>138tr4a</t>
  </si>
  <si>
    <t>&lt;422.4574</t>
  </si>
  <si>
    <t>&lt;0.28586</t>
  </si>
  <si>
    <t>&lt;4.9592</t>
  </si>
  <si>
    <t>&lt;0.18944</t>
  </si>
  <si>
    <t>&lt;0.01824</t>
  </si>
  <si>
    <t>JU10D35.csv</t>
  </si>
  <si>
    <t>138tr5a</t>
  </si>
  <si>
    <t>&lt;326.4765</t>
  </si>
  <si>
    <t>&lt;0.31383</t>
  </si>
  <si>
    <t>&lt;5.6194</t>
  </si>
  <si>
    <t>&lt;0.093518</t>
  </si>
  <si>
    <t>&lt;0.010631</t>
  </si>
  <si>
    <t>JU10D36.csv</t>
  </si>
  <si>
    <t>138tr6a</t>
  </si>
  <si>
    <t>&lt;402.6329</t>
  </si>
  <si>
    <t>&lt;0.38152</t>
  </si>
  <si>
    <t>&lt;6.5553</t>
  </si>
  <si>
    <t>&lt;0.18268</t>
  </si>
  <si>
    <t>&lt;0.024809</t>
  </si>
  <si>
    <t>JU10D63.csv</t>
  </si>
  <si>
    <t>138tr1b</t>
  </si>
  <si>
    <t>&lt;332.1043</t>
  </si>
  <si>
    <t>&lt;6.62</t>
  </si>
  <si>
    <t>&lt;0.15169</t>
  </si>
  <si>
    <t>JU10D64.csv</t>
  </si>
  <si>
    <t>138tr2b</t>
  </si>
  <si>
    <t>&lt;322.9896</t>
  </si>
  <si>
    <t>&lt;5.5763</t>
  </si>
  <si>
    <t>&lt;0.31238</t>
  </si>
  <si>
    <t>JU10D65.csv</t>
  </si>
  <si>
    <t>138tr3b</t>
  </si>
  <si>
    <t>&lt;324.3605</t>
  </si>
  <si>
    <t>&lt;5.4914</t>
  </si>
  <si>
    <t>&lt;0.18516</t>
  </si>
  <si>
    <t>JU10D66.csv</t>
  </si>
  <si>
    <t>138tr4b</t>
  </si>
  <si>
    <t>&lt;381.4338</t>
  </si>
  <si>
    <t>&lt;6.047</t>
  </si>
  <si>
    <t>&lt;0.16077</t>
  </si>
  <si>
    <t>JU10D69.csv</t>
  </si>
  <si>
    <t>138tr5b</t>
  </si>
  <si>
    <t>&lt;346.0729</t>
  </si>
  <si>
    <t>&lt;5.3604</t>
  </si>
  <si>
    <t>&lt;0.096686</t>
  </si>
  <si>
    <t>JU10D70.csv</t>
  </si>
  <si>
    <t>138tr6b</t>
  </si>
  <si>
    <t>&lt;479.7463</t>
  </si>
  <si>
    <t>&lt;5.464</t>
  </si>
  <si>
    <t>&lt;0.21464</t>
  </si>
  <si>
    <t>JU10D71.csv</t>
  </si>
  <si>
    <t>&lt;345.5828</t>
  </si>
  <si>
    <t>&lt;0.34104</t>
  </si>
  <si>
    <t>&lt;5.5688</t>
  </si>
  <si>
    <t>&lt;0.020872</t>
  </si>
  <si>
    <t>JU10D72.csv</t>
  </si>
  <si>
    <t>&lt;335.0195</t>
  </si>
  <si>
    <t>&lt;0.2799</t>
  </si>
  <si>
    <t>&lt;7.7316</t>
  </si>
  <si>
    <t>&lt;0.098196</t>
  </si>
  <si>
    <t>&lt;0.018933</t>
  </si>
  <si>
    <t>&lt;0.050495</t>
  </si>
  <si>
    <t>JU10D77.csv</t>
  </si>
  <si>
    <t>138trtr3c</t>
  </si>
  <si>
    <t>&lt;350.9802</t>
  </si>
  <si>
    <t>&lt;0.28438</t>
  </si>
  <si>
    <t>&lt;6.7554</t>
  </si>
  <si>
    <t>&lt;0.16836</t>
  </si>
  <si>
    <t>&lt;0.01681</t>
  </si>
  <si>
    <t>&lt;0.053002</t>
  </si>
  <si>
    <t>JU10D78.csv</t>
  </si>
  <si>
    <t>138tr3d</t>
  </si>
  <si>
    <t>&lt;407.7813</t>
  </si>
  <si>
    <t>&lt;0.29775</t>
  </si>
  <si>
    <t>&lt;5.8268</t>
  </si>
  <si>
    <t>&lt;0.21865</t>
  </si>
  <si>
    <t>&lt;0.016433</t>
  </si>
  <si>
    <t>&lt;0.058911</t>
  </si>
  <si>
    <t>JU10D79.csv</t>
  </si>
  <si>
    <t>138tr3e</t>
  </si>
  <si>
    <t>&lt;374.9176</t>
  </si>
  <si>
    <t>&lt;0.34533</t>
  </si>
  <si>
    <t>&lt;6.0027</t>
  </si>
  <si>
    <t>&lt;0.09731</t>
  </si>
  <si>
    <t>&lt;0.018787</t>
  </si>
  <si>
    <t>&lt;0.046411</t>
  </si>
  <si>
    <t>Section</t>
  </si>
  <si>
    <t>Group</t>
  </si>
  <si>
    <t>Grain</t>
  </si>
  <si>
    <t>Group 1</t>
  </si>
  <si>
    <t>Group 3</t>
  </si>
  <si>
    <t>Group 2</t>
  </si>
  <si>
    <t>REE</t>
  </si>
  <si>
    <t>total</t>
  </si>
  <si>
    <t>normalized to CHUR (McDonough and Sun, 1995)</t>
  </si>
  <si>
    <t>travers1</t>
  </si>
  <si>
    <t>travers2</t>
  </si>
  <si>
    <t>travers3</t>
  </si>
  <si>
    <t>Time</t>
  </si>
  <si>
    <t>Info</t>
  </si>
  <si>
    <t>Si29</t>
  </si>
  <si>
    <t>Hg202</t>
  </si>
  <si>
    <t>JU09D25.csv</t>
  </si>
  <si>
    <t>MPIding</t>
  </si>
  <si>
    <t>--</t>
  </si>
  <si>
    <t>JU09D31.csv</t>
  </si>
  <si>
    <t>JU09D43.csv</t>
  </si>
  <si>
    <t>JU09D49.csv</t>
  </si>
  <si>
    <t>JU09E07.csv</t>
  </si>
  <si>
    <t>JU09E13.csv</t>
  </si>
  <si>
    <t>JU09E25.csv</t>
  </si>
  <si>
    <t>JU09E31.csv</t>
  </si>
  <si>
    <t>JU09E43.csv</t>
  </si>
  <si>
    <t>JU09E49.csv</t>
  </si>
  <si>
    <t>JU09E61.csv</t>
  </si>
  <si>
    <t>JU09E67.csv</t>
  </si>
  <si>
    <t>JU09E79.csv</t>
  </si>
  <si>
    <t>JU09E85.csv</t>
  </si>
  <si>
    <t>JU09E97.csv</t>
  </si>
  <si>
    <t>MPding</t>
  </si>
  <si>
    <t>JU09F04.csv</t>
  </si>
  <si>
    <t>MPIdng</t>
  </si>
  <si>
    <t>JU09F16.csv</t>
  </si>
  <si>
    <t>JU09F22.csv</t>
  </si>
  <si>
    <t>MPDing</t>
  </si>
  <si>
    <t>JU09F34.csv</t>
  </si>
  <si>
    <t>Jochum et al.. 2006</t>
  </si>
  <si>
    <t>1SD</t>
  </si>
  <si>
    <t>JU09D26.csv</t>
  </si>
  <si>
    <t>KHAN</t>
  </si>
  <si>
    <t>&lt;0.17927</t>
  </si>
  <si>
    <t>JU09D32.csv</t>
  </si>
  <si>
    <t>&lt;0.11415</t>
  </si>
  <si>
    <t>JU09D44.csv</t>
  </si>
  <si>
    <t>&lt;0.1411</t>
  </si>
  <si>
    <t>JU09D50.csv</t>
  </si>
  <si>
    <t>&lt;0.1535</t>
  </si>
  <si>
    <t>JU09E08.csv</t>
  </si>
  <si>
    <t>&lt;0.15275</t>
  </si>
  <si>
    <t>JU09E14.csv</t>
  </si>
  <si>
    <t>JU09E26.csv</t>
  </si>
  <si>
    <t>&lt;0.1766</t>
  </si>
  <si>
    <t>JU09E32.csv</t>
  </si>
  <si>
    <t>&lt;0.17042</t>
  </si>
  <si>
    <t>JU09E44.csv</t>
  </si>
  <si>
    <t>&lt;0.155</t>
  </si>
  <si>
    <t>JU09E50.csv</t>
  </si>
  <si>
    <t>&lt;0.13202</t>
  </si>
  <si>
    <t>JU09E62.csv</t>
  </si>
  <si>
    <t>&lt;0.15635</t>
  </si>
  <si>
    <t>JU09E68.csv</t>
  </si>
  <si>
    <t>&lt;0.11549</t>
  </si>
  <si>
    <t>JU09E80.csv</t>
  </si>
  <si>
    <t>&lt;0.15469</t>
  </si>
  <si>
    <t>JU09E86.csv</t>
  </si>
  <si>
    <t>&lt;0.17252</t>
  </si>
  <si>
    <t>JU09E98.csv</t>
  </si>
  <si>
    <t>&lt;0.15881</t>
  </si>
  <si>
    <t>JU09F05.csv</t>
  </si>
  <si>
    <t>&lt;0.17224</t>
  </si>
  <si>
    <t>JU09F17.csv</t>
  </si>
  <si>
    <t>&lt;0.17837</t>
  </si>
  <si>
    <t>JU09F23.csv</t>
  </si>
  <si>
    <t>&lt;0.14019</t>
  </si>
  <si>
    <t>JU09F35.csv</t>
  </si>
  <si>
    <t>&lt;0.10482</t>
  </si>
  <si>
    <t>Heaman et al.. 2009</t>
  </si>
</sst>
</file>

<file path=xl/styles.xml><?xml version="1.0" encoding="utf-8"?>
<styleSheet xmlns="http://schemas.openxmlformats.org/spreadsheetml/2006/main">
  <fonts count="6">
    <font>
      <sz val="11"/>
      <color theme="1"/>
      <name val="Czcionka tekstu podstawowego"/>
      <family val="2"/>
    </font>
    <font>
      <sz val="11"/>
      <color theme="1"/>
      <name val="Czcionka tekstu podstawowego"/>
      <family val="2"/>
      <charset val="238"/>
    </font>
    <font>
      <sz val="11"/>
      <color indexed="8"/>
      <name val="Czcionka tekstu podstawowego"/>
      <family val="2"/>
      <charset val="238"/>
    </font>
    <font>
      <sz val="11"/>
      <name val="Czcionka tekstu podstawowego"/>
      <family val="2"/>
    </font>
    <font>
      <sz val="11"/>
      <name val="Czcionka tekstu podstawowego"/>
      <family val="2"/>
      <charset val="238"/>
    </font>
    <font>
      <b/>
      <sz val="11"/>
      <name val="Calibri"/>
      <family val="2"/>
      <charset val="238"/>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2" fillId="0" borderId="0"/>
  </cellStyleXfs>
  <cellXfs count="9">
    <xf numFmtId="0" fontId="0" fillId="0" borderId="0" xfId="0"/>
    <xf numFmtId="0" fontId="3" fillId="0" borderId="0" xfId="0" applyFont="1" applyFill="1"/>
    <xf numFmtId="0" fontId="4" fillId="0" borderId="0" xfId="1" applyFont="1" applyFill="1"/>
    <xf numFmtId="0" fontId="4" fillId="0" borderId="0" xfId="2" applyFont="1" applyFill="1"/>
    <xf numFmtId="2" fontId="3" fillId="0" borderId="0" xfId="0" applyNumberFormat="1" applyFont="1" applyFill="1"/>
    <xf numFmtId="1" fontId="3" fillId="0" borderId="0" xfId="0" applyNumberFormat="1" applyFont="1" applyFill="1"/>
    <xf numFmtId="0" fontId="5" fillId="0" borderId="0" xfId="0" applyFont="1" applyFill="1"/>
    <xf numFmtId="2" fontId="0" fillId="0" borderId="0" xfId="0" applyNumberFormat="1"/>
    <xf numFmtId="2" fontId="0" fillId="0" borderId="0" xfId="0" applyNumberFormat="1" applyAlignment="1">
      <alignment vertical="center" wrapText="1"/>
    </xf>
  </cellXfs>
  <cellStyles count="3">
    <cellStyle name="Normalny" xfId="0" builtinId="0"/>
    <cellStyle name="Normalny 2 5" xfId="1"/>
    <cellStyle name="Normalny 2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257176</xdr:colOff>
      <xdr:row>0</xdr:row>
      <xdr:rowOff>161925</xdr:rowOff>
    </xdr:from>
    <xdr:to>
      <xdr:col>5</xdr:col>
      <xdr:colOff>295275</xdr:colOff>
      <xdr:row>2</xdr:row>
      <xdr:rowOff>171450</xdr:rowOff>
    </xdr:to>
    <xdr:sp macro="" textlink="">
      <xdr:nvSpPr>
        <xdr:cNvPr id="14" name="pole tekstowe 13"/>
        <xdr:cNvSpPr txBox="1"/>
      </xdr:nvSpPr>
      <xdr:spPr>
        <a:xfrm>
          <a:off x="257176" y="161925"/>
          <a:ext cx="3657599"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pl-PL" sz="1100" b="1" baseline="0" smtClean="0">
              <a:solidFill>
                <a:schemeClr val="dk1"/>
              </a:solidFill>
              <a:latin typeface="+mn-lt"/>
              <a:ea typeface="+mn-ea"/>
              <a:cs typeface="+mn-cs"/>
            </a:rPr>
            <a:t>Appendix 4a </a:t>
          </a:r>
          <a:r>
            <a:rPr lang="pl-PL" sz="1100" baseline="0" smtClean="0">
              <a:solidFill>
                <a:schemeClr val="dk1"/>
              </a:solidFill>
              <a:latin typeface="+mn-lt"/>
              <a:ea typeface="+mn-ea"/>
              <a:cs typeface="+mn-cs"/>
            </a:rPr>
            <a:t>Trace element analyses by LA-ICPMS </a:t>
          </a:r>
          <a:endParaRPr lang="pl-P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55</xdr:row>
      <xdr:rowOff>180976</xdr:rowOff>
    </xdr:from>
    <xdr:to>
      <xdr:col>13</xdr:col>
      <xdr:colOff>428625</xdr:colOff>
      <xdr:row>63</xdr:row>
      <xdr:rowOff>161926</xdr:rowOff>
    </xdr:to>
    <xdr:sp macro="" textlink="">
      <xdr:nvSpPr>
        <xdr:cNvPr id="2" name="pole tekstowe 1"/>
        <xdr:cNvSpPr txBox="1"/>
      </xdr:nvSpPr>
      <xdr:spPr>
        <a:xfrm>
          <a:off x="219075" y="10658476"/>
          <a:ext cx="8372475"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Heaman, L. M.</a:t>
          </a:r>
          <a:r>
            <a:rPr lang="en-US" sz="1100" i="1">
              <a:solidFill>
                <a:schemeClr val="dk1"/>
              </a:solidFill>
              <a:latin typeface="+mn-lt"/>
              <a:ea typeface="+mn-ea"/>
              <a:cs typeface="+mn-cs"/>
            </a:rPr>
            <a:t> (</a:t>
          </a:r>
          <a:r>
            <a:rPr lang="en-US" sz="1100">
              <a:solidFill>
                <a:schemeClr val="dk1"/>
              </a:solidFill>
              <a:latin typeface="+mn-lt"/>
              <a:ea typeface="+mn-ea"/>
              <a:cs typeface="+mn-cs"/>
            </a:rPr>
            <a:t>2009</a:t>
          </a:r>
          <a:r>
            <a:rPr lang="en-US" sz="1100" i="1">
              <a:solidFill>
                <a:schemeClr val="dk1"/>
              </a:solidFill>
              <a:latin typeface="+mn-lt"/>
              <a:ea typeface="+mn-ea"/>
              <a:cs typeface="+mn-cs"/>
            </a:rPr>
            <a:t>), </a:t>
          </a:r>
          <a:r>
            <a:rPr lang="en-US" sz="1100">
              <a:solidFill>
                <a:schemeClr val="dk1"/>
              </a:solidFill>
              <a:latin typeface="+mn-lt"/>
              <a:ea typeface="+mn-ea"/>
              <a:cs typeface="+mn-cs"/>
            </a:rPr>
            <a:t>The application of U-Pb geochronology to mafic, ultramafic and alkaline rocks: An evaluation of three mineral standards</a:t>
          </a:r>
          <a:r>
            <a:rPr lang="en-US" sz="1100" i="1">
              <a:solidFill>
                <a:schemeClr val="dk1"/>
              </a:solidFill>
              <a:latin typeface="+mn-lt"/>
              <a:ea typeface="+mn-ea"/>
              <a:cs typeface="+mn-cs"/>
            </a:rPr>
            <a:t>, </a:t>
          </a:r>
          <a:r>
            <a:rPr lang="en-US" sz="1100">
              <a:solidFill>
                <a:schemeClr val="dk1"/>
              </a:solidFill>
              <a:latin typeface="+mn-lt"/>
              <a:ea typeface="+mn-ea"/>
              <a:cs typeface="+mn-cs"/>
            </a:rPr>
            <a:t>Chem. Geol.</a:t>
          </a:r>
          <a:r>
            <a:rPr lang="en-US" sz="1100" i="1">
              <a:solidFill>
                <a:schemeClr val="dk1"/>
              </a:solidFill>
              <a:latin typeface="+mn-lt"/>
              <a:ea typeface="+mn-ea"/>
              <a:cs typeface="+mn-cs"/>
            </a:rPr>
            <a:t>, </a:t>
          </a:r>
          <a:r>
            <a:rPr lang="en-US" sz="1100">
              <a:solidFill>
                <a:schemeClr val="dk1"/>
              </a:solidFill>
              <a:latin typeface="+mn-lt"/>
              <a:ea typeface="+mn-ea"/>
              <a:cs typeface="+mn-cs"/>
            </a:rPr>
            <a:t>261</a:t>
          </a:r>
          <a:r>
            <a:rPr lang="en-US" sz="1100" i="1">
              <a:solidFill>
                <a:schemeClr val="dk1"/>
              </a:solidFill>
              <a:latin typeface="+mn-lt"/>
              <a:ea typeface="+mn-ea"/>
              <a:cs typeface="+mn-cs"/>
            </a:rPr>
            <a:t>, </a:t>
          </a:r>
          <a:r>
            <a:rPr lang="en-US" sz="1100">
              <a:solidFill>
                <a:schemeClr val="dk1"/>
              </a:solidFill>
              <a:latin typeface="+mn-lt"/>
              <a:ea typeface="+mn-ea"/>
              <a:cs typeface="+mn-cs"/>
            </a:rPr>
            <a:t>43</a:t>
          </a:r>
          <a:r>
            <a:rPr lang="en-US" sz="1100" i="1">
              <a:solidFill>
                <a:schemeClr val="dk1"/>
              </a:solidFill>
              <a:latin typeface="+mn-lt"/>
              <a:ea typeface="+mn-ea"/>
              <a:cs typeface="+mn-cs"/>
            </a:rPr>
            <a:t>–</a:t>
          </a:r>
          <a:r>
            <a:rPr lang="en-US" sz="1100">
              <a:solidFill>
                <a:schemeClr val="dk1"/>
              </a:solidFill>
              <a:latin typeface="+mn-lt"/>
              <a:ea typeface="+mn-ea"/>
              <a:cs typeface="+mn-cs"/>
            </a:rPr>
            <a:t>52</a:t>
          </a:r>
          <a:r>
            <a:rPr lang="en-US" sz="1100" i="1">
              <a:solidFill>
                <a:schemeClr val="dk1"/>
              </a:solidFill>
              <a:latin typeface="+mn-lt"/>
              <a:ea typeface="+mn-ea"/>
              <a:cs typeface="+mn-cs"/>
            </a:rPr>
            <a:t>.</a:t>
          </a:r>
          <a:endParaRPr lang="pl-PL" sz="1100">
            <a:solidFill>
              <a:schemeClr val="dk1"/>
            </a:solidFill>
            <a:latin typeface="+mn-lt"/>
            <a:ea typeface="+mn-ea"/>
            <a:cs typeface="+mn-cs"/>
          </a:endParaRPr>
        </a:p>
        <a:p>
          <a:r>
            <a:rPr lang="en-US" sz="1100">
              <a:solidFill>
                <a:schemeClr val="dk1"/>
              </a:solidFill>
              <a:latin typeface="+mn-lt"/>
              <a:ea typeface="+mn-ea"/>
              <a:cs typeface="+mn-cs"/>
            </a:rPr>
            <a:t>Jochum K.P., B. Stoll, K. Herwig, M. Willbold, A.W. Hofmann, M. Amini, S. Aarburg, W. Abouchami, E. Hellebrand, B. Mocek, I. Raczek, A. Stracke, O. Alard, C. Bouman, S. Becker, M. Dücking, H. Brätz, R. Klemd, D.d. Bruin, D. Canil, D. Cornell, C.-J.d. Hoog, C. Dalpe, L. Danyushevsky, A. Eisenhauer, Y. Gao, J.E. Snow, N. Groschopf, D. Günther, C. Latkoczy, M. Guillong, E.H. Hauri, H.E. Höfer, Y. Lahaye, K. Horz, D.E. Jacob, S.A. Kasemann, A.J.R. Kent, T. Ludwig, T. Zack, P.R.D. Mason, A. Meixner, M. Rosner, K. Misawa, B.P. Nash, J. Pfänder, W.R. Premo, W.D. Sun, M. Tiepolo, R. Vannucci, T. Vennemann, D. Wayne, J.D. Woodhead (2006)  MPI-DING reference glasses for in situ microanalysis: new reference values for element concentrations and isotope ratios.   Geochem. Geophys. Geosyst., 7 (Q02008) (2006)</a:t>
          </a:r>
          <a:endParaRPr lang="pl-PL" sz="1100">
            <a:solidFill>
              <a:schemeClr val="dk1"/>
            </a:solidFill>
            <a:latin typeface="+mn-lt"/>
            <a:ea typeface="+mn-ea"/>
            <a:cs typeface="+mn-cs"/>
          </a:endParaRPr>
        </a:p>
        <a:p>
          <a:endParaRPr lang="pl-PL" sz="1100"/>
        </a:p>
      </xdr:txBody>
    </xdr:sp>
    <xdr:clientData/>
  </xdr:twoCellAnchor>
  <xdr:twoCellAnchor>
    <xdr:from>
      <xdr:col>0</xdr:col>
      <xdr:colOff>104775</xdr:colOff>
      <xdr:row>1</xdr:row>
      <xdr:rowOff>28575</xdr:rowOff>
    </xdr:from>
    <xdr:to>
      <xdr:col>15</xdr:col>
      <xdr:colOff>504825</xdr:colOff>
      <xdr:row>2</xdr:row>
      <xdr:rowOff>171450</xdr:rowOff>
    </xdr:to>
    <xdr:sp macro="" textlink="">
      <xdr:nvSpPr>
        <xdr:cNvPr id="3" name="pole tekstowe 2"/>
        <xdr:cNvSpPr txBox="1"/>
      </xdr:nvSpPr>
      <xdr:spPr>
        <a:xfrm>
          <a:off x="104775" y="219075"/>
          <a:ext cx="98202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pl-PL" sz="1100" b="1"/>
            <a:t>Appendix 4b</a:t>
          </a:r>
          <a:r>
            <a:rPr lang="pl-PL" sz="1100"/>
            <a:t>: Analyses of secondary standards (MPIding glass TG-1 and titanite KHAN) analyzed and reduced as unknowns compared to literature data for the standards. </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3:AS116"/>
  <sheetViews>
    <sheetView workbookViewId="0">
      <selection activeCell="H2" sqref="H2"/>
    </sheetView>
  </sheetViews>
  <sheetFormatPr defaultRowHeight="14.25"/>
  <cols>
    <col min="1" max="1" width="11.5" style="1" customWidth="1"/>
    <col min="2" max="43" width="9" style="1"/>
    <col min="44" max="44" width="9.25" style="1" bestFit="1" customWidth="1"/>
    <col min="45" max="45" width="12.25" style="1" bestFit="1" customWidth="1"/>
    <col min="46" max="16384" width="9" style="1"/>
  </cols>
  <sheetData>
    <row r="3" spans="1:45">
      <c r="AN3" s="1" t="s">
        <v>720</v>
      </c>
    </row>
    <row r="5" spans="1:45">
      <c r="A5" s="1" t="s">
        <v>0</v>
      </c>
      <c r="B5" s="1" t="s">
        <v>712</v>
      </c>
      <c r="C5" s="1" t="s">
        <v>713</v>
      </c>
      <c r="D5" s="1" t="s">
        <v>714</v>
      </c>
      <c r="F5" s="1" t="s">
        <v>1</v>
      </c>
      <c r="G5" s="1" t="s">
        <v>2</v>
      </c>
      <c r="H5" s="1" t="s">
        <v>3</v>
      </c>
      <c r="I5" s="1" t="s">
        <v>4</v>
      </c>
      <c r="J5" s="1" t="s">
        <v>5</v>
      </c>
      <c r="K5" s="1" t="s">
        <v>6</v>
      </c>
      <c r="L5" s="1" t="s">
        <v>7</v>
      </c>
      <c r="M5" s="1" t="s">
        <v>8</v>
      </c>
      <c r="N5" s="1" t="s">
        <v>9</v>
      </c>
      <c r="O5" s="1" t="s">
        <v>10</v>
      </c>
      <c r="P5" s="1" t="s">
        <v>11</v>
      </c>
      <c r="Q5" s="1" t="s">
        <v>12</v>
      </c>
      <c r="R5" s="1" t="s">
        <v>13</v>
      </c>
      <c r="S5" s="1" t="s">
        <v>14</v>
      </c>
      <c r="T5" s="1" t="s">
        <v>15</v>
      </c>
      <c r="U5" s="1" t="s">
        <v>16</v>
      </c>
      <c r="V5" s="1" t="s">
        <v>17</v>
      </c>
      <c r="W5" s="1" t="s">
        <v>18</v>
      </c>
      <c r="X5" s="1" t="s">
        <v>19</v>
      </c>
      <c r="Y5" s="1" t="s">
        <v>20</v>
      </c>
      <c r="Z5" s="1" t="s">
        <v>21</v>
      </c>
      <c r="AA5" s="1" t="s">
        <v>22</v>
      </c>
      <c r="AB5" s="1" t="s">
        <v>23</v>
      </c>
      <c r="AC5" s="1" t="s">
        <v>24</v>
      </c>
      <c r="AD5" s="1" t="s">
        <v>25</v>
      </c>
      <c r="AE5" s="1" t="s">
        <v>26</v>
      </c>
      <c r="AF5" s="1" t="s">
        <v>718</v>
      </c>
      <c r="AG5" s="1" t="s">
        <v>27</v>
      </c>
      <c r="AH5" s="1" t="s">
        <v>28</v>
      </c>
      <c r="AI5" s="1" t="s">
        <v>29</v>
      </c>
      <c r="AJ5" s="1" t="s">
        <v>30</v>
      </c>
      <c r="AK5" s="1" t="s">
        <v>31</v>
      </c>
      <c r="AL5" s="1" t="s">
        <v>32</v>
      </c>
      <c r="AM5" s="2"/>
      <c r="AN5" s="2" t="s">
        <v>33</v>
      </c>
      <c r="AO5" s="2" t="s">
        <v>34</v>
      </c>
      <c r="AP5" s="2" t="s">
        <v>35</v>
      </c>
      <c r="AQ5" s="2" t="s">
        <v>36</v>
      </c>
      <c r="AR5" s="2" t="s">
        <v>37</v>
      </c>
      <c r="AS5" s="2" t="s">
        <v>38</v>
      </c>
    </row>
    <row r="6" spans="1:45">
      <c r="F6" s="1" t="s">
        <v>39</v>
      </c>
      <c r="G6" s="1" t="s">
        <v>39</v>
      </c>
      <c r="H6" s="1" t="s">
        <v>39</v>
      </c>
      <c r="I6" s="1" t="s">
        <v>40</v>
      </c>
      <c r="J6" s="1" t="s">
        <v>39</v>
      </c>
      <c r="K6" s="1" t="s">
        <v>39</v>
      </c>
      <c r="L6" s="1" t="s">
        <v>39</v>
      </c>
      <c r="M6" s="1" t="s">
        <v>39</v>
      </c>
      <c r="N6" s="1" t="s">
        <v>39</v>
      </c>
      <c r="O6" s="1" t="s">
        <v>39</v>
      </c>
      <c r="P6" s="1" t="s">
        <v>39</v>
      </c>
      <c r="Q6" s="1" t="s">
        <v>39</v>
      </c>
      <c r="R6" s="1" t="s">
        <v>39</v>
      </c>
      <c r="S6" s="1" t="s">
        <v>39</v>
      </c>
      <c r="T6" s="1" t="s">
        <v>39</v>
      </c>
      <c r="U6" s="1" t="s">
        <v>39</v>
      </c>
      <c r="V6" s="1" t="s">
        <v>39</v>
      </c>
      <c r="W6" s="1" t="s">
        <v>39</v>
      </c>
      <c r="X6" s="1" t="s">
        <v>39</v>
      </c>
      <c r="Y6" s="1" t="s">
        <v>39</v>
      </c>
      <c r="Z6" s="1" t="s">
        <v>39</v>
      </c>
      <c r="AA6" s="1" t="s">
        <v>39</v>
      </c>
      <c r="AB6" s="1" t="s">
        <v>39</v>
      </c>
      <c r="AC6" s="1" t="s">
        <v>39</v>
      </c>
      <c r="AD6" s="1" t="s">
        <v>39</v>
      </c>
      <c r="AE6" s="1" t="s">
        <v>39</v>
      </c>
      <c r="AF6" s="1" t="s">
        <v>719</v>
      </c>
      <c r="AG6" s="1" t="s">
        <v>39</v>
      </c>
      <c r="AH6" s="1" t="s">
        <v>39</v>
      </c>
      <c r="AI6" s="1" t="s">
        <v>39</v>
      </c>
      <c r="AJ6" s="1" t="s">
        <v>39</v>
      </c>
      <c r="AK6" s="1" t="s">
        <v>39</v>
      </c>
      <c r="AL6" s="1" t="s">
        <v>39</v>
      </c>
      <c r="AM6" s="3"/>
    </row>
    <row r="7" spans="1:45">
      <c r="A7" s="1" t="s">
        <v>41</v>
      </c>
      <c r="B7" s="1">
        <v>1</v>
      </c>
      <c r="C7" s="1" t="s">
        <v>717</v>
      </c>
      <c r="D7" s="1">
        <v>1</v>
      </c>
      <c r="G7" s="1" t="s">
        <v>42</v>
      </c>
      <c r="H7" s="1">
        <v>6.5763576374910659</v>
      </c>
      <c r="I7" s="1">
        <f>(5080/(6.01-LOG(H7)))-273</f>
        <v>705.42560431376626</v>
      </c>
      <c r="J7" s="1" t="s">
        <v>43</v>
      </c>
      <c r="K7" s="1" t="s">
        <v>44</v>
      </c>
      <c r="L7" s="1">
        <v>0.24140976020646659</v>
      </c>
      <c r="M7" s="1">
        <v>0.18660522115690228</v>
      </c>
      <c r="N7" s="1">
        <v>1144.1961289299556</v>
      </c>
      <c r="O7" s="1">
        <v>479000</v>
      </c>
      <c r="P7" s="1">
        <v>0.93000605839825112</v>
      </c>
      <c r="Q7" s="1" t="s">
        <v>45</v>
      </c>
      <c r="R7" s="1" t="s">
        <v>46</v>
      </c>
      <c r="S7" s="1">
        <v>1.9302028618676601</v>
      </c>
      <c r="T7" s="1">
        <v>2.1492347976292851E-2</v>
      </c>
      <c r="U7" s="1">
        <v>0.22903894456101334</v>
      </c>
      <c r="V7" s="1">
        <v>0.67614675757399145</v>
      </c>
      <c r="W7" s="1">
        <v>0.54140108112363527</v>
      </c>
      <c r="X7" s="1">
        <v>6.6663973291169221</v>
      </c>
      <c r="Y7" s="1">
        <v>3.6948910173694003</v>
      </c>
      <c r="Z7" s="1">
        <v>69.997953526805262</v>
      </c>
      <c r="AA7" s="1">
        <v>37.94441671944292</v>
      </c>
      <c r="AB7" s="1">
        <v>265.25042312026176</v>
      </c>
      <c r="AC7" s="1">
        <v>75.318455771704336</v>
      </c>
      <c r="AD7" s="1">
        <v>855.50658940376513</v>
      </c>
      <c r="AE7" s="1">
        <v>193.18928020077382</v>
      </c>
      <c r="AF7" s="1">
        <f>SUM(S7:AE7)</f>
        <v>1510.9666890823421</v>
      </c>
      <c r="AG7" s="1">
        <v>4675.0422210892275</v>
      </c>
      <c r="AH7" s="1">
        <v>4680.1951301542822</v>
      </c>
      <c r="AI7" s="1">
        <v>0.10909185718929265</v>
      </c>
      <c r="AJ7" s="1" t="s">
        <v>47</v>
      </c>
      <c r="AK7" s="1">
        <v>9.8630807596947747</v>
      </c>
      <c r="AL7" s="1">
        <v>62.745246140092732</v>
      </c>
      <c r="AN7" s="1">
        <v>0.1571924785771539</v>
      </c>
      <c r="AO7" s="1">
        <v>158.62051826803204</v>
      </c>
      <c r="AP7" s="1">
        <v>6.2827437531219461</v>
      </c>
      <c r="AQ7" s="1">
        <v>4.0095401198458425E-4</v>
      </c>
      <c r="AR7" s="1">
        <v>0.7773239295293074</v>
      </c>
      <c r="AS7" s="1">
        <v>10602.404011401588</v>
      </c>
    </row>
    <row r="8" spans="1:45">
      <c r="A8" s="1" t="s">
        <v>48</v>
      </c>
      <c r="B8" s="1">
        <v>1</v>
      </c>
      <c r="C8" s="1" t="s">
        <v>717</v>
      </c>
      <c r="D8" s="1">
        <v>1</v>
      </c>
      <c r="F8" s="1">
        <v>270.77869996940109</v>
      </c>
      <c r="G8" s="1" t="s">
        <v>49</v>
      </c>
      <c r="H8" s="1">
        <v>3.2357</v>
      </c>
      <c r="I8" s="1">
        <f t="shared" ref="I8:I20" si="0">(5080/(6.01-LOG(H8)))-273</f>
        <v>650.63103158418278</v>
      </c>
      <c r="J8" s="1" t="s">
        <v>50</v>
      </c>
      <c r="K8" s="1" t="s">
        <v>51</v>
      </c>
      <c r="L8" s="1">
        <v>0.58138008485842396</v>
      </c>
      <c r="M8" s="1">
        <v>0.31920149505783374</v>
      </c>
      <c r="N8" s="1">
        <v>2689.6005542973953</v>
      </c>
      <c r="O8" s="1">
        <v>479000</v>
      </c>
      <c r="P8" s="1">
        <v>0.87133297314298519</v>
      </c>
      <c r="Q8" s="1" t="s">
        <v>52</v>
      </c>
      <c r="R8" s="1">
        <v>1.9874548541709679E-2</v>
      </c>
      <c r="S8" s="1">
        <v>2.8971887593040151</v>
      </c>
      <c r="T8" s="1">
        <v>0.1149212318520039</v>
      </c>
      <c r="U8" s="1">
        <v>1.6182220886101406</v>
      </c>
      <c r="V8" s="1">
        <v>4.7459522402710181</v>
      </c>
      <c r="W8" s="1">
        <v>2.8475338550557177</v>
      </c>
      <c r="X8" s="1">
        <v>33.106287465995187</v>
      </c>
      <c r="Y8" s="1">
        <v>14.141488535191</v>
      </c>
      <c r="Z8" s="1">
        <v>208.35442559357048</v>
      </c>
      <c r="AA8" s="1">
        <v>92.532990315393718</v>
      </c>
      <c r="AB8" s="1">
        <v>553.66404651425819</v>
      </c>
      <c r="AC8" s="1">
        <v>139.53337190375936</v>
      </c>
      <c r="AD8" s="1">
        <v>1432.5476178861791</v>
      </c>
      <c r="AE8" s="1">
        <v>284.87638013528357</v>
      </c>
      <c r="AF8" s="1">
        <f t="shared" ref="AF8:AF50" si="1">SUM(S8:AE8)</f>
        <v>2770.980426524723</v>
      </c>
      <c r="AG8" s="1">
        <v>5401.5714927198142</v>
      </c>
      <c r="AH8" s="1">
        <v>5384.3628326103671</v>
      </c>
      <c r="AI8" s="1">
        <v>8.1462048675705556E-2</v>
      </c>
      <c r="AJ8" s="1" t="s">
        <v>53</v>
      </c>
      <c r="AK8" s="1">
        <v>20.864270226168109</v>
      </c>
      <c r="AL8" s="1">
        <v>121.04535212802831</v>
      </c>
      <c r="AN8" s="1">
        <v>0.17236738015434253</v>
      </c>
      <c r="AO8" s="1">
        <v>53.484234641869875</v>
      </c>
      <c r="AP8" s="1">
        <v>1.3347329815567517</v>
      </c>
      <c r="AQ8" s="1">
        <v>4.0812667583004853E-4</v>
      </c>
      <c r="AR8" s="1">
        <v>0.69247001836280753</v>
      </c>
      <c r="AS8" s="1">
        <v>2512.8193396367005</v>
      </c>
    </row>
    <row r="9" spans="1:45">
      <c r="A9" s="1" t="s">
        <v>54</v>
      </c>
      <c r="B9" s="1">
        <v>1</v>
      </c>
      <c r="C9" s="1" t="s">
        <v>717</v>
      </c>
      <c r="D9" s="1">
        <v>1</v>
      </c>
      <c r="G9" s="1" t="s">
        <v>55</v>
      </c>
      <c r="H9" s="1">
        <v>5.1577635093234919</v>
      </c>
      <c r="I9" s="1">
        <f t="shared" si="0"/>
        <v>685.93591491937718</v>
      </c>
      <c r="J9" s="1" t="s">
        <v>56</v>
      </c>
      <c r="K9" s="1" t="s">
        <v>57</v>
      </c>
      <c r="L9" s="1">
        <v>0.12339096602555402</v>
      </c>
      <c r="M9" s="1">
        <v>0.1350887700572144</v>
      </c>
      <c r="N9" s="1">
        <v>522.15979674712469</v>
      </c>
      <c r="O9" s="1">
        <v>479000</v>
      </c>
      <c r="P9" s="1">
        <v>0.86521002458096463</v>
      </c>
      <c r="Q9" s="1" t="s">
        <v>58</v>
      </c>
      <c r="R9" s="1" t="s">
        <v>59</v>
      </c>
      <c r="S9" s="1">
        <v>2.0406396457850229</v>
      </c>
      <c r="T9" s="1">
        <v>1.1608110427962625E-2</v>
      </c>
      <c r="U9" s="1">
        <v>0.13242962619233847</v>
      </c>
      <c r="V9" s="1">
        <v>0.52812738436375184</v>
      </c>
      <c r="W9" s="1">
        <v>0.36341706950394453</v>
      </c>
      <c r="X9" s="1">
        <v>4.5666614568996122</v>
      </c>
      <c r="Y9" s="1">
        <v>2.0644319279603569</v>
      </c>
      <c r="Z9" s="1">
        <v>34.184681049478918</v>
      </c>
      <c r="AA9" s="1">
        <v>16.551088407616028</v>
      </c>
      <c r="AB9" s="1">
        <v>106.06418969494867</v>
      </c>
      <c r="AC9" s="1">
        <v>29.539795416877112</v>
      </c>
      <c r="AD9" s="1">
        <v>336.81901329066181</v>
      </c>
      <c r="AE9" s="1">
        <v>75.052860569108418</v>
      </c>
      <c r="AF9" s="1">
        <f t="shared" si="1"/>
        <v>607.91894364982386</v>
      </c>
      <c r="AG9" s="1">
        <v>5528.0317529948961</v>
      </c>
      <c r="AH9" s="1">
        <v>5524.8501836801097</v>
      </c>
      <c r="AI9" s="1">
        <v>5.3582247596627858E-2</v>
      </c>
      <c r="AJ9" s="1">
        <v>5.3443570715546368E-2</v>
      </c>
      <c r="AK9" s="1">
        <v>13.366509326155533</v>
      </c>
      <c r="AL9" s="1">
        <v>56.344937139022583</v>
      </c>
      <c r="AN9" s="1">
        <v>0.23722644845934782</v>
      </c>
      <c r="AO9" s="1">
        <v>91.164338002875752</v>
      </c>
      <c r="AP9" s="1">
        <v>11.487800695784086</v>
      </c>
      <c r="AQ9" s="1">
        <v>1.0911229809962646E-3</v>
      </c>
      <c r="AR9" s="1">
        <v>0.71332192198993805</v>
      </c>
      <c r="AS9" s="1">
        <v>7219.4110546103502</v>
      </c>
    </row>
    <row r="10" spans="1:45">
      <c r="A10" s="1" t="s">
        <v>60</v>
      </c>
      <c r="B10" s="1">
        <v>1</v>
      </c>
      <c r="C10" s="1" t="s">
        <v>717</v>
      </c>
      <c r="D10" s="1">
        <v>1</v>
      </c>
      <c r="G10" s="1" t="s">
        <v>61</v>
      </c>
      <c r="H10" s="1">
        <v>2.1427410962265498</v>
      </c>
      <c r="I10" s="1">
        <f>(5080/(6.01-LOG(H10)))-273</f>
        <v>621.51891095492704</v>
      </c>
      <c r="J10" s="1" t="s">
        <v>62</v>
      </c>
      <c r="K10" s="1" t="s">
        <v>63</v>
      </c>
      <c r="L10" s="1">
        <v>0.1249759739247534</v>
      </c>
      <c r="M10" s="1">
        <v>0.1387874143667078</v>
      </c>
      <c r="N10" s="1">
        <v>725.30127094176726</v>
      </c>
      <c r="O10" s="1">
        <v>479000</v>
      </c>
      <c r="P10" s="1">
        <v>0.67426750192530438</v>
      </c>
      <c r="Q10" s="1" t="s">
        <v>64</v>
      </c>
      <c r="R10" s="1" t="s">
        <v>65</v>
      </c>
      <c r="S10" s="1">
        <v>0.99491818515993158</v>
      </c>
      <c r="T10" s="1">
        <v>1.4236750472838062E-2</v>
      </c>
      <c r="U10" s="1">
        <v>0.26659572571082563</v>
      </c>
      <c r="V10" s="1">
        <v>0.95357279791672933</v>
      </c>
      <c r="W10" s="1">
        <v>0.60257633343575467</v>
      </c>
      <c r="X10" s="1">
        <v>6.3980101072008893</v>
      </c>
      <c r="Y10" s="1">
        <v>3.1821336822470365</v>
      </c>
      <c r="Z10" s="1">
        <v>49.748238491350605</v>
      </c>
      <c r="AA10" s="1">
        <v>24.458367199268015</v>
      </c>
      <c r="AB10" s="1">
        <v>157.37308564311903</v>
      </c>
      <c r="AC10" s="1">
        <v>43.12478003797866</v>
      </c>
      <c r="AD10" s="1">
        <v>484.18022003113037</v>
      </c>
      <c r="AE10" s="1">
        <v>108.29050207194304</v>
      </c>
      <c r="AF10" s="1">
        <f>SUM(S10:AE10)</f>
        <v>879.58723705693376</v>
      </c>
      <c r="AG10" s="1">
        <v>4733.032931433554</v>
      </c>
      <c r="AH10" s="1">
        <v>4741.1784118779124</v>
      </c>
      <c r="AI10" s="1">
        <v>5.8252300937822479E-2</v>
      </c>
      <c r="AJ10" s="1" t="s">
        <v>66</v>
      </c>
      <c r="AK10" s="1">
        <v>5.1506894019428398</v>
      </c>
      <c r="AL10" s="1">
        <v>29.767609489598343</v>
      </c>
      <c r="AN10" s="1">
        <v>0.17302999771421479</v>
      </c>
      <c r="AO10" s="1">
        <v>93.538267563403082</v>
      </c>
      <c r="AP10" s="1">
        <v>2.7822100329068991</v>
      </c>
      <c r="AQ10" s="1">
        <v>3.6869872376845076E-4</v>
      </c>
      <c r="AR10" s="1">
        <v>0.74363818768970247</v>
      </c>
      <c r="AS10" s="1">
        <v>5155.1841721759247</v>
      </c>
    </row>
    <row r="11" spans="1:45">
      <c r="A11" s="1" t="s">
        <v>67</v>
      </c>
      <c r="B11" s="1">
        <v>1</v>
      </c>
      <c r="C11" s="1" t="s">
        <v>715</v>
      </c>
      <c r="D11" s="1">
        <v>2</v>
      </c>
      <c r="F11" s="1">
        <v>626.27467274006176</v>
      </c>
      <c r="G11" s="1" t="s">
        <v>68</v>
      </c>
      <c r="H11" s="1">
        <v>24.164146089198439</v>
      </c>
      <c r="I11" s="1">
        <f t="shared" si="0"/>
        <v>824.94429338479836</v>
      </c>
      <c r="J11" s="1" t="s">
        <v>69</v>
      </c>
      <c r="K11" s="1" t="s">
        <v>70</v>
      </c>
      <c r="L11" s="1">
        <v>0.49570877551354497</v>
      </c>
      <c r="M11" s="1">
        <v>0.26130603815717202</v>
      </c>
      <c r="N11" s="1">
        <v>3371.2323833997043</v>
      </c>
      <c r="O11" s="1">
        <v>479000</v>
      </c>
      <c r="P11" s="1">
        <v>1.0762841794316325</v>
      </c>
      <c r="Q11" s="1" t="s">
        <v>71</v>
      </c>
      <c r="R11" s="1" t="s">
        <v>72</v>
      </c>
      <c r="S11" s="1">
        <v>6.5525306125987175</v>
      </c>
      <c r="T11" s="1">
        <v>0.41083234296550297</v>
      </c>
      <c r="U11" s="1">
        <v>6.879445190182139</v>
      </c>
      <c r="V11" s="1">
        <v>13.601739438604447</v>
      </c>
      <c r="W11" s="1">
        <v>2.0958993154695316</v>
      </c>
      <c r="X11" s="1">
        <v>76.783085657002189</v>
      </c>
      <c r="Y11" s="1">
        <v>25.959207336988435</v>
      </c>
      <c r="Z11" s="1">
        <v>312.97463399809027</v>
      </c>
      <c r="AA11" s="1">
        <v>112.99622654267672</v>
      </c>
      <c r="AB11" s="1">
        <v>507.21549798941601</v>
      </c>
      <c r="AC11" s="1">
        <v>96.098034954063252</v>
      </c>
      <c r="AD11" s="1">
        <v>823.43393758187563</v>
      </c>
      <c r="AE11" s="1">
        <v>152.94309952349548</v>
      </c>
      <c r="AF11" s="1">
        <f t="shared" si="1"/>
        <v>2137.9441704834285</v>
      </c>
      <c r="AG11" s="1">
        <v>10648.396621973223</v>
      </c>
      <c r="AH11" s="1">
        <v>10681.587714974998</v>
      </c>
      <c r="AI11" s="1">
        <v>0.31596244982884725</v>
      </c>
      <c r="AJ11" s="1" t="s">
        <v>73</v>
      </c>
      <c r="AK11" s="1">
        <v>13.226645787942068</v>
      </c>
      <c r="AL11" s="1">
        <v>25.60675730913405</v>
      </c>
      <c r="AN11" s="1">
        <v>0.5165295093113591</v>
      </c>
      <c r="AO11" s="1">
        <v>13.255325650544613</v>
      </c>
      <c r="AP11" s="1">
        <v>0.71008668512560125</v>
      </c>
      <c r="AQ11" s="1">
        <v>1.7193084747245369E-3</v>
      </c>
      <c r="AR11" s="1">
        <v>0.19769214374353716</v>
      </c>
      <c r="AS11" s="1">
        <v>339.7548550726998</v>
      </c>
    </row>
    <row r="12" spans="1:45">
      <c r="A12" s="1" t="s">
        <v>74</v>
      </c>
      <c r="B12" s="1">
        <v>1</v>
      </c>
      <c r="C12" s="1" t="s">
        <v>715</v>
      </c>
      <c r="D12" s="1">
        <v>2</v>
      </c>
      <c r="F12" s="1">
        <v>612.31828278875003</v>
      </c>
      <c r="G12" s="1" t="s">
        <v>75</v>
      </c>
      <c r="H12" s="1">
        <v>20.109127474676249</v>
      </c>
      <c r="I12" s="1">
        <f>(5080/(6.01-LOG(H12)))-273</f>
        <v>806.33384818420768</v>
      </c>
      <c r="J12" s="1">
        <v>0.3977682931164474</v>
      </c>
      <c r="K12" s="1" t="s">
        <v>76</v>
      </c>
      <c r="L12" s="1">
        <v>0.36887915650156872</v>
      </c>
      <c r="M12" s="1">
        <v>0.29532838730921163</v>
      </c>
      <c r="N12" s="1">
        <v>3516.2337284347655</v>
      </c>
      <c r="O12" s="1">
        <v>479000</v>
      </c>
      <c r="P12" s="1">
        <v>1.1392873478940289</v>
      </c>
      <c r="Q12" s="1" t="s">
        <v>77</v>
      </c>
      <c r="R12" s="1">
        <v>3.2013962902671805E-2</v>
      </c>
      <c r="S12" s="1">
        <v>6.7095189596965019</v>
      </c>
      <c r="T12" s="1">
        <v>0.44059881583410065</v>
      </c>
      <c r="U12" s="1">
        <v>6.8940638042134816</v>
      </c>
      <c r="V12" s="1">
        <v>12.911599461778726</v>
      </c>
      <c r="W12" s="1">
        <v>2.1867785956737755</v>
      </c>
      <c r="X12" s="1">
        <v>77.394611383801532</v>
      </c>
      <c r="Y12" s="1">
        <v>26.151915307411066</v>
      </c>
      <c r="Z12" s="1">
        <v>321.72166015451808</v>
      </c>
      <c r="AA12" s="1">
        <v>117.87741276357302</v>
      </c>
      <c r="AB12" s="1">
        <v>527.7346912554309</v>
      </c>
      <c r="AC12" s="1">
        <v>100.16060689534383</v>
      </c>
      <c r="AD12" s="1">
        <v>865.35153666982819</v>
      </c>
      <c r="AE12" s="1">
        <v>159.70404418932404</v>
      </c>
      <c r="AF12" s="1">
        <f>SUM(S12:AE12)</f>
        <v>2225.2390382564272</v>
      </c>
      <c r="AG12" s="1">
        <v>10571.571955134759</v>
      </c>
      <c r="AH12" s="1">
        <v>10568.132449905903</v>
      </c>
      <c r="AI12" s="1">
        <v>0.3401394582296669</v>
      </c>
      <c r="AJ12" s="1" t="s">
        <v>78</v>
      </c>
      <c r="AK12" s="1">
        <v>14.368223457726955</v>
      </c>
      <c r="AL12" s="1">
        <v>26.784613996238253</v>
      </c>
      <c r="AN12" s="1">
        <v>0.53643571117899591</v>
      </c>
      <c r="AO12" s="1">
        <v>13.820031906831581</v>
      </c>
      <c r="AP12" s="1">
        <v>0.72555745961340801</v>
      </c>
      <c r="AQ12" s="1">
        <v>1.6859710114901125E-3</v>
      </c>
      <c r="AR12" s="1">
        <v>0.21086690848514228</v>
      </c>
      <c r="AS12" s="1">
        <v>356.29325008820916</v>
      </c>
    </row>
    <row r="13" spans="1:45">
      <c r="A13" s="1" t="s">
        <v>79</v>
      </c>
      <c r="B13" s="1">
        <v>1</v>
      </c>
      <c r="C13" s="1" t="s">
        <v>715</v>
      </c>
      <c r="D13" s="1">
        <v>2</v>
      </c>
      <c r="F13" s="1">
        <v>423.99139114572853</v>
      </c>
      <c r="G13" s="1" t="s">
        <v>80</v>
      </c>
      <c r="H13" s="1">
        <v>19.147127518336191</v>
      </c>
      <c r="I13" s="1">
        <f t="shared" si="0"/>
        <v>801.47363522411138</v>
      </c>
      <c r="J13" s="1" t="s">
        <v>81</v>
      </c>
      <c r="K13" s="1" t="s">
        <v>82</v>
      </c>
      <c r="L13" s="1">
        <v>0.2208930552556358</v>
      </c>
      <c r="M13" s="1">
        <v>0.16524151877540058</v>
      </c>
      <c r="N13" s="1">
        <v>1659.8518393060499</v>
      </c>
      <c r="O13" s="1">
        <v>479000</v>
      </c>
      <c r="P13" s="1">
        <v>1.1421033871833506</v>
      </c>
      <c r="Q13" s="1" t="s">
        <v>83</v>
      </c>
      <c r="R13" s="1" t="s">
        <v>84</v>
      </c>
      <c r="S13" s="1">
        <v>4.3117285113058523</v>
      </c>
      <c r="T13" s="1">
        <v>0.10296119951819871</v>
      </c>
      <c r="U13" s="1">
        <v>2.112177225783638</v>
      </c>
      <c r="V13" s="1">
        <v>5.2114824598071348</v>
      </c>
      <c r="W13" s="1">
        <v>1.3383141613000651</v>
      </c>
      <c r="X13" s="1">
        <v>32.544703394387035</v>
      </c>
      <c r="Y13" s="1">
        <v>11.533791205546263</v>
      </c>
      <c r="Z13" s="1">
        <v>146.86248128079887</v>
      </c>
      <c r="AA13" s="1">
        <v>56.230881617322112</v>
      </c>
      <c r="AB13" s="1">
        <v>267.81738480533659</v>
      </c>
      <c r="AC13" s="1">
        <v>54.947242553707454</v>
      </c>
      <c r="AD13" s="1">
        <v>496.20199782758306</v>
      </c>
      <c r="AE13" s="1">
        <v>96.371052613463434</v>
      </c>
      <c r="AF13" s="1">
        <f t="shared" si="1"/>
        <v>1175.5861988558597</v>
      </c>
      <c r="AG13" s="1">
        <v>9764.2317826986036</v>
      </c>
      <c r="AH13" s="1">
        <v>9721.2971449363431</v>
      </c>
      <c r="AI13" s="1">
        <v>0.23539484403830518</v>
      </c>
      <c r="AJ13" s="1" t="s">
        <v>85</v>
      </c>
      <c r="AK13" s="1">
        <v>3.8305038172751305</v>
      </c>
      <c r="AL13" s="1">
        <v>10.552248487605244</v>
      </c>
      <c r="AN13" s="1">
        <v>0.36300356476389567</v>
      </c>
      <c r="AO13" s="1">
        <v>18.8454013509497</v>
      </c>
      <c r="AP13" s="1">
        <v>1.5218672720099327</v>
      </c>
      <c r="AQ13" s="1">
        <v>1.7954753107795594E-3</v>
      </c>
      <c r="AR13" s="1">
        <v>0.31324653476293501</v>
      </c>
      <c r="AS13" s="1">
        <v>666.83513894579426</v>
      </c>
    </row>
    <row r="14" spans="1:45">
      <c r="A14" s="1" t="s">
        <v>86</v>
      </c>
      <c r="B14" s="1">
        <v>1</v>
      </c>
      <c r="C14" s="1" t="s">
        <v>715</v>
      </c>
      <c r="D14" s="1">
        <v>2</v>
      </c>
      <c r="F14" s="1">
        <v>527.75164910219519</v>
      </c>
      <c r="G14" s="1" t="s">
        <v>87</v>
      </c>
      <c r="H14" s="1">
        <v>24.950186251756506</v>
      </c>
      <c r="I14" s="1">
        <f t="shared" si="0"/>
        <v>828.25325463503395</v>
      </c>
      <c r="J14" s="1" t="s">
        <v>88</v>
      </c>
      <c r="K14" s="1" t="s">
        <v>89</v>
      </c>
      <c r="L14" s="1">
        <v>0.29276818363658269</v>
      </c>
      <c r="M14" s="1">
        <v>0.17667846443825744</v>
      </c>
      <c r="N14" s="1">
        <v>1719.3046783757416</v>
      </c>
      <c r="O14" s="1">
        <v>479000</v>
      </c>
      <c r="P14" s="1">
        <v>1.2096853118434971</v>
      </c>
      <c r="Q14" s="1" t="s">
        <v>90</v>
      </c>
      <c r="R14" s="1" t="s">
        <v>91</v>
      </c>
      <c r="S14" s="1">
        <v>4.6340820791570136</v>
      </c>
      <c r="T14" s="1">
        <v>0.1008213495440852</v>
      </c>
      <c r="U14" s="1">
        <v>1.8601918391199541</v>
      </c>
      <c r="V14" s="1">
        <v>4.5359297245611829</v>
      </c>
      <c r="W14" s="1">
        <v>1.2826614700298247</v>
      </c>
      <c r="X14" s="1">
        <v>30.628334938732795</v>
      </c>
      <c r="Y14" s="1">
        <v>11.598784347087589</v>
      </c>
      <c r="Z14" s="1">
        <v>151.03046010023866</v>
      </c>
      <c r="AA14" s="1">
        <v>57.782787647863209</v>
      </c>
      <c r="AB14" s="1">
        <v>280.43731629266551</v>
      </c>
      <c r="AC14" s="1">
        <v>58.002680526916535</v>
      </c>
      <c r="AD14" s="1">
        <v>528.12684967319808</v>
      </c>
      <c r="AE14" s="1">
        <v>104.62730401415556</v>
      </c>
      <c r="AF14" s="1">
        <f t="shared" si="1"/>
        <v>1234.6482040032697</v>
      </c>
      <c r="AG14" s="1">
        <v>9555.3774222040156</v>
      </c>
      <c r="AH14" s="1">
        <v>9520.6105883514156</v>
      </c>
      <c r="AI14" s="1">
        <v>0.31259394239021016</v>
      </c>
      <c r="AJ14" s="1" t="s">
        <v>92</v>
      </c>
      <c r="AK14" s="1">
        <v>4.5038124297798401</v>
      </c>
      <c r="AL14" s="1">
        <v>12.687987010072126</v>
      </c>
      <c r="AN14" s="1">
        <v>0.35496666462572596</v>
      </c>
      <c r="AO14" s="1">
        <v>21.312876088949015</v>
      </c>
      <c r="AP14" s="1">
        <v>1.8572129898718241</v>
      </c>
      <c r="AQ14" s="1">
        <v>1.7774333295572629E-3</v>
      </c>
      <c r="AR14" s="1">
        <v>0.33171583030699553</v>
      </c>
      <c r="AS14" s="1">
        <v>805.88085148415246</v>
      </c>
    </row>
    <row r="15" spans="1:45">
      <c r="A15" s="1" t="s">
        <v>93</v>
      </c>
      <c r="B15" s="1">
        <v>1</v>
      </c>
      <c r="C15" s="1" t="s">
        <v>716</v>
      </c>
      <c r="D15" s="1">
        <v>4</v>
      </c>
      <c r="F15" s="1">
        <v>4146.8225060000004</v>
      </c>
      <c r="G15" s="1" t="s">
        <v>94</v>
      </c>
      <c r="H15" s="1">
        <v>14.350209810000001</v>
      </c>
      <c r="I15" s="1">
        <f t="shared" si="0"/>
        <v>773.74461668873778</v>
      </c>
      <c r="J15" s="1">
        <v>1.891459461</v>
      </c>
      <c r="K15" s="1" t="s">
        <v>95</v>
      </c>
      <c r="L15" s="1">
        <v>1.9976967290000001</v>
      </c>
      <c r="M15" s="1">
        <v>1.2791247029999999</v>
      </c>
      <c r="N15" s="1">
        <v>14342.322109999999</v>
      </c>
      <c r="O15" s="1">
        <v>479000</v>
      </c>
      <c r="P15" s="1">
        <v>12.26142188</v>
      </c>
      <c r="Q15" s="1" t="s">
        <v>96</v>
      </c>
      <c r="R15" s="1">
        <v>7.6238158E-2</v>
      </c>
      <c r="S15" s="1">
        <v>79.006124760000006</v>
      </c>
      <c r="T15" s="1">
        <v>0.50729138100000004</v>
      </c>
      <c r="U15" s="1">
        <v>9.3472358510000007</v>
      </c>
      <c r="V15" s="1">
        <v>25.80032138</v>
      </c>
      <c r="W15" s="1">
        <v>1.7341212669999999</v>
      </c>
      <c r="X15" s="1">
        <v>181.23262120000001</v>
      </c>
      <c r="Y15" s="1">
        <v>74.446016169999993</v>
      </c>
      <c r="Z15" s="1">
        <v>1038.5794550000001</v>
      </c>
      <c r="AA15" s="1">
        <v>422.84732000000002</v>
      </c>
      <c r="AB15" s="1">
        <v>2167.8366769999998</v>
      </c>
      <c r="AC15" s="1">
        <v>475.04604610000001</v>
      </c>
      <c r="AD15" s="1">
        <v>4349.1261699999995</v>
      </c>
      <c r="AE15" s="1">
        <v>823.26782649999996</v>
      </c>
      <c r="AF15" s="1">
        <v>9648.7772260000002</v>
      </c>
      <c r="AG15" s="1">
        <v>20101.98141</v>
      </c>
      <c r="AH15" s="1">
        <v>20107.400150000001</v>
      </c>
      <c r="AI15" s="1">
        <v>8.8633458820000008</v>
      </c>
      <c r="AJ15" s="1">
        <v>0.68805459199999996</v>
      </c>
      <c r="AK15" s="1">
        <v>529.19121819999998</v>
      </c>
      <c r="AL15" s="1">
        <v>1125.9828230000001</v>
      </c>
      <c r="AN15" s="1">
        <v>0.46998160841393222</v>
      </c>
      <c r="AO15" s="1">
        <v>29.661481268384915</v>
      </c>
      <c r="AP15" s="1">
        <v>6.3013453885948705</v>
      </c>
      <c r="AQ15" s="1">
        <v>3.8511838295146946E-3</v>
      </c>
      <c r="AR15" s="1">
        <v>7.7303244423449241E-2</v>
      </c>
      <c r="AS15" s="1">
        <v>1320.7150595256799</v>
      </c>
    </row>
    <row r="16" spans="1:45">
      <c r="A16" s="1" t="s">
        <v>97</v>
      </c>
      <c r="B16" s="1">
        <v>1</v>
      </c>
      <c r="C16" s="1" t="s">
        <v>717</v>
      </c>
      <c r="D16" s="1">
        <v>3</v>
      </c>
      <c r="F16" s="1">
        <v>234.21100445966164</v>
      </c>
      <c r="G16" s="1" t="s">
        <v>98</v>
      </c>
      <c r="H16" s="1">
        <v>4.327394054696974</v>
      </c>
      <c r="I16" s="1">
        <f t="shared" si="0"/>
        <v>672.33198080128761</v>
      </c>
      <c r="J16" s="1" t="s">
        <v>99</v>
      </c>
      <c r="K16" s="1" t="s">
        <v>100</v>
      </c>
      <c r="L16" s="1">
        <v>0.19065256580297318</v>
      </c>
      <c r="M16" s="1">
        <v>0.19955148091498054</v>
      </c>
      <c r="N16" s="1">
        <v>1038.977229983487</v>
      </c>
      <c r="O16" s="1">
        <v>479000</v>
      </c>
      <c r="P16" s="1">
        <v>0.70014828323911882</v>
      </c>
      <c r="Q16" s="1" t="s">
        <v>101</v>
      </c>
      <c r="R16" s="1">
        <v>7.7091814132904798E-3</v>
      </c>
      <c r="S16" s="1">
        <v>0.95096810888163752</v>
      </c>
      <c r="T16" s="1" t="s">
        <v>102</v>
      </c>
      <c r="U16" s="1">
        <v>0.28865898653317495</v>
      </c>
      <c r="V16" s="1">
        <v>0.75004782593116626</v>
      </c>
      <c r="W16" s="1">
        <v>0.66506926355836449</v>
      </c>
      <c r="X16" s="1">
        <v>8.0684874155447321</v>
      </c>
      <c r="Y16" s="1">
        <v>3.9674630383469291</v>
      </c>
      <c r="Z16" s="1">
        <v>69.888818945328637</v>
      </c>
      <c r="AA16" s="1">
        <v>33.63201968665706</v>
      </c>
      <c r="AB16" s="1">
        <v>215.17600465553912</v>
      </c>
      <c r="AC16" s="1">
        <v>59.571235513519696</v>
      </c>
      <c r="AD16" s="1">
        <v>667.65137739815589</v>
      </c>
      <c r="AE16" s="1">
        <v>138.66907949954663</v>
      </c>
      <c r="AF16" s="1">
        <f t="shared" si="1"/>
        <v>1199.2792303375429</v>
      </c>
      <c r="AG16" s="1">
        <v>4985.4948700140312</v>
      </c>
      <c r="AH16" s="1">
        <v>4989.6959039532958</v>
      </c>
      <c r="AI16" s="1">
        <v>4.4636894119103362E-2</v>
      </c>
      <c r="AJ16" s="1" t="s">
        <v>103</v>
      </c>
      <c r="AK16" s="1">
        <v>3.9344407961412533</v>
      </c>
      <c r="AL16" s="1">
        <v>41.414898997766258</v>
      </c>
      <c r="AN16" s="1">
        <v>9.5000613097075526E-2</v>
      </c>
      <c r="AO16" s="1">
        <v>102.27861153827767</v>
      </c>
      <c r="AP16" s="1">
        <v>2.4560465621736975</v>
      </c>
      <c r="AQ16" s="1">
        <v>2.7520793576242368E-4</v>
      </c>
      <c r="AR16" s="1">
        <v>0.82409131463211305</v>
      </c>
      <c r="AS16" s="1">
        <v>6565.3062731906657</v>
      </c>
    </row>
    <row r="17" spans="1:45">
      <c r="A17" s="1" t="s">
        <v>104</v>
      </c>
      <c r="B17" s="1">
        <v>1</v>
      </c>
      <c r="C17" s="1" t="s">
        <v>717</v>
      </c>
      <c r="D17" s="1">
        <v>5</v>
      </c>
      <c r="F17" s="1">
        <v>168.86406385582228</v>
      </c>
      <c r="G17" s="1" t="s">
        <v>105</v>
      </c>
      <c r="H17" s="1">
        <v>4.3589695626466343</v>
      </c>
      <c r="I17" s="1">
        <f>(5080/(6.01-LOG(H17)))-273</f>
        <v>672.8877427339479</v>
      </c>
      <c r="J17" s="1" t="s">
        <v>106</v>
      </c>
      <c r="K17" s="1" t="s">
        <v>107</v>
      </c>
      <c r="L17" s="1">
        <v>0.13483578179275493</v>
      </c>
      <c r="M17" s="1">
        <v>9.5264832484986309E-2</v>
      </c>
      <c r="N17" s="1">
        <v>657.64669458949072</v>
      </c>
      <c r="O17" s="1">
        <v>479000</v>
      </c>
      <c r="P17" s="1">
        <v>0.76548247207483178</v>
      </c>
      <c r="Q17" s="1" t="s">
        <v>108</v>
      </c>
      <c r="R17" s="1" t="s">
        <v>109</v>
      </c>
      <c r="S17" s="1">
        <v>1.4992404434461637</v>
      </c>
      <c r="T17" s="1" t="s">
        <v>110</v>
      </c>
      <c r="U17" s="1">
        <v>0.18160836271635669</v>
      </c>
      <c r="V17" s="1">
        <v>0.55941092060551079</v>
      </c>
      <c r="W17" s="1">
        <v>0.26809392495528145</v>
      </c>
      <c r="X17" s="1">
        <v>6.9277886204775889</v>
      </c>
      <c r="Y17" s="1">
        <v>2.9235920575138592</v>
      </c>
      <c r="Z17" s="1">
        <v>44.966967156546211</v>
      </c>
      <c r="AA17" s="1">
        <v>20.414602167841419</v>
      </c>
      <c r="AB17" s="1">
        <v>107.96368622947325</v>
      </c>
      <c r="AC17" s="1">
        <v>24.391661924875912</v>
      </c>
      <c r="AD17" s="1">
        <v>240.22081333299877</v>
      </c>
      <c r="AE17" s="1">
        <v>49.253318210470916</v>
      </c>
      <c r="AF17" s="1">
        <f>SUM(S17:AE17)</f>
        <v>499.57078335192125</v>
      </c>
      <c r="AG17" s="1">
        <v>8685.7662170186159</v>
      </c>
      <c r="AH17" s="1">
        <v>8675.5141422834986</v>
      </c>
      <c r="AI17" s="1">
        <v>4.9173138488297484E-2</v>
      </c>
      <c r="AJ17" s="1" t="s">
        <v>111</v>
      </c>
      <c r="AK17" s="1">
        <v>19.533414689712753</v>
      </c>
      <c r="AL17" s="1">
        <v>78.210246909816576</v>
      </c>
      <c r="AN17" s="1">
        <v>0.24975518504930092</v>
      </c>
      <c r="AO17" s="1">
        <v>42.859115623259633</v>
      </c>
      <c r="AP17" s="1">
        <v>6.1544772646294694</v>
      </c>
      <c r="AQ17" s="1">
        <v>1.2215476918472057E-3</v>
      </c>
      <c r="AR17" s="1">
        <v>0.41511955277439694</v>
      </c>
      <c r="AS17" s="1">
        <v>3754.6124337500887</v>
      </c>
    </row>
    <row r="18" spans="1:45">
      <c r="A18" s="1" t="s">
        <v>112</v>
      </c>
      <c r="B18" s="1">
        <v>1</v>
      </c>
      <c r="C18" s="1" t="s">
        <v>717</v>
      </c>
      <c r="D18" s="1">
        <v>5</v>
      </c>
      <c r="F18" s="1">
        <v>137.30975884032452</v>
      </c>
      <c r="G18" s="1" t="s">
        <v>113</v>
      </c>
      <c r="H18" s="1">
        <v>5.2564720735384451</v>
      </c>
      <c r="I18" s="1">
        <f t="shared" si="0"/>
        <v>687.42852259699475</v>
      </c>
      <c r="J18" s="1" t="s">
        <v>114</v>
      </c>
      <c r="K18" s="1" t="s">
        <v>115</v>
      </c>
      <c r="L18" s="1">
        <v>0.14732749000144649</v>
      </c>
      <c r="M18" s="1">
        <v>0.14391654366772236</v>
      </c>
      <c r="N18" s="1">
        <v>868.69214556805127</v>
      </c>
      <c r="O18" s="1">
        <v>479000</v>
      </c>
      <c r="P18" s="1">
        <v>0.72807680266187647</v>
      </c>
      <c r="Q18" s="1" t="s">
        <v>116</v>
      </c>
      <c r="R18" s="1" t="s">
        <v>117</v>
      </c>
      <c r="S18" s="1">
        <v>1.5369634234807044</v>
      </c>
      <c r="T18" s="1" t="s">
        <v>118</v>
      </c>
      <c r="U18" s="1">
        <v>0.44999289767722639</v>
      </c>
      <c r="V18" s="1">
        <v>1.403615182925471</v>
      </c>
      <c r="W18" s="1">
        <v>0.65365180903631859</v>
      </c>
      <c r="X18" s="1">
        <v>13.35990538265809</v>
      </c>
      <c r="Y18" s="1">
        <v>5.1156285387246108</v>
      </c>
      <c r="Z18" s="1">
        <v>70.47299969515872</v>
      </c>
      <c r="AA18" s="1">
        <v>27.654904966991616</v>
      </c>
      <c r="AB18" s="1">
        <v>134.69027087013473</v>
      </c>
      <c r="AC18" s="1">
        <v>28.582000047090499</v>
      </c>
      <c r="AD18" s="1">
        <v>267.64430776082042</v>
      </c>
      <c r="AE18" s="1">
        <v>49.418498286132184</v>
      </c>
      <c r="AF18" s="1">
        <f t="shared" si="1"/>
        <v>600.98273886083052</v>
      </c>
      <c r="AG18" s="1">
        <v>6630.1478469666781</v>
      </c>
      <c r="AH18" s="1">
        <v>6605.9771424077362</v>
      </c>
      <c r="AI18" s="1">
        <v>2.4476299111370732E-2</v>
      </c>
      <c r="AJ18" s="1">
        <v>5.2090829873430403E-2</v>
      </c>
      <c r="AK18" s="1">
        <v>19.511437270356719</v>
      </c>
      <c r="AL18" s="1">
        <v>71.751387386401674</v>
      </c>
      <c r="AN18" s="1">
        <v>0.27193114978086858</v>
      </c>
      <c r="AO18" s="1">
        <v>24.761778206139805</v>
      </c>
      <c r="AP18" s="1">
        <v>2.5463236197954733</v>
      </c>
      <c r="AQ18" s="1">
        <v>1.2480978091312272E-3</v>
      </c>
      <c r="AR18" s="1">
        <v>0.46011855651067979</v>
      </c>
      <c r="AS18" s="1">
        <v>1688.2730040431125</v>
      </c>
    </row>
    <row r="19" spans="1:45">
      <c r="A19" s="1" t="s">
        <v>119</v>
      </c>
      <c r="B19" s="1">
        <v>1</v>
      </c>
      <c r="C19" s="1" t="s">
        <v>715</v>
      </c>
      <c r="D19" s="1">
        <v>6</v>
      </c>
      <c r="F19" s="1">
        <v>550.5111665583396</v>
      </c>
      <c r="G19" s="1" t="s">
        <v>120</v>
      </c>
      <c r="H19" s="1">
        <v>15.581859415717288</v>
      </c>
      <c r="I19" s="1">
        <f t="shared" si="0"/>
        <v>781.514952637129</v>
      </c>
      <c r="J19" s="1">
        <v>1.2492584278407419</v>
      </c>
      <c r="K19" s="1" t="s">
        <v>121</v>
      </c>
      <c r="L19" s="1">
        <v>0.32994102988999613</v>
      </c>
      <c r="M19" s="1">
        <v>0.21625120127483491</v>
      </c>
      <c r="N19" s="1">
        <v>2689.6502181522114</v>
      </c>
      <c r="O19" s="1">
        <v>479000</v>
      </c>
      <c r="P19" s="1">
        <v>1.1655876408020063</v>
      </c>
      <c r="Q19" s="1" t="s">
        <v>122</v>
      </c>
      <c r="R19" s="1">
        <v>2.627867009767609E-2</v>
      </c>
      <c r="S19" s="1">
        <v>5.015610313478807</v>
      </c>
      <c r="T19" s="1">
        <v>0.26645028189106745</v>
      </c>
      <c r="U19" s="1">
        <v>4.8545432487739344</v>
      </c>
      <c r="V19" s="1">
        <v>9.6888686183217931</v>
      </c>
      <c r="W19" s="1">
        <v>2.1571660184417998</v>
      </c>
      <c r="X19" s="1">
        <v>56.350614136521905</v>
      </c>
      <c r="Y19" s="1">
        <v>18.868994028061628</v>
      </c>
      <c r="Z19" s="1">
        <v>241.27530414894989</v>
      </c>
      <c r="AA19" s="1">
        <v>89.659119951375985</v>
      </c>
      <c r="AB19" s="1">
        <v>414.4693381265227</v>
      </c>
      <c r="AC19" s="1">
        <v>81.782490178895486</v>
      </c>
      <c r="AD19" s="1">
        <v>714.59552367349283</v>
      </c>
      <c r="AE19" s="1">
        <v>134.20456111045277</v>
      </c>
      <c r="AF19" s="1">
        <f>SUM(S19:AE19)</f>
        <v>1773.1885838351805</v>
      </c>
      <c r="AG19" s="1">
        <v>9682.9419619202818</v>
      </c>
      <c r="AH19" s="1">
        <v>9710.532260816939</v>
      </c>
      <c r="AI19" s="1">
        <v>0.29109125780713208</v>
      </c>
      <c r="AJ19" s="1" t="s">
        <v>123</v>
      </c>
      <c r="AK19" s="1">
        <v>7.3661712022634136</v>
      </c>
      <c r="AL19" s="1">
        <v>15.268538712975161</v>
      </c>
      <c r="AN19" s="1">
        <v>0.48244113865354138</v>
      </c>
      <c r="AO19" s="1">
        <v>15.674324667457972</v>
      </c>
      <c r="AP19" s="1">
        <v>0.77024899041887984</v>
      </c>
      <c r="AQ19" s="1">
        <v>1.4997923815469882E-3</v>
      </c>
      <c r="AR19" s="1">
        <v>0.28141465566609697</v>
      </c>
      <c r="AS19" s="1">
        <v>417.83252259247456</v>
      </c>
    </row>
    <row r="20" spans="1:45">
      <c r="A20" s="1" t="s">
        <v>124</v>
      </c>
      <c r="B20" s="1">
        <v>1</v>
      </c>
      <c r="C20" s="1" t="s">
        <v>715</v>
      </c>
      <c r="D20" s="1">
        <v>6</v>
      </c>
      <c r="F20" s="1">
        <v>386.32304823628056</v>
      </c>
      <c r="G20" s="1" t="s">
        <v>125</v>
      </c>
      <c r="H20" s="1">
        <v>18.676383398614263</v>
      </c>
      <c r="I20" s="1">
        <f t="shared" si="0"/>
        <v>799.02233963539197</v>
      </c>
      <c r="J20" s="1">
        <v>0.27251882832593305</v>
      </c>
      <c r="K20" s="1" t="s">
        <v>126</v>
      </c>
      <c r="L20" s="1">
        <v>0.20445193541615839</v>
      </c>
      <c r="M20" s="1">
        <v>0.13739886208835639</v>
      </c>
      <c r="N20" s="1">
        <v>1191.8776765533962</v>
      </c>
      <c r="O20" s="1">
        <v>479000</v>
      </c>
      <c r="P20" s="1">
        <v>1.1719156220690239</v>
      </c>
      <c r="Q20" s="1">
        <v>6.0871443225937828E-2</v>
      </c>
      <c r="R20" s="1" t="s">
        <v>127</v>
      </c>
      <c r="S20" s="1">
        <v>5.3269495453868707</v>
      </c>
      <c r="T20" s="1">
        <v>3.7032104888231339E-2</v>
      </c>
      <c r="U20" s="1">
        <v>0.71272539564990789</v>
      </c>
      <c r="V20" s="1">
        <v>2.3278284058080869</v>
      </c>
      <c r="W20" s="1">
        <v>0.53834552479106013</v>
      </c>
      <c r="X20" s="1">
        <v>19.388027866332187</v>
      </c>
      <c r="Y20" s="1">
        <v>7.4746662029848876</v>
      </c>
      <c r="Z20" s="1">
        <v>99.165245496518224</v>
      </c>
      <c r="AA20" s="1">
        <v>38.500103163208095</v>
      </c>
      <c r="AB20" s="1">
        <v>188.19108410791983</v>
      </c>
      <c r="AC20" s="1">
        <v>38.512777328364528</v>
      </c>
      <c r="AD20" s="1">
        <v>350.30364215503869</v>
      </c>
      <c r="AE20" s="1">
        <v>68.743745985870476</v>
      </c>
      <c r="AF20" s="1">
        <f t="shared" si="1"/>
        <v>819.2221732827611</v>
      </c>
      <c r="AG20" s="1">
        <v>10910.806417721331</v>
      </c>
      <c r="AH20" s="1">
        <v>10891.935724447085</v>
      </c>
      <c r="AI20" s="1">
        <v>0.30027615154186199</v>
      </c>
      <c r="AJ20" s="1" t="s">
        <v>128</v>
      </c>
      <c r="AK20" s="1">
        <v>3.6429669147410202</v>
      </c>
      <c r="AL20" s="1">
        <v>10.642129236944191</v>
      </c>
      <c r="AN20" s="1">
        <v>0.34231560561155816</v>
      </c>
      <c r="AO20" s="1">
        <v>22.332545005858702</v>
      </c>
      <c r="AP20" s="1">
        <v>5.5720124118504151</v>
      </c>
      <c r="AQ20" s="1">
        <v>3.1097109428684581E-3</v>
      </c>
      <c r="AR20" s="1">
        <v>0.24426869311527988</v>
      </c>
      <c r="AS20" s="1">
        <v>1395.1237854361914</v>
      </c>
    </row>
    <row r="23" spans="1:45">
      <c r="A23" s="1" t="s">
        <v>129</v>
      </c>
      <c r="B23" s="1">
        <v>2</v>
      </c>
      <c r="C23" s="1" t="s">
        <v>130</v>
      </c>
      <c r="D23" s="1">
        <v>1</v>
      </c>
      <c r="F23" s="4">
        <v>1000.5515400347258</v>
      </c>
      <c r="G23" s="4" t="s">
        <v>131</v>
      </c>
      <c r="H23" s="4">
        <v>7.875357182093814</v>
      </c>
      <c r="I23" s="1">
        <f t="shared" ref="I23:I64" si="2">(5080/(6.01-LOG(H23)))-273</f>
        <v>720.40408241307716</v>
      </c>
      <c r="J23" s="4">
        <v>0.29094005570782322</v>
      </c>
      <c r="K23" s="4" t="s">
        <v>132</v>
      </c>
      <c r="L23" s="4">
        <v>0.50165801445634617</v>
      </c>
      <c r="M23" s="4">
        <v>0.36467388108621934</v>
      </c>
      <c r="N23" s="5">
        <v>3657.0560387930886</v>
      </c>
      <c r="O23" s="5">
        <v>479657</v>
      </c>
      <c r="P23" s="4">
        <v>3.0211485055149727</v>
      </c>
      <c r="Q23" s="4" t="s">
        <v>133</v>
      </c>
      <c r="R23" s="4" t="s">
        <v>134</v>
      </c>
      <c r="S23" s="4">
        <v>20.294478513668967</v>
      </c>
      <c r="T23" s="4">
        <v>0.17772118704466369</v>
      </c>
      <c r="U23" s="4">
        <v>3.7173673435503249</v>
      </c>
      <c r="V23" s="4">
        <v>9.6841073792603733</v>
      </c>
      <c r="W23" s="4">
        <v>1.4404178983491083</v>
      </c>
      <c r="X23" s="4">
        <v>64.146530475229483</v>
      </c>
      <c r="Y23" s="4">
        <v>24.406103798483478</v>
      </c>
      <c r="Z23" s="4">
        <v>308.58469604444019</v>
      </c>
      <c r="AA23" s="4">
        <v>123.48670956238983</v>
      </c>
      <c r="AB23" s="4">
        <v>583.27217335234104</v>
      </c>
      <c r="AC23" s="4">
        <v>125.05075957455993</v>
      </c>
      <c r="AD23" s="4">
        <v>1101.1857881973142</v>
      </c>
      <c r="AE23" s="4">
        <v>222.60930954062701</v>
      </c>
      <c r="AF23" s="1">
        <f t="shared" si="1"/>
        <v>2588.0561628672585</v>
      </c>
      <c r="AG23" s="4">
        <v>12899.419094954135</v>
      </c>
      <c r="AH23" s="4">
        <v>12867.137368182483</v>
      </c>
      <c r="AI23" s="4">
        <v>1.1637943372349626</v>
      </c>
      <c r="AJ23" s="4" t="s">
        <v>135</v>
      </c>
      <c r="AK23" s="4">
        <v>26.158745223531039</v>
      </c>
      <c r="AL23" s="4">
        <v>62.525668673931548</v>
      </c>
      <c r="AN23" s="1">
        <v>0.41836810030689442</v>
      </c>
      <c r="AO23" s="1">
        <v>21.218497442984798</v>
      </c>
      <c r="AP23" s="1">
        <v>4.070034984874674</v>
      </c>
      <c r="AQ23" s="1">
        <v>3.6585517809084008E-3</v>
      </c>
      <c r="AR23" s="1">
        <v>0.17616560771937781</v>
      </c>
      <c r="AS23" s="1">
        <v>840.84402492967718</v>
      </c>
    </row>
    <row r="24" spans="1:45">
      <c r="A24" s="1" t="s">
        <v>136</v>
      </c>
      <c r="B24" s="1">
        <v>2</v>
      </c>
      <c r="C24" s="1" t="s">
        <v>137</v>
      </c>
      <c r="D24" s="1">
        <v>1</v>
      </c>
      <c r="F24" s="4">
        <v>1091.0099162962676</v>
      </c>
      <c r="G24" s="4" t="s">
        <v>138</v>
      </c>
      <c r="H24" s="4">
        <v>6.7892697390261363</v>
      </c>
      <c r="I24" s="1">
        <f t="shared" si="2"/>
        <v>708.04025073232162</v>
      </c>
      <c r="J24" s="4">
        <v>0.21705223642927413</v>
      </c>
      <c r="K24" s="4" t="s">
        <v>139</v>
      </c>
      <c r="L24" s="4">
        <v>0.44259646462622765</v>
      </c>
      <c r="M24" s="4">
        <v>0.44452480889022528</v>
      </c>
      <c r="N24" s="5">
        <v>3533.804685366893</v>
      </c>
      <c r="O24" s="5">
        <v>479657</v>
      </c>
      <c r="P24" s="4">
        <v>4.4724913338370875</v>
      </c>
      <c r="Q24" s="4" t="s">
        <v>140</v>
      </c>
      <c r="R24" s="4" t="s">
        <v>141</v>
      </c>
      <c r="S24" s="4">
        <v>29.630210255809281</v>
      </c>
      <c r="T24" s="4">
        <v>0.10576264050839689</v>
      </c>
      <c r="U24" s="4">
        <v>2.3359457957452152</v>
      </c>
      <c r="V24" s="4">
        <v>6.491231033898508</v>
      </c>
      <c r="W24" s="4">
        <v>0.83609962403146409</v>
      </c>
      <c r="X24" s="4">
        <v>49.053775802479905</v>
      </c>
      <c r="Y24" s="4">
        <v>20.401107385722042</v>
      </c>
      <c r="Z24" s="4">
        <v>275.12258012993749</v>
      </c>
      <c r="AA24" s="4">
        <v>115.17213056718418</v>
      </c>
      <c r="AB24" s="4">
        <v>567.89979581017019</v>
      </c>
      <c r="AC24" s="4">
        <v>128.58659379741627</v>
      </c>
      <c r="AD24" s="4">
        <v>1171.5316326209027</v>
      </c>
      <c r="AE24" s="4">
        <v>241.45851101666662</v>
      </c>
      <c r="AF24" s="1">
        <f t="shared" si="1"/>
        <v>2608.6253764804724</v>
      </c>
      <c r="AG24" s="4">
        <v>14598.286758187678</v>
      </c>
      <c r="AH24" s="4">
        <v>14596.786065305876</v>
      </c>
      <c r="AI24" s="4">
        <v>1.9547797414094916</v>
      </c>
      <c r="AJ24" s="4" t="s">
        <v>142</v>
      </c>
      <c r="AK24" s="4">
        <v>42.49323508156516</v>
      </c>
      <c r="AL24" s="4">
        <v>109.60657085424305</v>
      </c>
      <c r="AN24" s="1">
        <v>0.38768875579616019</v>
      </c>
      <c r="AO24" s="1">
        <v>29.519485108059634</v>
      </c>
      <c r="AP24" s="1">
        <v>9.4564405755048409</v>
      </c>
      <c r="AQ24" s="1">
        <v>4.9245533604986985E-3</v>
      </c>
      <c r="AR24" s="1">
        <v>0.1428260004840409</v>
      </c>
      <c r="AS24" s="1">
        <v>1423.5790317320043</v>
      </c>
    </row>
    <row r="25" spans="1:45">
      <c r="A25" s="1" t="s">
        <v>143</v>
      </c>
      <c r="B25" s="1">
        <v>2</v>
      </c>
      <c r="C25" s="1" t="s">
        <v>144</v>
      </c>
      <c r="D25" s="1">
        <v>2</v>
      </c>
      <c r="F25" s="4">
        <v>586.09320297238503</v>
      </c>
      <c r="G25" s="4" t="s">
        <v>145</v>
      </c>
      <c r="H25" s="4">
        <v>9.6620203268306941</v>
      </c>
      <c r="I25" s="1">
        <f t="shared" si="2"/>
        <v>737.9589435701015</v>
      </c>
      <c r="J25" s="4" t="s">
        <v>146</v>
      </c>
      <c r="K25" s="4" t="s">
        <v>147</v>
      </c>
      <c r="L25" s="4">
        <v>0.22351964774852115</v>
      </c>
      <c r="M25" s="4">
        <v>0.31086835046679306</v>
      </c>
      <c r="N25" s="5">
        <v>1821.7895647355442</v>
      </c>
      <c r="O25" s="5">
        <v>479657</v>
      </c>
      <c r="P25" s="4">
        <v>1.7191800419595169</v>
      </c>
      <c r="Q25" s="4" t="s">
        <v>148</v>
      </c>
      <c r="R25" s="4" t="s">
        <v>149</v>
      </c>
      <c r="S25" s="4">
        <v>8.0817747122785111</v>
      </c>
      <c r="T25" s="4">
        <v>5.2276482346816776E-2</v>
      </c>
      <c r="U25" s="4">
        <v>1.041300811374039</v>
      </c>
      <c r="V25" s="4">
        <v>3.353491671849556</v>
      </c>
      <c r="W25" s="4">
        <v>0.63408690042198368</v>
      </c>
      <c r="X25" s="4">
        <v>27.557522398131322</v>
      </c>
      <c r="Y25" s="4">
        <v>11.254100557506822</v>
      </c>
      <c r="Z25" s="4">
        <v>147.33722108607066</v>
      </c>
      <c r="AA25" s="4">
        <v>61.066033929421984</v>
      </c>
      <c r="AB25" s="4">
        <v>294.88646505200734</v>
      </c>
      <c r="AC25" s="4">
        <v>65.496445517559152</v>
      </c>
      <c r="AD25" s="4">
        <v>591.47082112421447</v>
      </c>
      <c r="AE25" s="4">
        <v>123.41539465981315</v>
      </c>
      <c r="AF25" s="1">
        <f t="shared" si="1"/>
        <v>1335.6469349029958</v>
      </c>
      <c r="AG25" s="4">
        <v>12026.910311456451</v>
      </c>
      <c r="AH25" s="4">
        <v>12054.68971464959</v>
      </c>
      <c r="AI25" s="4">
        <v>0.77965799915509881</v>
      </c>
      <c r="AJ25" s="4" t="s">
        <v>150</v>
      </c>
      <c r="AK25" s="4">
        <v>8.3429674756768968</v>
      </c>
      <c r="AL25" s="4">
        <v>23.806797980856331</v>
      </c>
      <c r="AN25" s="1">
        <v>0.35044475457748225</v>
      </c>
      <c r="AO25" s="1">
        <v>26.528967999181813</v>
      </c>
      <c r="AP25" s="1">
        <v>5.7861043091031323</v>
      </c>
      <c r="AQ25" s="1">
        <v>2.6279193704235823E-3</v>
      </c>
      <c r="AR25" s="1">
        <v>0.20106157565183944</v>
      </c>
      <c r="AS25" s="1">
        <v>1612.3058947235661</v>
      </c>
    </row>
    <row r="26" spans="1:45">
      <c r="A26" s="1" t="s">
        <v>151</v>
      </c>
      <c r="B26" s="1">
        <v>2</v>
      </c>
      <c r="C26" s="1" t="s">
        <v>152</v>
      </c>
      <c r="D26" s="1">
        <v>3</v>
      </c>
      <c r="F26" s="4">
        <v>699.75243094582163</v>
      </c>
      <c r="G26" s="4" t="s">
        <v>153</v>
      </c>
      <c r="H26" s="4">
        <v>10.309168962460458</v>
      </c>
      <c r="I26" s="1">
        <f t="shared" si="2"/>
        <v>743.65546981952605</v>
      </c>
      <c r="J26" s="4" t="s">
        <v>154</v>
      </c>
      <c r="K26" s="4" t="s">
        <v>155</v>
      </c>
      <c r="L26" s="4">
        <v>0.28957336084755009</v>
      </c>
      <c r="M26" s="4">
        <v>0.31188285927083592</v>
      </c>
      <c r="N26" s="5">
        <v>2368.0933698412682</v>
      </c>
      <c r="O26" s="5">
        <v>479657</v>
      </c>
      <c r="P26" s="4">
        <v>2.3314706425356309</v>
      </c>
      <c r="Q26" s="4" t="s">
        <v>156</v>
      </c>
      <c r="R26" s="4" t="s">
        <v>157</v>
      </c>
      <c r="S26" s="4">
        <v>13.285344159439582</v>
      </c>
      <c r="T26" s="4">
        <v>7.8065873066427885E-2</v>
      </c>
      <c r="U26" s="4">
        <v>1.7390408883436332</v>
      </c>
      <c r="V26" s="4">
        <v>5.2316481320766677</v>
      </c>
      <c r="W26" s="4">
        <v>0.79072895390619002</v>
      </c>
      <c r="X26" s="4">
        <v>37.19224213935405</v>
      </c>
      <c r="Y26" s="4">
        <v>14.69219286397011</v>
      </c>
      <c r="Z26" s="4">
        <v>194.31745773809268</v>
      </c>
      <c r="AA26" s="4">
        <v>78.270408431376708</v>
      </c>
      <c r="AB26" s="4">
        <v>387.08610265081796</v>
      </c>
      <c r="AC26" s="4">
        <v>84.084298281375538</v>
      </c>
      <c r="AD26" s="4">
        <v>760.03553809471907</v>
      </c>
      <c r="AE26" s="4">
        <v>155.26651054082157</v>
      </c>
      <c r="AF26" s="1">
        <f t="shared" si="1"/>
        <v>1732.0695787473603</v>
      </c>
      <c r="AG26" s="4">
        <v>12414.833964474628</v>
      </c>
      <c r="AH26" s="4">
        <v>12404.980697798761</v>
      </c>
      <c r="AI26" s="4">
        <v>0.86268583381864672</v>
      </c>
      <c r="AJ26" s="4">
        <v>4.6768191645714427E-2</v>
      </c>
      <c r="AK26" s="4">
        <v>15.313736422445812</v>
      </c>
      <c r="AL26" s="4">
        <v>42.110450030237537</v>
      </c>
      <c r="AN26" s="1">
        <v>0.36365644184400159</v>
      </c>
      <c r="AO26" s="1">
        <v>25.258568828297594</v>
      </c>
      <c r="AP26" s="1">
        <v>5.6953280137969582</v>
      </c>
      <c r="AQ26" s="1">
        <v>3.4337577226902978E-3</v>
      </c>
      <c r="AR26" s="1">
        <v>0.17279501087520091</v>
      </c>
      <c r="AS26" s="1">
        <v>1240.5504496292256</v>
      </c>
    </row>
    <row r="27" spans="1:45">
      <c r="A27" s="1" t="s">
        <v>158</v>
      </c>
      <c r="B27" s="1">
        <v>2</v>
      </c>
      <c r="C27" s="1" t="s">
        <v>159</v>
      </c>
      <c r="D27" s="1">
        <v>3</v>
      </c>
      <c r="F27" s="4">
        <v>984.40772945438391</v>
      </c>
      <c r="G27" s="4" t="s">
        <v>160</v>
      </c>
      <c r="H27" s="4">
        <v>7.3419570354780861</v>
      </c>
      <c r="I27" s="1">
        <f t="shared" si="2"/>
        <v>714.52219800921637</v>
      </c>
      <c r="J27" s="4" t="s">
        <v>161</v>
      </c>
      <c r="K27" s="4" t="s">
        <v>162</v>
      </c>
      <c r="L27" s="4">
        <v>0.39187436525973174</v>
      </c>
      <c r="M27" s="4">
        <v>0.36673634662151355</v>
      </c>
      <c r="N27" s="5">
        <v>3203.8925358638644</v>
      </c>
      <c r="O27" s="5">
        <v>479657</v>
      </c>
      <c r="P27" s="4">
        <v>4.016099453846901</v>
      </c>
      <c r="Q27" s="4" t="s">
        <v>163</v>
      </c>
      <c r="R27" s="4" t="s">
        <v>164</v>
      </c>
      <c r="S27" s="4">
        <v>25.60081134117954</v>
      </c>
      <c r="T27" s="4">
        <v>0.10170917735540011</v>
      </c>
      <c r="U27" s="4">
        <v>2.2167220620774284</v>
      </c>
      <c r="V27" s="4">
        <v>6.3219849885321082</v>
      </c>
      <c r="W27" s="4">
        <v>0.66650280600058254</v>
      </c>
      <c r="X27" s="4">
        <v>46.298473769689821</v>
      </c>
      <c r="Y27" s="4">
        <v>18.7419286299181</v>
      </c>
      <c r="Z27" s="4">
        <v>250.00433351913193</v>
      </c>
      <c r="AA27" s="4">
        <v>104.34529646276683</v>
      </c>
      <c r="AB27" s="4">
        <v>517.85206716803157</v>
      </c>
      <c r="AC27" s="4">
        <v>116.75442772101732</v>
      </c>
      <c r="AD27" s="4">
        <v>1061.0741209618525</v>
      </c>
      <c r="AE27" s="4">
        <v>219.53888001133137</v>
      </c>
      <c r="AF27" s="1">
        <f t="shared" si="1"/>
        <v>2369.5172586188846</v>
      </c>
      <c r="AG27" s="4">
        <v>14419.895258522094</v>
      </c>
      <c r="AH27" s="4">
        <v>14462.095678300711</v>
      </c>
      <c r="AI27" s="4">
        <v>1.5990054979372363</v>
      </c>
      <c r="AJ27" s="4">
        <v>6.5368751104686235E-2</v>
      </c>
      <c r="AK27" s="4">
        <v>37.156573294964709</v>
      </c>
      <c r="AL27" s="4">
        <v>96.990246668322456</v>
      </c>
      <c r="AN27" s="1">
        <v>0.38309597687723224</v>
      </c>
      <c r="AO27" s="1">
        <v>28.327369539715132</v>
      </c>
      <c r="AP27" s="1">
        <v>8.6099020567979174</v>
      </c>
      <c r="AQ27" s="1">
        <v>4.6796881975766915E-3</v>
      </c>
      <c r="AR27" s="1">
        <v>0.11875199535955645</v>
      </c>
      <c r="AS27" s="1">
        <v>1358.7038400796823</v>
      </c>
    </row>
    <row r="28" spans="1:45">
      <c r="A28" s="1" t="s">
        <v>165</v>
      </c>
      <c r="B28" s="1">
        <v>2</v>
      </c>
      <c r="C28" s="1" t="s">
        <v>166</v>
      </c>
      <c r="D28" s="1">
        <v>4</v>
      </c>
      <c r="F28" s="4">
        <v>593.32660844816769</v>
      </c>
      <c r="G28" s="4" t="s">
        <v>167</v>
      </c>
      <c r="H28" s="4">
        <v>11.489214279404926</v>
      </c>
      <c r="I28" s="1">
        <f t="shared" si="2"/>
        <v>753.32282254609117</v>
      </c>
      <c r="J28" s="4" t="s">
        <v>168</v>
      </c>
      <c r="K28" s="4" t="s">
        <v>169</v>
      </c>
      <c r="L28" s="4">
        <v>0.32427343817385385</v>
      </c>
      <c r="M28" s="4">
        <v>0.25804654297829216</v>
      </c>
      <c r="N28" s="5">
        <v>2158.1628460612574</v>
      </c>
      <c r="O28" s="5">
        <v>479657</v>
      </c>
      <c r="P28" s="4">
        <v>2.0836715552799334</v>
      </c>
      <c r="Q28" s="4" t="s">
        <v>170</v>
      </c>
      <c r="R28" s="4" t="s">
        <v>171</v>
      </c>
      <c r="S28" s="4">
        <v>11.334617592586973</v>
      </c>
      <c r="T28" s="4">
        <v>9.4282745759579706E-2</v>
      </c>
      <c r="U28" s="4">
        <v>1.8013805842205943</v>
      </c>
      <c r="V28" s="4">
        <v>4.6938180899249025</v>
      </c>
      <c r="W28" s="4">
        <v>0.91071707477982533</v>
      </c>
      <c r="X28" s="4">
        <v>34.608483658655885</v>
      </c>
      <c r="Y28" s="4">
        <v>13.799723416776491</v>
      </c>
      <c r="Z28" s="4">
        <v>180.30628934758795</v>
      </c>
      <c r="AA28" s="4">
        <v>72.70976184044541</v>
      </c>
      <c r="AB28" s="4">
        <v>350.9344569993807</v>
      </c>
      <c r="AC28" s="4">
        <v>76.733836922927068</v>
      </c>
      <c r="AD28" s="4">
        <v>689.96995379014322</v>
      </c>
      <c r="AE28" s="4">
        <v>139.870194207162</v>
      </c>
      <c r="AF28" s="1">
        <f t="shared" si="1"/>
        <v>1577.7675162703506</v>
      </c>
      <c r="AG28" s="4">
        <v>11771.467119718549</v>
      </c>
      <c r="AH28" s="4">
        <v>11830.591494114353</v>
      </c>
      <c r="AI28" s="4">
        <v>0.71880438214589415</v>
      </c>
      <c r="AJ28" s="4" t="s">
        <v>172</v>
      </c>
      <c r="AK28" s="4">
        <v>11.244912724631099</v>
      </c>
      <c r="AL28" s="4">
        <v>31.623699894941161</v>
      </c>
      <c r="AN28" s="1">
        <v>0.35558498094746804</v>
      </c>
      <c r="AO28" s="1">
        <v>24.641935006648939</v>
      </c>
      <c r="AP28" s="1">
        <v>4.690910215046471</v>
      </c>
      <c r="AQ28" s="1">
        <v>3.2520433577294199E-3</v>
      </c>
      <c r="AR28" s="1">
        <v>0.2178101264924994</v>
      </c>
      <c r="AS28" s="1">
        <v>1087.2139731494872</v>
      </c>
    </row>
    <row r="29" spans="1:45">
      <c r="A29" s="1" t="s">
        <v>173</v>
      </c>
      <c r="B29" s="1">
        <v>2</v>
      </c>
      <c r="C29" s="1" t="s">
        <v>174</v>
      </c>
      <c r="D29" s="1">
        <v>4</v>
      </c>
      <c r="F29" s="4">
        <v>612.85200773711631</v>
      </c>
      <c r="G29" s="4" t="s">
        <v>175</v>
      </c>
      <c r="H29" s="4">
        <v>7.5495712344459047</v>
      </c>
      <c r="I29" s="1">
        <f t="shared" si="2"/>
        <v>716.852508938749</v>
      </c>
      <c r="J29" s="4" t="s">
        <v>176</v>
      </c>
      <c r="K29" s="4" t="s">
        <v>177</v>
      </c>
      <c r="L29" s="4">
        <v>0.25786949596095932</v>
      </c>
      <c r="M29" s="4">
        <v>0.27729873581936221</v>
      </c>
      <c r="N29" s="5">
        <v>1870.1851443316868</v>
      </c>
      <c r="O29" s="5">
        <v>479657</v>
      </c>
      <c r="P29" s="4">
        <v>1.8550634043352487</v>
      </c>
      <c r="Q29" s="4" t="s">
        <v>178</v>
      </c>
      <c r="R29" s="4" t="s">
        <v>179</v>
      </c>
      <c r="S29" s="4">
        <v>8.183149717502868</v>
      </c>
      <c r="T29" s="4">
        <v>4.8411276831750658E-2</v>
      </c>
      <c r="U29" s="4">
        <v>1.0860397281081478</v>
      </c>
      <c r="V29" s="4">
        <v>3.6326643612289584</v>
      </c>
      <c r="W29" s="4">
        <v>0.60107962710485896</v>
      </c>
      <c r="X29" s="4">
        <v>28.665607456053682</v>
      </c>
      <c r="Y29" s="4">
        <v>11.482963857476904</v>
      </c>
      <c r="Z29" s="4">
        <v>152.38820810289292</v>
      </c>
      <c r="AA29" s="4">
        <v>62.764326317707528</v>
      </c>
      <c r="AB29" s="4">
        <v>304.49680069451807</v>
      </c>
      <c r="AC29" s="4">
        <v>67.136194696976716</v>
      </c>
      <c r="AD29" s="4">
        <v>616.94248161855228</v>
      </c>
      <c r="AE29" s="4">
        <v>127.74492715899804</v>
      </c>
      <c r="AF29" s="1">
        <f t="shared" si="1"/>
        <v>1385.1728546139527</v>
      </c>
      <c r="AG29" s="4">
        <v>11933.349345359751</v>
      </c>
      <c r="AH29" s="4">
        <v>11971.182924433449</v>
      </c>
      <c r="AI29" s="4">
        <v>0.82639491455848335</v>
      </c>
      <c r="AJ29" s="4" t="s">
        <v>180</v>
      </c>
      <c r="AK29" s="4">
        <v>8.2909571669316087</v>
      </c>
      <c r="AL29" s="4">
        <v>24.603929593998718</v>
      </c>
      <c r="AN29" s="1">
        <v>0.33697695058247534</v>
      </c>
      <c r="AO29" s="1">
        <v>26.60178181163959</v>
      </c>
      <c r="AP29" s="1">
        <v>5.6173374011604071</v>
      </c>
      <c r="AQ29" s="1">
        <v>2.5707004087311201E-3</v>
      </c>
      <c r="AR29" s="1">
        <v>0.17955098751604587</v>
      </c>
      <c r="AS29" s="1">
        <v>1612.46125409806</v>
      </c>
    </row>
    <row r="30" spans="1:45">
      <c r="A30" s="1" t="s">
        <v>181</v>
      </c>
      <c r="B30" s="1">
        <v>2</v>
      </c>
      <c r="C30" s="1" t="s">
        <v>182</v>
      </c>
      <c r="D30" s="1">
        <v>4</v>
      </c>
      <c r="F30" s="4">
        <v>754.06643800925178</v>
      </c>
      <c r="G30" s="4" t="s">
        <v>183</v>
      </c>
      <c r="H30" s="4">
        <v>8.5425118636353172</v>
      </c>
      <c r="I30" s="1">
        <f t="shared" si="2"/>
        <v>727.31222158751632</v>
      </c>
      <c r="J30" s="4" t="s">
        <v>184</v>
      </c>
      <c r="K30" s="4" t="s">
        <v>185</v>
      </c>
      <c r="L30" s="4">
        <v>0.37294069525094853</v>
      </c>
      <c r="M30" s="4">
        <v>0.34470171933650989</v>
      </c>
      <c r="N30" s="5">
        <v>3082.7599954646826</v>
      </c>
      <c r="O30" s="5">
        <v>479657</v>
      </c>
      <c r="P30" s="4">
        <v>1.7667284942102546</v>
      </c>
      <c r="Q30" s="4" t="s">
        <v>186</v>
      </c>
      <c r="R30" s="4" t="s">
        <v>187</v>
      </c>
      <c r="S30" s="4">
        <v>14.786162509251593</v>
      </c>
      <c r="T30" s="4">
        <v>0.10468212300988568</v>
      </c>
      <c r="U30" s="4">
        <v>2.4779637077326884</v>
      </c>
      <c r="V30" s="4">
        <v>7.5851589621744697</v>
      </c>
      <c r="W30" s="4">
        <v>0.99984308585682924</v>
      </c>
      <c r="X30" s="4">
        <v>54.713536236746762</v>
      </c>
      <c r="Y30" s="4">
        <v>20.796329453698267</v>
      </c>
      <c r="Z30" s="4">
        <v>263.28840002860579</v>
      </c>
      <c r="AA30" s="4">
        <v>104.29093914513055</v>
      </c>
      <c r="AB30" s="4">
        <v>492.59535959033173</v>
      </c>
      <c r="AC30" s="4">
        <v>105.27621171041828</v>
      </c>
      <c r="AD30" s="4">
        <v>929.13381306491192</v>
      </c>
      <c r="AE30" s="4">
        <v>187.79904067623758</v>
      </c>
      <c r="AF30" s="1">
        <f t="shared" si="1"/>
        <v>2183.847440294106</v>
      </c>
      <c r="AG30" s="4">
        <v>12996.895064411719</v>
      </c>
      <c r="AH30" s="4">
        <v>13027.971150332707</v>
      </c>
      <c r="AI30" s="4">
        <v>0.85082069189501219</v>
      </c>
      <c r="AJ30" s="4">
        <v>4.6080170170151633E-2</v>
      </c>
      <c r="AK30" s="4">
        <v>19.021568872268539</v>
      </c>
      <c r="AL30" s="4">
        <v>48.441695200582863</v>
      </c>
      <c r="AN30" s="1">
        <v>0.39266934803800313</v>
      </c>
      <c r="AO30" s="1">
        <v>20.989915037639435</v>
      </c>
      <c r="AP30" s="1">
        <v>4.4485272906146767</v>
      </c>
      <c r="AQ30" s="1">
        <v>3.1596337066701627E-3</v>
      </c>
      <c r="AR30" s="1">
        <v>0.1496067239336808</v>
      </c>
      <c r="AS30" s="1">
        <v>1064.3234913735334</v>
      </c>
    </row>
    <row r="31" spans="1:45">
      <c r="A31" s="1" t="s">
        <v>188</v>
      </c>
      <c r="B31" s="1">
        <v>2</v>
      </c>
      <c r="C31" s="1" t="s">
        <v>189</v>
      </c>
      <c r="D31" s="1">
        <v>5</v>
      </c>
      <c r="F31" s="4">
        <v>627.2269031271511</v>
      </c>
      <c r="G31" s="4" t="s">
        <v>190</v>
      </c>
      <c r="H31" s="4">
        <v>9.3872007204038592</v>
      </c>
      <c r="I31" s="1">
        <f t="shared" si="2"/>
        <v>735.44395217142585</v>
      </c>
      <c r="J31" s="4" t="s">
        <v>191</v>
      </c>
      <c r="K31" s="4" t="s">
        <v>192</v>
      </c>
      <c r="L31" s="4">
        <v>0.31693231433953439</v>
      </c>
      <c r="M31" s="4">
        <v>0.2989578028879058</v>
      </c>
      <c r="N31" s="5">
        <v>2170.3840895600329</v>
      </c>
      <c r="O31" s="5">
        <v>479657</v>
      </c>
      <c r="P31" s="4">
        <v>1.7007108275274574</v>
      </c>
      <c r="Q31" s="4" t="s">
        <v>193</v>
      </c>
      <c r="R31" s="4" t="s">
        <v>194</v>
      </c>
      <c r="S31" s="4">
        <v>8.3288897172158336</v>
      </c>
      <c r="T31" s="4">
        <v>8.0039397851558503E-2</v>
      </c>
      <c r="U31" s="4">
        <v>1.7415705272424662</v>
      </c>
      <c r="V31" s="4">
        <v>5.5084428251053543</v>
      </c>
      <c r="W31" s="4">
        <v>0.96092381110646052</v>
      </c>
      <c r="X31" s="4">
        <v>36.767736400945495</v>
      </c>
      <c r="Y31" s="4">
        <v>14.476377502102945</v>
      </c>
      <c r="Z31" s="4">
        <v>183.53756705744843</v>
      </c>
      <c r="AA31" s="4">
        <v>73.766253329503954</v>
      </c>
      <c r="AB31" s="4">
        <v>351.14239976185377</v>
      </c>
      <c r="AC31" s="4">
        <v>74.986866681604852</v>
      </c>
      <c r="AD31" s="4">
        <v>681.8563489947129</v>
      </c>
      <c r="AE31" s="4">
        <v>138.68860155626609</v>
      </c>
      <c r="AF31" s="1">
        <f t="shared" si="1"/>
        <v>1571.8420175629601</v>
      </c>
      <c r="AG31" s="4">
        <v>11430.588531310781</v>
      </c>
      <c r="AH31" s="4">
        <v>11530.167946637977</v>
      </c>
      <c r="AI31" s="4">
        <v>0.74147518746627428</v>
      </c>
      <c r="AJ31" s="4" t="s">
        <v>195</v>
      </c>
      <c r="AK31" s="4">
        <v>9.1899532871425418</v>
      </c>
      <c r="AL31" s="4">
        <v>25.781635665047762</v>
      </c>
      <c r="AN31" s="1">
        <v>0.35645346193458888</v>
      </c>
      <c r="AO31" s="1">
        <v>22.922036284675997</v>
      </c>
      <c r="AP31" s="1">
        <v>3.5653467243328669</v>
      </c>
      <c r="AQ31" s="1">
        <v>2.4100218229972038E-3</v>
      </c>
      <c r="AR31" s="1">
        <v>0.20582119073438229</v>
      </c>
      <c r="AS31" s="1">
        <v>1111.3277177381499</v>
      </c>
    </row>
    <row r="32" spans="1:45">
      <c r="A32" s="1" t="s">
        <v>196</v>
      </c>
      <c r="B32" s="1">
        <v>2</v>
      </c>
      <c r="C32" s="1" t="s">
        <v>197</v>
      </c>
      <c r="D32" s="1">
        <v>5</v>
      </c>
      <c r="F32" s="4">
        <v>537.43020598486839</v>
      </c>
      <c r="G32" s="4" t="s">
        <v>198</v>
      </c>
      <c r="H32" s="4">
        <v>7.6749303238381676</v>
      </c>
      <c r="I32" s="1">
        <f t="shared" si="2"/>
        <v>718.23391002991559</v>
      </c>
      <c r="J32" s="4" t="s">
        <v>199</v>
      </c>
      <c r="K32" s="4" t="s">
        <v>200</v>
      </c>
      <c r="L32" s="4">
        <v>0.21954273329756649</v>
      </c>
      <c r="M32" s="4">
        <v>0.20197788088189911</v>
      </c>
      <c r="N32" s="5">
        <v>1680.7987394379115</v>
      </c>
      <c r="O32" s="5">
        <v>479657</v>
      </c>
      <c r="P32" s="4">
        <v>1.6895920301725369</v>
      </c>
      <c r="Q32" s="4" t="s">
        <v>201</v>
      </c>
      <c r="R32" s="4" t="s">
        <v>202</v>
      </c>
      <c r="S32" s="4">
        <v>7.1043157188568351</v>
      </c>
      <c r="T32" s="4">
        <v>4.4845009303134752E-2</v>
      </c>
      <c r="U32" s="4">
        <v>0.99285857973993941</v>
      </c>
      <c r="V32" s="4">
        <v>3.3205179364988839</v>
      </c>
      <c r="W32" s="4">
        <v>0.59433768586636515</v>
      </c>
      <c r="X32" s="4">
        <v>26.684921714533957</v>
      </c>
      <c r="Y32" s="4">
        <v>10.620519497760363</v>
      </c>
      <c r="Z32" s="4">
        <v>137.8196834360545</v>
      </c>
      <c r="AA32" s="4">
        <v>56.60566017629381</v>
      </c>
      <c r="AB32" s="4">
        <v>277.233238788699</v>
      </c>
      <c r="AC32" s="4">
        <v>59.649678108202352</v>
      </c>
      <c r="AD32" s="4">
        <v>551.06456113300044</v>
      </c>
      <c r="AE32" s="4">
        <v>111.73873992898896</v>
      </c>
      <c r="AF32" s="1">
        <f t="shared" si="1"/>
        <v>1243.4738777137984</v>
      </c>
      <c r="AG32" s="4">
        <v>11710.102037652334</v>
      </c>
      <c r="AH32" s="4">
        <v>11769.899460184241</v>
      </c>
      <c r="AI32" s="4">
        <v>0.65525086024119394</v>
      </c>
      <c r="AJ32" s="4" t="s">
        <v>203</v>
      </c>
      <c r="AK32" s="4">
        <v>6.7362750251684611</v>
      </c>
      <c r="AL32" s="4">
        <v>20.16953809456626</v>
      </c>
      <c r="AN32" s="1">
        <v>0.33398261247158834</v>
      </c>
      <c r="AO32" s="1">
        <v>25.524882399576544</v>
      </c>
      <c r="AP32" s="1">
        <v>5.3344615099992474</v>
      </c>
      <c r="AQ32" s="1">
        <v>2.5514855698188922E-3</v>
      </c>
      <c r="AR32" s="1">
        <v>0.19246261763040104</v>
      </c>
      <c r="AS32" s="1">
        <v>1575.4528619046721</v>
      </c>
    </row>
    <row r="33" spans="1:45">
      <c r="A33" s="1" t="s">
        <v>204</v>
      </c>
      <c r="B33" s="1">
        <v>2</v>
      </c>
      <c r="C33" s="1" t="s">
        <v>205</v>
      </c>
      <c r="D33" s="1">
        <v>5</v>
      </c>
      <c r="F33" s="4">
        <v>1061.1686865375666</v>
      </c>
      <c r="G33" s="4" t="s">
        <v>206</v>
      </c>
      <c r="H33" s="4">
        <v>7.8731476314818076</v>
      </c>
      <c r="I33" s="1">
        <f t="shared" si="2"/>
        <v>720.38040922462937</v>
      </c>
      <c r="J33" s="4" t="s">
        <v>207</v>
      </c>
      <c r="K33" s="4" t="s">
        <v>208</v>
      </c>
      <c r="L33" s="4">
        <v>0.46564974053683117</v>
      </c>
      <c r="M33" s="4">
        <v>0.45821837074524951</v>
      </c>
      <c r="N33" s="5">
        <v>3499.629776174379</v>
      </c>
      <c r="O33" s="5">
        <v>479657</v>
      </c>
      <c r="P33" s="4">
        <v>5.154093974263092</v>
      </c>
      <c r="Q33" s="4" t="s">
        <v>209</v>
      </c>
      <c r="R33" s="4" t="s">
        <v>210</v>
      </c>
      <c r="S33" s="4">
        <v>21.650120442422118</v>
      </c>
      <c r="T33" s="4">
        <v>8.7415505832137003E-2</v>
      </c>
      <c r="U33" s="4">
        <v>1.8369452156702926</v>
      </c>
      <c r="V33" s="4">
        <v>5.9513452778830809</v>
      </c>
      <c r="W33" s="4">
        <v>0.81228408079577186</v>
      </c>
      <c r="X33" s="4">
        <v>47.268391698921704</v>
      </c>
      <c r="Y33" s="4">
        <v>20.015584946780798</v>
      </c>
      <c r="Z33" s="4">
        <v>268.72451418092925</v>
      </c>
      <c r="AA33" s="4">
        <v>113.81653232887923</v>
      </c>
      <c r="AB33" s="4">
        <v>575.58123550991024</v>
      </c>
      <c r="AC33" s="4">
        <v>129.2881637572309</v>
      </c>
      <c r="AD33" s="4">
        <v>1212.3971051671911</v>
      </c>
      <c r="AE33" s="4">
        <v>252.93578777548768</v>
      </c>
      <c r="AF33" s="1">
        <f t="shared" si="1"/>
        <v>2650.3654258879346</v>
      </c>
      <c r="AG33" s="4">
        <v>13517.472508972663</v>
      </c>
      <c r="AH33" s="4">
        <v>13513.048046915052</v>
      </c>
      <c r="AI33" s="4">
        <v>1.8928759544574618</v>
      </c>
      <c r="AJ33" s="4" t="s">
        <v>211</v>
      </c>
      <c r="AK33" s="4">
        <v>23.828669474052543</v>
      </c>
      <c r="AL33" s="4">
        <v>76.413355856447495</v>
      </c>
      <c r="AN33" s="1">
        <v>0.31183906539607842</v>
      </c>
      <c r="AO33" s="1">
        <v>31.703066040388308</v>
      </c>
      <c r="AP33" s="1">
        <v>8.7865794024354518</v>
      </c>
      <c r="AQ33" s="1">
        <v>3.4349835967059017E-3</v>
      </c>
      <c r="AR33" s="1">
        <v>0.14762637527174927</v>
      </c>
      <c r="AS33" s="1">
        <v>1873.4366432297354</v>
      </c>
    </row>
    <row r="34" spans="1:45">
      <c r="A34" s="1" t="s">
        <v>212</v>
      </c>
      <c r="B34" s="1">
        <v>2</v>
      </c>
      <c r="C34" s="1" t="s">
        <v>213</v>
      </c>
      <c r="D34" s="1">
        <v>6</v>
      </c>
      <c r="F34" s="4">
        <v>631.69011984724955</v>
      </c>
      <c r="G34" s="4" t="s">
        <v>214</v>
      </c>
      <c r="H34" s="4">
        <v>8.1143828564681346</v>
      </c>
      <c r="I34" s="1">
        <f t="shared" si="2"/>
        <v>722.93304368612939</v>
      </c>
      <c r="J34" s="4" t="s">
        <v>215</v>
      </c>
      <c r="K34" s="4" t="s">
        <v>216</v>
      </c>
      <c r="L34" s="4">
        <v>0.26427336811451951</v>
      </c>
      <c r="M34" s="4">
        <v>0.27475526936515543</v>
      </c>
      <c r="N34" s="5">
        <v>2376.0038369513468</v>
      </c>
      <c r="O34" s="5">
        <v>479657</v>
      </c>
      <c r="P34" s="4">
        <v>2.0390286927984014</v>
      </c>
      <c r="Q34" s="4" t="s">
        <v>217</v>
      </c>
      <c r="R34" s="4" t="s">
        <v>218</v>
      </c>
      <c r="S34" s="4">
        <v>11.658525716110848</v>
      </c>
      <c r="T34" s="4">
        <v>7.6532162857106553E-2</v>
      </c>
      <c r="U34" s="4">
        <v>1.7521834213159846</v>
      </c>
      <c r="V34" s="4">
        <v>5.0453229741439118</v>
      </c>
      <c r="W34" s="4">
        <v>0.82398360341451782</v>
      </c>
      <c r="X34" s="4">
        <v>38.598359301443111</v>
      </c>
      <c r="Y34" s="4">
        <v>15.137813967669233</v>
      </c>
      <c r="Z34" s="4">
        <v>198.71772653247157</v>
      </c>
      <c r="AA34" s="4">
        <v>78.973735718314856</v>
      </c>
      <c r="AB34" s="4">
        <v>386.4091636750432</v>
      </c>
      <c r="AC34" s="4">
        <v>83.851974936605288</v>
      </c>
      <c r="AD34" s="4">
        <v>762.91069407890416</v>
      </c>
      <c r="AE34" s="4">
        <v>154.84668554956704</v>
      </c>
      <c r="AF34" s="1">
        <f t="shared" si="1"/>
        <v>1738.802701637861</v>
      </c>
      <c r="AG34" s="4">
        <v>12497.658002902603</v>
      </c>
      <c r="AH34" s="4">
        <v>12503.46277018129</v>
      </c>
      <c r="AI34" s="4">
        <v>0.8526103094739963</v>
      </c>
      <c r="AJ34" s="4">
        <v>5.1850116473724041E-2</v>
      </c>
      <c r="AK34" s="4">
        <v>13.333081418787014</v>
      </c>
      <c r="AL34" s="4">
        <v>36.680035291819053</v>
      </c>
      <c r="AN34" s="1">
        <v>0.36349696265861453</v>
      </c>
      <c r="AO34" s="1">
        <v>24.43048329645525</v>
      </c>
      <c r="AP34" s="1">
        <v>4.9604353490863593</v>
      </c>
      <c r="AQ34" s="1">
        <v>3.0214565533366183E-3</v>
      </c>
      <c r="AR34" s="1">
        <v>0.17998597381804984</v>
      </c>
      <c r="AS34" s="1">
        <v>1235.9032089118555</v>
      </c>
    </row>
    <row r="35" spans="1:45">
      <c r="A35" s="1" t="s">
        <v>219</v>
      </c>
      <c r="B35" s="1">
        <v>2</v>
      </c>
      <c r="C35" s="1" t="s">
        <v>220</v>
      </c>
      <c r="D35" s="1">
        <v>6</v>
      </c>
      <c r="F35" s="1">
        <v>967.13310277544213</v>
      </c>
      <c r="G35" s="1" t="s">
        <v>221</v>
      </c>
      <c r="H35" s="1">
        <v>7.3486860862835464</v>
      </c>
      <c r="I35" s="1">
        <f t="shared" si="2"/>
        <v>714.59857999540077</v>
      </c>
      <c r="J35" s="1" t="s">
        <v>222</v>
      </c>
      <c r="K35" s="1" t="s">
        <v>223</v>
      </c>
      <c r="L35" s="1">
        <v>0.38273287938663375</v>
      </c>
      <c r="M35" s="1">
        <v>0.35388004291552388</v>
      </c>
      <c r="N35" s="1">
        <v>2784.6646889568938</v>
      </c>
      <c r="O35" s="1">
        <v>479566</v>
      </c>
      <c r="P35" s="1">
        <v>3.0425319311042918</v>
      </c>
      <c r="Q35" s="1" t="s">
        <v>224</v>
      </c>
      <c r="R35" s="1" t="s">
        <v>225</v>
      </c>
      <c r="S35" s="1">
        <v>16.225983049696485</v>
      </c>
      <c r="T35" s="1">
        <v>5.6259252546188902E-2</v>
      </c>
      <c r="U35" s="1">
        <v>1.5723429498162571</v>
      </c>
      <c r="V35" s="1">
        <v>5.4351848545135431</v>
      </c>
      <c r="W35" s="1">
        <v>0.65284689828868459</v>
      </c>
      <c r="X35" s="1">
        <v>42.692893762423878</v>
      </c>
      <c r="Y35" s="1">
        <v>16.786815545214466</v>
      </c>
      <c r="Z35" s="1">
        <v>226.35944894457174</v>
      </c>
      <c r="AA35" s="1">
        <v>90.928657268473103</v>
      </c>
      <c r="AB35" s="1">
        <v>477.20984458339598</v>
      </c>
      <c r="AC35" s="1">
        <v>99.1661537191343</v>
      </c>
      <c r="AD35" s="1">
        <v>932.26925807301802</v>
      </c>
      <c r="AE35" s="1">
        <v>191.83894280908768</v>
      </c>
      <c r="AF35" s="1">
        <f t="shared" si="1"/>
        <v>2101.1946317101801</v>
      </c>
      <c r="AG35" s="1">
        <v>13729.494467971415</v>
      </c>
      <c r="AH35" s="1">
        <v>13754.830527823922</v>
      </c>
      <c r="AI35" s="1">
        <v>1.591199876202309</v>
      </c>
      <c r="AJ35" s="1" t="s">
        <v>226</v>
      </c>
      <c r="AK35" s="1">
        <v>19.259092325781243</v>
      </c>
      <c r="AL35" s="1">
        <v>54.689851002269599</v>
      </c>
      <c r="AN35" s="1">
        <v>0.35215112078074595</v>
      </c>
      <c r="AO35" s="1">
        <v>26.99062685606938</v>
      </c>
      <c r="AP35" s="1">
        <v>7.6934204196368352</v>
      </c>
      <c r="AQ35" s="1">
        <v>3.3942894799422014E-3</v>
      </c>
      <c r="AR35" s="1">
        <v>0.13063976489199128</v>
      </c>
      <c r="AS35" s="1">
        <v>1683.0011385798055</v>
      </c>
    </row>
    <row r="36" spans="1:45">
      <c r="A36" s="1" t="s">
        <v>227</v>
      </c>
      <c r="B36" s="1">
        <v>2</v>
      </c>
      <c r="C36" s="1" t="s">
        <v>228</v>
      </c>
      <c r="D36" s="1">
        <v>7</v>
      </c>
      <c r="F36" s="1">
        <v>722.2971125272378</v>
      </c>
      <c r="G36" s="1" t="s">
        <v>229</v>
      </c>
      <c r="H36" s="1">
        <v>11.129631917575445</v>
      </c>
      <c r="I36" s="1">
        <f t="shared" si="2"/>
        <v>750.4673820729854</v>
      </c>
      <c r="J36" s="1" t="s">
        <v>230</v>
      </c>
      <c r="K36" s="1" t="s">
        <v>231</v>
      </c>
      <c r="L36" s="1">
        <v>0.27651110182985467</v>
      </c>
      <c r="M36" s="1">
        <v>0.26349001876411438</v>
      </c>
      <c r="N36" s="1">
        <v>1972.2489707809088</v>
      </c>
      <c r="O36" s="1">
        <v>479566</v>
      </c>
      <c r="P36" s="1">
        <v>2.1609228596034167</v>
      </c>
      <c r="Q36" s="1" t="s">
        <v>232</v>
      </c>
      <c r="R36" s="1" t="s">
        <v>233</v>
      </c>
      <c r="S36" s="1">
        <v>8.9652031514180823</v>
      </c>
      <c r="T36" s="1">
        <v>7.059177671787091E-2</v>
      </c>
      <c r="U36" s="1">
        <v>1.4925580480164093</v>
      </c>
      <c r="V36" s="1">
        <v>4.4212808777655415</v>
      </c>
      <c r="W36" s="1">
        <v>0.91159666513976767</v>
      </c>
      <c r="X36" s="1">
        <v>32.609261613706067</v>
      </c>
      <c r="Y36" s="1">
        <v>12.647840659218328</v>
      </c>
      <c r="Z36" s="1">
        <v>167.49850157729654</v>
      </c>
      <c r="AA36" s="1">
        <v>66.083269400889435</v>
      </c>
      <c r="AB36" s="1">
        <v>337.08088139982101</v>
      </c>
      <c r="AC36" s="1">
        <v>69.200348674005113</v>
      </c>
      <c r="AD36" s="1">
        <v>654.65903439210661</v>
      </c>
      <c r="AE36" s="1">
        <v>131.67762994192665</v>
      </c>
      <c r="AF36" s="1">
        <f t="shared" si="1"/>
        <v>1487.3179981780272</v>
      </c>
      <c r="AG36" s="1">
        <v>11345.685675287534</v>
      </c>
      <c r="AH36" s="1">
        <v>11350.651524193179</v>
      </c>
      <c r="AI36" s="1">
        <v>0.90762492693645325</v>
      </c>
      <c r="AJ36" s="1" t="s">
        <v>234</v>
      </c>
      <c r="AK36" s="1">
        <v>8.6808471543734917</v>
      </c>
      <c r="AL36" s="1">
        <v>25.054191458684873</v>
      </c>
      <c r="AN36" s="1">
        <v>0.3464828297767451</v>
      </c>
      <c r="AO36" s="1">
        <v>24.814264147252818</v>
      </c>
      <c r="AP36" s="1">
        <v>4.478005576967929</v>
      </c>
      <c r="AQ36" s="1">
        <v>2.7322646710348699E-3</v>
      </c>
      <c r="AR36" s="1">
        <v>0.23142335925571916</v>
      </c>
      <c r="AS36" s="1">
        <v>1245.0140688996096</v>
      </c>
    </row>
    <row r="37" spans="1:45">
      <c r="A37" s="1" t="s">
        <v>235</v>
      </c>
      <c r="B37" s="1">
        <v>2</v>
      </c>
      <c r="C37" s="1" t="s">
        <v>236</v>
      </c>
      <c r="D37" s="1">
        <v>7</v>
      </c>
      <c r="F37" s="1">
        <v>739.73297874657055</v>
      </c>
      <c r="G37" s="1" t="s">
        <v>237</v>
      </c>
      <c r="H37" s="1">
        <v>9.3206303411728069</v>
      </c>
      <c r="I37" s="1">
        <f t="shared" si="2"/>
        <v>734.82558394812474</v>
      </c>
      <c r="J37" s="1" t="s">
        <v>238</v>
      </c>
      <c r="K37" s="1" t="s">
        <v>239</v>
      </c>
      <c r="L37" s="1">
        <v>0.31384624440026432</v>
      </c>
      <c r="M37" s="1">
        <v>0.29793780799437092</v>
      </c>
      <c r="N37" s="1">
        <v>1961.5892443724945</v>
      </c>
      <c r="O37" s="1">
        <v>479566</v>
      </c>
      <c r="P37" s="1">
        <v>2.3578044063700898</v>
      </c>
      <c r="Q37" s="1" t="s">
        <v>240</v>
      </c>
      <c r="R37" s="1" t="s">
        <v>241</v>
      </c>
      <c r="S37" s="1">
        <v>10.569417861621957</v>
      </c>
      <c r="T37" s="1">
        <v>3.3362803267455055E-2</v>
      </c>
      <c r="U37" s="1">
        <v>1.3829566928997921</v>
      </c>
      <c r="V37" s="1">
        <v>4.083123848715922</v>
      </c>
      <c r="W37" s="1">
        <v>0.69853908048160862</v>
      </c>
      <c r="X37" s="1">
        <v>31.113567982824286</v>
      </c>
      <c r="Y37" s="1">
        <v>12.183530942930105</v>
      </c>
      <c r="Z37" s="1">
        <v>163.77349885886559</v>
      </c>
      <c r="AA37" s="1">
        <v>65.311533426557745</v>
      </c>
      <c r="AB37" s="1">
        <v>338.86245243572392</v>
      </c>
      <c r="AC37" s="1">
        <v>69.920714763273168</v>
      </c>
      <c r="AD37" s="1">
        <v>651.83670611070193</v>
      </c>
      <c r="AE37" s="1">
        <v>131.21989089774436</v>
      </c>
      <c r="AF37" s="1">
        <f t="shared" si="1"/>
        <v>1480.9892957056077</v>
      </c>
      <c r="AG37" s="1">
        <v>11999.566919593988</v>
      </c>
      <c r="AH37" s="1">
        <v>12075.764774553407</v>
      </c>
      <c r="AI37" s="1">
        <v>0.85795946321413652</v>
      </c>
      <c r="AJ37" s="1" t="s">
        <v>242</v>
      </c>
      <c r="AK37" s="1">
        <v>10.387232670838982</v>
      </c>
      <c r="AL37" s="1">
        <v>30.961751334687577</v>
      </c>
      <c r="AN37" s="1">
        <v>0.33548595357400818</v>
      </c>
      <c r="AO37" s="1">
        <v>25.895016730269123</v>
      </c>
      <c r="AP37" s="1">
        <v>5.6976820852672727</v>
      </c>
      <c r="AQ37" s="1">
        <v>3.232406923533888E-3</v>
      </c>
      <c r="AR37" s="1">
        <v>0.18891590543607112</v>
      </c>
      <c r="AS37" s="1">
        <v>1337.8904580362623</v>
      </c>
    </row>
    <row r="38" spans="1:45">
      <c r="A38" s="1" t="s">
        <v>243</v>
      </c>
      <c r="B38" s="1">
        <v>2</v>
      </c>
      <c r="C38" s="1" t="s">
        <v>244</v>
      </c>
      <c r="D38" s="1">
        <v>7</v>
      </c>
      <c r="F38" s="1">
        <v>787.89220690394916</v>
      </c>
      <c r="G38" s="1" t="s">
        <v>245</v>
      </c>
      <c r="H38" s="1">
        <v>7.3945064755414345</v>
      </c>
      <c r="I38" s="1">
        <f t="shared" si="2"/>
        <v>715.11715087308698</v>
      </c>
      <c r="J38" s="1" t="s">
        <v>246</v>
      </c>
      <c r="K38" s="1" t="s">
        <v>247</v>
      </c>
      <c r="L38" s="1">
        <v>0.26172095957631936</v>
      </c>
      <c r="M38" s="1">
        <v>0.29374894185299649</v>
      </c>
      <c r="N38" s="1">
        <v>2035.7740807044147</v>
      </c>
      <c r="O38" s="1">
        <v>479566</v>
      </c>
      <c r="P38" s="1">
        <v>2.7874451108652467</v>
      </c>
      <c r="Q38" s="1" t="s">
        <v>248</v>
      </c>
      <c r="R38" s="1" t="s">
        <v>249</v>
      </c>
      <c r="S38" s="1">
        <v>11.157788676961248</v>
      </c>
      <c r="T38" s="1">
        <v>4.6105339735983686E-2</v>
      </c>
      <c r="U38" s="1">
        <v>0.98772647396345903</v>
      </c>
      <c r="V38" s="1">
        <v>3.5472857903765673</v>
      </c>
      <c r="W38" s="1">
        <v>0.523146545738022</v>
      </c>
      <c r="X38" s="1">
        <v>28.641051269855275</v>
      </c>
      <c r="Y38" s="1">
        <v>11.672453243376697</v>
      </c>
      <c r="Z38" s="1">
        <v>163.94011506798532</v>
      </c>
      <c r="AA38" s="1">
        <v>66.739469966975491</v>
      </c>
      <c r="AB38" s="1">
        <v>351.23183540538082</v>
      </c>
      <c r="AC38" s="1">
        <v>74.380685771739309</v>
      </c>
      <c r="AD38" s="1">
        <v>708.23929708618198</v>
      </c>
      <c r="AE38" s="1">
        <v>146.83147422911685</v>
      </c>
      <c r="AF38" s="1">
        <f t="shared" si="1"/>
        <v>1567.9384348673871</v>
      </c>
      <c r="AG38" s="1">
        <v>13279.016062788416</v>
      </c>
      <c r="AH38" s="1">
        <v>13342.717853026536</v>
      </c>
      <c r="AI38" s="1">
        <v>1.3838254061840589</v>
      </c>
      <c r="AJ38" s="1" t="s">
        <v>250</v>
      </c>
      <c r="AK38" s="1">
        <v>11.377639671170385</v>
      </c>
      <c r="AL38" s="1">
        <v>34.49985216115428</v>
      </c>
      <c r="AN38" s="1">
        <v>0.32978807033791407</v>
      </c>
      <c r="AO38" s="1">
        <v>30.564568282005155</v>
      </c>
      <c r="AP38" s="1">
        <v>8.4216495096848192</v>
      </c>
      <c r="AQ38" s="1">
        <v>3.0495348804363319E-3</v>
      </c>
      <c r="AR38" s="1">
        <v>0.15820849388938402</v>
      </c>
      <c r="AS38" s="1">
        <v>2035.3244509231088</v>
      </c>
    </row>
    <row r="39" spans="1:45">
      <c r="A39" s="1" t="s">
        <v>251</v>
      </c>
      <c r="B39" s="1">
        <v>2</v>
      </c>
      <c r="C39" s="1" t="s">
        <v>252</v>
      </c>
      <c r="D39" s="1">
        <v>8</v>
      </c>
      <c r="F39" s="1">
        <v>1170.9715308895888</v>
      </c>
      <c r="G39" s="1" t="s">
        <v>253</v>
      </c>
      <c r="H39" s="1">
        <v>9.0540106763933537</v>
      </c>
      <c r="I39" s="1">
        <f t="shared" si="2"/>
        <v>732.31172723578777</v>
      </c>
      <c r="J39" s="1">
        <v>0.80035757587675749</v>
      </c>
      <c r="K39" s="1" t="s">
        <v>254</v>
      </c>
      <c r="L39" s="1">
        <v>0.47762074616216937</v>
      </c>
      <c r="M39" s="1">
        <v>0.42945857432957624</v>
      </c>
      <c r="N39" s="1">
        <v>3891.5554549631247</v>
      </c>
      <c r="O39" s="1">
        <v>479566</v>
      </c>
      <c r="P39" s="1">
        <v>2.2613647276860438</v>
      </c>
      <c r="Q39" s="1" t="s">
        <v>255</v>
      </c>
      <c r="R39" s="1">
        <v>0.16568590649047829</v>
      </c>
      <c r="S39" s="1">
        <v>16.12685429715421</v>
      </c>
      <c r="T39" s="1">
        <v>0.24545868185750083</v>
      </c>
      <c r="U39" s="1">
        <v>5.0177197035099192</v>
      </c>
      <c r="V39" s="1">
        <v>13.235914002975033</v>
      </c>
      <c r="W39" s="1">
        <v>2.0182641309071387</v>
      </c>
      <c r="X39" s="1">
        <v>82.486299079886663</v>
      </c>
      <c r="Y39" s="1">
        <v>28.135131891686612</v>
      </c>
      <c r="Z39" s="1">
        <v>351.86807179756443</v>
      </c>
      <c r="AA39" s="1">
        <v>131.52763546893399</v>
      </c>
      <c r="AB39" s="1">
        <v>647.31473623933641</v>
      </c>
      <c r="AC39" s="1">
        <v>126.26061861530617</v>
      </c>
      <c r="AD39" s="1">
        <v>1130.1848113733799</v>
      </c>
      <c r="AE39" s="1">
        <v>225.8296040387807</v>
      </c>
      <c r="AF39" s="1">
        <f t="shared" si="1"/>
        <v>2760.251119321279</v>
      </c>
      <c r="AG39" s="1">
        <v>11834.777700895851</v>
      </c>
      <c r="AH39" s="1">
        <v>11827.830817349377</v>
      </c>
      <c r="AI39" s="1">
        <v>0.91143144283804234</v>
      </c>
      <c r="AJ39" s="1" t="s">
        <v>256</v>
      </c>
      <c r="AK39" s="1">
        <v>23.598476786434066</v>
      </c>
      <c r="AL39" s="1">
        <v>46.314420545980099</v>
      </c>
      <c r="AN39" s="1">
        <v>0.5095276267789195</v>
      </c>
      <c r="AO39" s="1">
        <v>16.935376196601272</v>
      </c>
      <c r="AP39" s="1">
        <v>2.3960671794432629</v>
      </c>
      <c r="AQ39" s="1">
        <v>2.8657837895296368E-3</v>
      </c>
      <c r="AR39" s="1">
        <v>0.1861911889935112</v>
      </c>
      <c r="AS39" s="1">
        <v>639.34223239123037</v>
      </c>
    </row>
    <row r="40" spans="1:45">
      <c r="A40" s="1" t="s">
        <v>257</v>
      </c>
      <c r="B40" s="1">
        <v>2</v>
      </c>
      <c r="C40" s="1" t="s">
        <v>258</v>
      </c>
      <c r="D40" s="1">
        <v>8</v>
      </c>
      <c r="F40" s="1">
        <v>1137.6388937059753</v>
      </c>
      <c r="G40" s="1" t="s">
        <v>259</v>
      </c>
      <c r="H40" s="1">
        <v>7.2425320401454378</v>
      </c>
      <c r="I40" s="1">
        <f t="shared" si="2"/>
        <v>713.38677996435592</v>
      </c>
      <c r="J40" s="1" t="s">
        <v>260</v>
      </c>
      <c r="K40" s="1" t="s">
        <v>261</v>
      </c>
      <c r="L40" s="1">
        <v>0.45654545750285286</v>
      </c>
      <c r="M40" s="1">
        <v>0.46041884570114255</v>
      </c>
      <c r="N40" s="1">
        <v>3266.0311613368731</v>
      </c>
      <c r="O40" s="1">
        <v>479566</v>
      </c>
      <c r="P40" s="1">
        <v>4.6397738867784755</v>
      </c>
      <c r="Q40" s="1" t="s">
        <v>262</v>
      </c>
      <c r="R40" s="1" t="s">
        <v>263</v>
      </c>
      <c r="S40" s="1">
        <v>23.275056308971788</v>
      </c>
      <c r="T40" s="1">
        <v>0.10928335128265894</v>
      </c>
      <c r="U40" s="1">
        <v>2.3566841441792379</v>
      </c>
      <c r="V40" s="1">
        <v>6.6212670574623571</v>
      </c>
      <c r="W40" s="1">
        <v>0.83709537483817109</v>
      </c>
      <c r="X40" s="1">
        <v>49.70151310144599</v>
      </c>
      <c r="Y40" s="1">
        <v>19.774061856267615</v>
      </c>
      <c r="Z40" s="1">
        <v>266.95517611639497</v>
      </c>
      <c r="AA40" s="1">
        <v>108.3141197425285</v>
      </c>
      <c r="AB40" s="1">
        <v>560.08436766853208</v>
      </c>
      <c r="AC40" s="1">
        <v>116.03307069471458</v>
      </c>
      <c r="AD40" s="1">
        <v>1073.7588780032299</v>
      </c>
      <c r="AE40" s="1">
        <v>217.40662467880949</v>
      </c>
      <c r="AF40" s="1">
        <f t="shared" si="1"/>
        <v>2445.227198098657</v>
      </c>
      <c r="AG40" s="1">
        <v>13602.983931354518</v>
      </c>
      <c r="AH40" s="1">
        <v>13729.786184225919</v>
      </c>
      <c r="AI40" s="1">
        <v>1.8217383933560811</v>
      </c>
      <c r="AJ40" s="1" t="s">
        <v>264</v>
      </c>
      <c r="AK40" s="1">
        <v>25.414670858285437</v>
      </c>
      <c r="AL40" s="1">
        <v>68.597549364236102</v>
      </c>
      <c r="AN40" s="1">
        <v>0.37048948677947358</v>
      </c>
      <c r="AO40" s="1">
        <v>26.703264501067768</v>
      </c>
      <c r="AP40" s="1">
        <v>7.3628353033723988</v>
      </c>
      <c r="AQ40" s="1">
        <v>4.2962802144550808E-3</v>
      </c>
      <c r="AR40" s="1">
        <v>0.14065934339499966</v>
      </c>
      <c r="AS40" s="1">
        <v>1293.2893814832166</v>
      </c>
    </row>
    <row r="41" spans="1:45">
      <c r="A41" s="1" t="s">
        <v>265</v>
      </c>
      <c r="B41" s="1">
        <v>2</v>
      </c>
      <c r="C41" s="1" t="s">
        <v>266</v>
      </c>
      <c r="D41" s="1">
        <v>9</v>
      </c>
      <c r="F41" s="1">
        <v>758.8746294223871</v>
      </c>
      <c r="G41" s="1" t="s">
        <v>267</v>
      </c>
      <c r="H41" s="1">
        <v>8.398335597479873</v>
      </c>
      <c r="I41" s="1">
        <f t="shared" si="2"/>
        <v>725.85823917397181</v>
      </c>
      <c r="J41" s="1">
        <v>0.24073963266109288</v>
      </c>
      <c r="K41" s="1" t="s">
        <v>268</v>
      </c>
      <c r="L41" s="1">
        <v>0.36530678036340686</v>
      </c>
      <c r="M41" s="1">
        <v>0.33723406432406233</v>
      </c>
      <c r="N41" s="1">
        <v>2598.7483622995073</v>
      </c>
      <c r="O41" s="1">
        <v>479566</v>
      </c>
      <c r="P41" s="1">
        <v>1.9083219978263681</v>
      </c>
      <c r="Q41" s="1" t="s">
        <v>269</v>
      </c>
      <c r="R41" s="1" t="s">
        <v>270</v>
      </c>
      <c r="S41" s="1">
        <v>12.842634839993869</v>
      </c>
      <c r="T41" s="1">
        <v>6.1596445902789343E-2</v>
      </c>
      <c r="U41" s="1">
        <v>1.5689908715899117</v>
      </c>
      <c r="V41" s="1">
        <v>5.5195481720718584</v>
      </c>
      <c r="W41" s="1">
        <v>0.91648542320817594</v>
      </c>
      <c r="X41" s="1">
        <v>44.428410938242969</v>
      </c>
      <c r="Y41" s="1">
        <v>17.036701999770038</v>
      </c>
      <c r="Z41" s="1">
        <v>226.05860795076265</v>
      </c>
      <c r="AA41" s="1">
        <v>88.238966249901537</v>
      </c>
      <c r="AB41" s="1">
        <v>443.04949892352147</v>
      </c>
      <c r="AC41" s="1">
        <v>88.575710706067937</v>
      </c>
      <c r="AD41" s="1">
        <v>814.87922088615835</v>
      </c>
      <c r="AE41" s="1">
        <v>161.85638030131875</v>
      </c>
      <c r="AF41" s="1">
        <f t="shared" si="1"/>
        <v>1905.0327537085102</v>
      </c>
      <c r="AG41" s="1">
        <v>12683.027318260341</v>
      </c>
      <c r="AH41" s="1">
        <v>12685.99234742195</v>
      </c>
      <c r="AI41" s="1">
        <v>0.82333906446856542</v>
      </c>
      <c r="AJ41" s="1" t="s">
        <v>271</v>
      </c>
      <c r="AK41" s="1">
        <v>14.017236904597565</v>
      </c>
      <c r="AL41" s="1">
        <v>36.032887402342659</v>
      </c>
      <c r="AN41" s="1">
        <v>0.3890123138920652</v>
      </c>
      <c r="AO41" s="1">
        <v>22.670425099421887</v>
      </c>
      <c r="AP41" s="1">
        <v>6.1022422281291293</v>
      </c>
      <c r="AQ41" s="1">
        <v>3.1841897725226787E-3</v>
      </c>
      <c r="AR41" s="1">
        <v>0.17839899718705443</v>
      </c>
      <c r="AS41" s="1">
        <v>1474.2228921854128</v>
      </c>
    </row>
    <row r="42" spans="1:45">
      <c r="A42" s="1" t="s">
        <v>272</v>
      </c>
      <c r="B42" s="1">
        <v>2</v>
      </c>
      <c r="C42" s="1" t="s">
        <v>273</v>
      </c>
      <c r="D42" s="1">
        <v>10</v>
      </c>
      <c r="F42" s="1">
        <v>596.0354999374764</v>
      </c>
      <c r="G42" s="1" t="s">
        <v>274</v>
      </c>
      <c r="H42" s="1">
        <v>6.6932333594760323</v>
      </c>
      <c r="I42" s="1">
        <f t="shared" si="2"/>
        <v>706.8694627929907</v>
      </c>
      <c r="J42" s="1" t="s">
        <v>275</v>
      </c>
      <c r="K42" s="1" t="s">
        <v>276</v>
      </c>
      <c r="L42" s="1">
        <v>0.21240793607396205</v>
      </c>
      <c r="M42" s="1">
        <v>0.28082268324523751</v>
      </c>
      <c r="N42" s="1">
        <v>1631.5795570111338</v>
      </c>
      <c r="O42" s="1">
        <v>479566</v>
      </c>
      <c r="P42" s="1">
        <v>2.3129273132100909</v>
      </c>
      <c r="Q42" s="1" t="s">
        <v>277</v>
      </c>
      <c r="R42" s="1" t="s">
        <v>278</v>
      </c>
      <c r="S42" s="1">
        <v>9.9329147375883284</v>
      </c>
      <c r="T42" s="1">
        <v>3.788368045980306E-2</v>
      </c>
      <c r="U42" s="1">
        <v>0.91476900803311989</v>
      </c>
      <c r="V42" s="1">
        <v>3.0011808273678722</v>
      </c>
      <c r="W42" s="1">
        <v>0.44529997472190896</v>
      </c>
      <c r="X42" s="1">
        <v>23.709874773234773</v>
      </c>
      <c r="Y42" s="1">
        <v>9.5959655203944259</v>
      </c>
      <c r="Z42" s="1">
        <v>130.77102066495928</v>
      </c>
      <c r="AA42" s="1">
        <v>54.374503009697662</v>
      </c>
      <c r="AB42" s="1">
        <v>284.37597853607531</v>
      </c>
      <c r="AC42" s="1">
        <v>60.209987840989484</v>
      </c>
      <c r="AD42" s="1">
        <v>578.54950719404155</v>
      </c>
      <c r="AE42" s="1">
        <v>117.75934257617629</v>
      </c>
      <c r="AF42" s="1">
        <f t="shared" si="1"/>
        <v>1273.6782283437399</v>
      </c>
      <c r="AG42" s="1">
        <v>13308.371386778723</v>
      </c>
      <c r="AH42" s="1">
        <v>13324.030154670772</v>
      </c>
      <c r="AI42" s="1">
        <v>0.95559013281219463</v>
      </c>
      <c r="AJ42" s="1" t="s">
        <v>279</v>
      </c>
      <c r="AK42" s="1">
        <v>8.5145624285405308</v>
      </c>
      <c r="AL42" s="1">
        <v>28.482555384598271</v>
      </c>
      <c r="AN42" s="1">
        <v>0.29893955488083479</v>
      </c>
      <c r="AO42" s="1">
        <v>30.160495221167835</v>
      </c>
      <c r="AP42" s="1">
        <v>8.095077122136912</v>
      </c>
      <c r="AQ42" s="1">
        <v>3.3849789143663867E-3</v>
      </c>
      <c r="AR42" s="1">
        <v>0.1609129362777566</v>
      </c>
      <c r="AS42" s="1">
        <v>1795.2271578527605</v>
      </c>
    </row>
    <row r="43" spans="1:45">
      <c r="A43" s="1" t="s">
        <v>280</v>
      </c>
      <c r="B43" s="1">
        <v>2</v>
      </c>
      <c r="C43" s="1" t="s">
        <v>281</v>
      </c>
      <c r="D43" s="1">
        <v>10</v>
      </c>
      <c r="F43" s="1">
        <v>1070.3675689021295</v>
      </c>
      <c r="G43" s="1" t="s">
        <v>282</v>
      </c>
      <c r="H43" s="1">
        <v>5.9690330705836283</v>
      </c>
      <c r="I43" s="1">
        <f t="shared" si="2"/>
        <v>697.55919216723851</v>
      </c>
      <c r="J43" s="1" t="s">
        <v>283</v>
      </c>
      <c r="K43" s="1" t="s">
        <v>284</v>
      </c>
      <c r="L43" s="1">
        <v>0.3778377792076299</v>
      </c>
      <c r="M43" s="1">
        <v>0.34240124961700291</v>
      </c>
      <c r="N43" s="1">
        <v>2730.6431338389639</v>
      </c>
      <c r="O43" s="1">
        <v>479566</v>
      </c>
      <c r="P43" s="1">
        <v>3.6618105789707762</v>
      </c>
      <c r="Q43" s="1" t="s">
        <v>285</v>
      </c>
      <c r="R43" s="1" t="s">
        <v>286</v>
      </c>
      <c r="S43" s="1">
        <v>19.284413821873859</v>
      </c>
      <c r="T43" s="1">
        <v>7.6635160324462756E-2</v>
      </c>
      <c r="U43" s="1">
        <v>1.9200845182786119</v>
      </c>
      <c r="V43" s="1">
        <v>6.0313072772955119</v>
      </c>
      <c r="W43" s="1">
        <v>0.77759706856206723</v>
      </c>
      <c r="X43" s="1">
        <v>41.723946947119593</v>
      </c>
      <c r="Y43" s="1">
        <v>16.264911064910088</v>
      </c>
      <c r="Z43" s="1">
        <v>222.82359408451558</v>
      </c>
      <c r="AA43" s="1">
        <v>90.265585943634349</v>
      </c>
      <c r="AB43" s="1">
        <v>472.69717553846851</v>
      </c>
      <c r="AC43" s="1">
        <v>97.100507855920242</v>
      </c>
      <c r="AD43" s="1">
        <v>919.1202426532634</v>
      </c>
      <c r="AE43" s="1">
        <v>184.11165971618286</v>
      </c>
      <c r="AF43" s="1">
        <f t="shared" si="1"/>
        <v>2072.1976616503489</v>
      </c>
      <c r="AG43" s="1">
        <v>13854.356947756172</v>
      </c>
      <c r="AH43" s="1">
        <v>13932.990872875169</v>
      </c>
      <c r="AI43" s="1">
        <v>1.641797594614518</v>
      </c>
      <c r="AJ43" s="1" t="s">
        <v>287</v>
      </c>
      <c r="AK43" s="1">
        <v>23.927143773605341</v>
      </c>
      <c r="AL43" s="1">
        <v>65.570228404583631</v>
      </c>
      <c r="AN43" s="1">
        <v>0.36490865375623327</v>
      </c>
      <c r="AO43" s="1">
        <v>27.227900002959643</v>
      </c>
      <c r="AP43" s="1">
        <v>7.4875859731660386</v>
      </c>
      <c r="AQ43" s="1">
        <v>4.2033909214575036E-3</v>
      </c>
      <c r="AR43" s="1">
        <v>0.14941878339492728</v>
      </c>
      <c r="AS43" s="1">
        <v>1358.7586104502909</v>
      </c>
    </row>
    <row r="44" spans="1:45">
      <c r="A44" s="1" t="s">
        <v>288</v>
      </c>
      <c r="B44" s="1">
        <v>2</v>
      </c>
      <c r="C44" s="1" t="s">
        <v>289</v>
      </c>
      <c r="D44" s="1">
        <v>11</v>
      </c>
      <c r="F44" s="1">
        <v>695.27480446313018</v>
      </c>
      <c r="G44" s="1" t="s">
        <v>290</v>
      </c>
      <c r="H44" s="1">
        <v>8.0034081119720177</v>
      </c>
      <c r="I44" s="1">
        <f t="shared" si="2"/>
        <v>721.76669750464771</v>
      </c>
      <c r="J44" s="1" t="s">
        <v>291</v>
      </c>
      <c r="K44" s="1" t="s">
        <v>292</v>
      </c>
      <c r="L44" s="1">
        <v>0.28360265112748573</v>
      </c>
      <c r="M44" s="1">
        <v>0.27783229615850297</v>
      </c>
      <c r="N44" s="1">
        <v>1731.7282667634279</v>
      </c>
      <c r="O44" s="1">
        <v>479566</v>
      </c>
      <c r="P44" s="1">
        <v>2.3212921983148949</v>
      </c>
      <c r="Q44" s="1" t="s">
        <v>293</v>
      </c>
      <c r="R44" s="1" t="s">
        <v>294</v>
      </c>
      <c r="S44" s="1">
        <v>9.7102545301960443</v>
      </c>
      <c r="T44" s="1">
        <v>4.8795485332234448E-2</v>
      </c>
      <c r="U44" s="1">
        <v>1.1861190338176166</v>
      </c>
      <c r="V44" s="1">
        <v>3.1981839237058725</v>
      </c>
      <c r="W44" s="1">
        <v>0.56964396889794966</v>
      </c>
      <c r="X44" s="1">
        <v>25.885106796470971</v>
      </c>
      <c r="Y44" s="1">
        <v>10.538152808878623</v>
      </c>
      <c r="Z44" s="1">
        <v>142.69534515188434</v>
      </c>
      <c r="AA44" s="1">
        <v>57.827139071287483</v>
      </c>
      <c r="AB44" s="1">
        <v>302.93594273229951</v>
      </c>
      <c r="AC44" s="1">
        <v>63.183024630508598</v>
      </c>
      <c r="AD44" s="1">
        <v>600.78997183312754</v>
      </c>
      <c r="AE44" s="1">
        <v>122.72303164923737</v>
      </c>
      <c r="AF44" s="1">
        <f t="shared" si="1"/>
        <v>1341.2907116156441</v>
      </c>
      <c r="AG44" s="1">
        <v>12716.992971779133</v>
      </c>
      <c r="AH44" s="1">
        <v>12791.755098287833</v>
      </c>
      <c r="AI44" s="1">
        <v>1.0191826887415456</v>
      </c>
      <c r="AJ44" s="1" t="s">
        <v>295</v>
      </c>
      <c r="AK44" s="1">
        <v>9.1338249993408684</v>
      </c>
      <c r="AL44" s="1">
        <v>30.446063769678553</v>
      </c>
      <c r="AN44" s="1">
        <v>0.30000019274863732</v>
      </c>
      <c r="AO44" s="1">
        <v>28.687976351942805</v>
      </c>
      <c r="AP44" s="1">
        <v>6.1032064999413436</v>
      </c>
      <c r="AQ44" s="1">
        <v>3.1752591150103321E-3</v>
      </c>
      <c r="AR44" s="1">
        <v>0.19084281159984659</v>
      </c>
      <c r="AS44" s="1">
        <v>1437.7544612715935</v>
      </c>
    </row>
    <row r="45" spans="1:45">
      <c r="A45" s="1" t="s">
        <v>296</v>
      </c>
      <c r="B45" s="1">
        <v>2</v>
      </c>
      <c r="C45" s="1" t="s">
        <v>297</v>
      </c>
      <c r="D45" s="1">
        <v>12</v>
      </c>
      <c r="F45" s="1">
        <v>817.51159428132507</v>
      </c>
      <c r="G45" s="1" t="s">
        <v>298</v>
      </c>
      <c r="H45" s="1">
        <v>10.016542697768834</v>
      </c>
      <c r="I45" s="1">
        <f t="shared" si="2"/>
        <v>741.11736142589984</v>
      </c>
      <c r="J45" s="1" t="s">
        <v>299</v>
      </c>
      <c r="K45" s="1" t="s">
        <v>300</v>
      </c>
      <c r="L45" s="1">
        <v>0.43315222464811853</v>
      </c>
      <c r="M45" s="1">
        <v>0.34827612725133572</v>
      </c>
      <c r="N45" s="1">
        <v>3378.8804600982439</v>
      </c>
      <c r="O45" s="1">
        <v>479566</v>
      </c>
      <c r="P45" s="1">
        <v>1.6768073012602347</v>
      </c>
      <c r="Q45" s="1" t="s">
        <v>301</v>
      </c>
      <c r="R45" s="1" t="s">
        <v>302</v>
      </c>
      <c r="S45" s="1">
        <v>11.729513877536636</v>
      </c>
      <c r="T45" s="1">
        <v>0.23944442608525482</v>
      </c>
      <c r="U45" s="1">
        <v>4.4920671740917983</v>
      </c>
      <c r="V45" s="1">
        <v>11.788020941876539</v>
      </c>
      <c r="W45" s="1">
        <v>2.1796791542017253</v>
      </c>
      <c r="X45" s="1">
        <v>72.331195605052969</v>
      </c>
      <c r="Y45" s="1">
        <v>24.969746443697428</v>
      </c>
      <c r="Z45" s="1">
        <v>310.27194188274518</v>
      </c>
      <c r="AA45" s="1">
        <v>116.31392957703014</v>
      </c>
      <c r="AB45" s="1">
        <v>563.76240155190396</v>
      </c>
      <c r="AC45" s="1">
        <v>109.40190940142253</v>
      </c>
      <c r="AD45" s="1">
        <v>969.78710766233576</v>
      </c>
      <c r="AE45" s="1">
        <v>190.90039730891272</v>
      </c>
      <c r="AF45" s="1">
        <f t="shared" si="1"/>
        <v>2388.1673550068926</v>
      </c>
      <c r="AG45" s="1">
        <v>11509.220674188571</v>
      </c>
      <c r="AH45" s="1">
        <v>11543.910330833725</v>
      </c>
      <c r="AI45" s="1">
        <v>0.71588895313441026</v>
      </c>
      <c r="AJ45" s="1" t="s">
        <v>303</v>
      </c>
      <c r="AK45" s="1">
        <v>17.255122035516969</v>
      </c>
      <c r="AL45" s="1">
        <v>38.499511327382024</v>
      </c>
      <c r="AN45" s="1">
        <v>0.44819067672800827</v>
      </c>
      <c r="AO45" s="1">
        <v>16.572115933288128</v>
      </c>
      <c r="AP45" s="1">
        <v>1.9466572740261971</v>
      </c>
      <c r="AQ45" s="1">
        <v>2.4657430276161653E-3</v>
      </c>
      <c r="AR45" s="1">
        <v>0.22754028646503474</v>
      </c>
      <c r="AS45" s="1">
        <v>612.80244344068603</v>
      </c>
    </row>
    <row r="46" spans="1:45">
      <c r="A46" s="1" t="s">
        <v>304</v>
      </c>
      <c r="B46" s="1">
        <v>2</v>
      </c>
      <c r="C46" s="1" t="s">
        <v>305</v>
      </c>
      <c r="D46" s="1">
        <v>13</v>
      </c>
      <c r="F46" s="1">
        <v>947.66785045185816</v>
      </c>
      <c r="G46" s="1" t="s">
        <v>306</v>
      </c>
      <c r="H46" s="1">
        <v>9.1173607588640415</v>
      </c>
      <c r="I46" s="1">
        <f t="shared" si="2"/>
        <v>732.91452781674616</v>
      </c>
      <c r="J46" s="1" t="s">
        <v>307</v>
      </c>
      <c r="K46" s="1" t="s">
        <v>308</v>
      </c>
      <c r="L46" s="1">
        <v>0.24490676483657281</v>
      </c>
      <c r="M46" s="1">
        <v>0.30756515667953532</v>
      </c>
      <c r="N46" s="1">
        <v>1800.5416820127716</v>
      </c>
      <c r="O46" s="1">
        <v>479656</v>
      </c>
      <c r="P46" s="1">
        <v>2.1537846356821748</v>
      </c>
      <c r="Q46" s="1" t="s">
        <v>309</v>
      </c>
      <c r="R46" s="1" t="s">
        <v>310</v>
      </c>
      <c r="S46" s="1">
        <v>6.7526740779569367</v>
      </c>
      <c r="T46" s="1">
        <v>2.9011385443339033E-2</v>
      </c>
      <c r="U46" s="1">
        <v>0.86341392137368045</v>
      </c>
      <c r="V46" s="1">
        <v>2.9791935301259986</v>
      </c>
      <c r="W46" s="1">
        <v>0.56334125577957384</v>
      </c>
      <c r="X46" s="1">
        <v>24.840697020538538</v>
      </c>
      <c r="Y46" s="1">
        <v>9.8633881805150221</v>
      </c>
      <c r="Z46" s="1">
        <v>143.60833116220184</v>
      </c>
      <c r="AA46" s="1">
        <v>59.398016494369742</v>
      </c>
      <c r="AB46" s="1">
        <v>315.98421928036032</v>
      </c>
      <c r="AC46" s="1">
        <v>65.981831994443567</v>
      </c>
      <c r="AD46" s="1">
        <v>630.84106335289789</v>
      </c>
      <c r="AE46" s="1">
        <v>130.12612027865046</v>
      </c>
      <c r="AF46" s="1">
        <f t="shared" si="1"/>
        <v>1391.8313019346569</v>
      </c>
      <c r="AG46" s="1">
        <v>12209.613112728955</v>
      </c>
      <c r="AH46" s="1">
        <v>12260.93429575164</v>
      </c>
      <c r="AI46" s="1">
        <v>0.72670619513974688</v>
      </c>
      <c r="AJ46" s="1" t="s">
        <v>311</v>
      </c>
      <c r="AK46" s="1">
        <v>4.83851754454275</v>
      </c>
      <c r="AL46" s="1">
        <v>20.276384944963482</v>
      </c>
      <c r="AN46" s="1">
        <v>0.2386282149247026</v>
      </c>
      <c r="AO46" s="1">
        <v>31.389426260035531</v>
      </c>
      <c r="AP46" s="1">
        <v>5.8305895175404814</v>
      </c>
      <c r="AQ46" s="1">
        <v>2.0825044584468926E-3</v>
      </c>
      <c r="AR46" s="1">
        <v>0.19961322516312072</v>
      </c>
      <c r="AS46" s="1">
        <v>2073.9163353765639</v>
      </c>
    </row>
    <row r="47" spans="1:45">
      <c r="A47" s="1" t="s">
        <v>312</v>
      </c>
      <c r="B47" s="1">
        <v>2</v>
      </c>
      <c r="C47" s="1" t="s">
        <v>313</v>
      </c>
      <c r="D47" s="1">
        <v>13</v>
      </c>
      <c r="F47" s="1">
        <v>756.41562979837488</v>
      </c>
      <c r="G47" s="1" t="s">
        <v>314</v>
      </c>
      <c r="H47" s="1">
        <v>9.0704547371422652</v>
      </c>
      <c r="I47" s="1">
        <f t="shared" si="2"/>
        <v>732.46853364619938</v>
      </c>
      <c r="J47" s="1" t="s">
        <v>315</v>
      </c>
      <c r="K47" s="1" t="s">
        <v>316</v>
      </c>
      <c r="L47" s="1">
        <v>0.2180649116578475</v>
      </c>
      <c r="M47" s="1">
        <v>0.31504126469337318</v>
      </c>
      <c r="N47" s="1">
        <v>1877.6672204669551</v>
      </c>
      <c r="O47" s="1">
        <v>479656</v>
      </c>
      <c r="P47" s="1">
        <v>2.1484634278544323</v>
      </c>
      <c r="Q47" s="1" t="s">
        <v>317</v>
      </c>
      <c r="R47" s="1">
        <v>1.1586024170906786E-2</v>
      </c>
      <c r="S47" s="1">
        <v>9.1312778173562918</v>
      </c>
      <c r="T47" s="1">
        <v>3.9001242711084738E-2</v>
      </c>
      <c r="U47" s="1">
        <v>0.91839163334871909</v>
      </c>
      <c r="V47" s="1">
        <v>3.4790129826265015</v>
      </c>
      <c r="W47" s="1">
        <v>0.60582822521802437</v>
      </c>
      <c r="X47" s="1">
        <v>27.88701718997649</v>
      </c>
      <c r="Y47" s="1">
        <v>11.143097981461541</v>
      </c>
      <c r="Z47" s="1">
        <v>154.31486305987141</v>
      </c>
      <c r="AA47" s="1">
        <v>62.40311606050323</v>
      </c>
      <c r="AB47" s="1">
        <v>324.74476100941405</v>
      </c>
      <c r="AC47" s="1">
        <v>67.169469472457976</v>
      </c>
      <c r="AD47" s="1">
        <v>631.30139544099518</v>
      </c>
      <c r="AE47" s="1">
        <v>129.28850530033941</v>
      </c>
      <c r="AF47" s="1">
        <f t="shared" si="1"/>
        <v>1422.4257374162801</v>
      </c>
      <c r="AG47" s="1">
        <v>12413.240135698215</v>
      </c>
      <c r="AH47" s="1">
        <v>12466.776587251639</v>
      </c>
      <c r="AI47" s="1">
        <v>1.1409825612911721</v>
      </c>
      <c r="AJ47" s="1">
        <v>4.0805930470336274E-2</v>
      </c>
      <c r="AK47" s="1">
        <v>8.8950512422559047</v>
      </c>
      <c r="AL47" s="1">
        <v>27.375369815603531</v>
      </c>
      <c r="AN47" s="1">
        <v>0.32492898916696517</v>
      </c>
      <c r="AO47" s="1">
        <v>27.980913267133356</v>
      </c>
      <c r="AP47" s="1">
        <v>7.4124088047606609</v>
      </c>
      <c r="AQ47" s="1">
        <v>2.8343029856701804E-3</v>
      </c>
      <c r="AR47" s="1">
        <v>0.18748626059452742</v>
      </c>
      <c r="AS47" s="1">
        <v>1951.1881724306475</v>
      </c>
    </row>
    <row r="48" spans="1:45">
      <c r="A48" s="1" t="s">
        <v>318</v>
      </c>
      <c r="B48" s="1">
        <v>2</v>
      </c>
      <c r="C48" s="1" t="s">
        <v>319</v>
      </c>
      <c r="D48" s="1">
        <v>14</v>
      </c>
      <c r="F48" s="1">
        <v>809.70360640896945</v>
      </c>
      <c r="G48" s="1" t="s">
        <v>320</v>
      </c>
      <c r="H48" s="1">
        <v>9.4425532868502184</v>
      </c>
      <c r="I48" s="1">
        <f t="shared" si="2"/>
        <v>735.95536153976059</v>
      </c>
      <c r="J48" s="1" t="s">
        <v>321</v>
      </c>
      <c r="K48" s="1" t="s">
        <v>322</v>
      </c>
      <c r="L48" s="1">
        <v>0.24004650646543252</v>
      </c>
      <c r="M48" s="1">
        <v>0.32400800135950258</v>
      </c>
      <c r="N48" s="1">
        <v>1900.9698475050252</v>
      </c>
      <c r="O48" s="1">
        <v>479656</v>
      </c>
      <c r="P48" s="1">
        <v>2.1970071812625105</v>
      </c>
      <c r="Q48" s="1" t="s">
        <v>323</v>
      </c>
      <c r="R48" s="1" t="s">
        <v>324</v>
      </c>
      <c r="S48" s="1">
        <v>9.6029144564232016</v>
      </c>
      <c r="T48" s="1">
        <v>3.8438981689335093E-2</v>
      </c>
      <c r="U48" s="1">
        <v>1.1282471159572287</v>
      </c>
      <c r="V48" s="1">
        <v>3.7421411810614842</v>
      </c>
      <c r="W48" s="1">
        <v>0.66773725724763178</v>
      </c>
      <c r="X48" s="1">
        <v>29.570990572960334</v>
      </c>
      <c r="Y48" s="1">
        <v>11.334527122988815</v>
      </c>
      <c r="Z48" s="1">
        <v>156.57623323896308</v>
      </c>
      <c r="AA48" s="1">
        <v>62.756583846653221</v>
      </c>
      <c r="AB48" s="1">
        <v>326.47658610958166</v>
      </c>
      <c r="AC48" s="1">
        <v>67.18732921958042</v>
      </c>
      <c r="AD48" s="1">
        <v>633.16032646922793</v>
      </c>
      <c r="AE48" s="1">
        <v>128.59003906018674</v>
      </c>
      <c r="AF48" s="1">
        <f t="shared" si="1"/>
        <v>1430.8320946325209</v>
      </c>
      <c r="AG48" s="1">
        <v>12156.831067882486</v>
      </c>
      <c r="AH48" s="1">
        <v>12132.622948825736</v>
      </c>
      <c r="AI48" s="1">
        <v>1.0165209147992607</v>
      </c>
      <c r="AJ48" s="1" t="s">
        <v>325</v>
      </c>
      <c r="AK48" s="1">
        <v>10.176117193554038</v>
      </c>
      <c r="AL48" s="1">
        <v>28.895440012437344</v>
      </c>
      <c r="AN48" s="1">
        <v>0.35217034899534233</v>
      </c>
      <c r="AO48" s="1">
        <v>26.465190345125485</v>
      </c>
      <c r="AP48" s="1">
        <v>6.3453349733811688</v>
      </c>
      <c r="AQ48" s="1">
        <v>2.9968869769310584E-3</v>
      </c>
      <c r="AR48" s="1">
        <v>0.19349136546485013</v>
      </c>
      <c r="AS48" s="1">
        <v>1592.9413514763094</v>
      </c>
    </row>
    <row r="49" spans="1:45">
      <c r="A49" s="1" t="s">
        <v>326</v>
      </c>
      <c r="B49" s="1">
        <v>2</v>
      </c>
      <c r="C49" s="1" t="s">
        <v>327</v>
      </c>
      <c r="D49" s="1">
        <v>14</v>
      </c>
      <c r="F49" s="1">
        <v>748.35676165142809</v>
      </c>
      <c r="G49" s="1" t="s">
        <v>328</v>
      </c>
      <c r="H49" s="1">
        <v>6.9987895164180465</v>
      </c>
      <c r="I49" s="1">
        <f t="shared" si="2"/>
        <v>710.5474453657763</v>
      </c>
      <c r="J49" s="1" t="s">
        <v>329</v>
      </c>
      <c r="K49" s="1" t="s">
        <v>330</v>
      </c>
      <c r="L49" s="1">
        <v>0.26889603886064178</v>
      </c>
      <c r="M49" s="1">
        <v>0.30501988308750211</v>
      </c>
      <c r="N49" s="1">
        <v>1867.7488249429409</v>
      </c>
      <c r="O49" s="1">
        <v>479656</v>
      </c>
      <c r="P49" s="1">
        <v>2.3395024666342712</v>
      </c>
      <c r="Q49" s="1" t="s">
        <v>331</v>
      </c>
      <c r="R49" s="1" t="s">
        <v>332</v>
      </c>
      <c r="S49" s="1">
        <v>9.6721326216300803</v>
      </c>
      <c r="T49" s="1">
        <v>2.7894369718449923E-2</v>
      </c>
      <c r="U49" s="1">
        <v>0.90215245972874081</v>
      </c>
      <c r="V49" s="1">
        <v>3.3627201410340626</v>
      </c>
      <c r="W49" s="1">
        <v>0.56000059799776958</v>
      </c>
      <c r="X49" s="1">
        <v>27.780681540721861</v>
      </c>
      <c r="Y49" s="1">
        <v>10.835739297818334</v>
      </c>
      <c r="Z49" s="1">
        <v>151.677714990688</v>
      </c>
      <c r="AA49" s="1">
        <v>61.272787516070522</v>
      </c>
      <c r="AB49" s="1">
        <v>322.91524807546273</v>
      </c>
      <c r="AC49" s="1">
        <v>68.025824844492377</v>
      </c>
      <c r="AD49" s="1">
        <v>645.4389061753094</v>
      </c>
      <c r="AE49" s="1">
        <v>132.45732978328567</v>
      </c>
      <c r="AF49" s="1">
        <f t="shared" si="1"/>
        <v>1434.9291324139581</v>
      </c>
      <c r="AG49" s="1">
        <v>12855.686266337652</v>
      </c>
      <c r="AH49" s="1">
        <v>12890.749127699295</v>
      </c>
      <c r="AI49" s="1">
        <v>1.2446722485909212</v>
      </c>
      <c r="AJ49" s="1" t="s">
        <v>333</v>
      </c>
      <c r="AK49" s="1">
        <v>9.5053180531183585</v>
      </c>
      <c r="AL49" s="1">
        <v>30.419257442064101</v>
      </c>
      <c r="AN49" s="1">
        <v>0.31247699163012094</v>
      </c>
      <c r="AO49" s="1">
        <v>28.717024908567971</v>
      </c>
      <c r="AP49" s="1">
        <v>7.9927831573222106</v>
      </c>
      <c r="AQ49" s="1">
        <v>2.9303593393557384E-3</v>
      </c>
      <c r="AR49" s="1">
        <v>0.17661219220097779</v>
      </c>
      <c r="AS49" s="1">
        <v>2030.7923886118372</v>
      </c>
    </row>
    <row r="50" spans="1:45">
      <c r="A50" s="1" t="s">
        <v>334</v>
      </c>
      <c r="B50" s="1">
        <v>2</v>
      </c>
      <c r="C50" s="1" t="s">
        <v>335</v>
      </c>
      <c r="D50" s="1">
        <v>15</v>
      </c>
      <c r="F50" s="1">
        <v>842.34813868465278</v>
      </c>
      <c r="G50" s="1" t="s">
        <v>336</v>
      </c>
      <c r="H50" s="1">
        <v>9.0820409793605172</v>
      </c>
      <c r="I50" s="1">
        <f t="shared" si="2"/>
        <v>732.5788758210183</v>
      </c>
      <c r="J50" s="1" t="s">
        <v>337</v>
      </c>
      <c r="K50" s="1" t="s">
        <v>338</v>
      </c>
      <c r="L50" s="1">
        <v>0.30193838079525753</v>
      </c>
      <c r="M50" s="1">
        <v>0.33178431313920093</v>
      </c>
      <c r="N50" s="1">
        <v>2433.5303744046391</v>
      </c>
      <c r="O50" s="1">
        <v>479656</v>
      </c>
      <c r="P50" s="1">
        <v>2.8204494346838813</v>
      </c>
      <c r="Q50" s="1" t="s">
        <v>339</v>
      </c>
      <c r="R50" s="1" t="s">
        <v>340</v>
      </c>
      <c r="S50" s="1">
        <v>14.039454039797008</v>
      </c>
      <c r="T50" s="1">
        <v>8.601456930722555E-2</v>
      </c>
      <c r="U50" s="1">
        <v>1.7178435791851661</v>
      </c>
      <c r="V50" s="1">
        <v>5.4471848474689253</v>
      </c>
      <c r="W50" s="1">
        <v>0.89418298288722964</v>
      </c>
      <c r="X50" s="1">
        <v>39.153519913652616</v>
      </c>
      <c r="Y50" s="1">
        <v>14.815782300261954</v>
      </c>
      <c r="Z50" s="1">
        <v>199.68530921991862</v>
      </c>
      <c r="AA50" s="1">
        <v>79.671676272015915</v>
      </c>
      <c r="AB50" s="1">
        <v>412.03262984581306</v>
      </c>
      <c r="AC50" s="1">
        <v>85.913870416197781</v>
      </c>
      <c r="AD50" s="1">
        <v>799.3101309379125</v>
      </c>
      <c r="AE50" s="1">
        <v>160.05679436275159</v>
      </c>
      <c r="AF50" s="1">
        <f t="shared" si="1"/>
        <v>1812.8243932871696</v>
      </c>
      <c r="AG50" s="1">
        <v>12329.325103899046</v>
      </c>
      <c r="AH50" s="1">
        <v>12329.560325364871</v>
      </c>
      <c r="AI50" s="1">
        <v>1.0762978965202978</v>
      </c>
      <c r="AJ50" s="1">
        <v>4.9855299192151474E-2</v>
      </c>
      <c r="AK50" s="1">
        <v>14.999763297119214</v>
      </c>
      <c r="AL50" s="1">
        <v>42.703443585255997</v>
      </c>
      <c r="AN50" s="1">
        <v>0.351254185559361</v>
      </c>
      <c r="AO50" s="1">
        <v>25.233163778247039</v>
      </c>
      <c r="AP50" s="1">
        <v>6.092875851918528</v>
      </c>
      <c r="AQ50" s="1">
        <v>3.5200654414406143E-3</v>
      </c>
      <c r="AR50" s="1">
        <v>0.18663966205659149</v>
      </c>
      <c r="AS50" s="1">
        <v>1320.7542765519186</v>
      </c>
    </row>
    <row r="51" spans="1:45">
      <c r="A51" s="1" t="s">
        <v>341</v>
      </c>
      <c r="B51" s="1">
        <v>2</v>
      </c>
      <c r="C51" s="1" t="s">
        <v>342</v>
      </c>
      <c r="D51" s="1">
        <v>15</v>
      </c>
      <c r="F51" s="1">
        <v>971.95761616537459</v>
      </c>
      <c r="G51" s="1" t="s">
        <v>343</v>
      </c>
      <c r="H51" s="1">
        <v>8.4061635823330842</v>
      </c>
      <c r="I51" s="1">
        <f t="shared" si="2"/>
        <v>725.93771175065183</v>
      </c>
      <c r="J51" s="1" t="s">
        <v>344</v>
      </c>
      <c r="K51" s="1" t="s">
        <v>345</v>
      </c>
      <c r="L51" s="1">
        <v>0.46666417517427272</v>
      </c>
      <c r="M51" s="1">
        <v>0.36160842038861513</v>
      </c>
      <c r="N51" s="1">
        <v>2842.8749798620629</v>
      </c>
      <c r="O51" s="1">
        <v>479656</v>
      </c>
      <c r="P51" s="1">
        <v>3.8754315648145887</v>
      </c>
      <c r="Q51" s="1" t="s">
        <v>346</v>
      </c>
      <c r="R51" s="1" t="s">
        <v>347</v>
      </c>
      <c r="S51" s="1">
        <v>19.729468724699302</v>
      </c>
      <c r="T51" s="1">
        <v>0.10495181830141326</v>
      </c>
      <c r="U51" s="1">
        <v>2.1109913350373737</v>
      </c>
      <c r="V51" s="1">
        <v>5.9252716124679079</v>
      </c>
      <c r="W51" s="1">
        <v>0.76581527278106476</v>
      </c>
      <c r="X51" s="1">
        <v>44.046233223331143</v>
      </c>
      <c r="Y51" s="1">
        <v>16.886462792966082</v>
      </c>
      <c r="Z51" s="1">
        <v>231.2370578266877</v>
      </c>
      <c r="AA51" s="1">
        <v>93.245042038380703</v>
      </c>
      <c r="AB51" s="1">
        <v>484.82051768919428</v>
      </c>
      <c r="AC51" s="1">
        <v>100.37800024838397</v>
      </c>
      <c r="AD51" s="1">
        <v>941.37613518592843</v>
      </c>
      <c r="AE51" s="1">
        <v>189.92367138549173</v>
      </c>
      <c r="AF51" s="1">
        <f t="shared" ref="AF51:AF101" si="3">SUM(S51:AE51)</f>
        <v>2130.5496191536508</v>
      </c>
      <c r="AG51" s="1">
        <v>13700.381363017821</v>
      </c>
      <c r="AH51" s="1">
        <v>13777.667718776722</v>
      </c>
      <c r="AI51" s="1">
        <v>1.6030356378105766</v>
      </c>
      <c r="AJ51" s="1">
        <v>5.2228152523666284E-2</v>
      </c>
      <c r="AK51" s="1">
        <v>20.06238432759536</v>
      </c>
      <c r="AL51" s="1">
        <v>58.377190328370872</v>
      </c>
      <c r="AN51" s="1">
        <v>0.34366820696139588</v>
      </c>
      <c r="AO51" s="1">
        <v>26.416885308150086</v>
      </c>
      <c r="AP51" s="1">
        <v>6.9676233452595131</v>
      </c>
      <c r="AQ51" s="1">
        <v>4.1687987154448575E-3</v>
      </c>
      <c r="AR51" s="1">
        <v>0.14449888828152307</v>
      </c>
      <c r="AS51" s="1">
        <v>1265.8057311557181</v>
      </c>
    </row>
    <row r="52" spans="1:45">
      <c r="A52" s="1" t="s">
        <v>348</v>
      </c>
      <c r="B52" s="1">
        <v>2</v>
      </c>
      <c r="C52" s="1" t="s">
        <v>349</v>
      </c>
      <c r="D52" s="1">
        <v>16</v>
      </c>
      <c r="F52" s="1">
        <v>606.89249696214983</v>
      </c>
      <c r="G52" s="1" t="s">
        <v>350</v>
      </c>
      <c r="H52" s="1">
        <v>8.4635390664392993</v>
      </c>
      <c r="I52" s="1">
        <f t="shared" si="2"/>
        <v>726.51834296836034</v>
      </c>
      <c r="J52" s="1" t="s">
        <v>351</v>
      </c>
      <c r="K52" s="1" t="s">
        <v>352</v>
      </c>
      <c r="L52" s="1">
        <v>0.25217693726606111</v>
      </c>
      <c r="M52" s="1">
        <v>0.22293377052561969</v>
      </c>
      <c r="N52" s="1">
        <v>1641.6741637936502</v>
      </c>
      <c r="O52" s="1">
        <v>479656</v>
      </c>
      <c r="P52" s="1">
        <v>1.9088543695860278</v>
      </c>
      <c r="Q52" s="1" t="s">
        <v>353</v>
      </c>
      <c r="R52" s="1" t="s">
        <v>354</v>
      </c>
      <c r="S52" s="1">
        <v>7.287133642067035</v>
      </c>
      <c r="T52" s="1">
        <v>4.8284370167525265E-2</v>
      </c>
      <c r="U52" s="1">
        <v>0.94036907131312641</v>
      </c>
      <c r="V52" s="1">
        <v>3.2564833286323878</v>
      </c>
      <c r="W52" s="1">
        <v>0.68623562096062218</v>
      </c>
      <c r="X52" s="1">
        <v>25.814182901050579</v>
      </c>
      <c r="Y52" s="1">
        <v>10.007235440099555</v>
      </c>
      <c r="Z52" s="1">
        <v>137.31362419160681</v>
      </c>
      <c r="AA52" s="1">
        <v>54.318810154853395</v>
      </c>
      <c r="AB52" s="1">
        <v>284.11089378558609</v>
      </c>
      <c r="AC52" s="1">
        <v>57.52591057497564</v>
      </c>
      <c r="AD52" s="1">
        <v>550.97148522733369</v>
      </c>
      <c r="AE52" s="1">
        <v>109.83597621919237</v>
      </c>
      <c r="AF52" s="1">
        <f t="shared" si="3"/>
        <v>1242.1166245278389</v>
      </c>
      <c r="AG52" s="1">
        <v>11589.958316963843</v>
      </c>
      <c r="AH52" s="1">
        <v>11629.239735761976</v>
      </c>
      <c r="AI52" s="1">
        <v>0.79262782635003681</v>
      </c>
      <c r="AJ52" s="1" t="s">
        <v>355</v>
      </c>
      <c r="AK52" s="1">
        <v>6.5127694239086233</v>
      </c>
      <c r="AL52" s="1">
        <v>19.948371437037178</v>
      </c>
      <c r="AN52" s="1">
        <v>0.3264812591075319</v>
      </c>
      <c r="AO52" s="1">
        <v>26.381406186047474</v>
      </c>
      <c r="AP52" s="1">
        <v>5.7771563750581105</v>
      </c>
      <c r="AQ52" s="1">
        <v>2.6624824424209994E-3</v>
      </c>
      <c r="AR52" s="1">
        <v>0.22814903575157414</v>
      </c>
      <c r="AS52" s="1">
        <v>1663.1105188398205</v>
      </c>
    </row>
    <row r="53" spans="1:45">
      <c r="A53" s="1" t="s">
        <v>356</v>
      </c>
      <c r="B53" s="1">
        <v>2</v>
      </c>
      <c r="C53" s="1" t="s">
        <v>357</v>
      </c>
      <c r="D53" s="1">
        <v>16</v>
      </c>
      <c r="F53" s="1">
        <v>1104.4605448585703</v>
      </c>
      <c r="G53" s="1" t="s">
        <v>358</v>
      </c>
      <c r="H53" s="1">
        <v>7.7081571857490454</v>
      </c>
      <c r="I53" s="1">
        <f t="shared" si="2"/>
        <v>718.59691151537004</v>
      </c>
      <c r="J53" s="1" t="s">
        <v>359</v>
      </c>
      <c r="K53" s="1" t="s">
        <v>360</v>
      </c>
      <c r="L53" s="1">
        <v>0.37419945083530054</v>
      </c>
      <c r="M53" s="1">
        <v>0.38462570367030496</v>
      </c>
      <c r="N53" s="1">
        <v>2864.572553750073</v>
      </c>
      <c r="O53" s="1">
        <v>479656</v>
      </c>
      <c r="P53" s="1">
        <v>4.3754937135173639</v>
      </c>
      <c r="Q53" s="1" t="s">
        <v>361</v>
      </c>
      <c r="R53" s="1" t="s">
        <v>362</v>
      </c>
      <c r="S53" s="1">
        <v>17.718143299154857</v>
      </c>
      <c r="T53" s="1">
        <v>6.4343016814695078E-2</v>
      </c>
      <c r="U53" s="1">
        <v>1.7160689979102592</v>
      </c>
      <c r="V53" s="1">
        <v>5.0716349799142382</v>
      </c>
      <c r="W53" s="1">
        <v>0.67796888800122301</v>
      </c>
      <c r="X53" s="1">
        <v>40.473788145289639</v>
      </c>
      <c r="Y53" s="1">
        <v>16.222847256093825</v>
      </c>
      <c r="Z53" s="1">
        <v>226.11024266673698</v>
      </c>
      <c r="AA53" s="1">
        <v>92.473361535223617</v>
      </c>
      <c r="AB53" s="1">
        <v>491.47533043861364</v>
      </c>
      <c r="AC53" s="1">
        <v>104.10091370767174</v>
      </c>
      <c r="AD53" s="1">
        <v>990.48944230997836</v>
      </c>
      <c r="AE53" s="1">
        <v>204.49876312894338</v>
      </c>
      <c r="AF53" s="1">
        <f t="shared" si="3"/>
        <v>2191.0928483703465</v>
      </c>
      <c r="AG53" s="1">
        <v>13591.659457070524</v>
      </c>
      <c r="AH53" s="1">
        <v>13573.620037296847</v>
      </c>
      <c r="AI53" s="1">
        <v>1.9291056739092487</v>
      </c>
      <c r="AJ53" s="1" t="s">
        <v>363</v>
      </c>
      <c r="AK53" s="1">
        <v>18.649858317720788</v>
      </c>
      <c r="AL53" s="1">
        <v>60.843215037762882</v>
      </c>
      <c r="AN53" s="1">
        <v>0.30652322212338035</v>
      </c>
      <c r="AO53" s="1">
        <v>30.248454993481101</v>
      </c>
      <c r="AP53" s="1">
        <v>7.6973137615589398</v>
      </c>
      <c r="AQ53" s="1">
        <v>3.4769797134780269E-3</v>
      </c>
      <c r="AR53" s="1">
        <v>0.14424402891148178</v>
      </c>
      <c r="AS53" s="1">
        <v>1638.3452609324545</v>
      </c>
    </row>
    <row r="54" spans="1:45">
      <c r="A54" s="1" t="s">
        <v>364</v>
      </c>
      <c r="B54" s="1">
        <v>2</v>
      </c>
      <c r="C54" s="1" t="s">
        <v>365</v>
      </c>
      <c r="D54" s="1" t="s">
        <v>721</v>
      </c>
      <c r="F54" s="1">
        <v>701.04691333833955</v>
      </c>
      <c r="G54" s="1" t="s">
        <v>366</v>
      </c>
      <c r="H54" s="1">
        <v>5.3585630956073471</v>
      </c>
      <c r="I54" s="1">
        <f t="shared" si="2"/>
        <v>688.94783355445475</v>
      </c>
      <c r="J54" s="1" t="s">
        <v>367</v>
      </c>
      <c r="K54" s="1" t="s">
        <v>368</v>
      </c>
      <c r="L54" s="1">
        <v>0.33615238992197694</v>
      </c>
      <c r="M54" s="1">
        <v>0.28542959584599864</v>
      </c>
      <c r="N54" s="1">
        <v>2806.2358778924317</v>
      </c>
      <c r="O54" s="1">
        <v>479000</v>
      </c>
      <c r="P54" s="1">
        <v>1.8595020634490322</v>
      </c>
      <c r="Q54" s="1" t="s">
        <v>369</v>
      </c>
      <c r="R54" s="1" t="s">
        <v>370</v>
      </c>
      <c r="S54" s="1">
        <v>11.09956262260676</v>
      </c>
      <c r="T54" s="1">
        <v>9.6470277924634709E-2</v>
      </c>
      <c r="U54" s="1">
        <v>2.5071895577853631</v>
      </c>
      <c r="V54" s="1">
        <v>7.6065727123418192</v>
      </c>
      <c r="W54" s="1">
        <v>1.2219215015887797</v>
      </c>
      <c r="X54" s="1">
        <v>50.348420482319554</v>
      </c>
      <c r="Y54" s="1">
        <v>18.948206726306875</v>
      </c>
      <c r="Z54" s="1">
        <v>243.44888804595848</v>
      </c>
      <c r="AA54" s="1">
        <v>93.229486435890109</v>
      </c>
      <c r="AB54" s="1">
        <v>449.85973772619468</v>
      </c>
      <c r="AC54" s="1">
        <v>92.64539413214851</v>
      </c>
      <c r="AD54" s="1">
        <v>839.80413707065713</v>
      </c>
      <c r="AE54" s="1">
        <v>161.93732682971265</v>
      </c>
      <c r="AF54" s="1">
        <f t="shared" si="3"/>
        <v>1972.7533141214353</v>
      </c>
      <c r="AG54" s="1">
        <v>12390.474383896204</v>
      </c>
      <c r="AH54" s="1">
        <v>12402.479826518376</v>
      </c>
      <c r="AI54" s="1">
        <v>0.64212908404359048</v>
      </c>
      <c r="AJ54" s="1" t="s">
        <v>371</v>
      </c>
      <c r="AK54" s="1">
        <v>14.274490688051719</v>
      </c>
      <c r="AL54" s="1">
        <v>35.931879501825506</v>
      </c>
      <c r="AN54" s="1">
        <v>0.39726535004456165</v>
      </c>
      <c r="AO54" s="1">
        <v>20.616709882346807</v>
      </c>
      <c r="AP54" s="1">
        <v>3.3004595996998218</v>
      </c>
      <c r="AQ54" s="1">
        <v>2.7506385953206297E-3</v>
      </c>
      <c r="AR54" s="1">
        <v>0.19032895897409724</v>
      </c>
      <c r="AS54" s="1">
        <v>950.78246474624166</v>
      </c>
    </row>
    <row r="55" spans="1:45">
      <c r="A55" s="1" t="s">
        <v>372</v>
      </c>
      <c r="B55" s="1">
        <v>2</v>
      </c>
      <c r="C55" s="1" t="s">
        <v>373</v>
      </c>
      <c r="D55" s="1" t="s">
        <v>721</v>
      </c>
      <c r="F55" s="1">
        <v>747.55334164797955</v>
      </c>
      <c r="G55" s="1" t="s">
        <v>374</v>
      </c>
      <c r="H55" s="1">
        <v>7.8088800502268532</v>
      </c>
      <c r="I55" s="1">
        <f t="shared" si="2"/>
        <v>719.68941924584169</v>
      </c>
      <c r="J55" s="1" t="s">
        <v>375</v>
      </c>
      <c r="K55" s="1" t="s">
        <v>376</v>
      </c>
      <c r="L55" s="1">
        <v>0.56211652669012102</v>
      </c>
      <c r="M55" s="1">
        <v>0.33619263008004097</v>
      </c>
      <c r="N55" s="1">
        <v>3373.6130505072106</v>
      </c>
      <c r="O55" s="1">
        <v>479000</v>
      </c>
      <c r="P55" s="1">
        <v>1.5735818976344689</v>
      </c>
      <c r="Q55" s="1" t="s">
        <v>377</v>
      </c>
      <c r="R55" s="1">
        <v>1.5795415129867381E-2</v>
      </c>
      <c r="S55" s="1">
        <v>13.100362707427767</v>
      </c>
      <c r="T55" s="1">
        <v>0.1268686171477926</v>
      </c>
      <c r="U55" s="1">
        <v>3.4277310951871409</v>
      </c>
      <c r="V55" s="1">
        <v>10.271620925481974</v>
      </c>
      <c r="W55" s="1">
        <v>1.6096047341124078</v>
      </c>
      <c r="X55" s="1">
        <v>67.849066924126674</v>
      </c>
      <c r="Y55" s="1">
        <v>23.974789465645003</v>
      </c>
      <c r="Z55" s="1">
        <v>304.33813323733352</v>
      </c>
      <c r="AA55" s="1">
        <v>114.07277502302141</v>
      </c>
      <c r="AB55" s="1">
        <v>536.44041183944978</v>
      </c>
      <c r="AC55" s="1">
        <v>107.58173941475025</v>
      </c>
      <c r="AD55" s="1">
        <v>956.4621777409053</v>
      </c>
      <c r="AE55" s="1">
        <v>182.50603926791305</v>
      </c>
      <c r="AF55" s="1">
        <f t="shared" si="3"/>
        <v>2321.7613209925021</v>
      </c>
      <c r="AG55" s="1">
        <v>12330.159563274243</v>
      </c>
      <c r="AH55" s="1">
        <v>12352.540009559967</v>
      </c>
      <c r="AI55" s="1">
        <v>0.56312122400020448</v>
      </c>
      <c r="AJ55" s="1" t="s">
        <v>378</v>
      </c>
      <c r="AK55" s="1">
        <v>18.006130745645862</v>
      </c>
      <c r="AL55" s="1">
        <v>42.709238728000287</v>
      </c>
      <c r="AN55" s="1">
        <v>0.42159802613950587</v>
      </c>
      <c r="AO55" s="1">
        <v>17.424130770217626</v>
      </c>
      <c r="AP55" s="1">
        <v>2.8492614443310513</v>
      </c>
      <c r="AQ55" s="1">
        <v>2.8805851167305178E-3</v>
      </c>
      <c r="AR55" s="1">
        <v>0.18585609599091835</v>
      </c>
      <c r="AS55" s="1">
        <v>792.04777949701941</v>
      </c>
    </row>
    <row r="56" spans="1:45">
      <c r="A56" s="1" t="s">
        <v>379</v>
      </c>
      <c r="B56" s="1">
        <v>2</v>
      </c>
      <c r="C56" s="1" t="s">
        <v>380</v>
      </c>
      <c r="D56" s="1" t="s">
        <v>721</v>
      </c>
      <c r="F56" s="1">
        <v>730.17505968650642</v>
      </c>
      <c r="G56" s="1" t="s">
        <v>381</v>
      </c>
      <c r="H56" s="1">
        <v>7.3925819551253706</v>
      </c>
      <c r="I56" s="1">
        <f t="shared" si="2"/>
        <v>715.09542397260338</v>
      </c>
      <c r="J56" s="1" t="s">
        <v>382</v>
      </c>
      <c r="K56" s="1" t="s">
        <v>383</v>
      </c>
      <c r="L56" s="1">
        <v>0.40695066041320499</v>
      </c>
      <c r="M56" s="1">
        <v>0.37543059211073015</v>
      </c>
      <c r="N56" s="1">
        <v>3329.3499646243022</v>
      </c>
      <c r="O56" s="1">
        <v>479000</v>
      </c>
      <c r="P56" s="1">
        <v>1.5292861466238543</v>
      </c>
      <c r="Q56" s="1" t="s">
        <v>384</v>
      </c>
      <c r="R56" s="1" t="s">
        <v>385</v>
      </c>
      <c r="S56" s="1">
        <v>12.432058493979678</v>
      </c>
      <c r="T56" s="1">
        <v>0.13859927979520534</v>
      </c>
      <c r="U56" s="1">
        <v>3.143947380272639</v>
      </c>
      <c r="V56" s="1">
        <v>10.09459349214954</v>
      </c>
      <c r="W56" s="1">
        <v>1.7032821138403764</v>
      </c>
      <c r="X56" s="1">
        <v>67.316244875157466</v>
      </c>
      <c r="Y56" s="1">
        <v>23.751092558483599</v>
      </c>
      <c r="Z56" s="1">
        <v>300.59131541288338</v>
      </c>
      <c r="AA56" s="1">
        <v>111.7777031127155</v>
      </c>
      <c r="AB56" s="1">
        <v>530.60250116354985</v>
      </c>
      <c r="AC56" s="1">
        <v>106.49121032291363</v>
      </c>
      <c r="AD56" s="1">
        <v>954.66754830762954</v>
      </c>
      <c r="AE56" s="1">
        <v>182.71243181106033</v>
      </c>
      <c r="AF56" s="1">
        <f t="shared" si="3"/>
        <v>2305.4225283244309</v>
      </c>
      <c r="AG56" s="1">
        <v>12346.405171204284</v>
      </c>
      <c r="AH56" s="1">
        <v>12379.721455107307</v>
      </c>
      <c r="AI56" s="1">
        <v>0.55588765409908469</v>
      </c>
      <c r="AJ56" s="1" t="s">
        <v>386</v>
      </c>
      <c r="AK56" s="1">
        <v>18.104130294217306</v>
      </c>
      <c r="AL56" s="1">
        <v>41.814716479759596</v>
      </c>
      <c r="AN56" s="1">
        <v>0.43296073292714077</v>
      </c>
      <c r="AO56" s="1">
        <v>17.529094356718975</v>
      </c>
      <c r="AP56" s="1">
        <v>2.9479730008270852</v>
      </c>
      <c r="AQ56" s="1">
        <v>2.7305465174419521E-3</v>
      </c>
      <c r="AR56" s="1">
        <v>0.19917335036549161</v>
      </c>
      <c r="AS56" s="1">
        <v>861.92051027723164</v>
      </c>
    </row>
    <row r="57" spans="1:45">
      <c r="A57" s="1" t="s">
        <v>387</v>
      </c>
      <c r="B57" s="1">
        <v>2</v>
      </c>
      <c r="C57" s="1" t="s">
        <v>388</v>
      </c>
      <c r="D57" s="1" t="s">
        <v>721</v>
      </c>
      <c r="F57" s="1">
        <v>727.30335969895032</v>
      </c>
      <c r="G57" s="1" t="s">
        <v>389</v>
      </c>
      <c r="H57" s="1">
        <v>7.2128625591346376</v>
      </c>
      <c r="I57" s="1">
        <f t="shared" si="2"/>
        <v>713.04544924284698</v>
      </c>
      <c r="J57" s="1" t="s">
        <v>390</v>
      </c>
      <c r="K57" s="1" t="s">
        <v>391</v>
      </c>
      <c r="L57" s="1">
        <v>0.42165407736160782</v>
      </c>
      <c r="M57" s="1">
        <v>0.33829841335322552</v>
      </c>
      <c r="N57" s="1">
        <v>3332.7858653566432</v>
      </c>
      <c r="O57" s="1">
        <v>479000</v>
      </c>
      <c r="P57" s="1">
        <v>1.4979498298312071</v>
      </c>
      <c r="Q57" s="1" t="s">
        <v>392</v>
      </c>
      <c r="R57" s="1" t="s">
        <v>393</v>
      </c>
      <c r="S57" s="1">
        <v>12.636983109055878</v>
      </c>
      <c r="T57" s="1">
        <v>0.16497105678712218</v>
      </c>
      <c r="U57" s="1">
        <v>3.2930606986664408</v>
      </c>
      <c r="V57" s="1">
        <v>9.7706071918645971</v>
      </c>
      <c r="W57" s="1">
        <v>1.689996624748425</v>
      </c>
      <c r="X57" s="1">
        <v>66.723384433703174</v>
      </c>
      <c r="Y57" s="1">
        <v>23.806287176339914</v>
      </c>
      <c r="Z57" s="1">
        <v>302.84321214841094</v>
      </c>
      <c r="AA57" s="1">
        <v>113.3077657954353</v>
      </c>
      <c r="AB57" s="1">
        <v>532.71144924970338</v>
      </c>
      <c r="AC57" s="1">
        <v>106.17136684330134</v>
      </c>
      <c r="AD57" s="1">
        <v>951.46136607729102</v>
      </c>
      <c r="AE57" s="1">
        <v>181.84199644054056</v>
      </c>
      <c r="AF57" s="1">
        <f t="shared" si="3"/>
        <v>2306.4224468458483</v>
      </c>
      <c r="AG57" s="1">
        <v>12320.633891682288</v>
      </c>
      <c r="AH57" s="1">
        <v>12303.454387227272</v>
      </c>
      <c r="AI57" s="1">
        <v>0.54674154299175781</v>
      </c>
      <c r="AJ57" s="1">
        <v>7.5152459150927844E-2</v>
      </c>
      <c r="AK57" s="1">
        <v>17.884588020153021</v>
      </c>
      <c r="AL57" s="1">
        <v>41.922854527910786</v>
      </c>
      <c r="AN57" s="1">
        <v>0.42660711493884751</v>
      </c>
      <c r="AO57" s="1">
        <v>17.625453163751715</v>
      </c>
      <c r="AP57" s="1">
        <v>2.8608783734084908</v>
      </c>
      <c r="AQ57" s="1">
        <v>2.7888415918058953E-3</v>
      </c>
      <c r="AR57" s="1">
        <v>0.2017599808123321</v>
      </c>
      <c r="AS57" s="1">
        <v>820.12820269330871</v>
      </c>
    </row>
    <row r="58" spans="1:45">
      <c r="A58" s="1" t="s">
        <v>394</v>
      </c>
      <c r="B58" s="1">
        <v>2</v>
      </c>
      <c r="C58" s="1" t="s">
        <v>395</v>
      </c>
      <c r="D58" s="1" t="s">
        <v>721</v>
      </c>
      <c r="F58" s="1">
        <v>682.8734920011517</v>
      </c>
      <c r="G58" s="1" t="s">
        <v>396</v>
      </c>
      <c r="H58" s="1">
        <v>6.7572421241122154</v>
      </c>
      <c r="I58" s="1">
        <f t="shared" si="2"/>
        <v>707.65133996003658</v>
      </c>
      <c r="J58" s="1" t="s">
        <v>397</v>
      </c>
      <c r="K58" s="1" t="s">
        <v>398</v>
      </c>
      <c r="L58" s="1">
        <v>0.482717326089036</v>
      </c>
      <c r="M58" s="1">
        <v>0.3707084409307323</v>
      </c>
      <c r="N58" s="1">
        <v>3326.3320412381486</v>
      </c>
      <c r="O58" s="1">
        <v>479000</v>
      </c>
      <c r="P58" s="1">
        <v>1.5661860663527505</v>
      </c>
      <c r="Q58" s="1" t="s">
        <v>399</v>
      </c>
      <c r="R58" s="1" t="s">
        <v>400</v>
      </c>
      <c r="S58" s="1">
        <v>13.014043398889656</v>
      </c>
      <c r="T58" s="1">
        <v>0.14155234207611728</v>
      </c>
      <c r="U58" s="1">
        <v>3.0001882103759021</v>
      </c>
      <c r="V58" s="1">
        <v>10.121338020595033</v>
      </c>
      <c r="W58" s="1">
        <v>1.5752241697614509</v>
      </c>
      <c r="X58" s="1">
        <v>68.365025313676696</v>
      </c>
      <c r="Y58" s="1">
        <v>23.91198891174648</v>
      </c>
      <c r="Z58" s="1">
        <v>303.01387683565207</v>
      </c>
      <c r="AA58" s="1">
        <v>112.40667748260198</v>
      </c>
      <c r="AB58" s="1">
        <v>528.51985421949428</v>
      </c>
      <c r="AC58" s="1">
        <v>106.8450476730256</v>
      </c>
      <c r="AD58" s="1">
        <v>947.68491124002662</v>
      </c>
      <c r="AE58" s="1">
        <v>180.77215614031965</v>
      </c>
      <c r="AF58" s="1">
        <f t="shared" si="3"/>
        <v>2299.3718839582416</v>
      </c>
      <c r="AG58" s="1">
        <v>12326.795145494079</v>
      </c>
      <c r="AH58" s="1">
        <v>12312.165518364902</v>
      </c>
      <c r="AI58" s="1">
        <v>0.59102957610679807</v>
      </c>
      <c r="AJ58" s="1">
        <v>7.8510246151487717E-2</v>
      </c>
      <c r="AK58" s="1">
        <v>18.044313716186714</v>
      </c>
      <c r="AL58" s="1">
        <v>41.824640455098475</v>
      </c>
      <c r="AN58" s="1">
        <v>0.43142782627285181</v>
      </c>
      <c r="AO58" s="1">
        <v>17.133937856161026</v>
      </c>
      <c r="AP58" s="1">
        <v>3.2338470553475949</v>
      </c>
      <c r="AQ58" s="1">
        <v>2.8890519097368931E-3</v>
      </c>
      <c r="AR58" s="1">
        <v>0.1825388935983922</v>
      </c>
      <c r="AS58" s="1">
        <v>896.61456591761737</v>
      </c>
    </row>
    <row r="59" spans="1:45">
      <c r="A59" s="1" t="s">
        <v>401</v>
      </c>
      <c r="B59" s="1">
        <v>2</v>
      </c>
      <c r="C59" s="1" t="s">
        <v>402</v>
      </c>
      <c r="D59" s="1" t="s">
        <v>721</v>
      </c>
      <c r="F59" s="1">
        <v>984.89280329821304</v>
      </c>
      <c r="G59" s="1" t="s">
        <v>403</v>
      </c>
      <c r="H59" s="1">
        <v>7.5475939227317337</v>
      </c>
      <c r="I59" s="1">
        <f t="shared" si="2"/>
        <v>716.83056767287803</v>
      </c>
      <c r="J59" s="1" t="s">
        <v>404</v>
      </c>
      <c r="K59" s="1" t="s">
        <v>405</v>
      </c>
      <c r="L59" s="1">
        <v>0.30484567771810284</v>
      </c>
      <c r="M59" s="1">
        <v>0.2806160125185902</v>
      </c>
      <c r="N59" s="1">
        <v>2116.9156366640996</v>
      </c>
      <c r="O59" s="1">
        <v>479000</v>
      </c>
      <c r="P59" s="1">
        <v>2.1879946969322108</v>
      </c>
      <c r="Q59" s="1" t="s">
        <v>406</v>
      </c>
      <c r="R59" s="1" t="s">
        <v>407</v>
      </c>
      <c r="S59" s="1">
        <v>7.7817799010895001</v>
      </c>
      <c r="T59" s="1">
        <v>4.3833711238636004E-2</v>
      </c>
      <c r="U59" s="1">
        <v>0.98553430071074677</v>
      </c>
      <c r="V59" s="1">
        <v>3.3174682416697343</v>
      </c>
      <c r="W59" s="1">
        <v>0.59884174043243521</v>
      </c>
      <c r="X59" s="1">
        <v>27.193851474409414</v>
      </c>
      <c r="Y59" s="1">
        <v>11.558093858954107</v>
      </c>
      <c r="Z59" s="1">
        <v>163.49457114355005</v>
      </c>
      <c r="AA59" s="1">
        <v>68.004995016271707</v>
      </c>
      <c r="AB59" s="1">
        <v>351.91968255338026</v>
      </c>
      <c r="AC59" s="1">
        <v>76.61888877736888</v>
      </c>
      <c r="AD59" s="1">
        <v>735.7946079313341</v>
      </c>
      <c r="AE59" s="1">
        <v>147.41931337916259</v>
      </c>
      <c r="AF59" s="1">
        <f t="shared" si="3"/>
        <v>1594.7314620295722</v>
      </c>
      <c r="AG59" s="1">
        <v>12763.523971608862</v>
      </c>
      <c r="AH59" s="1">
        <v>12785.244481441196</v>
      </c>
      <c r="AI59" s="1">
        <v>0.64279606222421937</v>
      </c>
      <c r="AJ59" s="1" t="s">
        <v>408</v>
      </c>
      <c r="AK59" s="1">
        <v>6.338744001296047</v>
      </c>
      <c r="AL59" s="1">
        <v>26.894685043382598</v>
      </c>
      <c r="AN59" s="1">
        <v>0.23568760857661306</v>
      </c>
      <c r="AO59" s="1">
        <v>33.443604590925545</v>
      </c>
      <c r="AP59" s="1">
        <v>5.8865782916343914</v>
      </c>
      <c r="AQ59" s="1">
        <v>2.1183571921035466E-3</v>
      </c>
      <c r="AR59" s="1">
        <v>0.19218625201606254</v>
      </c>
      <c r="AS59" s="1">
        <v>2119.2157881629619</v>
      </c>
    </row>
    <row r="60" spans="1:45">
      <c r="A60" s="1" t="s">
        <v>409</v>
      </c>
      <c r="B60" s="1">
        <v>2</v>
      </c>
      <c r="C60" s="1" t="s">
        <v>410</v>
      </c>
      <c r="D60" s="1" t="s">
        <v>721</v>
      </c>
      <c r="F60" s="1">
        <v>995.29531488742862</v>
      </c>
      <c r="G60" s="1" t="s">
        <v>411</v>
      </c>
      <c r="H60" s="1">
        <v>7.1826717589908515</v>
      </c>
      <c r="I60" s="1">
        <f t="shared" si="2"/>
        <v>712.69692066163771</v>
      </c>
      <c r="J60" s="1" t="s">
        <v>412</v>
      </c>
      <c r="K60" s="1" t="s">
        <v>413</v>
      </c>
      <c r="L60" s="1">
        <v>0.51128996184520481</v>
      </c>
      <c r="M60" s="1">
        <v>0.40094454280207253</v>
      </c>
      <c r="N60" s="1">
        <v>3743.7438806331811</v>
      </c>
      <c r="O60" s="1">
        <v>479000</v>
      </c>
      <c r="P60" s="1">
        <v>2.1627083773739049</v>
      </c>
      <c r="Q60" s="1" t="s">
        <v>414</v>
      </c>
      <c r="R60" s="1" t="s">
        <v>415</v>
      </c>
      <c r="S60" s="1">
        <v>19.28709614996642</v>
      </c>
      <c r="T60" s="1">
        <v>9.8133471384177731E-2</v>
      </c>
      <c r="U60" s="1">
        <v>2.7452837981166294</v>
      </c>
      <c r="V60" s="1">
        <v>9.3989654348319664</v>
      </c>
      <c r="W60" s="1">
        <v>1.1542601982665301</v>
      </c>
      <c r="X60" s="1">
        <v>63.780967668944491</v>
      </c>
      <c r="Y60" s="1">
        <v>24.042053793786902</v>
      </c>
      <c r="Z60" s="1">
        <v>318.16125339956619</v>
      </c>
      <c r="AA60" s="1">
        <v>123.06178004605127</v>
      </c>
      <c r="AB60" s="1">
        <v>605.87840198635365</v>
      </c>
      <c r="AC60" s="1">
        <v>124.56977329847577</v>
      </c>
      <c r="AD60" s="1">
        <v>1147.0612291067639</v>
      </c>
      <c r="AE60" s="1">
        <v>222.06316743249877</v>
      </c>
      <c r="AF60" s="1">
        <f t="shared" si="3"/>
        <v>2661.3023657850063</v>
      </c>
      <c r="AG60" s="1">
        <v>13809.814408120759</v>
      </c>
      <c r="AH60" s="1">
        <v>13770.474067740333</v>
      </c>
      <c r="AI60" s="1">
        <v>0.94560985149469834</v>
      </c>
      <c r="AJ60" s="1">
        <v>5.841079737139291E-2</v>
      </c>
      <c r="AK60" s="1">
        <v>27.816532331434789</v>
      </c>
      <c r="AL60" s="1">
        <v>67.275878702833282</v>
      </c>
      <c r="AN60" s="1">
        <v>0.41346962489043365</v>
      </c>
      <c r="AO60" s="1">
        <v>22.229141849190341</v>
      </c>
      <c r="AP60" s="1">
        <v>5.2376361340155082</v>
      </c>
      <c r="AQ60" s="1">
        <v>3.4854988835714296E-3</v>
      </c>
      <c r="AR60" s="1">
        <v>0.14370343296155413</v>
      </c>
      <c r="AS60" s="1">
        <v>1186.0136237860413</v>
      </c>
    </row>
    <row r="61" spans="1:45">
      <c r="A61" s="1" t="s">
        <v>416</v>
      </c>
      <c r="B61" s="1">
        <v>2</v>
      </c>
      <c r="C61" s="1" t="s">
        <v>417</v>
      </c>
      <c r="D61" s="1" t="s">
        <v>722</v>
      </c>
      <c r="F61" s="1">
        <v>862.96228977832618</v>
      </c>
      <c r="G61" s="1" t="s">
        <v>418</v>
      </c>
      <c r="H61" s="1">
        <v>7.555870525192339</v>
      </c>
      <c r="I61" s="1">
        <f t="shared" si="2"/>
        <v>716.92237728643897</v>
      </c>
      <c r="J61" s="1" t="s">
        <v>419</v>
      </c>
      <c r="K61" s="1" t="s">
        <v>420</v>
      </c>
      <c r="L61" s="1">
        <v>0.39891431096191782</v>
      </c>
      <c r="M61" s="1">
        <v>0.29466094149608751</v>
      </c>
      <c r="N61" s="1">
        <v>2866.6702406690583</v>
      </c>
      <c r="O61" s="1">
        <v>479000</v>
      </c>
      <c r="P61" s="1">
        <v>1.7999722963506624</v>
      </c>
      <c r="Q61" s="1" t="s">
        <v>421</v>
      </c>
      <c r="R61" s="1" t="s">
        <v>422</v>
      </c>
      <c r="S61" s="1">
        <v>10.805573979003706</v>
      </c>
      <c r="T61" s="1">
        <v>9.557997338131409E-2</v>
      </c>
      <c r="U61" s="1">
        <v>2.5041938520856557</v>
      </c>
      <c r="V61" s="1">
        <v>7.4517401980663438</v>
      </c>
      <c r="W61" s="1">
        <v>1.1414876310114181</v>
      </c>
      <c r="X61" s="1">
        <v>51.57523219689223</v>
      </c>
      <c r="Y61" s="1">
        <v>19.047907707354597</v>
      </c>
      <c r="Z61" s="1">
        <v>248.02116013366037</v>
      </c>
      <c r="AA61" s="1">
        <v>95.051438434302554</v>
      </c>
      <c r="AB61" s="1">
        <v>463.06444108521515</v>
      </c>
      <c r="AC61" s="1">
        <v>95.788447805978521</v>
      </c>
      <c r="AD61" s="1">
        <v>878.60179040183505</v>
      </c>
      <c r="AE61" s="1">
        <v>170.49414479962141</v>
      </c>
      <c r="AF61" s="1">
        <f t="shared" si="3"/>
        <v>2043.6431381984082</v>
      </c>
      <c r="AG61" s="1">
        <v>12630.156045269287</v>
      </c>
      <c r="AH61" s="1">
        <v>12677.738240484017</v>
      </c>
      <c r="AI61" s="1">
        <v>0.61387076558199138</v>
      </c>
      <c r="AJ61" s="1" t="s">
        <v>423</v>
      </c>
      <c r="AK61" s="1">
        <v>13.885844915049455</v>
      </c>
      <c r="AL61" s="1">
        <v>37.146726689927071</v>
      </c>
      <c r="AN61" s="1">
        <v>0.37381072714584096</v>
      </c>
      <c r="AO61" s="1">
        <v>21.056107656613058</v>
      </c>
      <c r="AP61" s="1">
        <v>3.2168856365611735</v>
      </c>
      <c r="AQ61" s="1">
        <v>2.5433902658054462E-3</v>
      </c>
      <c r="AR61" s="1">
        <v>0.17748872208883601</v>
      </c>
      <c r="AS61" s="1">
        <v>995.89708908097384</v>
      </c>
    </row>
    <row r="62" spans="1:45">
      <c r="A62" s="1" t="s">
        <v>424</v>
      </c>
      <c r="B62" s="1">
        <v>2</v>
      </c>
      <c r="C62" s="1" t="s">
        <v>425</v>
      </c>
      <c r="D62" s="1" t="s">
        <v>722</v>
      </c>
      <c r="F62" s="1">
        <v>678.44189421830447</v>
      </c>
      <c r="G62" s="1" t="s">
        <v>426</v>
      </c>
      <c r="H62" s="1">
        <v>4.684720292365375</v>
      </c>
      <c r="I62" s="1">
        <f t="shared" si="2"/>
        <v>678.43267079159955</v>
      </c>
      <c r="J62" s="1" t="s">
        <v>427</v>
      </c>
      <c r="K62" s="1" t="s">
        <v>428</v>
      </c>
      <c r="L62" s="1">
        <v>0.53916670941150657</v>
      </c>
      <c r="M62" s="1">
        <v>0.28304882572619244</v>
      </c>
      <c r="N62" s="1">
        <v>3423.0148722329113</v>
      </c>
      <c r="O62" s="1">
        <v>479000</v>
      </c>
      <c r="P62" s="1">
        <v>1.6748251685703175</v>
      </c>
      <c r="Q62" s="1" t="s">
        <v>429</v>
      </c>
      <c r="R62" s="1">
        <v>2.1165215333698976E-2</v>
      </c>
      <c r="S62" s="1">
        <v>13.168333952656221</v>
      </c>
      <c r="T62" s="1">
        <v>0.10790260523841101</v>
      </c>
      <c r="U62" s="1">
        <v>3.251077469419382</v>
      </c>
      <c r="V62" s="1">
        <v>9.169415372534786</v>
      </c>
      <c r="W62" s="1">
        <v>1.5630150020396869</v>
      </c>
      <c r="X62" s="1">
        <v>66.117452455182388</v>
      </c>
      <c r="Y62" s="1">
        <v>23.752159419376337</v>
      </c>
      <c r="Z62" s="1">
        <v>305.84369505284269</v>
      </c>
      <c r="AA62" s="1">
        <v>114.27483304860701</v>
      </c>
      <c r="AB62" s="1">
        <v>540.27568710743674</v>
      </c>
      <c r="AC62" s="1">
        <v>109.62561454291725</v>
      </c>
      <c r="AD62" s="1">
        <v>981.01982594220294</v>
      </c>
      <c r="AE62" s="1">
        <v>188.99882183001051</v>
      </c>
      <c r="AF62" s="1">
        <f t="shared" si="3"/>
        <v>2357.167833800464</v>
      </c>
      <c r="AG62" s="1">
        <v>12299.034232216762</v>
      </c>
      <c r="AH62" s="1">
        <v>12308.630209316527</v>
      </c>
      <c r="AI62" s="1">
        <v>0.57783340210326917</v>
      </c>
      <c r="AJ62" s="1" t="s">
        <v>430</v>
      </c>
      <c r="AK62" s="1">
        <v>18.640553172992053</v>
      </c>
      <c r="AL62" s="1">
        <v>42.804898713568143</v>
      </c>
      <c r="AN62" s="1">
        <v>0.43547710036009118</v>
      </c>
      <c r="AO62" s="1">
        <v>18.339558361687871</v>
      </c>
      <c r="AP62" s="1">
        <v>3.0196682943478086</v>
      </c>
      <c r="AQ62" s="1">
        <v>2.796059233367165E-3</v>
      </c>
      <c r="AR62" s="1">
        <v>0.19350102434324895</v>
      </c>
      <c r="AS62" s="1">
        <v>856.52647224383873</v>
      </c>
    </row>
    <row r="63" spans="1:45">
      <c r="A63" s="1" t="s">
        <v>431</v>
      </c>
      <c r="B63" s="1">
        <v>2</v>
      </c>
      <c r="C63" s="1" t="s">
        <v>432</v>
      </c>
      <c r="D63" s="1" t="s">
        <v>722</v>
      </c>
      <c r="F63" s="1">
        <v>719.36119971300445</v>
      </c>
      <c r="G63" s="1" t="s">
        <v>433</v>
      </c>
      <c r="H63" s="1">
        <v>9.2437148145391408</v>
      </c>
      <c r="I63" s="1">
        <f t="shared" si="2"/>
        <v>734.10655187409532</v>
      </c>
      <c r="J63" s="1" t="s">
        <v>434</v>
      </c>
      <c r="K63" s="1" t="s">
        <v>435</v>
      </c>
      <c r="L63" s="1">
        <v>0.39965794048991832</v>
      </c>
      <c r="M63" s="1">
        <v>0.31083195644407918</v>
      </c>
      <c r="N63" s="1">
        <v>3451.2295735695243</v>
      </c>
      <c r="O63" s="1">
        <v>479000</v>
      </c>
      <c r="P63" s="1">
        <v>1.6995144085017309</v>
      </c>
      <c r="Q63" s="1" t="s">
        <v>436</v>
      </c>
      <c r="R63" s="1" t="s">
        <v>437</v>
      </c>
      <c r="S63" s="1">
        <v>13.335957805964743</v>
      </c>
      <c r="T63" s="1">
        <v>0.14585900595795243</v>
      </c>
      <c r="U63" s="1">
        <v>3.117484381613095</v>
      </c>
      <c r="V63" s="1">
        <v>9.9436847064006955</v>
      </c>
      <c r="W63" s="1">
        <v>1.6307854694879933</v>
      </c>
      <c r="X63" s="1">
        <v>68.006565562930859</v>
      </c>
      <c r="Y63" s="1">
        <v>24.063749954770731</v>
      </c>
      <c r="Z63" s="1">
        <v>309.01684890882535</v>
      </c>
      <c r="AA63" s="1">
        <v>115.30237336620885</v>
      </c>
      <c r="AB63" s="1">
        <v>550.505790591351</v>
      </c>
      <c r="AC63" s="1">
        <v>109.08624061174395</v>
      </c>
      <c r="AD63" s="1">
        <v>988.59423460748519</v>
      </c>
      <c r="AE63" s="1">
        <v>189.31311905512266</v>
      </c>
      <c r="AF63" s="1">
        <f t="shared" si="3"/>
        <v>2382.062694027863</v>
      </c>
      <c r="AG63" s="1">
        <v>12380.145256715765</v>
      </c>
      <c r="AH63" s="1">
        <v>12391.885848058104</v>
      </c>
      <c r="AI63" s="1">
        <v>0.56615740085735355</v>
      </c>
      <c r="AJ63" s="1" t="s">
        <v>438</v>
      </c>
      <c r="AK63" s="1">
        <v>19.105931512600826</v>
      </c>
      <c r="AL63" s="1">
        <v>43.591542505631608</v>
      </c>
      <c r="AN63" s="1">
        <v>0.43829445838335551</v>
      </c>
      <c r="AO63" s="1">
        <v>17.967780393079366</v>
      </c>
      <c r="AP63" s="1">
        <v>3.1891551798833664</v>
      </c>
      <c r="AQ63" s="1">
        <v>2.8269500473432825E-3</v>
      </c>
      <c r="AR63" s="1">
        <v>0.19115987601240819</v>
      </c>
      <c r="AS63" s="1">
        <v>900.12766767628409</v>
      </c>
    </row>
    <row r="64" spans="1:45">
      <c r="A64" s="1" t="s">
        <v>439</v>
      </c>
      <c r="B64" s="1">
        <v>2</v>
      </c>
      <c r="C64" s="1" t="s">
        <v>440</v>
      </c>
      <c r="D64" s="1" t="s">
        <v>722</v>
      </c>
      <c r="F64" s="1">
        <v>910.52886765968265</v>
      </c>
      <c r="G64" s="1" t="s">
        <v>441</v>
      </c>
      <c r="H64" s="1">
        <v>8.905240867058108</v>
      </c>
      <c r="I64" s="1">
        <f t="shared" si="2"/>
        <v>730.88227175098609</v>
      </c>
      <c r="J64" s="1" t="s">
        <v>442</v>
      </c>
      <c r="K64" s="1" t="s">
        <v>443</v>
      </c>
      <c r="L64" s="1">
        <v>0.32947308221436467</v>
      </c>
      <c r="M64" s="1">
        <v>0.28562814220444105</v>
      </c>
      <c r="N64" s="1">
        <v>2200.2977593556011</v>
      </c>
      <c r="O64" s="1">
        <v>479000</v>
      </c>
      <c r="P64" s="1">
        <v>2.1552444232338104</v>
      </c>
      <c r="Q64" s="1" t="s">
        <v>444</v>
      </c>
      <c r="R64" s="1" t="s">
        <v>445</v>
      </c>
      <c r="S64" s="1">
        <v>8.3694602962047853</v>
      </c>
      <c r="T64" s="1">
        <v>7.0797440206173956E-2</v>
      </c>
      <c r="U64" s="1">
        <v>1.231816084508419</v>
      </c>
      <c r="V64" s="1">
        <v>3.9805952167835379</v>
      </c>
      <c r="W64" s="1">
        <v>0.63785913199617916</v>
      </c>
      <c r="X64" s="1">
        <v>31.879569905865115</v>
      </c>
      <c r="Y64" s="1">
        <v>12.414134042678436</v>
      </c>
      <c r="Z64" s="1">
        <v>175.94415726148293</v>
      </c>
      <c r="AA64" s="1">
        <v>71.150193311185376</v>
      </c>
      <c r="AB64" s="1">
        <v>367.64692801989105</v>
      </c>
      <c r="AC64" s="1">
        <v>79.37792055242835</v>
      </c>
      <c r="AD64" s="1">
        <v>749.11878243548995</v>
      </c>
      <c r="AE64" s="1">
        <v>149.85507123793795</v>
      </c>
      <c r="AF64" s="1">
        <f t="shared" si="3"/>
        <v>1651.6772849366582</v>
      </c>
      <c r="AG64" s="1">
        <v>12522.719178035672</v>
      </c>
      <c r="AH64" s="1">
        <v>12446.685170287494</v>
      </c>
      <c r="AI64" s="1">
        <v>0.79798094193671643</v>
      </c>
      <c r="AJ64" s="1" t="s">
        <v>446</v>
      </c>
      <c r="AK64" s="1">
        <v>8.3016176070394678</v>
      </c>
      <c r="AL64" s="1">
        <v>28.614606310184612</v>
      </c>
      <c r="AN64" s="1">
        <v>0.29011818359649166</v>
      </c>
      <c r="AO64" s="1">
        <v>29.044602216126016</v>
      </c>
      <c r="AP64" s="1">
        <v>5.0653249151117539</v>
      </c>
      <c r="AQ64" s="1">
        <v>2.2413033568282319E-3</v>
      </c>
      <c r="AR64" s="1">
        <v>0.17260109372422552</v>
      </c>
      <c r="AS64" s="1">
        <v>1726.216007448264</v>
      </c>
    </row>
    <row r="67" spans="1:45" ht="15">
      <c r="A67" s="1" t="s">
        <v>447</v>
      </c>
      <c r="B67" s="6">
        <v>3</v>
      </c>
      <c r="C67" s="1" t="s">
        <v>448</v>
      </c>
      <c r="D67" s="6">
        <v>1</v>
      </c>
      <c r="F67" s="1">
        <v>2733.690226489015</v>
      </c>
      <c r="G67" s="1" t="s">
        <v>449</v>
      </c>
      <c r="H67" s="1">
        <v>7.3872330981019827</v>
      </c>
      <c r="I67" s="1">
        <f t="shared" ref="I67:I109" si="4">(5080/(6.01-LOG(H67)))-273</f>
        <v>715.0350132784024</v>
      </c>
      <c r="J67" s="1" t="s">
        <v>450</v>
      </c>
      <c r="K67" s="1" t="s">
        <v>451</v>
      </c>
      <c r="L67" s="1">
        <v>0.81359042489482902</v>
      </c>
      <c r="M67" s="1">
        <v>0.51165216488419685</v>
      </c>
      <c r="N67" s="1">
        <v>5960.6700806745594</v>
      </c>
      <c r="O67" s="1">
        <v>479000</v>
      </c>
      <c r="P67" s="1">
        <v>4.8073808001521314</v>
      </c>
      <c r="Q67" s="1" t="s">
        <v>452</v>
      </c>
      <c r="R67" s="1" t="s">
        <v>453</v>
      </c>
      <c r="S67" s="1">
        <v>35.027819528108267</v>
      </c>
      <c r="T67" s="1">
        <v>0.16109459111921595</v>
      </c>
      <c r="U67" s="1">
        <v>3.4330678574766726</v>
      </c>
      <c r="V67" s="1">
        <v>10.06058541567289</v>
      </c>
      <c r="W67" s="1">
        <v>1.6557877181178229</v>
      </c>
      <c r="X67" s="1">
        <v>77.655393147526652</v>
      </c>
      <c r="Y67" s="1">
        <v>31.553507939108229</v>
      </c>
      <c r="Z67" s="1">
        <v>439.43881556084528</v>
      </c>
      <c r="AA67" s="1">
        <v>181.46684876110601</v>
      </c>
      <c r="AB67" s="1">
        <v>959.67694784452988</v>
      </c>
      <c r="AC67" s="1">
        <v>215.48068215720491</v>
      </c>
      <c r="AD67" s="1">
        <v>2113.422583929168</v>
      </c>
      <c r="AE67" s="1">
        <v>427.63480353645434</v>
      </c>
      <c r="AF67" s="1">
        <f t="shared" si="3"/>
        <v>4496.6679379864381</v>
      </c>
      <c r="AG67" s="1">
        <v>13109.028815528936</v>
      </c>
      <c r="AH67" s="1">
        <v>13105.973721863234</v>
      </c>
      <c r="AI67" s="1">
        <v>1.6040207640764645</v>
      </c>
      <c r="AJ67" s="1">
        <v>8.841483844761984E-2</v>
      </c>
      <c r="AK67" s="1">
        <v>44.380096900310292</v>
      </c>
      <c r="AL67" s="1">
        <v>99.852029888655991</v>
      </c>
      <c r="AN67" s="1">
        <v>0.44445863494010185</v>
      </c>
      <c r="AO67" s="1">
        <v>33.638910515425572</v>
      </c>
      <c r="AP67" s="1">
        <v>7.6065275276143716</v>
      </c>
      <c r="AQ67" s="1">
        <v>3.2871134433954609E-3</v>
      </c>
      <c r="AR67" s="1">
        <v>0.18057441652239056</v>
      </c>
      <c r="AS67" s="1">
        <v>1747.4078415580011</v>
      </c>
    </row>
    <row r="68" spans="1:45">
      <c r="A68" s="1" t="s">
        <v>454</v>
      </c>
      <c r="B68" s="1">
        <v>3</v>
      </c>
      <c r="C68" s="1" t="s">
        <v>455</v>
      </c>
      <c r="D68" s="1">
        <v>1</v>
      </c>
      <c r="F68" s="1">
        <v>2226.6928878428894</v>
      </c>
      <c r="G68" s="1" t="s">
        <v>456</v>
      </c>
      <c r="H68" s="1">
        <v>7.082927553572465</v>
      </c>
      <c r="I68" s="1">
        <f t="shared" si="4"/>
        <v>711.53672657737877</v>
      </c>
      <c r="J68" s="1" t="s">
        <v>457</v>
      </c>
      <c r="K68" s="1" t="s">
        <v>458</v>
      </c>
      <c r="L68" s="1">
        <v>0.872635741775731</v>
      </c>
      <c r="M68" s="1">
        <v>0.65514059133690528</v>
      </c>
      <c r="N68" s="1">
        <v>6750.8155587013844</v>
      </c>
      <c r="O68" s="1">
        <v>479000</v>
      </c>
      <c r="P68" s="1">
        <v>12.937132481123331</v>
      </c>
      <c r="Q68" s="1" t="s">
        <v>459</v>
      </c>
      <c r="R68" s="1" t="s">
        <v>460</v>
      </c>
      <c r="S68" s="1">
        <v>82.531235749463264</v>
      </c>
      <c r="T68" s="1">
        <v>0.26049532547154486</v>
      </c>
      <c r="U68" s="1">
        <v>5.118014949489047</v>
      </c>
      <c r="V68" s="1">
        <v>12.87024986855565</v>
      </c>
      <c r="W68" s="1">
        <v>1.9024890578142668</v>
      </c>
      <c r="X68" s="1">
        <v>89.45869367394323</v>
      </c>
      <c r="Y68" s="1">
        <v>35.761767672486684</v>
      </c>
      <c r="Z68" s="1">
        <v>503.29059656764775</v>
      </c>
      <c r="AA68" s="1">
        <v>206.35769666510996</v>
      </c>
      <c r="AB68" s="1">
        <v>1097.6515527575204</v>
      </c>
      <c r="AC68" s="1">
        <v>247.09938127644222</v>
      </c>
      <c r="AD68" s="1">
        <v>2409.0375222792904</v>
      </c>
      <c r="AE68" s="1">
        <v>486.15345677210058</v>
      </c>
      <c r="AF68" s="1">
        <f t="shared" si="3"/>
        <v>5177.4931526153359</v>
      </c>
      <c r="AG68" s="1">
        <v>14869.892086210444</v>
      </c>
      <c r="AH68" s="1">
        <v>14916.798909912623</v>
      </c>
      <c r="AI68" s="1">
        <v>4.087635406817971</v>
      </c>
      <c r="AJ68" s="1">
        <v>0.13395887480198657</v>
      </c>
      <c r="AK68" s="1">
        <v>82.488035888628943</v>
      </c>
      <c r="AL68" s="1">
        <v>178.11419201794814</v>
      </c>
      <c r="AN68" s="1">
        <v>0.46311882817466238</v>
      </c>
      <c r="AO68" s="1">
        <v>33.284973288944968</v>
      </c>
      <c r="AP68" s="1">
        <v>12.021883729472215</v>
      </c>
      <c r="AQ68" s="1">
        <v>6.8127052915697706E-3</v>
      </c>
      <c r="AR68" s="1">
        <v>0.17090957858640973</v>
      </c>
      <c r="AS68" s="1">
        <v>1336.0796165945949</v>
      </c>
    </row>
    <row r="69" spans="1:45" ht="15">
      <c r="A69" s="1" t="s">
        <v>461</v>
      </c>
      <c r="B69" s="6">
        <v>3</v>
      </c>
      <c r="C69" s="1" t="s">
        <v>462</v>
      </c>
      <c r="D69" s="6">
        <v>2</v>
      </c>
      <c r="F69" s="1">
        <v>3487.9533848669198</v>
      </c>
      <c r="G69" s="1" t="s">
        <v>463</v>
      </c>
      <c r="H69" s="1">
        <v>9.0042181333697879</v>
      </c>
      <c r="I69" s="1">
        <f t="shared" si="4"/>
        <v>731.83547551357196</v>
      </c>
      <c r="J69" s="1">
        <v>0.3074608958928623</v>
      </c>
      <c r="K69" s="1" t="s">
        <v>464</v>
      </c>
      <c r="L69" s="1">
        <v>1.3095009398538326</v>
      </c>
      <c r="M69" s="1">
        <v>0.8241484426963499</v>
      </c>
      <c r="N69" s="1">
        <v>8082.8283280680089</v>
      </c>
      <c r="O69" s="1">
        <v>479000</v>
      </c>
      <c r="P69" s="1">
        <v>6.3158988836568088</v>
      </c>
      <c r="Q69" s="1">
        <v>6.8793611403647995E-2</v>
      </c>
      <c r="R69" s="1">
        <v>1.915813338357724E-2</v>
      </c>
      <c r="S69" s="1">
        <v>50.744638215386246</v>
      </c>
      <c r="T69" s="1">
        <v>0.28334635291541166</v>
      </c>
      <c r="U69" s="1">
        <v>5.8010158708999429</v>
      </c>
      <c r="V69" s="1">
        <v>14.778291053613483</v>
      </c>
      <c r="W69" s="1">
        <v>2.2027324395337846</v>
      </c>
      <c r="X69" s="1">
        <v>107.5492486278869</v>
      </c>
      <c r="Y69" s="1">
        <v>42.466535206076308</v>
      </c>
      <c r="Z69" s="1">
        <v>593.72238763410633</v>
      </c>
      <c r="AA69" s="1">
        <v>244.27048016991006</v>
      </c>
      <c r="AB69" s="1">
        <v>1289.9371846979138</v>
      </c>
      <c r="AC69" s="1">
        <v>288.3872720673848</v>
      </c>
      <c r="AD69" s="1">
        <v>2812.3389939446351</v>
      </c>
      <c r="AE69" s="1">
        <v>566.70057697160087</v>
      </c>
      <c r="AF69" s="1">
        <f t="shared" si="3"/>
        <v>6019.1827032518622</v>
      </c>
      <c r="AG69" s="1">
        <v>13681.696591344173</v>
      </c>
      <c r="AH69" s="1">
        <v>13700.976166869199</v>
      </c>
      <c r="AI69" s="1">
        <v>1.9984267394723709</v>
      </c>
      <c r="AJ69" s="1">
        <v>9.3996414863719957E-2</v>
      </c>
      <c r="AK69" s="1">
        <v>71.675127644292232</v>
      </c>
      <c r="AL69" s="1">
        <v>147.5089389998177</v>
      </c>
      <c r="AN69" s="1">
        <v>0.48590362136887727</v>
      </c>
      <c r="AO69" s="1">
        <v>32.321200869742555</v>
      </c>
      <c r="AP69" s="1">
        <v>6.5214149156619907</v>
      </c>
      <c r="AQ69" s="1">
        <v>3.5934461272614042E-3</v>
      </c>
      <c r="AR69" s="1">
        <v>0.16842049933482697</v>
      </c>
      <c r="AS69" s="1">
        <v>1376.1124971701754</v>
      </c>
    </row>
    <row r="70" spans="1:45">
      <c r="A70" s="1" t="s">
        <v>465</v>
      </c>
      <c r="B70" s="1">
        <v>3</v>
      </c>
      <c r="C70" s="1" t="s">
        <v>466</v>
      </c>
      <c r="D70" s="1">
        <v>2</v>
      </c>
      <c r="F70" s="1">
        <v>2421.3885530787079</v>
      </c>
      <c r="G70" s="1" t="s">
        <v>467</v>
      </c>
      <c r="H70" s="1">
        <v>5.539378185821354</v>
      </c>
      <c r="I70" s="1">
        <f t="shared" si="4"/>
        <v>691.58034694880189</v>
      </c>
      <c r="J70" s="1">
        <v>0.45091154812707196</v>
      </c>
      <c r="K70" s="1" t="s">
        <v>468</v>
      </c>
      <c r="L70" s="1">
        <v>1.3243370821236033</v>
      </c>
      <c r="M70" s="1">
        <v>0.89081101310427468</v>
      </c>
      <c r="N70" s="1">
        <v>9482.3926621225364</v>
      </c>
      <c r="O70" s="1">
        <v>479000</v>
      </c>
      <c r="P70" s="1">
        <v>6.6573073201013582</v>
      </c>
      <c r="Q70" s="1" t="s">
        <v>469</v>
      </c>
      <c r="R70" s="1">
        <v>2.9488071287493277E-2</v>
      </c>
      <c r="S70" s="1">
        <v>92.733001779350488</v>
      </c>
      <c r="T70" s="1">
        <v>0.69335000928032287</v>
      </c>
      <c r="U70" s="1">
        <v>12.911878309211421</v>
      </c>
      <c r="V70" s="1">
        <v>27.69359446412755</v>
      </c>
      <c r="W70" s="1">
        <v>3.5405928605052743</v>
      </c>
      <c r="X70" s="1">
        <v>156.83351899554734</v>
      </c>
      <c r="Y70" s="1">
        <v>56.68588943607957</v>
      </c>
      <c r="Z70" s="1">
        <v>746.10405293479539</v>
      </c>
      <c r="AA70" s="1">
        <v>293.67309023372161</v>
      </c>
      <c r="AB70" s="1">
        <v>1501.9084039271627</v>
      </c>
      <c r="AC70" s="1">
        <v>325.36338456516489</v>
      </c>
      <c r="AD70" s="1">
        <v>3097.8337248004809</v>
      </c>
      <c r="AE70" s="1">
        <v>614.47598579143448</v>
      </c>
      <c r="AF70" s="1">
        <f t="shared" si="3"/>
        <v>6930.4504681068611</v>
      </c>
      <c r="AG70" s="1">
        <v>14454.986566401252</v>
      </c>
      <c r="AH70" s="1">
        <v>14477.714595717789</v>
      </c>
      <c r="AI70" s="1">
        <v>2.2818162371526136</v>
      </c>
      <c r="AJ70" s="1">
        <v>0.15002740129546319</v>
      </c>
      <c r="AK70" s="1">
        <v>135.24560074976077</v>
      </c>
      <c r="AL70" s="1">
        <v>207.99685044599028</v>
      </c>
      <c r="AN70" s="1">
        <v>0.65022908019888248</v>
      </c>
      <c r="AO70" s="1">
        <v>24.414420292228105</v>
      </c>
      <c r="AP70" s="1">
        <v>5.3542743377986586</v>
      </c>
      <c r="AQ70" s="1">
        <v>6.0562533661649024E-3</v>
      </c>
      <c r="AR70" s="1">
        <v>0.16376303657217386</v>
      </c>
      <c r="AS70" s="1">
        <v>681.01864647980028</v>
      </c>
    </row>
    <row r="71" spans="1:45">
      <c r="A71" s="1" t="s">
        <v>470</v>
      </c>
      <c r="B71" s="1">
        <v>3</v>
      </c>
      <c r="C71" s="1" t="s">
        <v>471</v>
      </c>
      <c r="D71" s="1">
        <v>3</v>
      </c>
      <c r="F71" s="1">
        <v>1527.61643616837</v>
      </c>
      <c r="G71" s="1" t="s">
        <v>472</v>
      </c>
      <c r="H71" s="1">
        <v>6.3782362576426141</v>
      </c>
      <c r="I71" s="1">
        <f t="shared" si="4"/>
        <v>702.92849355667863</v>
      </c>
      <c r="J71" s="1" t="s">
        <v>473</v>
      </c>
      <c r="K71" s="1" t="s">
        <v>474</v>
      </c>
      <c r="L71" s="1">
        <v>0.86560825089049809</v>
      </c>
      <c r="M71" s="1">
        <v>0.66879731036310253</v>
      </c>
      <c r="N71" s="1">
        <v>6353.3656308345362</v>
      </c>
      <c r="O71" s="1">
        <v>479000</v>
      </c>
      <c r="P71" s="1">
        <v>4.2634890394915006</v>
      </c>
      <c r="Q71" s="1">
        <v>0.11155476066877658</v>
      </c>
      <c r="R71" s="1">
        <v>5.6991813781687238E-2</v>
      </c>
      <c r="S71" s="1">
        <v>55.199543201185612</v>
      </c>
      <c r="T71" s="1">
        <v>0.38844030383573602</v>
      </c>
      <c r="U71" s="1">
        <v>8.1043221021892862</v>
      </c>
      <c r="V71" s="1">
        <v>17.914474864209758</v>
      </c>
      <c r="W71" s="1">
        <v>2.9834263304044559</v>
      </c>
      <c r="X71" s="1">
        <v>107.48392293189647</v>
      </c>
      <c r="Y71" s="1">
        <v>38.308186056732126</v>
      </c>
      <c r="Z71" s="1">
        <v>507.23219992646938</v>
      </c>
      <c r="AA71" s="1">
        <v>198.31846854186793</v>
      </c>
      <c r="AB71" s="1">
        <v>1016.0998177310064</v>
      </c>
      <c r="AC71" s="1">
        <v>219.68296342746095</v>
      </c>
      <c r="AD71" s="1">
        <v>2084.0347693531539</v>
      </c>
      <c r="AE71" s="1">
        <v>417.6330182512462</v>
      </c>
      <c r="AF71" s="1">
        <f t="shared" si="3"/>
        <v>4673.3835530216584</v>
      </c>
      <c r="AG71" s="1">
        <v>13450.882334892349</v>
      </c>
      <c r="AH71" s="1">
        <v>13460.062239586647</v>
      </c>
      <c r="AI71" s="1">
        <v>1.4719498041648278</v>
      </c>
      <c r="AJ71" s="1">
        <v>0.10018057119002273</v>
      </c>
      <c r="AK71" s="1">
        <v>73.112240358122065</v>
      </c>
      <c r="AL71" s="1">
        <v>121.6349442715666</v>
      </c>
      <c r="AN71" s="1">
        <v>0.60107924409361357</v>
      </c>
      <c r="AO71" s="1">
        <v>23.965619061131513</v>
      </c>
      <c r="AP71" s="1">
        <v>5.0777874259242513</v>
      </c>
      <c r="AQ71" s="1">
        <v>5.3041437980155433E-3</v>
      </c>
      <c r="AR71" s="1">
        <v>0.20724808386283514</v>
      </c>
      <c r="AS71" s="1">
        <v>729.92559213359971</v>
      </c>
    </row>
    <row r="72" spans="1:45">
      <c r="A72" s="1" t="s">
        <v>475</v>
      </c>
      <c r="B72" s="1">
        <v>3</v>
      </c>
      <c r="C72" s="1" t="s">
        <v>476</v>
      </c>
      <c r="D72" s="1">
        <v>3</v>
      </c>
      <c r="F72" s="1">
        <v>1391.9178166113525</v>
      </c>
      <c r="G72" s="1" t="s">
        <v>477</v>
      </c>
      <c r="H72" s="1">
        <v>7.8549932251940033</v>
      </c>
      <c r="I72" s="1">
        <f t="shared" si="4"/>
        <v>720.1856932897972</v>
      </c>
      <c r="J72" s="1">
        <v>0.27781808884612563</v>
      </c>
      <c r="K72" s="1" t="s">
        <v>478</v>
      </c>
      <c r="L72" s="1">
        <v>0.78467356609135819</v>
      </c>
      <c r="M72" s="1">
        <v>0.5647411086444778</v>
      </c>
      <c r="N72" s="1">
        <v>5638.1314052919197</v>
      </c>
      <c r="O72" s="1">
        <v>479000</v>
      </c>
      <c r="P72" s="1">
        <v>3.5544358654947583</v>
      </c>
      <c r="Q72" s="1" t="s">
        <v>479</v>
      </c>
      <c r="R72" s="1" t="s">
        <v>480</v>
      </c>
      <c r="S72" s="1">
        <v>52.695718797089945</v>
      </c>
      <c r="T72" s="1">
        <v>0.26007619513154179</v>
      </c>
      <c r="U72" s="1">
        <v>5.7351288223876038</v>
      </c>
      <c r="V72" s="1">
        <v>14.92385935688703</v>
      </c>
      <c r="W72" s="1">
        <v>2.3169717096183735</v>
      </c>
      <c r="X72" s="1">
        <v>90.999457357622276</v>
      </c>
      <c r="Y72" s="1">
        <v>33.6392943640274</v>
      </c>
      <c r="Z72" s="1">
        <v>445.21209154819525</v>
      </c>
      <c r="AA72" s="1">
        <v>175.10456908148308</v>
      </c>
      <c r="AB72" s="1">
        <v>896.0168835346152</v>
      </c>
      <c r="AC72" s="1">
        <v>194.08662636609051</v>
      </c>
      <c r="AD72" s="1">
        <v>1838.8773413015847</v>
      </c>
      <c r="AE72" s="1">
        <v>368.69729900714447</v>
      </c>
      <c r="AF72" s="1">
        <f t="shared" si="3"/>
        <v>4118.5653174418776</v>
      </c>
      <c r="AG72" s="1">
        <v>13600.765010890711</v>
      </c>
      <c r="AH72" s="1">
        <v>13606.724094084393</v>
      </c>
      <c r="AI72" s="1">
        <v>1.2796234559963926</v>
      </c>
      <c r="AJ72" s="1" t="s">
        <v>481</v>
      </c>
      <c r="AK72" s="1">
        <v>59.907289371767142</v>
      </c>
      <c r="AL72" s="1">
        <v>104.31684760434651</v>
      </c>
      <c r="AN72" s="1">
        <v>0.57428201433946535</v>
      </c>
      <c r="AO72" s="1">
        <v>24.977050921413539</v>
      </c>
      <c r="AP72" s="1">
        <v>6.8499575634500314</v>
      </c>
      <c r="AQ72" s="1">
        <v>5.7356152316657546E-3</v>
      </c>
      <c r="AR72" s="1">
        <v>0.19165041192025672</v>
      </c>
      <c r="AS72" s="1">
        <v>910.12261926997587</v>
      </c>
    </row>
    <row r="73" spans="1:45" ht="15">
      <c r="A73" s="1" t="s">
        <v>482</v>
      </c>
      <c r="B73" s="6">
        <v>3</v>
      </c>
      <c r="C73" s="1" t="s">
        <v>483</v>
      </c>
      <c r="D73" s="6">
        <v>4</v>
      </c>
      <c r="F73" s="1">
        <v>1532.0991173725351</v>
      </c>
      <c r="G73" s="1" t="s">
        <v>484</v>
      </c>
      <c r="H73" s="1">
        <v>7.2271155623029912</v>
      </c>
      <c r="I73" s="1">
        <f t="shared" si="4"/>
        <v>713.20956743588351</v>
      </c>
      <c r="J73" s="1" t="s">
        <v>485</v>
      </c>
      <c r="K73" s="1" t="s">
        <v>486</v>
      </c>
      <c r="L73" s="1">
        <v>0.76589173455734194</v>
      </c>
      <c r="M73" s="1">
        <v>0.55028632332524419</v>
      </c>
      <c r="N73" s="1">
        <v>5002.0421786178786</v>
      </c>
      <c r="O73" s="1">
        <v>479000</v>
      </c>
      <c r="P73" s="1">
        <v>8.7408205037661926</v>
      </c>
      <c r="Q73" s="1" t="s">
        <v>487</v>
      </c>
      <c r="R73" s="1" t="s">
        <v>488</v>
      </c>
      <c r="S73" s="1">
        <v>63.746036154108651</v>
      </c>
      <c r="T73" s="1">
        <v>0.19784733751703226</v>
      </c>
      <c r="U73" s="1">
        <v>3.9783002052808465</v>
      </c>
      <c r="V73" s="1">
        <v>9.8746170689414026</v>
      </c>
      <c r="W73" s="1">
        <v>1.3513728128104712</v>
      </c>
      <c r="X73" s="1">
        <v>64.447547902840498</v>
      </c>
      <c r="Y73" s="1">
        <v>26.239121486577748</v>
      </c>
      <c r="Z73" s="1">
        <v>366.00958245075259</v>
      </c>
      <c r="AA73" s="1">
        <v>153.32972096894076</v>
      </c>
      <c r="AB73" s="1">
        <v>812.70091197977365</v>
      </c>
      <c r="AC73" s="1">
        <v>185.28772034633238</v>
      </c>
      <c r="AD73" s="1">
        <v>1844.5261250829183</v>
      </c>
      <c r="AE73" s="1">
        <v>374.25383931695859</v>
      </c>
      <c r="AF73" s="1">
        <f t="shared" si="3"/>
        <v>3905.9427431137528</v>
      </c>
      <c r="AG73" s="1">
        <v>15037.068155716892</v>
      </c>
      <c r="AH73" s="1">
        <v>15042.304406182802</v>
      </c>
      <c r="AI73" s="1">
        <v>3.1880547261553938</v>
      </c>
      <c r="AJ73" s="1">
        <v>7.8103767357003057E-2</v>
      </c>
      <c r="AK73" s="1">
        <v>56.103525077297249</v>
      </c>
      <c r="AL73" s="1">
        <v>131.55601756175787</v>
      </c>
      <c r="AN73" s="1">
        <v>0.42646110848528779</v>
      </c>
      <c r="AO73" s="1">
        <v>35.375746502808823</v>
      </c>
      <c r="AP73" s="1">
        <v>11.945693240321221</v>
      </c>
      <c r="AQ73" s="1">
        <v>6.8353625243156926E-3</v>
      </c>
      <c r="AR73" s="1">
        <v>0.16329047336565289</v>
      </c>
      <c r="AS73" s="1">
        <v>1316.0657368501081</v>
      </c>
    </row>
    <row r="74" spans="1:45">
      <c r="A74" s="1" t="s">
        <v>489</v>
      </c>
      <c r="B74" s="1">
        <v>3</v>
      </c>
      <c r="C74" s="1" t="s">
        <v>490</v>
      </c>
      <c r="D74" s="1">
        <v>4</v>
      </c>
      <c r="F74" s="1">
        <v>2808.5738874667836</v>
      </c>
      <c r="G74" s="1" t="s">
        <v>491</v>
      </c>
      <c r="H74" s="1">
        <v>6.4404225606046079</v>
      </c>
      <c r="I74" s="1">
        <f t="shared" si="4"/>
        <v>703.71916100113094</v>
      </c>
      <c r="J74" s="1" t="s">
        <v>492</v>
      </c>
      <c r="K74" s="1" t="s">
        <v>493</v>
      </c>
      <c r="L74" s="1">
        <v>1.0500682821015979</v>
      </c>
      <c r="M74" s="1">
        <v>0.73976464296702371</v>
      </c>
      <c r="N74" s="1">
        <v>7522.7377982667103</v>
      </c>
      <c r="O74" s="1">
        <v>479000</v>
      </c>
      <c r="P74" s="1">
        <v>7.3310009800592493</v>
      </c>
      <c r="Q74" s="1" t="s">
        <v>494</v>
      </c>
      <c r="R74" s="1" t="s">
        <v>495</v>
      </c>
      <c r="S74" s="1">
        <v>57.730735122100306</v>
      </c>
      <c r="T74" s="1">
        <v>0.28733246467838308</v>
      </c>
      <c r="U74" s="1">
        <v>6.0362448659155756</v>
      </c>
      <c r="V74" s="1">
        <v>14.881561821743121</v>
      </c>
      <c r="W74" s="1">
        <v>2.4575744789084992</v>
      </c>
      <c r="X74" s="1">
        <v>104.38546942075543</v>
      </c>
      <c r="Y74" s="1">
        <v>40.79194123926537</v>
      </c>
      <c r="Z74" s="1">
        <v>563.41749133374583</v>
      </c>
      <c r="AA74" s="1">
        <v>230.37099661259401</v>
      </c>
      <c r="AB74" s="1">
        <v>1203.4305745895131</v>
      </c>
      <c r="AC74" s="1">
        <v>268.37491053180378</v>
      </c>
      <c r="AD74" s="1">
        <v>2620.6417421826332</v>
      </c>
      <c r="AE74" s="1">
        <v>531.14002510941646</v>
      </c>
      <c r="AF74" s="1">
        <f t="shared" si="3"/>
        <v>5643.9465997730731</v>
      </c>
      <c r="AG74" s="1">
        <v>13560.455646109269</v>
      </c>
      <c r="AH74" s="1">
        <v>13531.5767975092</v>
      </c>
      <c r="AI74" s="1">
        <v>2.3496900521216912</v>
      </c>
      <c r="AJ74" s="1">
        <v>7.2845424059320388E-2</v>
      </c>
      <c r="AK74" s="1">
        <v>75.669021257162015</v>
      </c>
      <c r="AL74" s="1">
        <v>152.69259073255213</v>
      </c>
      <c r="AN74" s="1">
        <v>0.49556445990034759</v>
      </c>
      <c r="AO74" s="1">
        <v>31.030931033062743</v>
      </c>
      <c r="AP74" s="1">
        <v>7.1301056364193762</v>
      </c>
      <c r="AQ74" s="1">
        <v>4.3618697253347133E-3</v>
      </c>
      <c r="AR74" s="1">
        <v>0.19006905204243479</v>
      </c>
      <c r="AS74" s="1">
        <v>1232.3416571627029</v>
      </c>
    </row>
    <row r="75" spans="1:45" ht="15">
      <c r="A75" s="1" t="s">
        <v>496</v>
      </c>
      <c r="B75" s="6">
        <v>3</v>
      </c>
      <c r="C75" s="1" t="s">
        <v>497</v>
      </c>
      <c r="D75" s="6">
        <v>5</v>
      </c>
      <c r="F75" s="1">
        <v>4938.8464829313516</v>
      </c>
      <c r="G75" s="1" t="s">
        <v>498</v>
      </c>
      <c r="H75" s="1">
        <v>7.7021124301246715</v>
      </c>
      <c r="I75" s="1">
        <f t="shared" si="4"/>
        <v>718.53096974891616</v>
      </c>
      <c r="J75" s="1">
        <v>0.4961653260862588</v>
      </c>
      <c r="K75" s="1" t="s">
        <v>499</v>
      </c>
      <c r="L75" s="1">
        <v>2.007694314973874</v>
      </c>
      <c r="M75" s="1">
        <v>1.3486553120440588</v>
      </c>
      <c r="N75" s="1">
        <v>14397.107869184258</v>
      </c>
      <c r="O75" s="1">
        <v>479000</v>
      </c>
      <c r="P75" s="1">
        <v>28.241781523408182</v>
      </c>
      <c r="Q75" s="1" t="s">
        <v>500</v>
      </c>
      <c r="R75" s="1" t="s">
        <v>501</v>
      </c>
      <c r="S75" s="1">
        <v>99.138334182346526</v>
      </c>
      <c r="T75" s="1">
        <v>0.36574313245563927</v>
      </c>
      <c r="U75" s="1">
        <v>7.9962531344795567</v>
      </c>
      <c r="V75" s="1">
        <v>26.169023508044159</v>
      </c>
      <c r="W75" s="1">
        <v>3.2705075134943735</v>
      </c>
      <c r="X75" s="1">
        <v>188.66280043899789</v>
      </c>
      <c r="Y75" s="1">
        <v>78.301507019532224</v>
      </c>
      <c r="Z75" s="1">
        <v>1087.3713876907605</v>
      </c>
      <c r="AA75" s="1">
        <v>440.79890863071154</v>
      </c>
      <c r="AB75" s="1">
        <v>2282.0721088745831</v>
      </c>
      <c r="AC75" s="1">
        <v>503.32034510755756</v>
      </c>
      <c r="AD75" s="1">
        <v>4832.3070250882574</v>
      </c>
      <c r="AE75" s="1">
        <v>955.59120612647177</v>
      </c>
      <c r="AF75" s="1">
        <f t="shared" si="3"/>
        <v>10505.365150447691</v>
      </c>
      <c r="AG75" s="1">
        <v>16096.933762370078</v>
      </c>
      <c r="AH75" s="1">
        <v>16072.277502159213</v>
      </c>
      <c r="AI75" s="1">
        <v>7.9468028054460698</v>
      </c>
      <c r="AJ75" s="1">
        <v>0.2836265706362483</v>
      </c>
      <c r="AK75" s="1">
        <v>202.75906109653488</v>
      </c>
      <c r="AL75" s="1">
        <v>428.94600306919034</v>
      </c>
      <c r="AN75" s="1">
        <v>0.47269134027536142</v>
      </c>
      <c r="AO75" s="1">
        <v>31.658872477395125</v>
      </c>
      <c r="AP75" s="1">
        <v>9.2429543643826495</v>
      </c>
      <c r="AQ75" s="1">
        <v>4.1633613415868968E-3</v>
      </c>
      <c r="AR75" s="1">
        <v>0.14188198480888628</v>
      </c>
      <c r="AS75" s="1">
        <v>1715.3719725382098</v>
      </c>
    </row>
    <row r="76" spans="1:45">
      <c r="A76" s="1" t="s">
        <v>502</v>
      </c>
      <c r="B76" s="1">
        <v>3</v>
      </c>
      <c r="C76" s="1" t="s">
        <v>503</v>
      </c>
      <c r="D76" s="1">
        <v>6</v>
      </c>
      <c r="F76" s="1">
        <v>693.75070187534504</v>
      </c>
      <c r="G76" s="1" t="s">
        <v>504</v>
      </c>
      <c r="H76" s="1">
        <v>13.143873802405956</v>
      </c>
      <c r="I76" s="1">
        <f t="shared" si="4"/>
        <v>765.58366544480737</v>
      </c>
      <c r="J76" s="1">
        <v>0.50080429224192469</v>
      </c>
      <c r="K76" s="1" t="s">
        <v>505</v>
      </c>
      <c r="L76" s="1">
        <v>0.49571773670080677</v>
      </c>
      <c r="M76" s="1">
        <v>0.40524553457507895</v>
      </c>
      <c r="N76" s="1">
        <v>3603.0628114238611</v>
      </c>
      <c r="O76" s="1">
        <v>479000</v>
      </c>
      <c r="P76" s="1">
        <v>1.6858852660911514</v>
      </c>
      <c r="Q76" s="1" t="s">
        <v>506</v>
      </c>
      <c r="R76" s="1" t="s">
        <v>507</v>
      </c>
      <c r="S76" s="1">
        <v>12.577227225501014</v>
      </c>
      <c r="T76" s="1">
        <v>0.23317999082689631</v>
      </c>
      <c r="U76" s="1">
        <v>5.0298823251122151</v>
      </c>
      <c r="V76" s="1">
        <v>12.274152157883119</v>
      </c>
      <c r="W76" s="1">
        <v>2.2201400129397664</v>
      </c>
      <c r="X76" s="1">
        <v>68.999794872054252</v>
      </c>
      <c r="Y76" s="1">
        <v>24.13834774582886</v>
      </c>
      <c r="Z76" s="1">
        <v>314.92601346055704</v>
      </c>
      <c r="AA76" s="1">
        <v>119.92060693324001</v>
      </c>
      <c r="AB76" s="1">
        <v>583.38390402028404</v>
      </c>
      <c r="AC76" s="1">
        <v>120.70229068151382</v>
      </c>
      <c r="AD76" s="1">
        <v>1107.5259096432146</v>
      </c>
      <c r="AE76" s="1">
        <v>215.98904851936575</v>
      </c>
      <c r="AF76" s="1">
        <f t="shared" si="3"/>
        <v>2587.9204975883217</v>
      </c>
      <c r="AG76" s="1">
        <v>11534.847981632693</v>
      </c>
      <c r="AH76" s="1">
        <v>11492.477429048431</v>
      </c>
      <c r="AI76" s="1">
        <v>0.52301868054351719</v>
      </c>
      <c r="AJ76" s="1" t="s">
        <v>508</v>
      </c>
      <c r="AK76" s="1">
        <v>18.524415984348863</v>
      </c>
      <c r="AL76" s="1">
        <v>36.145015793185287</v>
      </c>
      <c r="AN76" s="1">
        <v>0.51250263910083615</v>
      </c>
      <c r="AO76" s="1">
        <v>19.839617538415528</v>
      </c>
      <c r="AP76" s="1">
        <v>1.8641583817068748</v>
      </c>
      <c r="AQ76" s="1">
        <v>2.3368337072838317E-3</v>
      </c>
      <c r="AR76" s="1">
        <v>0.23254644992083714</v>
      </c>
      <c r="AS76" s="1">
        <v>625.00917713149579</v>
      </c>
    </row>
    <row r="77" spans="1:45">
      <c r="A77" s="1" t="s">
        <v>509</v>
      </c>
      <c r="B77" s="1">
        <v>3</v>
      </c>
      <c r="C77" s="1" t="s">
        <v>510</v>
      </c>
      <c r="D77" s="1">
        <v>6</v>
      </c>
      <c r="F77" s="1">
        <v>670.27277166330475</v>
      </c>
      <c r="G77" s="1" t="s">
        <v>511</v>
      </c>
      <c r="H77" s="1">
        <v>15.12244356667059</v>
      </c>
      <c r="I77" s="1">
        <f t="shared" si="4"/>
        <v>778.67752318317616</v>
      </c>
      <c r="J77" s="1" t="s">
        <v>512</v>
      </c>
      <c r="K77" s="1" t="s">
        <v>513</v>
      </c>
      <c r="L77" s="1">
        <v>0.26340193261542971</v>
      </c>
      <c r="M77" s="1">
        <v>0.24448992163027447</v>
      </c>
      <c r="N77" s="1">
        <v>2164.3364316490329</v>
      </c>
      <c r="O77" s="1">
        <v>479000</v>
      </c>
      <c r="P77" s="1">
        <v>1.7948324414273717</v>
      </c>
      <c r="Q77" s="1" t="s">
        <v>514</v>
      </c>
      <c r="R77" s="1" t="s">
        <v>515</v>
      </c>
      <c r="S77" s="1">
        <v>12.293081934206834</v>
      </c>
      <c r="T77" s="1">
        <v>8.9661016959473205E-2</v>
      </c>
      <c r="U77" s="1">
        <v>1.8553640942752636</v>
      </c>
      <c r="V77" s="1">
        <v>4.8383013647450621</v>
      </c>
      <c r="W77" s="1">
        <v>1.0057929246731683</v>
      </c>
      <c r="X77" s="1">
        <v>35.177198315679348</v>
      </c>
      <c r="Y77" s="1">
        <v>13.178511957385703</v>
      </c>
      <c r="Z77" s="1">
        <v>178.94569128047553</v>
      </c>
      <c r="AA77" s="1">
        <v>70.519157377963651</v>
      </c>
      <c r="AB77" s="1">
        <v>355.45000361281711</v>
      </c>
      <c r="AC77" s="1">
        <v>75.845826858511899</v>
      </c>
      <c r="AD77" s="1">
        <v>720.34177923022094</v>
      </c>
      <c r="AE77" s="1">
        <v>144.2055847852474</v>
      </c>
      <c r="AF77" s="1">
        <f t="shared" si="3"/>
        <v>1613.7459547531614</v>
      </c>
      <c r="AG77" s="1">
        <v>11454.278064009077</v>
      </c>
      <c r="AH77" s="1">
        <v>11424.296672185737</v>
      </c>
      <c r="AI77" s="1">
        <v>0.58739043837439697</v>
      </c>
      <c r="AJ77" s="1" t="s">
        <v>516</v>
      </c>
      <c r="AK77" s="1">
        <v>11.949990041620472</v>
      </c>
      <c r="AL77" s="1">
        <v>29.075560373819496</v>
      </c>
      <c r="AN77" s="1">
        <v>0.41099775508989334</v>
      </c>
      <c r="AO77" s="1">
        <v>25.310723379066395</v>
      </c>
      <c r="AP77" s="1">
        <v>4.9395496382357393</v>
      </c>
      <c r="AQ77" s="1">
        <v>3.4210020054649196E-3</v>
      </c>
      <c r="AR77" s="1">
        <v>0.23500683616325149</v>
      </c>
      <c r="AS77" s="1">
        <v>1102.0461471215913</v>
      </c>
    </row>
    <row r="78" spans="1:45">
      <c r="A78" s="1" t="s">
        <v>517</v>
      </c>
      <c r="B78" s="1">
        <v>3</v>
      </c>
      <c r="C78" s="1" t="s">
        <v>518</v>
      </c>
      <c r="D78" s="1">
        <v>6</v>
      </c>
      <c r="F78" s="1">
        <v>729.32994297423352</v>
      </c>
      <c r="G78" s="1" t="s">
        <v>519</v>
      </c>
      <c r="H78" s="1">
        <v>9.7322371758319477</v>
      </c>
      <c r="I78" s="1">
        <f t="shared" si="4"/>
        <v>738.59202501770278</v>
      </c>
      <c r="J78" s="1" t="s">
        <v>520</v>
      </c>
      <c r="K78" s="1" t="s">
        <v>521</v>
      </c>
      <c r="L78" s="1">
        <v>0.50167157347876667</v>
      </c>
      <c r="M78" s="1">
        <v>0.36884578648634847</v>
      </c>
      <c r="N78" s="1">
        <v>3807.3671556022036</v>
      </c>
      <c r="O78" s="1">
        <v>479000</v>
      </c>
      <c r="P78" s="1">
        <v>2.0892680408974953</v>
      </c>
      <c r="Q78" s="1" t="s">
        <v>522</v>
      </c>
      <c r="R78" s="1" t="s">
        <v>523</v>
      </c>
      <c r="S78" s="1">
        <v>22.864089333141067</v>
      </c>
      <c r="T78" s="1">
        <v>0.17062463296263883</v>
      </c>
      <c r="U78" s="1">
        <v>3.8201951836897727</v>
      </c>
      <c r="V78" s="1">
        <v>10.606739952253479</v>
      </c>
      <c r="W78" s="1">
        <v>1.8811224865582117</v>
      </c>
      <c r="X78" s="1">
        <v>68.218629402293232</v>
      </c>
      <c r="Y78" s="1">
        <v>24.881694921266725</v>
      </c>
      <c r="Z78" s="1">
        <v>321.90681917316419</v>
      </c>
      <c r="AA78" s="1">
        <v>124.3429830459832</v>
      </c>
      <c r="AB78" s="1">
        <v>617.30538749964148</v>
      </c>
      <c r="AC78" s="1">
        <v>131.19044264026599</v>
      </c>
      <c r="AD78" s="1">
        <v>1217.0579868336426</v>
      </c>
      <c r="AE78" s="1">
        <v>239.87718536711188</v>
      </c>
      <c r="AF78" s="1">
        <f t="shared" si="3"/>
        <v>2784.1239004719741</v>
      </c>
      <c r="AG78" s="1">
        <v>12678.777806869812</v>
      </c>
      <c r="AH78" s="1">
        <v>12667.561299992145</v>
      </c>
      <c r="AI78" s="1">
        <v>0.70736782319178093</v>
      </c>
      <c r="AJ78" s="1" t="s">
        <v>524</v>
      </c>
      <c r="AK78" s="1">
        <v>28.340544999461553</v>
      </c>
      <c r="AL78" s="1">
        <v>53.698090926407595</v>
      </c>
      <c r="AN78" s="1">
        <v>0.52777565292408313</v>
      </c>
      <c r="AO78" s="1">
        <v>22.051365182387038</v>
      </c>
      <c r="AP78" s="1">
        <v>4.4619436486887079</v>
      </c>
      <c r="AQ78" s="1">
        <v>3.8250718430131638E-3</v>
      </c>
      <c r="AR78" s="1">
        <v>0.21316879023142585</v>
      </c>
      <c r="AS78" s="1">
        <v>904.30731116208904</v>
      </c>
    </row>
    <row r="79" spans="1:45">
      <c r="A79" s="1" t="s">
        <v>525</v>
      </c>
      <c r="B79" s="1">
        <v>3</v>
      </c>
      <c r="C79" s="1" t="s">
        <v>526</v>
      </c>
      <c r="D79" s="1">
        <v>7</v>
      </c>
      <c r="F79" s="1">
        <v>2100.5356472441945</v>
      </c>
      <c r="G79" s="1" t="s">
        <v>527</v>
      </c>
      <c r="H79" s="1">
        <v>9.7116445472885573</v>
      </c>
      <c r="I79" s="1">
        <f t="shared" si="4"/>
        <v>738.40675257912108</v>
      </c>
      <c r="J79" s="1" t="s">
        <v>528</v>
      </c>
      <c r="K79" s="1" t="s">
        <v>529</v>
      </c>
      <c r="L79" s="1">
        <v>0.94478151356805162</v>
      </c>
      <c r="M79" s="1">
        <v>0.66557835083125083</v>
      </c>
      <c r="N79" s="1">
        <v>6689.8090487446843</v>
      </c>
      <c r="O79" s="1">
        <v>479000</v>
      </c>
      <c r="P79" s="1">
        <v>11.740619798549</v>
      </c>
      <c r="Q79" s="1" t="s">
        <v>530</v>
      </c>
      <c r="R79" s="1">
        <v>2.3634329012932206E-2</v>
      </c>
      <c r="S79" s="1">
        <v>89.796180185292769</v>
      </c>
      <c r="T79" s="1">
        <v>0.27474328208724436</v>
      </c>
      <c r="U79" s="1">
        <v>5.3071119455708606</v>
      </c>
      <c r="V79" s="1">
        <v>13.490644069922933</v>
      </c>
      <c r="W79" s="1">
        <v>2.0323967163650778</v>
      </c>
      <c r="X79" s="1">
        <v>93.316944799469084</v>
      </c>
      <c r="Y79" s="1">
        <v>36.952847808937278</v>
      </c>
      <c r="Z79" s="1">
        <v>504.63526248114169</v>
      </c>
      <c r="AA79" s="1">
        <v>206.47658135954191</v>
      </c>
      <c r="AB79" s="1">
        <v>1087.4435574334277</v>
      </c>
      <c r="AC79" s="1">
        <v>242.80553258822584</v>
      </c>
      <c r="AD79" s="1">
        <v>2382.2963905896827</v>
      </c>
      <c r="AE79" s="1">
        <v>478.15280776979137</v>
      </c>
      <c r="AF79" s="1">
        <f t="shared" si="3"/>
        <v>5142.9810010294568</v>
      </c>
      <c r="AG79" s="1">
        <v>14400.919210527569</v>
      </c>
      <c r="AH79" s="1">
        <v>14371.51579912138</v>
      </c>
      <c r="AI79" s="1">
        <v>4.1053719917410723</v>
      </c>
      <c r="AJ79" s="1">
        <v>0.12681854429732145</v>
      </c>
      <c r="AK79" s="1">
        <v>84.495009425605815</v>
      </c>
      <c r="AL79" s="1">
        <v>177.31072719836263</v>
      </c>
      <c r="AN79" s="1">
        <v>0.47653636506198976</v>
      </c>
      <c r="AO79" s="1">
        <v>31.554585639129986</v>
      </c>
      <c r="AP79" s="1">
        <v>12.614072992871531</v>
      </c>
      <c r="AQ79" s="1">
        <v>7.5364320005485352E-3</v>
      </c>
      <c r="AR79" s="1">
        <v>0.17460669329328757</v>
      </c>
      <c r="AS79" s="1">
        <v>1274.171445665525</v>
      </c>
    </row>
    <row r="80" spans="1:45">
      <c r="A80" s="1" t="s">
        <v>531</v>
      </c>
      <c r="B80" s="1">
        <v>3</v>
      </c>
      <c r="C80" s="1" t="s">
        <v>532</v>
      </c>
      <c r="D80" s="1">
        <v>7</v>
      </c>
      <c r="F80" s="1">
        <v>1927.2799170741075</v>
      </c>
      <c r="G80" s="1" t="s">
        <v>533</v>
      </c>
      <c r="H80" s="1">
        <v>10.978864969630223</v>
      </c>
      <c r="I80" s="1">
        <f t="shared" si="4"/>
        <v>749.24745379817296</v>
      </c>
      <c r="J80" s="1">
        <v>0.30849239628726088</v>
      </c>
      <c r="K80" s="1" t="s">
        <v>534</v>
      </c>
      <c r="L80" s="1">
        <v>1.0077601279193709</v>
      </c>
      <c r="M80" s="1">
        <v>0.58064372288370347</v>
      </c>
      <c r="N80" s="1">
        <v>6512.8358689984752</v>
      </c>
      <c r="O80" s="1">
        <v>479000</v>
      </c>
      <c r="P80" s="1">
        <v>10.989176460305213</v>
      </c>
      <c r="Q80" s="1" t="s">
        <v>535</v>
      </c>
      <c r="R80" s="1" t="s">
        <v>536</v>
      </c>
      <c r="S80" s="1">
        <v>85.422184885520082</v>
      </c>
      <c r="T80" s="1">
        <v>0.28600970372064166</v>
      </c>
      <c r="U80" s="1">
        <v>5.8467107157690457</v>
      </c>
      <c r="V80" s="1">
        <v>13.46506144436071</v>
      </c>
      <c r="W80" s="1">
        <v>2.2068682741179733</v>
      </c>
      <c r="X80" s="1">
        <v>94.542869548387671</v>
      </c>
      <c r="Y80" s="1">
        <v>36.70147040677368</v>
      </c>
      <c r="Z80" s="1">
        <v>504.03792532227732</v>
      </c>
      <c r="AA80" s="1">
        <v>201.54384702288542</v>
      </c>
      <c r="AB80" s="1">
        <v>1046.858563137529</v>
      </c>
      <c r="AC80" s="1">
        <v>231.20630334341843</v>
      </c>
      <c r="AD80" s="1">
        <v>2247.2949754229799</v>
      </c>
      <c r="AE80" s="1">
        <v>448.89859769268332</v>
      </c>
      <c r="AF80" s="1">
        <f t="shared" si="3"/>
        <v>4918.3113869204226</v>
      </c>
      <c r="AG80" s="1">
        <v>13563.486060248024</v>
      </c>
      <c r="AH80" s="1">
        <v>13569.057796062327</v>
      </c>
      <c r="AI80" s="1">
        <v>3.6548987069563408</v>
      </c>
      <c r="AJ80" s="1">
        <v>7.9254093908620649E-2</v>
      </c>
      <c r="AK80" s="1">
        <v>80.631266679014814</v>
      </c>
      <c r="AL80" s="1">
        <v>156.70454329268182</v>
      </c>
      <c r="AN80" s="1">
        <v>0.51454326074271728</v>
      </c>
      <c r="AO80" s="1">
        <v>29.380453928539691</v>
      </c>
      <c r="AP80" s="1">
        <v>10.89217962233011</v>
      </c>
      <c r="AQ80" s="1">
        <v>7.6365475318856471E-3</v>
      </c>
      <c r="AR80" s="1">
        <v>0.18854145431465982</v>
      </c>
      <c r="AS80" s="1">
        <v>1091.0352906745275</v>
      </c>
    </row>
    <row r="81" spans="1:45">
      <c r="A81" s="1" t="s">
        <v>537</v>
      </c>
      <c r="B81" s="1">
        <v>3</v>
      </c>
      <c r="C81" s="1" t="s">
        <v>538</v>
      </c>
      <c r="D81" s="1">
        <v>8</v>
      </c>
      <c r="F81" s="1">
        <v>2550.4816687874923</v>
      </c>
      <c r="G81" s="1" t="s">
        <v>539</v>
      </c>
      <c r="H81" s="1">
        <v>9.8131379988673668</v>
      </c>
      <c r="I81" s="1">
        <f t="shared" si="4"/>
        <v>739.31676768648504</v>
      </c>
      <c r="J81" s="1">
        <v>0.35994733847381344</v>
      </c>
      <c r="K81" s="1" t="s">
        <v>540</v>
      </c>
      <c r="L81" s="1">
        <v>1.0675076404921151</v>
      </c>
      <c r="M81" s="1">
        <v>0.74836071759070988</v>
      </c>
      <c r="N81" s="1">
        <v>8413.3867200843397</v>
      </c>
      <c r="O81" s="1">
        <v>479000</v>
      </c>
      <c r="P81" s="1">
        <v>15.144597058331021</v>
      </c>
      <c r="Q81" s="1" t="s">
        <v>541</v>
      </c>
      <c r="R81" s="1" t="s">
        <v>542</v>
      </c>
      <c r="S81" s="1">
        <v>123.43730751365815</v>
      </c>
      <c r="T81" s="1">
        <v>0.34949018275485805</v>
      </c>
      <c r="U81" s="1">
        <v>7.8387007634576946</v>
      </c>
      <c r="V81" s="1">
        <v>19.317425178244196</v>
      </c>
      <c r="W81" s="1">
        <v>2.9102355744963364</v>
      </c>
      <c r="X81" s="1">
        <v>133.50286339067446</v>
      </c>
      <c r="Y81" s="1">
        <v>50.144911227739883</v>
      </c>
      <c r="Z81" s="1">
        <v>666.05870117327152</v>
      </c>
      <c r="AA81" s="1">
        <v>259.60798546989685</v>
      </c>
      <c r="AB81" s="1">
        <v>1317.713441392782</v>
      </c>
      <c r="AC81" s="1">
        <v>286.7396847820952</v>
      </c>
      <c r="AD81" s="1">
        <v>2731.8668028801721</v>
      </c>
      <c r="AE81" s="1">
        <v>537.93174050492837</v>
      </c>
      <c r="AF81" s="1">
        <f t="shared" si="3"/>
        <v>6137.4192900341723</v>
      </c>
      <c r="AG81" s="1">
        <v>14003.663074326842</v>
      </c>
      <c r="AH81" s="1">
        <v>13918.104248730486</v>
      </c>
      <c r="AI81" s="1">
        <v>5.056154443594095</v>
      </c>
      <c r="AJ81" s="1">
        <v>0.34815847350387413</v>
      </c>
      <c r="AK81" s="1">
        <v>311.175717411655</v>
      </c>
      <c r="AL81" s="1">
        <v>358.4033836795362</v>
      </c>
      <c r="AN81" s="1">
        <v>0.86822762167304346</v>
      </c>
      <c r="AO81" s="1">
        <v>25.292755189421005</v>
      </c>
      <c r="AP81" s="1">
        <v>11.739729215169033</v>
      </c>
      <c r="AQ81" s="1">
        <v>9.2086062244772608E-3</v>
      </c>
      <c r="AR81" s="1">
        <v>0.17468565254638782</v>
      </c>
      <c r="AS81" s="1">
        <v>989.24931645560468</v>
      </c>
    </row>
    <row r="82" spans="1:45">
      <c r="A82" s="1" t="s">
        <v>543</v>
      </c>
      <c r="B82" s="1">
        <v>3</v>
      </c>
      <c r="C82" s="1" t="s">
        <v>544</v>
      </c>
      <c r="D82" s="1">
        <v>8</v>
      </c>
      <c r="F82" s="1">
        <v>3333.7825251324075</v>
      </c>
      <c r="G82" s="1" t="s">
        <v>545</v>
      </c>
      <c r="H82" s="1">
        <v>4.7327240532109922</v>
      </c>
      <c r="I82" s="1">
        <f t="shared" si="4"/>
        <v>679.22228136836475</v>
      </c>
      <c r="J82" s="1" t="s">
        <v>546</v>
      </c>
      <c r="K82" s="1" t="s">
        <v>547</v>
      </c>
      <c r="L82" s="1">
        <v>1.0433450504586503</v>
      </c>
      <c r="M82" s="1">
        <v>0.70009787164877613</v>
      </c>
      <c r="N82" s="1">
        <v>7359.5072565420796</v>
      </c>
      <c r="O82" s="1">
        <v>479000</v>
      </c>
      <c r="P82" s="1">
        <v>6.046961972154266</v>
      </c>
      <c r="Q82" s="1" t="s">
        <v>548</v>
      </c>
      <c r="R82" s="1" t="s">
        <v>549</v>
      </c>
      <c r="S82" s="1">
        <v>41.636829826888423</v>
      </c>
      <c r="T82" s="1">
        <v>0.19567504141051592</v>
      </c>
      <c r="U82" s="1">
        <v>4.1355220838692688</v>
      </c>
      <c r="V82" s="1">
        <v>12.134339639258064</v>
      </c>
      <c r="W82" s="1">
        <v>1.8135772769045833</v>
      </c>
      <c r="X82" s="1">
        <v>90.605973586937992</v>
      </c>
      <c r="Y82" s="1">
        <v>37.363999119832734</v>
      </c>
      <c r="Z82" s="1">
        <v>529.48147824289299</v>
      </c>
      <c r="AA82" s="1">
        <v>221.68561700539891</v>
      </c>
      <c r="AB82" s="1">
        <v>1182.1187903091311</v>
      </c>
      <c r="AC82" s="1">
        <v>270.6280219016499</v>
      </c>
      <c r="AD82" s="1">
        <v>2682.5766543894383</v>
      </c>
      <c r="AE82" s="1">
        <v>541.09803719618071</v>
      </c>
      <c r="AF82" s="1">
        <f t="shared" si="3"/>
        <v>5615.4745156197932</v>
      </c>
      <c r="AG82" s="1">
        <v>14665.317758532492</v>
      </c>
      <c r="AH82" s="1">
        <v>14657.195771014834</v>
      </c>
      <c r="AI82" s="1">
        <v>2.0414487428273422</v>
      </c>
      <c r="AJ82" s="1">
        <v>8.7364638915018403E-2</v>
      </c>
      <c r="AK82" s="1">
        <v>59.744957306052136</v>
      </c>
      <c r="AL82" s="1">
        <v>144.69308814037072</v>
      </c>
      <c r="AN82" s="1">
        <v>0.41290816357511095</v>
      </c>
      <c r="AO82" s="1">
        <v>36.595063895108794</v>
      </c>
      <c r="AP82" s="1">
        <v>7.5059045393442601</v>
      </c>
      <c r="AQ82" s="1">
        <v>3.0879931587939162E-3</v>
      </c>
      <c r="AR82" s="1">
        <v>0.16672417525470321</v>
      </c>
      <c r="AS82" s="1">
        <v>1841.2472892202131</v>
      </c>
    </row>
    <row r="83" spans="1:45">
      <c r="A83" s="1" t="s">
        <v>550</v>
      </c>
      <c r="B83" s="1">
        <v>3</v>
      </c>
      <c r="C83" s="1" t="s">
        <v>551</v>
      </c>
      <c r="D83" s="1">
        <v>9</v>
      </c>
      <c r="F83" s="1">
        <v>1195.6795326970221</v>
      </c>
      <c r="G83" s="1" t="s">
        <v>552</v>
      </c>
      <c r="H83" s="1">
        <v>7.6989677632939513</v>
      </c>
      <c r="I83" s="1">
        <f t="shared" si="4"/>
        <v>718.49664782753439</v>
      </c>
      <c r="J83" s="1" t="s">
        <v>553</v>
      </c>
      <c r="K83" s="1" t="s">
        <v>554</v>
      </c>
      <c r="L83" s="1">
        <v>0.79896569204670898</v>
      </c>
      <c r="M83" s="1">
        <v>0.55817723747933246</v>
      </c>
      <c r="N83" s="1">
        <v>5297.062350629426</v>
      </c>
      <c r="O83" s="1">
        <v>479000</v>
      </c>
      <c r="P83" s="1">
        <v>4.000873635419393</v>
      </c>
      <c r="Q83" s="1" t="s">
        <v>555</v>
      </c>
      <c r="R83" s="1" t="s">
        <v>556</v>
      </c>
      <c r="S83" s="1">
        <v>36.488402077624833</v>
      </c>
      <c r="T83" s="1">
        <v>0.37340879256971926</v>
      </c>
      <c r="U83" s="1">
        <v>7.3980207765956285</v>
      </c>
      <c r="V83" s="1">
        <v>16.411366554818272</v>
      </c>
      <c r="W83" s="1">
        <v>2.4132777775527403</v>
      </c>
      <c r="X83" s="1">
        <v>90.35969281589071</v>
      </c>
      <c r="Y83" s="1">
        <v>33.039555884005971</v>
      </c>
      <c r="Z83" s="1">
        <v>423.12288810117423</v>
      </c>
      <c r="AA83" s="1">
        <v>167.9477036980123</v>
      </c>
      <c r="AB83" s="1">
        <v>863.02142424765623</v>
      </c>
      <c r="AC83" s="1">
        <v>186.23018506158783</v>
      </c>
      <c r="AD83" s="1">
        <v>1785.2598263930981</v>
      </c>
      <c r="AE83" s="1">
        <v>363.90634635517142</v>
      </c>
      <c r="AF83" s="1">
        <f t="shared" si="3"/>
        <v>3975.9720985357585</v>
      </c>
      <c r="AG83" s="1">
        <v>12980.730039482141</v>
      </c>
      <c r="AH83" s="1">
        <v>12958.842801756275</v>
      </c>
      <c r="AI83" s="1">
        <v>1.418824622443321</v>
      </c>
      <c r="AJ83" s="1">
        <v>7.9757472655814524E-2</v>
      </c>
      <c r="AK83" s="1">
        <v>49.154468484022132</v>
      </c>
      <c r="AL83" s="1">
        <v>94.548347865794852</v>
      </c>
      <c r="AN83" s="1">
        <v>0.51988712223500366</v>
      </c>
      <c r="AO83" s="1">
        <v>24.420462608248396</v>
      </c>
      <c r="AP83" s="1">
        <v>3.6770118018001687</v>
      </c>
      <c r="AQ83" s="1">
        <v>4.023832072667561E-3</v>
      </c>
      <c r="AR83" s="1">
        <v>0.19102779776457574</v>
      </c>
      <c r="AS83" s="1">
        <v>684.97734773924924</v>
      </c>
    </row>
    <row r="84" spans="1:45">
      <c r="A84" s="1" t="s">
        <v>557</v>
      </c>
      <c r="B84" s="1">
        <v>3</v>
      </c>
      <c r="C84" s="1" t="s">
        <v>558</v>
      </c>
      <c r="D84" s="1">
        <v>9</v>
      </c>
      <c r="F84" s="1">
        <v>967.52159370527534</v>
      </c>
      <c r="G84" s="1" t="s">
        <v>559</v>
      </c>
      <c r="H84" s="1">
        <v>11.147830279037915</v>
      </c>
      <c r="I84" s="1">
        <f t="shared" si="4"/>
        <v>750.61371004819216</v>
      </c>
      <c r="J84" s="1" t="s">
        <v>560</v>
      </c>
      <c r="K84" s="1" t="s">
        <v>561</v>
      </c>
      <c r="L84" s="1">
        <v>0.54479616865015046</v>
      </c>
      <c r="M84" s="1">
        <v>0.40764407675996661</v>
      </c>
      <c r="N84" s="1">
        <v>4404.9932715872119</v>
      </c>
      <c r="O84" s="1">
        <v>479000</v>
      </c>
      <c r="P84" s="1">
        <v>2.2960415903403479</v>
      </c>
      <c r="Q84" s="1" t="s">
        <v>562</v>
      </c>
      <c r="R84" s="1" t="s">
        <v>563</v>
      </c>
      <c r="S84" s="1">
        <v>26.263531385082818</v>
      </c>
      <c r="T84" s="1">
        <v>0.2643486287031544</v>
      </c>
      <c r="U84" s="1">
        <v>5.5852643607886412</v>
      </c>
      <c r="V84" s="1">
        <v>13.761874315098352</v>
      </c>
      <c r="W84" s="1">
        <v>2.3413350859874953</v>
      </c>
      <c r="X84" s="1">
        <v>79.787841587977837</v>
      </c>
      <c r="Y84" s="1">
        <v>28.286878931239276</v>
      </c>
      <c r="Z84" s="1">
        <v>368.33956901990223</v>
      </c>
      <c r="AA84" s="1">
        <v>142.15126558581852</v>
      </c>
      <c r="AB84" s="1">
        <v>706.38557138600947</v>
      </c>
      <c r="AC84" s="1">
        <v>149.10354351119145</v>
      </c>
      <c r="AD84" s="1">
        <v>1380.9741664518026</v>
      </c>
      <c r="AE84" s="1">
        <v>272.9576214431977</v>
      </c>
      <c r="AF84" s="1">
        <f t="shared" si="3"/>
        <v>3176.2028116927995</v>
      </c>
      <c r="AG84" s="1">
        <v>12506.103167836885</v>
      </c>
      <c r="AH84" s="1">
        <v>12530.469408342498</v>
      </c>
      <c r="AI84" s="1">
        <v>0.85621065680008046</v>
      </c>
      <c r="AJ84" s="1" t="s">
        <v>564</v>
      </c>
      <c r="AK84" s="1">
        <v>32.114912374506709</v>
      </c>
      <c r="AL84" s="1">
        <v>57.197216361808081</v>
      </c>
      <c r="AN84" s="1">
        <v>0.56147684130919673</v>
      </c>
      <c r="AO84" s="1">
        <v>21.393214124854826</v>
      </c>
      <c r="AP84" s="1">
        <v>3.5056222157091654</v>
      </c>
      <c r="AQ84" s="1">
        <v>3.8612909602280744E-3</v>
      </c>
      <c r="AR84" s="1">
        <v>0.21538002466610709</v>
      </c>
      <c r="AS84" s="1">
        <v>701.83034937649597</v>
      </c>
    </row>
    <row r="85" spans="1:45" ht="15">
      <c r="A85" s="1" t="s">
        <v>565</v>
      </c>
      <c r="B85" s="6">
        <v>3</v>
      </c>
      <c r="C85" s="1" t="s">
        <v>566</v>
      </c>
      <c r="D85" s="6">
        <v>10</v>
      </c>
      <c r="F85" s="1">
        <v>1464.7599964744707</v>
      </c>
      <c r="G85" s="1" t="s">
        <v>567</v>
      </c>
      <c r="H85" s="1">
        <v>8.6963634326670061</v>
      </c>
      <c r="I85" s="1">
        <f t="shared" si="4"/>
        <v>728.84151115142197</v>
      </c>
      <c r="J85" s="1" t="s">
        <v>568</v>
      </c>
      <c r="K85" s="1" t="s">
        <v>569</v>
      </c>
      <c r="L85" s="1">
        <v>0.96192851079933961</v>
      </c>
      <c r="M85" s="1">
        <v>0.701210800522866</v>
      </c>
      <c r="N85" s="1">
        <v>7127.4103315134416</v>
      </c>
      <c r="O85" s="1">
        <v>479000</v>
      </c>
      <c r="P85" s="1">
        <v>4.6192606185731089</v>
      </c>
      <c r="Q85" s="1" t="s">
        <v>570</v>
      </c>
      <c r="R85" s="1" t="s">
        <v>571</v>
      </c>
      <c r="S85" s="1">
        <v>52.109640682391891</v>
      </c>
      <c r="T85" s="1">
        <v>0.55611294298277381</v>
      </c>
      <c r="U85" s="1">
        <v>10.721617467990329</v>
      </c>
      <c r="V85" s="1">
        <v>22.380199970605737</v>
      </c>
      <c r="W85" s="1">
        <v>3.3837664807384802</v>
      </c>
      <c r="X85" s="1">
        <v>125.22228624853189</v>
      </c>
      <c r="Y85" s="1">
        <v>44.183886887547715</v>
      </c>
      <c r="Z85" s="1">
        <v>578.08704935908133</v>
      </c>
      <c r="AA85" s="1">
        <v>222.51667352075808</v>
      </c>
      <c r="AB85" s="1">
        <v>1122.1985206464728</v>
      </c>
      <c r="AC85" s="1">
        <v>238.58209892520711</v>
      </c>
      <c r="AD85" s="1">
        <v>2243.8614283357324</v>
      </c>
      <c r="AE85" s="1">
        <v>439.12234031018892</v>
      </c>
      <c r="AF85" s="1">
        <f t="shared" si="3"/>
        <v>5102.9256217782295</v>
      </c>
      <c r="AG85" s="1">
        <v>12843.492973971721</v>
      </c>
      <c r="AH85" s="1">
        <v>12862.327106842438</v>
      </c>
      <c r="AI85" s="1">
        <v>1.5008155228088778</v>
      </c>
      <c r="AJ85" s="1">
        <v>8.6778972240552046E-2</v>
      </c>
      <c r="AK85" s="1">
        <v>72.865622405052449</v>
      </c>
      <c r="AL85" s="1">
        <v>114.76443521004217</v>
      </c>
      <c r="AN85" s="1">
        <v>0.6349146603797039</v>
      </c>
      <c r="AO85" s="1">
        <v>22.148361578612391</v>
      </c>
      <c r="AP85" s="1">
        <v>3.623376772119975</v>
      </c>
      <c r="AQ85" s="1">
        <v>4.7621950444471676E-3</v>
      </c>
      <c r="AR85" s="1">
        <v>0.19483931291518439</v>
      </c>
      <c r="AS85" s="1">
        <v>594.05417036074198</v>
      </c>
    </row>
    <row r="86" spans="1:45">
      <c r="A86" s="1" t="s">
        <v>572</v>
      </c>
      <c r="B86" s="1">
        <v>3</v>
      </c>
      <c r="C86" s="1" t="s">
        <v>573</v>
      </c>
      <c r="D86" s="1">
        <v>10</v>
      </c>
      <c r="F86" s="1">
        <v>1936.5429902110025</v>
      </c>
      <c r="G86" s="1" t="s">
        <v>574</v>
      </c>
      <c r="H86" s="1">
        <v>6.9900236773852074</v>
      </c>
      <c r="I86" s="1">
        <f t="shared" si="4"/>
        <v>710.44380996335587</v>
      </c>
      <c r="J86" s="1" t="s">
        <v>575</v>
      </c>
      <c r="K86" s="1" t="s">
        <v>576</v>
      </c>
      <c r="L86" s="1">
        <v>0.82291544759879076</v>
      </c>
      <c r="M86" s="1">
        <v>0.55065223369191874</v>
      </c>
      <c r="N86" s="1">
        <v>5751.9286043098009</v>
      </c>
      <c r="O86" s="1">
        <v>479000</v>
      </c>
      <c r="P86" s="1">
        <v>4.1177326580102225</v>
      </c>
      <c r="Q86" s="1" t="s">
        <v>577</v>
      </c>
      <c r="R86" s="1" t="s">
        <v>578</v>
      </c>
      <c r="S86" s="1">
        <v>38.423750534465128</v>
      </c>
      <c r="T86" s="1">
        <v>0.30863608062299797</v>
      </c>
      <c r="U86" s="1">
        <v>6.158746439112579</v>
      </c>
      <c r="V86" s="1">
        <v>14.257180261882453</v>
      </c>
      <c r="W86" s="1">
        <v>2.2026830113040008</v>
      </c>
      <c r="X86" s="1">
        <v>86.105595729723504</v>
      </c>
      <c r="Y86" s="1">
        <v>32.860445102018218</v>
      </c>
      <c r="Z86" s="1">
        <v>445.11032098276121</v>
      </c>
      <c r="AA86" s="1">
        <v>176.08942977083109</v>
      </c>
      <c r="AB86" s="1">
        <v>920.70804579470916</v>
      </c>
      <c r="AC86" s="1">
        <v>200.14949015069087</v>
      </c>
      <c r="AD86" s="1">
        <v>1929.0918128341123</v>
      </c>
      <c r="AE86" s="1">
        <v>387.10571102082832</v>
      </c>
      <c r="AF86" s="1">
        <f t="shared" si="3"/>
        <v>4238.5718477130613</v>
      </c>
      <c r="AG86" s="1">
        <v>12950.487050961328</v>
      </c>
      <c r="AH86" s="1">
        <v>12952.29020027624</v>
      </c>
      <c r="AI86" s="1">
        <v>1.2700893405780607</v>
      </c>
      <c r="AJ86" s="1">
        <v>9.0232568116487555E-2</v>
      </c>
      <c r="AK86" s="1">
        <v>51.992411539197114</v>
      </c>
      <c r="AL86" s="1">
        <v>97.714740131687648</v>
      </c>
      <c r="AN86" s="1">
        <v>0.53208360856436066</v>
      </c>
      <c r="AO86" s="1">
        <v>27.691642897335797</v>
      </c>
      <c r="AP86" s="1">
        <v>4.6511800898555888</v>
      </c>
      <c r="AQ86" s="1">
        <v>3.9833164334937589E-3</v>
      </c>
      <c r="AR86" s="1">
        <v>0.19163220421817381</v>
      </c>
      <c r="AS86" s="1">
        <v>889.10058853205885</v>
      </c>
    </row>
    <row r="87" spans="1:45">
      <c r="A87" s="1" t="s">
        <v>579</v>
      </c>
      <c r="B87" s="1">
        <v>3</v>
      </c>
      <c r="C87" s="1" t="s">
        <v>580</v>
      </c>
      <c r="D87" s="1">
        <v>11</v>
      </c>
      <c r="F87" s="1">
        <v>941.99891054550199</v>
      </c>
      <c r="G87" s="1" t="s">
        <v>581</v>
      </c>
      <c r="H87" s="1">
        <v>11.663680430655781</v>
      </c>
      <c r="I87" s="1">
        <f t="shared" si="4"/>
        <v>754.68178464358971</v>
      </c>
      <c r="J87" s="1" t="s">
        <v>582</v>
      </c>
      <c r="K87" s="1" t="s">
        <v>583</v>
      </c>
      <c r="L87" s="1">
        <v>0.48434979862429828</v>
      </c>
      <c r="M87" s="1">
        <v>0.37946805061640537</v>
      </c>
      <c r="N87" s="1">
        <v>3156.5996827046924</v>
      </c>
      <c r="O87" s="1">
        <v>479000</v>
      </c>
      <c r="P87" s="1">
        <v>4.1118388522323084</v>
      </c>
      <c r="Q87" s="1" t="s">
        <v>584</v>
      </c>
      <c r="R87" s="1" t="s">
        <v>585</v>
      </c>
      <c r="S87" s="1">
        <v>26.810267141773043</v>
      </c>
      <c r="T87" s="1">
        <v>0.13467480932637449</v>
      </c>
      <c r="U87" s="1">
        <v>2.7274427099203269</v>
      </c>
      <c r="V87" s="1">
        <v>6.7763576391087339</v>
      </c>
      <c r="W87" s="1">
        <v>1.2201915889815933</v>
      </c>
      <c r="X87" s="1">
        <v>44.866630001021434</v>
      </c>
      <c r="Y87" s="1">
        <v>17.390078410018045</v>
      </c>
      <c r="Z87" s="1">
        <v>243.58332552876996</v>
      </c>
      <c r="AA87" s="1">
        <v>98.658562281151447</v>
      </c>
      <c r="AB87" s="1">
        <v>512.08109827489284</v>
      </c>
      <c r="AC87" s="1">
        <v>112.91814227399675</v>
      </c>
      <c r="AD87" s="1">
        <v>1095.9614673802632</v>
      </c>
      <c r="AE87" s="1">
        <v>219.1389116168568</v>
      </c>
      <c r="AF87" s="1">
        <f t="shared" si="3"/>
        <v>2382.2671496560806</v>
      </c>
      <c r="AG87" s="1">
        <v>12599.530552781524</v>
      </c>
      <c r="AH87" s="1">
        <v>12615.313354229411</v>
      </c>
      <c r="AI87" s="1">
        <v>1.3337845514833684</v>
      </c>
      <c r="AJ87" s="1" t="s">
        <v>586</v>
      </c>
      <c r="AK87" s="1">
        <v>28.087424129174</v>
      </c>
      <c r="AL87" s="1">
        <v>60.822036049415487</v>
      </c>
      <c r="AN87" s="1">
        <v>0.46179684130195975</v>
      </c>
      <c r="AO87" s="1">
        <v>30.192497241435298</v>
      </c>
      <c r="AP87" s="1">
        <v>7.3282660856148265</v>
      </c>
      <c r="AQ87" s="1">
        <v>4.9097148957763063E-3</v>
      </c>
      <c r="AR87" s="1">
        <v>0.2133129115230038</v>
      </c>
      <c r="AS87" s="1">
        <v>1140.59108360552</v>
      </c>
    </row>
    <row r="88" spans="1:45">
      <c r="A88" s="1" t="s">
        <v>587</v>
      </c>
      <c r="B88" s="1">
        <v>3</v>
      </c>
      <c r="C88" s="1" t="s">
        <v>588</v>
      </c>
      <c r="D88" s="1">
        <v>11</v>
      </c>
      <c r="F88" s="1">
        <v>796.88302925801202</v>
      </c>
      <c r="G88" s="1" t="s">
        <v>589</v>
      </c>
      <c r="H88" s="1">
        <v>9.5514818346169008</v>
      </c>
      <c r="I88" s="1">
        <f t="shared" si="4"/>
        <v>736.95456429195417</v>
      </c>
      <c r="J88" s="1">
        <v>0.41042453914407828</v>
      </c>
      <c r="K88" s="1" t="s">
        <v>590</v>
      </c>
      <c r="L88" s="1">
        <v>0.57210562253393615</v>
      </c>
      <c r="M88" s="1">
        <v>0.3690278665992841</v>
      </c>
      <c r="N88" s="1">
        <v>4022.974255754782</v>
      </c>
      <c r="O88" s="1">
        <v>479000</v>
      </c>
      <c r="P88" s="1">
        <v>2.0241494335184962</v>
      </c>
      <c r="Q88" s="1">
        <v>6.9278581461976255E-2</v>
      </c>
      <c r="R88" s="1" t="s">
        <v>591</v>
      </c>
      <c r="S88" s="1">
        <v>20.570892189730142</v>
      </c>
      <c r="T88" s="1">
        <v>0.18001524972010544</v>
      </c>
      <c r="U88" s="1">
        <v>4.7227523235365521</v>
      </c>
      <c r="V88" s="1">
        <v>11.9172740731495</v>
      </c>
      <c r="W88" s="1">
        <v>2.1595092735108143</v>
      </c>
      <c r="X88" s="1">
        <v>72.553697510525353</v>
      </c>
      <c r="Y88" s="1">
        <v>26.572798555995938</v>
      </c>
      <c r="Z88" s="1">
        <v>342.79513775166839</v>
      </c>
      <c r="AA88" s="1">
        <v>130.60387434224339</v>
      </c>
      <c r="AB88" s="1">
        <v>646.16628513021419</v>
      </c>
      <c r="AC88" s="1">
        <v>133.72965866797256</v>
      </c>
      <c r="AD88" s="1">
        <v>1236.7594939966132</v>
      </c>
      <c r="AE88" s="1">
        <v>239.22056183508974</v>
      </c>
      <c r="AF88" s="1">
        <f t="shared" si="3"/>
        <v>2867.9519508999701</v>
      </c>
      <c r="AG88" s="1">
        <v>12317.630391948538</v>
      </c>
      <c r="AH88" s="1">
        <v>12218.759626308005</v>
      </c>
      <c r="AI88" s="1">
        <v>0.6406572296427121</v>
      </c>
      <c r="AJ88" s="1">
        <v>8.3834778860444548E-2</v>
      </c>
      <c r="AK88" s="1">
        <v>26.05232569973678</v>
      </c>
      <c r="AL88" s="1">
        <v>48.260876266970733</v>
      </c>
      <c r="AN88" s="1">
        <v>0.53982288998690919</v>
      </c>
      <c r="AO88" s="1">
        <v>21.069435659044128</v>
      </c>
      <c r="AP88" s="1">
        <v>3.2472347304285711</v>
      </c>
      <c r="AQ88" s="1">
        <v>3.4508752096365628E-3</v>
      </c>
      <c r="AR88" s="1">
        <v>0.22386481251068727</v>
      </c>
      <c r="AS88" s="1">
        <v>743.32785329816954</v>
      </c>
    </row>
    <row r="89" spans="1:45">
      <c r="A89" s="1" t="s">
        <v>592</v>
      </c>
      <c r="B89" s="1">
        <v>3</v>
      </c>
      <c r="C89" s="1" t="s">
        <v>593</v>
      </c>
      <c r="D89" s="1">
        <v>12</v>
      </c>
      <c r="F89" s="1">
        <v>1396.046977979908</v>
      </c>
      <c r="G89" s="1" t="s">
        <v>594</v>
      </c>
      <c r="H89" s="1">
        <v>10.668389747067868</v>
      </c>
      <c r="I89" s="1">
        <f t="shared" si="4"/>
        <v>746.69105183832846</v>
      </c>
      <c r="J89" s="1" t="s">
        <v>595</v>
      </c>
      <c r="K89" s="1" t="s">
        <v>596</v>
      </c>
      <c r="L89" s="1">
        <v>0.6481499186463191</v>
      </c>
      <c r="M89" s="1">
        <v>0.50253444094592625</v>
      </c>
      <c r="N89" s="1">
        <v>4805.9583271536621</v>
      </c>
      <c r="O89" s="1">
        <v>479000</v>
      </c>
      <c r="P89" s="1">
        <v>7.0979546316658482</v>
      </c>
      <c r="Q89" s="1">
        <v>7.0373832323216229E-2</v>
      </c>
      <c r="R89" s="1" t="s">
        <v>597</v>
      </c>
      <c r="S89" s="1">
        <v>54.899124015435071</v>
      </c>
      <c r="T89" s="1">
        <v>0.20959306319892843</v>
      </c>
      <c r="U89" s="1">
        <v>4.4216826057752252</v>
      </c>
      <c r="V89" s="1">
        <v>10.669814080404098</v>
      </c>
      <c r="W89" s="1">
        <v>1.8363212853059763</v>
      </c>
      <c r="X89" s="1">
        <v>70.628985482614013</v>
      </c>
      <c r="Y89" s="1">
        <v>27.25213102401613</v>
      </c>
      <c r="Z89" s="1">
        <v>373.61097894706847</v>
      </c>
      <c r="AA89" s="1">
        <v>149.34468741271019</v>
      </c>
      <c r="AB89" s="1">
        <v>766.05155732893218</v>
      </c>
      <c r="AC89" s="1">
        <v>168.422673888654</v>
      </c>
      <c r="AD89" s="1">
        <v>1621.7691534513501</v>
      </c>
      <c r="AE89" s="1">
        <v>323.04045889247163</v>
      </c>
      <c r="AF89" s="1">
        <f t="shared" si="3"/>
        <v>3572.1571614779359</v>
      </c>
      <c r="AG89" s="1">
        <v>12811.283902682289</v>
      </c>
      <c r="AH89" s="1">
        <v>12776.728816379789</v>
      </c>
      <c r="AI89" s="1">
        <v>2.380255484408007</v>
      </c>
      <c r="AJ89" s="1">
        <v>0.27299003616640699</v>
      </c>
      <c r="AK89" s="1">
        <v>45.80074946659294</v>
      </c>
      <c r="AL89" s="1">
        <v>92.690727622192583</v>
      </c>
      <c r="AN89" s="1">
        <v>0.49412439239097139</v>
      </c>
      <c r="AO89" s="1">
        <v>28.381364285072948</v>
      </c>
      <c r="AP89" s="1">
        <v>9.2562180161961312</v>
      </c>
      <c r="AQ89" s="1">
        <v>6.8199804362219481E-3</v>
      </c>
      <c r="AR89" s="1">
        <v>0.20390494551588889</v>
      </c>
      <c r="AS89" s="1">
        <v>1041.0984374386296</v>
      </c>
    </row>
    <row r="90" spans="1:45">
      <c r="A90" s="1" t="s">
        <v>598</v>
      </c>
      <c r="B90" s="1">
        <v>3</v>
      </c>
      <c r="C90" s="1" t="s">
        <v>599</v>
      </c>
      <c r="D90" s="1">
        <v>12</v>
      </c>
      <c r="F90" s="1">
        <v>1550.6308936794624</v>
      </c>
      <c r="G90" s="1" t="s">
        <v>600</v>
      </c>
      <c r="H90" s="1">
        <v>11.009205911437705</v>
      </c>
      <c r="I90" s="1">
        <f t="shared" si="4"/>
        <v>749.49406320133278</v>
      </c>
      <c r="J90" s="1">
        <v>0.35044912915902859</v>
      </c>
      <c r="K90" s="1" t="s">
        <v>601</v>
      </c>
      <c r="L90" s="1">
        <v>0.80110589997540338</v>
      </c>
      <c r="M90" s="1">
        <v>0.66535654232125663</v>
      </c>
      <c r="N90" s="1">
        <v>5403.0643321347507</v>
      </c>
      <c r="O90" s="1">
        <v>479000</v>
      </c>
      <c r="P90" s="1">
        <v>7.7389012521680343</v>
      </c>
      <c r="Q90" s="1" t="s">
        <v>602</v>
      </c>
      <c r="R90" s="1" t="s">
        <v>603</v>
      </c>
      <c r="S90" s="1">
        <v>63.963308767262461</v>
      </c>
      <c r="T90" s="1">
        <v>0.26364615180330853</v>
      </c>
      <c r="U90" s="1">
        <v>4.9734346269608247</v>
      </c>
      <c r="V90" s="1">
        <v>12.026476031101478</v>
      </c>
      <c r="W90" s="1">
        <v>1.9828463521480884</v>
      </c>
      <c r="X90" s="1">
        <v>81.455341441525022</v>
      </c>
      <c r="Y90" s="1">
        <v>31.2515399487216</v>
      </c>
      <c r="Z90" s="1">
        <v>420.90534160333419</v>
      </c>
      <c r="AA90" s="1">
        <v>167.09432738603326</v>
      </c>
      <c r="AB90" s="1">
        <v>866.25059036931373</v>
      </c>
      <c r="AC90" s="1">
        <v>189.04374460790348</v>
      </c>
      <c r="AD90" s="1">
        <v>1831.2212385472073</v>
      </c>
      <c r="AE90" s="1">
        <v>365.94703467638652</v>
      </c>
      <c r="AF90" s="1">
        <f t="shared" si="3"/>
        <v>4036.3788705097013</v>
      </c>
      <c r="AG90" s="1">
        <v>12946.076896675619</v>
      </c>
      <c r="AH90" s="1">
        <v>12904.246698346502</v>
      </c>
      <c r="AI90" s="1">
        <v>2.7403821176823717</v>
      </c>
      <c r="AJ90" s="1" t="s">
        <v>604</v>
      </c>
      <c r="AK90" s="1">
        <v>55.677730445909475</v>
      </c>
      <c r="AL90" s="1">
        <v>113.89595124749016</v>
      </c>
      <c r="AN90" s="1">
        <v>0.48884731929517472</v>
      </c>
      <c r="AO90" s="1">
        <v>27.787434279543934</v>
      </c>
      <c r="AP90" s="1">
        <v>9.588048741517337</v>
      </c>
      <c r="AQ90" s="1">
        <v>7.0143482101475627E-3</v>
      </c>
      <c r="AR90" s="1">
        <v>0.1931119211734994</v>
      </c>
      <c r="AS90" s="1">
        <v>1045.1406194234132</v>
      </c>
    </row>
    <row r="91" spans="1:45">
      <c r="A91" s="1" t="s">
        <v>676</v>
      </c>
      <c r="B91" s="1">
        <v>3</v>
      </c>
      <c r="C91" s="1" t="s">
        <v>620</v>
      </c>
      <c r="D91" s="1" t="s">
        <v>723</v>
      </c>
      <c r="F91" s="1">
        <v>1039.9004906631505</v>
      </c>
      <c r="G91" s="1" t="s">
        <v>677</v>
      </c>
      <c r="H91" s="1">
        <v>12.373402790754691</v>
      </c>
      <c r="I91" s="1">
        <f>(5080/(6.01-LOG(H91)))-273</f>
        <v>760.04296740824657</v>
      </c>
      <c r="J91" s="1" t="s">
        <v>678</v>
      </c>
      <c r="K91" s="1" t="s">
        <v>679</v>
      </c>
      <c r="L91" s="1">
        <v>0.46461375868224297</v>
      </c>
      <c r="M91" s="1">
        <v>0.36761940974091545</v>
      </c>
      <c r="N91" s="1">
        <v>3308.4281965968898</v>
      </c>
      <c r="O91" s="1">
        <v>479000</v>
      </c>
      <c r="P91" s="1">
        <v>3.5283726124184507</v>
      </c>
      <c r="Q91" s="1">
        <v>8.3440404836280652E-2</v>
      </c>
      <c r="R91" s="1" t="s">
        <v>680</v>
      </c>
      <c r="S91" s="1">
        <v>28.122918619173475</v>
      </c>
      <c r="T91" s="1">
        <v>0.19006207861844729</v>
      </c>
      <c r="U91" s="1">
        <v>3.2407890365586924</v>
      </c>
      <c r="V91" s="1">
        <v>8.1149480075869</v>
      </c>
      <c r="W91" s="1">
        <v>1.4305823548516257</v>
      </c>
      <c r="X91" s="1">
        <v>50.56459025380952</v>
      </c>
      <c r="Y91" s="1">
        <v>19.102965956021876</v>
      </c>
      <c r="Z91" s="1">
        <v>262.45918690726751</v>
      </c>
      <c r="AA91" s="1">
        <v>102.57735128064085</v>
      </c>
      <c r="AB91" s="1">
        <v>531.18910557136257</v>
      </c>
      <c r="AC91" s="1">
        <v>114.85146765085585</v>
      </c>
      <c r="AD91" s="1">
        <v>1089.7428120421953</v>
      </c>
      <c r="AE91" s="1">
        <v>215.89897938472592</v>
      </c>
      <c r="AF91" s="1">
        <f>SUM(S91:AE91)</f>
        <v>2427.4857591436685</v>
      </c>
      <c r="AG91" s="1">
        <v>12191.280134582661</v>
      </c>
      <c r="AH91" s="1">
        <v>12192.265400680897</v>
      </c>
      <c r="AI91" s="1">
        <v>1.2465249263312332</v>
      </c>
      <c r="AJ91" s="1">
        <v>5.3853351589080958E-2</v>
      </c>
      <c r="AK91" s="1">
        <v>39.474028267844048</v>
      </c>
      <c r="AL91" s="1">
        <v>70.191337844326384</v>
      </c>
      <c r="AN91" s="1">
        <v>0.56237748816515487</v>
      </c>
      <c r="AO91" s="1">
        <v>26.638190545571632</v>
      </c>
      <c r="AP91" s="1">
        <v>6.4694201174419153</v>
      </c>
      <c r="AQ91" s="1">
        <v>5.2273843509326855E-3</v>
      </c>
      <c r="AR91" s="1">
        <v>0.21527606583892084</v>
      </c>
      <c r="AS91" s="1">
        <v>954.47284286969443</v>
      </c>
    </row>
    <row r="92" spans="1:45">
      <c r="A92" s="1" t="s">
        <v>681</v>
      </c>
      <c r="B92" s="1">
        <v>3</v>
      </c>
      <c r="C92" s="1" t="s">
        <v>657</v>
      </c>
      <c r="D92" s="1" t="s">
        <v>723</v>
      </c>
      <c r="F92" s="1">
        <v>888.11144471403168</v>
      </c>
      <c r="G92" s="1" t="s">
        <v>682</v>
      </c>
      <c r="H92" s="1">
        <v>12.420855195831985</v>
      </c>
      <c r="I92" s="1">
        <f>(5080/(6.01-LOG(H92)))-273</f>
        <v>760.39230220392506</v>
      </c>
      <c r="J92" s="1" t="s">
        <v>683</v>
      </c>
      <c r="K92" s="1" t="s">
        <v>684</v>
      </c>
      <c r="L92" s="1">
        <v>0.42563586798903924</v>
      </c>
      <c r="M92" s="1">
        <v>0.35476539879976121</v>
      </c>
      <c r="N92" s="1">
        <v>2957.2295802263266</v>
      </c>
      <c r="O92" s="1">
        <v>479000</v>
      </c>
      <c r="P92" s="1">
        <v>4.5498757830811538</v>
      </c>
      <c r="Q92" s="1" t="s">
        <v>685</v>
      </c>
      <c r="R92" s="1" t="s">
        <v>686</v>
      </c>
      <c r="S92" s="1">
        <v>20.140123105467527</v>
      </c>
      <c r="T92" s="1">
        <v>8.7606304502780313E-2</v>
      </c>
      <c r="U92" s="1">
        <v>2.2567871525555931</v>
      </c>
      <c r="V92" s="1">
        <v>5.9716358994846468</v>
      </c>
      <c r="W92" s="1">
        <v>1.1376053797803853</v>
      </c>
      <c r="X92" s="1">
        <v>40.412591479139323</v>
      </c>
      <c r="Y92" s="1">
        <v>16.107976689776248</v>
      </c>
      <c r="Z92" s="1">
        <v>223.38975182501491</v>
      </c>
      <c r="AA92" s="1">
        <v>91.13325713795922</v>
      </c>
      <c r="AB92" s="1">
        <v>493.94778205746718</v>
      </c>
      <c r="AC92" s="1">
        <v>110.66608016225879</v>
      </c>
      <c r="AD92" s="1">
        <v>1115.8938211583677</v>
      </c>
      <c r="AE92" s="1">
        <v>233.36197317865066</v>
      </c>
      <c r="AF92" s="1">
        <f>SUM(S92:AE92)</f>
        <v>2354.5069915304252</v>
      </c>
      <c r="AG92" s="1">
        <v>11918.731221432517</v>
      </c>
      <c r="AH92" s="1">
        <v>11852.235973956569</v>
      </c>
      <c r="AI92" s="1">
        <v>1.4911290393425076</v>
      </c>
      <c r="AJ92" s="1" t="s">
        <v>687</v>
      </c>
      <c r="AK92" s="1">
        <v>14.801550477446272</v>
      </c>
      <c r="AL92" s="1">
        <v>44.60140871577245</v>
      </c>
      <c r="AN92" s="1">
        <v>0.33186284701837188</v>
      </c>
      <c r="AO92" s="1">
        <v>34.129770859505598</v>
      </c>
      <c r="AP92" s="1">
        <v>6.6531489359710747</v>
      </c>
      <c r="AQ92" s="1">
        <v>3.4634319990848148E-3</v>
      </c>
      <c r="AR92" s="1">
        <v>0.22322129728865436</v>
      </c>
      <c r="AS92" s="1">
        <v>1403.5328960010484</v>
      </c>
    </row>
    <row r="93" spans="1:45">
      <c r="A93" s="1" t="s">
        <v>688</v>
      </c>
      <c r="B93" s="1">
        <v>3</v>
      </c>
      <c r="C93" s="1" t="s">
        <v>689</v>
      </c>
      <c r="D93" s="1" t="s">
        <v>723</v>
      </c>
      <c r="F93" s="1">
        <v>1120.2240524149483</v>
      </c>
      <c r="G93" s="1" t="s">
        <v>690</v>
      </c>
      <c r="H93" s="1">
        <v>12.158085100222895</v>
      </c>
      <c r="I93" s="1">
        <f>(5080/(6.01-LOG(H93)))-273</f>
        <v>758.4438456037999</v>
      </c>
      <c r="J93" s="1" t="s">
        <v>691</v>
      </c>
      <c r="K93" s="1" t="s">
        <v>692</v>
      </c>
      <c r="L93" s="1">
        <v>0.60779586575502087</v>
      </c>
      <c r="M93" s="1">
        <v>0.45747625536859576</v>
      </c>
      <c r="N93" s="1">
        <v>4018.1922697421583</v>
      </c>
      <c r="O93" s="1">
        <v>479000</v>
      </c>
      <c r="P93" s="1">
        <v>3.5060568202858184</v>
      </c>
      <c r="Q93" s="1" t="s">
        <v>693</v>
      </c>
      <c r="R93" s="1" t="s">
        <v>694</v>
      </c>
      <c r="S93" s="1">
        <v>24.66276459172165</v>
      </c>
      <c r="T93" s="1">
        <v>0.2101453710176798</v>
      </c>
      <c r="U93" s="1">
        <v>4.115097766507148</v>
      </c>
      <c r="V93" s="1">
        <v>10.217800179794013</v>
      </c>
      <c r="W93" s="1">
        <v>1.7593133082991397</v>
      </c>
      <c r="X93" s="1">
        <v>64.00549137663694</v>
      </c>
      <c r="Y93" s="1">
        <v>23.232438002345447</v>
      </c>
      <c r="Z93" s="1">
        <v>316.37332487395832</v>
      </c>
      <c r="AA93" s="1">
        <v>125.80660972615664</v>
      </c>
      <c r="AB93" s="1">
        <v>655.77689974692589</v>
      </c>
      <c r="AC93" s="1">
        <v>142.58041264101868</v>
      </c>
      <c r="AD93" s="1">
        <v>1384.6346780294</v>
      </c>
      <c r="AE93" s="1">
        <v>276.84900036008412</v>
      </c>
      <c r="AF93" s="1">
        <f>SUM(S93:AE93)</f>
        <v>3030.2239759738654</v>
      </c>
      <c r="AG93" s="1">
        <v>12376.547952609722</v>
      </c>
      <c r="AH93" s="1">
        <v>12305.733114740984</v>
      </c>
      <c r="AI93" s="1">
        <v>1.1559175582873973</v>
      </c>
      <c r="AJ93" s="1" t="s">
        <v>695</v>
      </c>
      <c r="AK93" s="1">
        <v>26.545043232163518</v>
      </c>
      <c r="AL93" s="1">
        <v>57.834325767406661</v>
      </c>
      <c r="AN93" s="1">
        <v>0.4589842257160599</v>
      </c>
      <c r="AO93" s="1">
        <v>26.739000452867536</v>
      </c>
      <c r="AP93" s="1">
        <v>4.4680428086989536</v>
      </c>
      <c r="AQ93" s="1">
        <v>3.5749784683200047E-3</v>
      </c>
      <c r="AR93" s="1">
        <v>0.20970310853708038</v>
      </c>
      <c r="AS93" s="1">
        <v>955.09235914108922</v>
      </c>
    </row>
    <row r="94" spans="1:45">
      <c r="A94" s="1" t="s">
        <v>696</v>
      </c>
      <c r="B94" s="1">
        <v>3</v>
      </c>
      <c r="C94" s="1" t="s">
        <v>697</v>
      </c>
      <c r="D94" s="1" t="s">
        <v>723</v>
      </c>
      <c r="F94" s="1">
        <v>1491.543920643144</v>
      </c>
      <c r="G94" s="1" t="s">
        <v>698</v>
      </c>
      <c r="H94" s="1">
        <v>7.8737890895725196</v>
      </c>
      <c r="I94" s="1">
        <f>(5080/(6.01-LOG(H94)))-273</f>
        <v>720.38728239305806</v>
      </c>
      <c r="J94" s="1" t="s">
        <v>699</v>
      </c>
      <c r="K94" s="1" t="s">
        <v>700</v>
      </c>
      <c r="L94" s="1">
        <v>0.49624276423164332</v>
      </c>
      <c r="M94" s="1">
        <v>0.40495741809690838</v>
      </c>
      <c r="N94" s="1">
        <v>3527.2548446468845</v>
      </c>
      <c r="O94" s="1">
        <v>479000</v>
      </c>
      <c r="P94" s="1">
        <v>2.1885278064657196</v>
      </c>
      <c r="Q94" s="1" t="s">
        <v>701</v>
      </c>
      <c r="R94" s="1" t="s">
        <v>702</v>
      </c>
      <c r="S94" s="1">
        <v>15.81145533515444</v>
      </c>
      <c r="T94" s="1">
        <v>0.11476472416258482</v>
      </c>
      <c r="U94" s="1">
        <v>2.3485310451834702</v>
      </c>
      <c r="V94" s="1">
        <v>6.3741116241726559</v>
      </c>
      <c r="W94" s="1">
        <v>1.1261977436255706</v>
      </c>
      <c r="X94" s="1">
        <v>48.747375328394732</v>
      </c>
      <c r="Y94" s="1">
        <v>18.914770900072362</v>
      </c>
      <c r="Z94" s="1">
        <v>268.84274999882615</v>
      </c>
      <c r="AA94" s="1">
        <v>108.70161314935875</v>
      </c>
      <c r="AB94" s="1">
        <v>576.67960317180177</v>
      </c>
      <c r="AC94" s="1">
        <v>128.06718314627631</v>
      </c>
      <c r="AD94" s="1">
        <v>1252.2760895334604</v>
      </c>
      <c r="AE94" s="1">
        <v>253.85838024792747</v>
      </c>
      <c r="AF94" s="1">
        <f>SUM(S94:AE94)</f>
        <v>2681.8628259484167</v>
      </c>
      <c r="AG94" s="1">
        <v>12796.705507957424</v>
      </c>
      <c r="AH94" s="1">
        <v>12705.266435030304</v>
      </c>
      <c r="AI94" s="1">
        <v>0.7260249645857153</v>
      </c>
      <c r="AJ94" s="1" t="s">
        <v>703</v>
      </c>
      <c r="AK94" s="1">
        <v>17.665557460841409</v>
      </c>
      <c r="AL94" s="1">
        <v>45.551543461999302</v>
      </c>
      <c r="AN94" s="1">
        <v>0.38781468460182117</v>
      </c>
      <c r="AO94" s="1">
        <v>31.752363048994493</v>
      </c>
      <c r="AP94" s="1">
        <v>5.0191626045714592</v>
      </c>
      <c r="AQ94" s="1">
        <v>2.4995105459398085E-3</v>
      </c>
      <c r="AR94" s="1">
        <v>0.19475033033859837</v>
      </c>
      <c r="AS94" s="1">
        <v>1513.5407107346005</v>
      </c>
    </row>
    <row r="95" spans="1:45">
      <c r="A95" s="1" t="s">
        <v>704</v>
      </c>
      <c r="B95" s="1">
        <v>3</v>
      </c>
      <c r="C95" s="1" t="s">
        <v>705</v>
      </c>
      <c r="D95" s="1" t="s">
        <v>723</v>
      </c>
      <c r="F95" s="1">
        <v>1884.4122829977398</v>
      </c>
      <c r="G95" s="1" t="s">
        <v>706</v>
      </c>
      <c r="H95" s="1">
        <v>7.5351374960446877</v>
      </c>
      <c r="I95" s="1">
        <f>(5080/(6.01-LOG(H95)))-273</f>
        <v>716.69223486370026</v>
      </c>
      <c r="J95" s="1" t="s">
        <v>707</v>
      </c>
      <c r="K95" s="1" t="s">
        <v>708</v>
      </c>
      <c r="L95" s="1">
        <v>0.46948389146056824</v>
      </c>
      <c r="M95" s="1">
        <v>0.3799453800619616</v>
      </c>
      <c r="N95" s="1">
        <v>3807.4245444298631</v>
      </c>
      <c r="O95" s="1">
        <v>479000</v>
      </c>
      <c r="P95" s="1">
        <v>2.5918326158820131</v>
      </c>
      <c r="Q95" s="1" t="s">
        <v>709</v>
      </c>
      <c r="R95" s="1" t="s">
        <v>710</v>
      </c>
      <c r="S95" s="1">
        <v>17.052871844069998</v>
      </c>
      <c r="T95" s="1">
        <v>6.2925778783819636E-2</v>
      </c>
      <c r="U95" s="1">
        <v>1.9998080426114606</v>
      </c>
      <c r="V95" s="1">
        <v>5.989787463606798</v>
      </c>
      <c r="W95" s="1">
        <v>1.1236953510215943</v>
      </c>
      <c r="X95" s="1">
        <v>47.44804454349299</v>
      </c>
      <c r="Y95" s="1">
        <v>19.3089260968551</v>
      </c>
      <c r="Z95" s="1">
        <v>277.00370023926723</v>
      </c>
      <c r="AA95" s="1">
        <v>114.81182896528382</v>
      </c>
      <c r="AB95" s="1">
        <v>623.85957708566173</v>
      </c>
      <c r="AC95" s="1">
        <v>140.92507887931359</v>
      </c>
      <c r="AD95" s="1">
        <v>1405.9635340110742</v>
      </c>
      <c r="AE95" s="1">
        <v>285.81291801781606</v>
      </c>
      <c r="AF95" s="1">
        <f>SUM(S95:AE95)</f>
        <v>2941.3626963188585</v>
      </c>
      <c r="AG95" s="1">
        <v>13213.572689357778</v>
      </c>
      <c r="AH95" s="1">
        <v>13215.027846807134</v>
      </c>
      <c r="AI95" s="1">
        <v>0.7901906448248982</v>
      </c>
      <c r="AJ95" s="1" t="s">
        <v>711</v>
      </c>
      <c r="AK95" s="1">
        <v>19.641455842037224</v>
      </c>
      <c r="AL95" s="1">
        <v>54.461586693854045</v>
      </c>
      <c r="AN95" s="1">
        <v>0.36064788109182561</v>
      </c>
      <c r="AO95" s="1">
        <v>36.625447382046879</v>
      </c>
      <c r="AP95" s="1">
        <v>6.3571863638591486</v>
      </c>
      <c r="AQ95" s="1">
        <v>2.3943647321822341E-3</v>
      </c>
      <c r="AR95" s="1">
        <v>0.20318082504641208</v>
      </c>
      <c r="AS95" s="1">
        <v>1995.611831382631</v>
      </c>
    </row>
    <row r="98" spans="1:45">
      <c r="A98" s="1" t="s">
        <v>605</v>
      </c>
      <c r="B98" s="1">
        <v>4</v>
      </c>
      <c r="C98" s="1" t="s">
        <v>606</v>
      </c>
      <c r="D98" s="1" t="s">
        <v>721</v>
      </c>
      <c r="F98" s="1">
        <v>1469.1315930820467</v>
      </c>
      <c r="G98" s="1" t="s">
        <v>607</v>
      </c>
      <c r="H98" s="1">
        <v>7.0736371888887151</v>
      </c>
      <c r="I98" s="1">
        <f t="shared" si="4"/>
        <v>711.42797353699734</v>
      </c>
      <c r="J98" s="1" t="s">
        <v>608</v>
      </c>
      <c r="K98" s="1" t="s">
        <v>609</v>
      </c>
      <c r="L98" s="1">
        <v>0.76751373242699716</v>
      </c>
      <c r="M98" s="1">
        <v>0.5466058362350793</v>
      </c>
      <c r="N98" s="1">
        <v>5750.4235797658221</v>
      </c>
      <c r="O98" s="1">
        <v>479000</v>
      </c>
      <c r="P98" s="1">
        <v>3.9885749583644601</v>
      </c>
      <c r="Q98" s="1" t="s">
        <v>610</v>
      </c>
      <c r="R98" s="1" t="s">
        <v>611</v>
      </c>
      <c r="S98" s="1">
        <v>59.635260226667143</v>
      </c>
      <c r="T98" s="1">
        <v>0.24225908515827466</v>
      </c>
      <c r="U98" s="1">
        <v>4.6414683127057739</v>
      </c>
      <c r="V98" s="1">
        <v>12.75953504833755</v>
      </c>
      <c r="W98" s="1">
        <v>1.7725291452928285</v>
      </c>
      <c r="X98" s="1">
        <v>83.576808351310433</v>
      </c>
      <c r="Y98" s="1">
        <v>32.674816400767973</v>
      </c>
      <c r="Z98" s="1">
        <v>443.56216536101834</v>
      </c>
      <c r="AA98" s="1">
        <v>175.84437832439704</v>
      </c>
      <c r="AB98" s="1">
        <v>916.76739241180223</v>
      </c>
      <c r="AC98" s="1">
        <v>200.96994251160922</v>
      </c>
      <c r="AD98" s="1">
        <v>1954.6132343503568</v>
      </c>
      <c r="AE98" s="1">
        <v>391.07717313416816</v>
      </c>
      <c r="AF98" s="1">
        <f t="shared" si="3"/>
        <v>4278.1369626635915</v>
      </c>
      <c r="AG98" s="1">
        <v>15176.399835119848</v>
      </c>
      <c r="AH98" s="1">
        <v>15138.609615799665</v>
      </c>
      <c r="AI98" s="1">
        <v>1.4690346107778187</v>
      </c>
      <c r="AJ98" s="1">
        <v>0.10792828179386102</v>
      </c>
      <c r="AK98" s="1">
        <v>66.756441083028619</v>
      </c>
      <c r="AL98" s="1">
        <v>123.10979679101742</v>
      </c>
      <c r="AN98" s="1">
        <v>0.54225124907280686</v>
      </c>
      <c r="AO98" s="1">
        <v>28.906948795187482</v>
      </c>
      <c r="AP98" s="1">
        <v>9.5786312477043314</v>
      </c>
      <c r="AQ98" s="1">
        <v>6.1194907691536002E-3</v>
      </c>
      <c r="AR98" s="1">
        <v>0.16545582836972025</v>
      </c>
      <c r="AS98" s="1">
        <v>1195.3518806102641</v>
      </c>
    </row>
    <row r="99" spans="1:45">
      <c r="A99" s="1" t="s">
        <v>612</v>
      </c>
      <c r="B99" s="1">
        <v>4</v>
      </c>
      <c r="C99" s="1" t="s">
        <v>613</v>
      </c>
      <c r="D99" s="1" t="s">
        <v>721</v>
      </c>
      <c r="F99" s="1">
        <v>1506.7476503355667</v>
      </c>
      <c r="G99" s="1" t="s">
        <v>614</v>
      </c>
      <c r="H99" s="1">
        <v>6.1673976614597201</v>
      </c>
      <c r="I99" s="1">
        <f t="shared" si="4"/>
        <v>700.1990841700167</v>
      </c>
      <c r="J99" s="1" t="s">
        <v>615</v>
      </c>
      <c r="K99" s="1" t="s">
        <v>616</v>
      </c>
      <c r="L99" s="1">
        <v>0.74481460575977521</v>
      </c>
      <c r="M99" s="1">
        <v>0.56726102765137632</v>
      </c>
      <c r="N99" s="1">
        <v>5658.5539017150195</v>
      </c>
      <c r="O99" s="1">
        <v>479000</v>
      </c>
      <c r="P99" s="1">
        <v>4.1121329386829721</v>
      </c>
      <c r="Q99" s="1" t="s">
        <v>617</v>
      </c>
      <c r="R99" s="1" t="s">
        <v>618</v>
      </c>
      <c r="S99" s="1">
        <v>60.313406032628905</v>
      </c>
      <c r="T99" s="1">
        <v>0.20941683555439561</v>
      </c>
      <c r="U99" s="1">
        <v>4.1501913642964796</v>
      </c>
      <c r="V99" s="1">
        <v>12.145569118675608</v>
      </c>
      <c r="W99" s="1">
        <v>1.7466674810076395</v>
      </c>
      <c r="X99" s="1">
        <v>84.430582479664849</v>
      </c>
      <c r="Y99" s="1">
        <v>32.006179854650298</v>
      </c>
      <c r="Z99" s="1">
        <v>435.88060557698043</v>
      </c>
      <c r="AA99" s="1">
        <v>174.59572475900245</v>
      </c>
      <c r="AB99" s="1">
        <v>907.8926128083026</v>
      </c>
      <c r="AC99" s="1">
        <v>198.9464333533769</v>
      </c>
      <c r="AD99" s="1">
        <v>1934.5253971351863</v>
      </c>
      <c r="AE99" s="1">
        <v>384.83961640588524</v>
      </c>
      <c r="AF99" s="1">
        <f t="shared" si="3"/>
        <v>4231.6824032052118</v>
      </c>
      <c r="AG99" s="1">
        <v>15213.523440690478</v>
      </c>
      <c r="AH99" s="1">
        <v>15214.470085950818</v>
      </c>
      <c r="AI99" s="1">
        <v>1.5803447533004771</v>
      </c>
      <c r="AJ99" s="1">
        <v>9.2445283243581866E-2</v>
      </c>
      <c r="AK99" s="1">
        <v>64.766383027078035</v>
      </c>
      <c r="AL99" s="1">
        <v>120.16885085499469</v>
      </c>
      <c r="AN99" s="1">
        <v>0.53896149098762969</v>
      </c>
      <c r="AO99" s="1">
        <v>28.320560907865101</v>
      </c>
      <c r="AP99" s="1">
        <v>10.834314991787497</v>
      </c>
      <c r="AQ99" s="1">
        <v>6.2893927287531676E-3</v>
      </c>
      <c r="AR99" s="1">
        <v>0.16626483594442665</v>
      </c>
      <c r="AS99" s="1">
        <v>1323.1120884054963</v>
      </c>
    </row>
    <row r="100" spans="1:45">
      <c r="A100" s="1" t="s">
        <v>619</v>
      </c>
      <c r="B100" s="1">
        <v>4</v>
      </c>
      <c r="C100" s="1" t="s">
        <v>620</v>
      </c>
      <c r="D100" s="1" t="s">
        <v>721</v>
      </c>
      <c r="F100" s="1">
        <v>1479.0594301766789</v>
      </c>
      <c r="G100" s="1" t="s">
        <v>621</v>
      </c>
      <c r="H100" s="1">
        <v>4.2803732333854452</v>
      </c>
      <c r="I100" s="1">
        <f t="shared" si="4"/>
        <v>671.49803079724461</v>
      </c>
      <c r="J100" s="1" t="s">
        <v>622</v>
      </c>
      <c r="K100" s="1" t="s">
        <v>623</v>
      </c>
      <c r="L100" s="1">
        <v>0.87109961012281278</v>
      </c>
      <c r="M100" s="1">
        <v>0.53316959102120121</v>
      </c>
      <c r="N100" s="1">
        <v>5706.9079551396317</v>
      </c>
      <c r="O100" s="1">
        <v>479000</v>
      </c>
      <c r="P100" s="1">
        <v>4.1208981872710764</v>
      </c>
      <c r="Q100" s="1" t="s">
        <v>624</v>
      </c>
      <c r="R100" s="1">
        <v>1.6797410976150624E-2</v>
      </c>
      <c r="S100" s="1">
        <v>60.484934019453028</v>
      </c>
      <c r="T100" s="1">
        <v>0.21817376046863224</v>
      </c>
      <c r="U100" s="1">
        <v>4.3315729824326565</v>
      </c>
      <c r="V100" s="1">
        <v>12.820239570464613</v>
      </c>
      <c r="W100" s="1">
        <v>1.9301063516175048</v>
      </c>
      <c r="X100" s="1">
        <v>86.766584905458458</v>
      </c>
      <c r="Y100" s="1">
        <v>31.959717217553777</v>
      </c>
      <c r="Z100" s="1">
        <v>441.74266654120953</v>
      </c>
      <c r="AA100" s="1">
        <v>174.93570072599042</v>
      </c>
      <c r="AB100" s="1">
        <v>909.71377118284613</v>
      </c>
      <c r="AC100" s="1">
        <v>200.74166809713677</v>
      </c>
      <c r="AD100" s="1">
        <v>1932.3354391827688</v>
      </c>
      <c r="AE100" s="1">
        <v>385.05837784383232</v>
      </c>
      <c r="AF100" s="1">
        <f t="shared" si="3"/>
        <v>4243.0389523812328</v>
      </c>
      <c r="AG100" s="1">
        <v>15172.177194896745</v>
      </c>
      <c r="AH100" s="1">
        <v>15123.49259797046</v>
      </c>
      <c r="AI100" s="1">
        <v>1.5065744118775855</v>
      </c>
      <c r="AJ100" s="1">
        <v>7.9896948470320694E-2</v>
      </c>
      <c r="AK100" s="1">
        <v>65.632447721098075</v>
      </c>
      <c r="AL100" s="1">
        <v>119.32733975654256</v>
      </c>
      <c r="AN100" s="1">
        <v>0.5500202037102695</v>
      </c>
      <c r="AO100" s="1">
        <v>27.526894296533975</v>
      </c>
      <c r="AP100" s="1">
        <v>10.410157509174462</v>
      </c>
      <c r="AQ100" s="1">
        <v>6.3036960878653375E-3</v>
      </c>
      <c r="AR100" s="1">
        <v>0.17640298040558888</v>
      </c>
      <c r="AS100" s="1">
        <v>1266.2725918483989</v>
      </c>
    </row>
    <row r="101" spans="1:45">
      <c r="A101" s="1" t="s">
        <v>625</v>
      </c>
      <c r="B101" s="1">
        <v>4</v>
      </c>
      <c r="C101" s="1" t="s">
        <v>626</v>
      </c>
      <c r="D101" s="1" t="s">
        <v>721</v>
      </c>
      <c r="F101" s="1">
        <v>1519.1134540484152</v>
      </c>
      <c r="G101" s="1" t="s">
        <v>627</v>
      </c>
      <c r="H101" s="1">
        <v>4.6638157402942708</v>
      </c>
      <c r="I101" s="1">
        <f t="shared" si="4"/>
        <v>678.08669417704562</v>
      </c>
      <c r="J101" s="1" t="s">
        <v>628</v>
      </c>
      <c r="K101" s="1" t="s">
        <v>629</v>
      </c>
      <c r="L101" s="1">
        <v>0.78401375545190577</v>
      </c>
      <c r="M101" s="1">
        <v>0.57945826696644986</v>
      </c>
      <c r="N101" s="1">
        <v>5830.0012762521592</v>
      </c>
      <c r="O101" s="1">
        <v>479000</v>
      </c>
      <c r="P101" s="1">
        <v>4.0754899095406278</v>
      </c>
      <c r="Q101" s="1" t="s">
        <v>630</v>
      </c>
      <c r="R101" s="1" t="s">
        <v>631</v>
      </c>
      <c r="S101" s="1">
        <v>62.805239851557921</v>
      </c>
      <c r="T101" s="1">
        <v>0.21272529355411277</v>
      </c>
      <c r="U101" s="1">
        <v>4.9189259674426644</v>
      </c>
      <c r="V101" s="1">
        <v>12.656639368926196</v>
      </c>
      <c r="W101" s="1">
        <v>1.7444590049516442</v>
      </c>
      <c r="X101" s="1">
        <v>88.548934480086785</v>
      </c>
      <c r="Y101" s="1">
        <v>33.193253748427871</v>
      </c>
      <c r="Z101" s="1">
        <v>449.43987719575557</v>
      </c>
      <c r="AA101" s="1">
        <v>180.25874738593478</v>
      </c>
      <c r="AB101" s="1">
        <v>929.24569010053915</v>
      </c>
      <c r="AC101" s="1">
        <v>203.37979918219131</v>
      </c>
      <c r="AD101" s="1">
        <v>1978.8191413966047</v>
      </c>
      <c r="AE101" s="1">
        <v>391.79717623487829</v>
      </c>
      <c r="AF101" s="1">
        <f t="shared" si="3"/>
        <v>4337.020609210851</v>
      </c>
      <c r="AG101" s="1">
        <v>15100.054729725996</v>
      </c>
      <c r="AH101" s="1">
        <v>15098.159066935847</v>
      </c>
      <c r="AI101" s="1">
        <v>1.5506225295360834</v>
      </c>
      <c r="AJ101" s="1">
        <v>8.1476494869343719E-2</v>
      </c>
      <c r="AK101" s="1">
        <v>69.825250813837982</v>
      </c>
      <c r="AL101" s="1">
        <v>126.74335688578196</v>
      </c>
      <c r="AN101" s="1">
        <v>0.55091842704436811</v>
      </c>
      <c r="AO101" s="1">
        <v>27.621671975338352</v>
      </c>
      <c r="AP101" s="1">
        <v>9.5187806222836109</v>
      </c>
      <c r="AQ101" s="1">
        <v>6.4329356854433868E-3</v>
      </c>
      <c r="AR101" s="1">
        <v>0.15883964080038951</v>
      </c>
      <c r="AS101" s="1">
        <v>1141.8949189791631</v>
      </c>
    </row>
    <row r="102" spans="1:45">
      <c r="A102" s="1" t="s">
        <v>632</v>
      </c>
      <c r="B102" s="1">
        <v>4</v>
      </c>
      <c r="C102" s="1" t="s">
        <v>633</v>
      </c>
      <c r="D102" s="1" t="s">
        <v>721</v>
      </c>
      <c r="F102" s="1">
        <v>1496.2801250759799</v>
      </c>
      <c r="G102" s="1" t="s">
        <v>634</v>
      </c>
      <c r="H102" s="1">
        <v>5.6681904706805621</v>
      </c>
      <c r="I102" s="1">
        <f t="shared" si="4"/>
        <v>693.41230892941439</v>
      </c>
      <c r="J102" s="1" t="s">
        <v>635</v>
      </c>
      <c r="K102" s="1" t="s">
        <v>636</v>
      </c>
      <c r="L102" s="1">
        <v>0.83077105087307024</v>
      </c>
      <c r="M102" s="1">
        <v>0.62530957743226812</v>
      </c>
      <c r="N102" s="1">
        <v>6069.2584505521818</v>
      </c>
      <c r="O102" s="1">
        <v>479000</v>
      </c>
      <c r="P102" s="1">
        <v>4.0689927425861931</v>
      </c>
      <c r="Q102" s="1" t="s">
        <v>637</v>
      </c>
      <c r="R102" s="1" t="s">
        <v>638</v>
      </c>
      <c r="S102" s="1">
        <v>62.822381506303451</v>
      </c>
      <c r="T102" s="1">
        <v>0.20110823940714098</v>
      </c>
      <c r="U102" s="1">
        <v>5.0543499556840787</v>
      </c>
      <c r="V102" s="1">
        <v>14.651271301100373</v>
      </c>
      <c r="W102" s="1">
        <v>1.9690557208211716</v>
      </c>
      <c r="X102" s="1">
        <v>92.277970846911558</v>
      </c>
      <c r="Y102" s="1">
        <v>34.976118015800068</v>
      </c>
      <c r="Z102" s="1">
        <v>468.7419891933377</v>
      </c>
      <c r="AA102" s="1">
        <v>186.04625430354579</v>
      </c>
      <c r="AB102" s="1">
        <v>964.2178023890873</v>
      </c>
      <c r="AC102" s="1">
        <v>211.09564186256245</v>
      </c>
      <c r="AD102" s="1">
        <v>2044.4214317857188</v>
      </c>
      <c r="AE102" s="1">
        <v>409.06664512278513</v>
      </c>
      <c r="AF102" s="1">
        <f t="shared" ref="AF102:AF109" si="5">SUM(S102:AE102)</f>
        <v>4495.5420202430651</v>
      </c>
      <c r="AG102" s="1">
        <v>15052.216886005428</v>
      </c>
      <c r="AH102" s="1">
        <v>14985.928402785583</v>
      </c>
      <c r="AI102" s="1">
        <v>1.6054450186365332</v>
      </c>
      <c r="AJ102" s="1">
        <v>0.11970892869644015</v>
      </c>
      <c r="AK102" s="1">
        <v>72.529499713137582</v>
      </c>
      <c r="AL102" s="1">
        <v>130.96686370283652</v>
      </c>
      <c r="AN102" s="1">
        <v>0.55380038631532658</v>
      </c>
      <c r="AO102" s="1">
        <v>27.384170453405389</v>
      </c>
      <c r="AP102" s="1">
        <v>9.2662670636752527</v>
      </c>
      <c r="AQ102" s="1">
        <v>6.1630396166233699E-3</v>
      </c>
      <c r="AR102" s="1">
        <v>0.16323764999638335</v>
      </c>
      <c r="AS102" s="1">
        <v>1148.1415676416075</v>
      </c>
    </row>
    <row r="103" spans="1:45">
      <c r="A103" s="1" t="s">
        <v>639</v>
      </c>
      <c r="B103" s="1">
        <v>4</v>
      </c>
      <c r="C103" s="1" t="s">
        <v>640</v>
      </c>
      <c r="D103" s="1" t="s">
        <v>721</v>
      </c>
      <c r="F103" s="1">
        <v>1803.8450910412819</v>
      </c>
      <c r="G103" s="1" t="s">
        <v>641</v>
      </c>
      <c r="H103" s="1">
        <v>4.1092073249214458</v>
      </c>
      <c r="I103" s="1">
        <f t="shared" si="4"/>
        <v>668.39589189271646</v>
      </c>
      <c r="J103" s="1" t="s">
        <v>642</v>
      </c>
      <c r="K103" s="1" t="s">
        <v>643</v>
      </c>
      <c r="L103" s="1">
        <v>0.62123382489607848</v>
      </c>
      <c r="M103" s="1">
        <v>0.51309041522215526</v>
      </c>
      <c r="N103" s="1">
        <v>3834.429150448258</v>
      </c>
      <c r="O103" s="1">
        <v>479000</v>
      </c>
      <c r="P103" s="1">
        <v>4.1650522232558904</v>
      </c>
      <c r="Q103" s="1" t="s">
        <v>644</v>
      </c>
      <c r="R103" s="1" t="s">
        <v>645</v>
      </c>
      <c r="S103" s="1">
        <v>18.909467612712152</v>
      </c>
      <c r="T103" s="1">
        <v>5.6189190497828848E-2</v>
      </c>
      <c r="U103" s="1">
        <v>1.6082985785182244</v>
      </c>
      <c r="V103" s="1">
        <v>4.7541360734902947</v>
      </c>
      <c r="W103" s="1">
        <v>0.69574160777903449</v>
      </c>
      <c r="X103" s="1">
        <v>38.708170237728993</v>
      </c>
      <c r="Y103" s="1">
        <v>17.492926651483685</v>
      </c>
      <c r="Z103" s="1">
        <v>259.99949572112394</v>
      </c>
      <c r="AA103" s="1">
        <v>114.1048176925827</v>
      </c>
      <c r="AB103" s="1">
        <v>640.621631511641</v>
      </c>
      <c r="AC103" s="1">
        <v>151.92439722192159</v>
      </c>
      <c r="AD103" s="1">
        <v>1576.0778014452521</v>
      </c>
      <c r="AE103" s="1">
        <v>330.48620438727067</v>
      </c>
      <c r="AF103" s="1">
        <f t="shared" si="5"/>
        <v>3155.4392779320024</v>
      </c>
      <c r="AG103" s="1">
        <v>15672.505259420317</v>
      </c>
      <c r="AH103" s="1">
        <v>15647.862444760209</v>
      </c>
      <c r="AI103" s="1">
        <v>1.4603550632268079</v>
      </c>
      <c r="AJ103" s="1">
        <v>4.1221444344000546E-2</v>
      </c>
      <c r="AK103" s="1">
        <v>17.075430119601325</v>
      </c>
      <c r="AL103" s="1">
        <v>69.715120795492524</v>
      </c>
      <c r="AN103" s="1">
        <v>0.24493151449441866</v>
      </c>
      <c r="AO103" s="1">
        <v>50.327135274919236</v>
      </c>
      <c r="AP103" s="1">
        <v>8.7653315725264243</v>
      </c>
      <c r="AQ103" s="1">
        <v>2.2961518148838611E-3</v>
      </c>
      <c r="AR103" s="1">
        <v>0.15633630827410422</v>
      </c>
      <c r="AS103" s="1">
        <v>2781.6424034141655</v>
      </c>
    </row>
    <row r="104" spans="1:45">
      <c r="A104" s="1" t="s">
        <v>646</v>
      </c>
      <c r="B104" s="1">
        <v>4</v>
      </c>
      <c r="C104" s="1" t="s">
        <v>647</v>
      </c>
      <c r="D104" s="1" t="s">
        <v>722</v>
      </c>
      <c r="F104" s="1">
        <v>3160.0979942510107</v>
      </c>
      <c r="G104" s="1" t="s">
        <v>648</v>
      </c>
      <c r="H104" s="1">
        <v>12.413741807863479</v>
      </c>
      <c r="I104" s="1">
        <f t="shared" si="4"/>
        <v>760.3400050022949</v>
      </c>
      <c r="J104" s="1">
        <v>0.71923008157170687</v>
      </c>
      <c r="K104" s="1" t="s">
        <v>649</v>
      </c>
      <c r="L104" s="1">
        <v>1.6687297750164867</v>
      </c>
      <c r="M104" s="1">
        <v>1.2274482821769348</v>
      </c>
      <c r="N104" s="1">
        <v>12240.665495476358</v>
      </c>
      <c r="O104" s="1">
        <v>479000</v>
      </c>
      <c r="P104" s="1">
        <v>24.488091245283186</v>
      </c>
      <c r="Q104" s="1" t="s">
        <v>650</v>
      </c>
      <c r="R104" s="1">
        <v>4.7415733534767961E-2</v>
      </c>
      <c r="S104" s="1">
        <v>166.63623563897494</v>
      </c>
      <c r="T104" s="1">
        <v>0.63071423830284146</v>
      </c>
      <c r="U104" s="1">
        <v>12.664223480306521</v>
      </c>
      <c r="V104" s="1">
        <v>31.364499602261919</v>
      </c>
      <c r="W104" s="1">
        <v>4.577699230134094</v>
      </c>
      <c r="X104" s="1">
        <v>198.23413029031633</v>
      </c>
      <c r="Y104" s="1">
        <v>73.345156731489169</v>
      </c>
      <c r="Z104" s="1">
        <v>971.24904332611015</v>
      </c>
      <c r="AA104" s="1">
        <v>375.90605609633673</v>
      </c>
      <c r="AB104" s="1">
        <v>1916.7130016103085</v>
      </c>
      <c r="AC104" s="1">
        <v>416.55879106016562</v>
      </c>
      <c r="AD104" s="1">
        <v>3987.5029049739983</v>
      </c>
      <c r="AE104" s="1">
        <v>776.14379908641808</v>
      </c>
      <c r="AF104" s="1">
        <f t="shared" si="5"/>
        <v>8931.5262553651228</v>
      </c>
      <c r="AG104" s="1">
        <v>12919.73119889485</v>
      </c>
      <c r="AH104" s="1">
        <v>12935.679222112767</v>
      </c>
      <c r="AI104" s="1">
        <v>5.9815340091436529</v>
      </c>
      <c r="AJ104" s="1">
        <v>0.27135448161808817</v>
      </c>
      <c r="AK104" s="1">
        <v>232.80367953643062</v>
      </c>
      <c r="AL104" s="1">
        <v>370.20877703509268</v>
      </c>
      <c r="AN104" s="1">
        <v>0.62884430077778186</v>
      </c>
      <c r="AO104" s="1">
        <v>24.862785493723731</v>
      </c>
      <c r="AP104" s="1">
        <v>9.8094940032196316</v>
      </c>
      <c r="AQ104" s="1">
        <v>8.615924540802386E-3</v>
      </c>
      <c r="AR104" s="1">
        <v>0.17696519514119394</v>
      </c>
      <c r="AS104" s="1">
        <v>893.74324166166139</v>
      </c>
    </row>
    <row r="105" spans="1:45">
      <c r="A105" s="1" t="s">
        <v>651</v>
      </c>
      <c r="B105" s="1">
        <v>4</v>
      </c>
      <c r="C105" s="1" t="s">
        <v>652</v>
      </c>
      <c r="D105" s="1" t="s">
        <v>722</v>
      </c>
      <c r="F105" s="1">
        <v>3328.0797664688625</v>
      </c>
      <c r="G105" s="1" t="s">
        <v>653</v>
      </c>
      <c r="H105" s="1">
        <v>15.706897073474185</v>
      </c>
      <c r="I105" s="1">
        <f t="shared" si="4"/>
        <v>782.27532085704638</v>
      </c>
      <c r="J105" s="1">
        <v>0.61916881026972381</v>
      </c>
      <c r="K105" s="1" t="s">
        <v>654</v>
      </c>
      <c r="L105" s="1">
        <v>1.7270304614664955</v>
      </c>
      <c r="M105" s="1">
        <v>1.3164128048708787</v>
      </c>
      <c r="N105" s="1">
        <v>12741.185973447435</v>
      </c>
      <c r="O105" s="1">
        <v>479000</v>
      </c>
      <c r="P105" s="1">
        <v>24.028697104232307</v>
      </c>
      <c r="Q105" s="1" t="s">
        <v>655</v>
      </c>
      <c r="R105" s="1">
        <v>4.6207893828693107E-2</v>
      </c>
      <c r="S105" s="1">
        <v>169.54410069801045</v>
      </c>
      <c r="T105" s="1">
        <v>0.73556859554518572</v>
      </c>
      <c r="U105" s="1">
        <v>14.29932210756969</v>
      </c>
      <c r="V105" s="1">
        <v>33.095363418514005</v>
      </c>
      <c r="W105" s="1">
        <v>5.0207867856814996</v>
      </c>
      <c r="X105" s="1">
        <v>205.90651978785576</v>
      </c>
      <c r="Y105" s="1">
        <v>76.489319750456886</v>
      </c>
      <c r="Z105" s="1">
        <v>1014.7520262092195</v>
      </c>
      <c r="AA105" s="1">
        <v>391.23442774290208</v>
      </c>
      <c r="AB105" s="1">
        <v>1989.1427803225179</v>
      </c>
      <c r="AC105" s="1">
        <v>428.55759588153586</v>
      </c>
      <c r="AD105" s="1">
        <v>4111.4497194914029</v>
      </c>
      <c r="AE105" s="1">
        <v>800.87213906821773</v>
      </c>
      <c r="AF105" s="1">
        <f t="shared" si="5"/>
        <v>9241.0996698594299</v>
      </c>
      <c r="AG105" s="1">
        <v>12910.432022173658</v>
      </c>
      <c r="AH105" s="1">
        <v>12893.876088560735</v>
      </c>
      <c r="AI105" s="1">
        <v>5.662919791575554</v>
      </c>
      <c r="AJ105" s="1">
        <v>0.26146649101375047</v>
      </c>
      <c r="AK105" s="1">
        <v>231.37300739064545</v>
      </c>
      <c r="AL105" s="1">
        <v>365.46561608345849</v>
      </c>
      <c r="AN105" s="1">
        <v>0.63309104114956916</v>
      </c>
      <c r="AO105" s="1">
        <v>24.680393832824215</v>
      </c>
      <c r="AP105" s="1">
        <v>8.8394035085922038</v>
      </c>
      <c r="AQ105" s="1">
        <v>8.4956014439592827E-3</v>
      </c>
      <c r="AR105" s="1">
        <v>0.18539676574694564</v>
      </c>
      <c r="AS105" s="1">
        <v>816.1497619548353</v>
      </c>
    </row>
    <row r="106" spans="1:45">
      <c r="A106" s="1" t="s">
        <v>656</v>
      </c>
      <c r="B106" s="1">
        <v>4</v>
      </c>
      <c r="C106" s="1" t="s">
        <v>657</v>
      </c>
      <c r="D106" s="1" t="s">
        <v>722</v>
      </c>
      <c r="F106" s="1">
        <v>2990.6980262746756</v>
      </c>
      <c r="G106" s="1" t="s">
        <v>658</v>
      </c>
      <c r="H106" s="1">
        <v>10.399813158619823</v>
      </c>
      <c r="I106" s="1">
        <f t="shared" si="4"/>
        <v>744.4295978372952</v>
      </c>
      <c r="J106" s="1">
        <v>0.4910894792760741</v>
      </c>
      <c r="K106" s="1" t="s">
        <v>659</v>
      </c>
      <c r="L106" s="1">
        <v>1.8773346838729152</v>
      </c>
      <c r="M106" s="1">
        <v>1.3145020853750427</v>
      </c>
      <c r="N106" s="1">
        <v>14080.783052678747</v>
      </c>
      <c r="O106" s="1">
        <v>479000</v>
      </c>
      <c r="P106" s="1">
        <v>10.020398749880631</v>
      </c>
      <c r="Q106" s="1" t="s">
        <v>660</v>
      </c>
      <c r="R106" s="1">
        <v>5.7793941748992973E-2</v>
      </c>
      <c r="S106" s="1">
        <v>133.45077027173605</v>
      </c>
      <c r="T106" s="1">
        <v>1.3728382280072966</v>
      </c>
      <c r="U106" s="1">
        <v>23.807556348576373</v>
      </c>
      <c r="V106" s="1">
        <v>45.836036856728455</v>
      </c>
      <c r="W106" s="1">
        <v>6.271300597792794</v>
      </c>
      <c r="X106" s="1">
        <v>252.73798337005675</v>
      </c>
      <c r="Y106" s="1">
        <v>89.631824754295977</v>
      </c>
      <c r="Z106" s="1">
        <v>1154.8665458044081</v>
      </c>
      <c r="AA106" s="1">
        <v>436.85479309799257</v>
      </c>
      <c r="AB106" s="1">
        <v>2167.5597174177437</v>
      </c>
      <c r="AC106" s="1">
        <v>457.54368527346065</v>
      </c>
      <c r="AD106" s="1">
        <v>4260.8460977785171</v>
      </c>
      <c r="AE106" s="1">
        <v>818.96951545679599</v>
      </c>
      <c r="AF106" s="1">
        <f t="shared" si="5"/>
        <v>9849.7486652561129</v>
      </c>
      <c r="AG106" s="1">
        <v>13245.969793725066</v>
      </c>
      <c r="AH106" s="1">
        <v>13233.955524441948</v>
      </c>
      <c r="AI106" s="1">
        <v>2.6720086763815334</v>
      </c>
      <c r="AJ106" s="1">
        <v>0.27164332925066609</v>
      </c>
      <c r="AK106" s="1">
        <v>200.63674896851779</v>
      </c>
      <c r="AL106" s="1">
        <v>263.81598254907448</v>
      </c>
      <c r="AN106" s="1">
        <v>0.76051779361470562</v>
      </c>
      <c r="AO106" s="1">
        <v>20.837831995650003</v>
      </c>
      <c r="AP106" s="1">
        <v>4.1789001038244971</v>
      </c>
      <c r="AQ106" s="1">
        <v>6.539250603676776E-3</v>
      </c>
      <c r="AR106" s="1">
        <v>0.17761017047966954</v>
      </c>
      <c r="AS106" s="1">
        <v>508.00893501156952</v>
      </c>
    </row>
    <row r="107" spans="1:45">
      <c r="A107" s="1" t="s">
        <v>661</v>
      </c>
      <c r="B107" s="1">
        <v>4</v>
      </c>
      <c r="C107" s="1" t="s">
        <v>662</v>
      </c>
      <c r="D107" s="1" t="s">
        <v>722</v>
      </c>
      <c r="F107" s="1">
        <v>3188.7692898479013</v>
      </c>
      <c r="G107" s="1" t="s">
        <v>663</v>
      </c>
      <c r="H107" s="1">
        <v>9.5453195277650114</v>
      </c>
      <c r="I107" s="1">
        <f t="shared" si="4"/>
        <v>736.89828964590208</v>
      </c>
      <c r="J107" s="1">
        <v>0.59100014274954782</v>
      </c>
      <c r="K107" s="1" t="s">
        <v>664</v>
      </c>
      <c r="L107" s="1">
        <v>1.7726967043150388</v>
      </c>
      <c r="M107" s="1">
        <v>1.0431519762404287</v>
      </c>
      <c r="N107" s="1">
        <v>14098.868162971754</v>
      </c>
      <c r="O107" s="1">
        <v>479000</v>
      </c>
      <c r="P107" s="1">
        <v>10.135370119021681</v>
      </c>
      <c r="Q107" s="1" t="s">
        <v>665</v>
      </c>
      <c r="R107" s="1">
        <v>6.1260007344642847E-2</v>
      </c>
      <c r="S107" s="1">
        <v>136.8240890011852</v>
      </c>
      <c r="T107" s="1">
        <v>1.3973543357561844</v>
      </c>
      <c r="U107" s="1">
        <v>23.266489301028837</v>
      </c>
      <c r="V107" s="1">
        <v>45.997066858630227</v>
      </c>
      <c r="W107" s="1">
        <v>6.1661086294166969</v>
      </c>
      <c r="X107" s="1">
        <v>251.81742716783916</v>
      </c>
      <c r="Y107" s="1">
        <v>89.559343393298491</v>
      </c>
      <c r="Z107" s="1">
        <v>1154.7889426705783</v>
      </c>
      <c r="AA107" s="1">
        <v>437.9523213993877</v>
      </c>
      <c r="AB107" s="1">
        <v>2189.5089159932504</v>
      </c>
      <c r="AC107" s="1">
        <v>459.82270512158561</v>
      </c>
      <c r="AD107" s="1">
        <v>4297.6578134926713</v>
      </c>
      <c r="AE107" s="1">
        <v>827.44367984573512</v>
      </c>
      <c r="AF107" s="1">
        <f t="shared" si="5"/>
        <v>9922.2022572103633</v>
      </c>
      <c r="AG107" s="1">
        <v>13392.488879639472</v>
      </c>
      <c r="AH107" s="1">
        <v>13421.730535539786</v>
      </c>
      <c r="AI107" s="1">
        <v>2.7848823890676249</v>
      </c>
      <c r="AJ107" s="1">
        <v>0.24240551328849225</v>
      </c>
      <c r="AK107" s="1">
        <v>210.09242295648008</v>
      </c>
      <c r="AL107" s="1">
        <v>275.19844722339661</v>
      </c>
      <c r="AN107" s="1">
        <v>0.76342154207699542</v>
      </c>
      <c r="AO107" s="1">
        <v>21.094695038892578</v>
      </c>
      <c r="AP107" s="1">
        <v>4.384170480777521</v>
      </c>
      <c r="AQ107" s="1">
        <v>6.6358835273235247E-3</v>
      </c>
      <c r="AR107" s="1">
        <v>0.17464341382463575</v>
      </c>
      <c r="AS107" s="1">
        <v>524.31381400328848</v>
      </c>
    </row>
    <row r="108" spans="1:45">
      <c r="A108" s="1" t="s">
        <v>666</v>
      </c>
      <c r="B108" s="1">
        <v>4</v>
      </c>
      <c r="C108" s="1" t="s">
        <v>667</v>
      </c>
      <c r="D108" s="1" t="s">
        <v>722</v>
      </c>
      <c r="F108" s="1">
        <v>3298.3792214801438</v>
      </c>
      <c r="G108" s="1" t="s">
        <v>668</v>
      </c>
      <c r="H108" s="1">
        <v>9.3604817734803163</v>
      </c>
      <c r="I108" s="1">
        <f t="shared" si="4"/>
        <v>735.19619886584542</v>
      </c>
      <c r="J108" s="1">
        <v>0.57357137048444196</v>
      </c>
      <c r="K108" s="1" t="s">
        <v>669</v>
      </c>
      <c r="L108" s="1">
        <v>1.90091787671927</v>
      </c>
      <c r="M108" s="1">
        <v>1.2300164472289248</v>
      </c>
      <c r="N108" s="1">
        <v>14225.707564466284</v>
      </c>
      <c r="O108" s="1">
        <v>479000</v>
      </c>
      <c r="P108" s="1">
        <v>10.909686228703819</v>
      </c>
      <c r="Q108" s="1" t="s">
        <v>670</v>
      </c>
      <c r="R108" s="1">
        <v>7.329958906301251E-2</v>
      </c>
      <c r="S108" s="1">
        <v>142.43504480798737</v>
      </c>
      <c r="T108" s="1">
        <v>1.3068166042355069</v>
      </c>
      <c r="U108" s="1">
        <v>22.725146144431054</v>
      </c>
      <c r="V108" s="1">
        <v>45.183216507829883</v>
      </c>
      <c r="W108" s="1">
        <v>5.8886242332506624</v>
      </c>
      <c r="X108" s="1">
        <v>249.76026327963842</v>
      </c>
      <c r="Y108" s="1">
        <v>88.728834602050597</v>
      </c>
      <c r="Z108" s="1">
        <v>1155.9097865392732</v>
      </c>
      <c r="AA108" s="1">
        <v>437.92275380480197</v>
      </c>
      <c r="AB108" s="1">
        <v>2198.2708829934227</v>
      </c>
      <c r="AC108" s="1">
        <v>464.55523835825034</v>
      </c>
      <c r="AD108" s="1">
        <v>4371.0841818301324</v>
      </c>
      <c r="AE108" s="1">
        <v>837.02814627850012</v>
      </c>
      <c r="AF108" s="1">
        <f t="shared" si="5"/>
        <v>10020.798935983805</v>
      </c>
      <c r="AG108" s="1">
        <v>13695.50893660379</v>
      </c>
      <c r="AH108" s="1">
        <v>13662.61641849188</v>
      </c>
      <c r="AI108" s="1">
        <v>2.98002475695138</v>
      </c>
      <c r="AJ108" s="1">
        <v>0.28547262394273853</v>
      </c>
      <c r="AK108" s="1">
        <v>215.74205580124809</v>
      </c>
      <c r="AL108" s="1">
        <v>295.27467916980305</v>
      </c>
      <c r="AN108" s="1">
        <v>0.73064868416022122</v>
      </c>
      <c r="AO108" s="1">
        <v>21.631818353177028</v>
      </c>
      <c r="AP108" s="1">
        <v>4.6726784622990216</v>
      </c>
      <c r="AQ108" s="1">
        <v>6.828910597966616E-3</v>
      </c>
      <c r="AR108" s="1">
        <v>0.16897116523800498</v>
      </c>
      <c r="AS108" s="1">
        <v>545.97506637166885</v>
      </c>
    </row>
    <row r="109" spans="1:45">
      <c r="A109" s="1" t="s">
        <v>671</v>
      </c>
      <c r="B109" s="1">
        <v>4</v>
      </c>
      <c r="C109" s="1" t="s">
        <v>672</v>
      </c>
      <c r="D109" s="1" t="s">
        <v>722</v>
      </c>
      <c r="F109" s="1">
        <v>3474.8401557393654</v>
      </c>
      <c r="G109" s="1" t="s">
        <v>673</v>
      </c>
      <c r="H109" s="1">
        <v>6.5102547159855382</v>
      </c>
      <c r="I109" s="1">
        <f t="shared" si="4"/>
        <v>704.59949696986257</v>
      </c>
      <c r="J109" s="1">
        <v>0.387374255397746</v>
      </c>
      <c r="K109" s="1" t="s">
        <v>674</v>
      </c>
      <c r="L109" s="1">
        <v>1.8564291299723905</v>
      </c>
      <c r="M109" s="1">
        <v>1.3015008781749375</v>
      </c>
      <c r="N109" s="1">
        <v>14305.593565666039</v>
      </c>
      <c r="O109" s="1">
        <v>479000</v>
      </c>
      <c r="P109" s="1">
        <v>10.960150882668426</v>
      </c>
      <c r="Q109" s="1" t="s">
        <v>675</v>
      </c>
      <c r="R109" s="1">
        <v>5.5987990678785779E-2</v>
      </c>
      <c r="S109" s="1">
        <v>144.27300360828806</v>
      </c>
      <c r="T109" s="1">
        <v>1.2271377401901422</v>
      </c>
      <c r="U109" s="1">
        <v>21.49534047949447</v>
      </c>
      <c r="V109" s="1">
        <v>43.13626291142053</v>
      </c>
      <c r="W109" s="1">
        <v>5.3965964825383006</v>
      </c>
      <c r="X109" s="1">
        <v>246.2624927809988</v>
      </c>
      <c r="Y109" s="1">
        <v>88.057374165376658</v>
      </c>
      <c r="Z109" s="1">
        <v>1146.8430747923258</v>
      </c>
      <c r="AA109" s="1">
        <v>440.40767674129506</v>
      </c>
      <c r="AB109" s="1">
        <v>2211.7595412313858</v>
      </c>
      <c r="AC109" s="1">
        <v>469.32389294498182</v>
      </c>
      <c r="AD109" s="1">
        <v>4412.0054923666203</v>
      </c>
      <c r="AE109" s="1">
        <v>851.34757871776219</v>
      </c>
      <c r="AF109" s="1">
        <f t="shared" si="5"/>
        <v>10081.535464962679</v>
      </c>
      <c r="AG109" s="1">
        <v>14024.84916723334</v>
      </c>
      <c r="AH109" s="1">
        <v>13957.401276074725</v>
      </c>
      <c r="AI109" s="1">
        <v>3.0916667994572538</v>
      </c>
      <c r="AJ109" s="1">
        <v>0.20742027614259964</v>
      </c>
      <c r="AK109" s="1">
        <v>225.2362420936783</v>
      </c>
      <c r="AL109" s="1">
        <v>310.97261945701928</v>
      </c>
      <c r="AN109" s="1">
        <v>0.72429605695497279</v>
      </c>
      <c r="AO109" s="1">
        <v>22.144453838766644</v>
      </c>
      <c r="AP109" s="1">
        <v>5.003759992332852</v>
      </c>
      <c r="AQ109" s="1">
        <v>6.800687216104169E-3</v>
      </c>
      <c r="AR109" s="1">
        <v>0.15960575709467256</v>
      </c>
      <c r="AS109" s="1">
        <v>582.61550719192951</v>
      </c>
    </row>
    <row r="116" spans="39:45">
      <c r="AM116" s="2"/>
      <c r="AN116" s="2"/>
      <c r="AO116" s="2"/>
      <c r="AP116" s="2"/>
      <c r="AQ116" s="2"/>
      <c r="AR116" s="2"/>
      <c r="AS116"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5:AJ54"/>
  <sheetViews>
    <sheetView tabSelected="1" workbookViewId="0">
      <selection activeCell="C6" sqref="C6"/>
    </sheetView>
  </sheetViews>
  <sheetFormatPr defaultRowHeight="14.25"/>
  <cols>
    <col min="1" max="1" width="13.5" style="7" customWidth="1"/>
    <col min="2" max="2" width="8.125" style="7" bestFit="1" customWidth="1"/>
    <col min="3" max="3" width="9" style="7"/>
    <col min="4" max="4" width="8.5" style="7" bestFit="1" customWidth="1"/>
    <col min="5" max="5" width="8.25" style="7" bestFit="1" customWidth="1"/>
    <col min="6" max="7" width="8.375" style="7" bestFit="1" customWidth="1"/>
    <col min="8" max="32" width="8.25" style="7" bestFit="1" customWidth="1"/>
    <col min="33" max="33" width="9" style="7"/>
    <col min="34" max="36" width="8.25" style="7" bestFit="1" customWidth="1"/>
    <col min="37" max="16384" width="9" style="7"/>
  </cols>
  <sheetData>
    <row r="5" spans="1:36">
      <c r="A5" s="7" t="s">
        <v>0</v>
      </c>
      <c r="B5" s="7" t="s">
        <v>724</v>
      </c>
      <c r="C5" s="7" t="s">
        <v>725</v>
      </c>
      <c r="D5" s="7" t="s">
        <v>726</v>
      </c>
      <c r="E5" s="7" t="s">
        <v>1</v>
      </c>
      <c r="F5" s="7" t="s">
        <v>2</v>
      </c>
      <c r="G5" s="7" t="s">
        <v>3</v>
      </c>
      <c r="H5" s="7" t="s">
        <v>5</v>
      </c>
      <c r="I5" s="7" t="s">
        <v>6</v>
      </c>
      <c r="J5" s="7" t="s">
        <v>7</v>
      </c>
      <c r="K5" s="7" t="s">
        <v>8</v>
      </c>
      <c r="L5" s="7" t="s">
        <v>9</v>
      </c>
      <c r="M5" s="7" t="s">
        <v>10</v>
      </c>
      <c r="N5" s="7" t="s">
        <v>11</v>
      </c>
      <c r="O5" s="7" t="s">
        <v>12</v>
      </c>
      <c r="P5" s="7" t="s">
        <v>13</v>
      </c>
      <c r="Q5" s="7" t="s">
        <v>14</v>
      </c>
      <c r="R5" s="7" t="s">
        <v>15</v>
      </c>
      <c r="S5" s="7" t="s">
        <v>16</v>
      </c>
      <c r="T5" s="7" t="s">
        <v>17</v>
      </c>
      <c r="U5" s="7" t="s">
        <v>18</v>
      </c>
      <c r="V5" s="7" t="s">
        <v>19</v>
      </c>
      <c r="W5" s="7" t="s">
        <v>20</v>
      </c>
      <c r="X5" s="7" t="s">
        <v>21</v>
      </c>
      <c r="Y5" s="7" t="s">
        <v>22</v>
      </c>
      <c r="Z5" s="7" t="s">
        <v>23</v>
      </c>
      <c r="AA5" s="7" t="s">
        <v>24</v>
      </c>
      <c r="AB5" s="7" t="s">
        <v>25</v>
      </c>
      <c r="AC5" s="7" t="s">
        <v>26</v>
      </c>
      <c r="AD5" s="7" t="s">
        <v>27</v>
      </c>
      <c r="AE5" s="7" t="s">
        <v>28</v>
      </c>
      <c r="AF5" s="7" t="s">
        <v>29</v>
      </c>
      <c r="AG5" s="7" t="s">
        <v>727</v>
      </c>
      <c r="AH5" s="7" t="s">
        <v>30</v>
      </c>
      <c r="AI5" s="7" t="s">
        <v>31</v>
      </c>
      <c r="AJ5" s="7" t="s">
        <v>32</v>
      </c>
    </row>
    <row r="6" spans="1:36">
      <c r="D6" s="7" t="s">
        <v>39</v>
      </c>
      <c r="E6" s="7" t="s">
        <v>39</v>
      </c>
      <c r="F6" s="7" t="s">
        <v>39</v>
      </c>
      <c r="G6" s="7" t="s">
        <v>39</v>
      </c>
      <c r="H6" s="7" t="s">
        <v>39</v>
      </c>
      <c r="I6" s="7" t="s">
        <v>39</v>
      </c>
      <c r="J6" s="7" t="s">
        <v>39</v>
      </c>
      <c r="K6" s="7" t="s">
        <v>39</v>
      </c>
      <c r="L6" s="7" t="s">
        <v>39</v>
      </c>
      <c r="M6" s="7" t="s">
        <v>39</v>
      </c>
      <c r="N6" s="7" t="s">
        <v>39</v>
      </c>
      <c r="O6" s="7" t="s">
        <v>39</v>
      </c>
      <c r="P6" s="7" t="s">
        <v>39</v>
      </c>
      <c r="Q6" s="7" t="s">
        <v>39</v>
      </c>
      <c r="R6" s="7" t="s">
        <v>39</v>
      </c>
      <c r="S6" s="7" t="s">
        <v>39</v>
      </c>
      <c r="T6" s="7" t="s">
        <v>39</v>
      </c>
      <c r="U6" s="7" t="s">
        <v>39</v>
      </c>
      <c r="V6" s="7" t="s">
        <v>39</v>
      </c>
      <c r="W6" s="7" t="s">
        <v>39</v>
      </c>
      <c r="X6" s="7" t="s">
        <v>39</v>
      </c>
      <c r="Y6" s="7" t="s">
        <v>39</v>
      </c>
      <c r="Z6" s="7" t="s">
        <v>39</v>
      </c>
      <c r="AA6" s="7" t="s">
        <v>39</v>
      </c>
      <c r="AB6" s="7" t="s">
        <v>39</v>
      </c>
      <c r="AC6" s="7" t="s">
        <v>39</v>
      </c>
      <c r="AD6" s="7" t="s">
        <v>39</v>
      </c>
      <c r="AE6" s="7" t="s">
        <v>39</v>
      </c>
      <c r="AF6" s="7" t="s">
        <v>39</v>
      </c>
      <c r="AG6" s="7" t="s">
        <v>39</v>
      </c>
      <c r="AH6" s="7" t="s">
        <v>39</v>
      </c>
      <c r="AI6" s="7" t="s">
        <v>39</v>
      </c>
      <c r="AJ6" s="7" t="s">
        <v>39</v>
      </c>
    </row>
    <row r="7" spans="1:36">
      <c r="A7" s="7" t="s">
        <v>728</v>
      </c>
      <c r="B7" s="7">
        <v>7</v>
      </c>
      <c r="C7" s="7" t="s">
        <v>729</v>
      </c>
      <c r="D7" s="7">
        <v>642351.89399516024</v>
      </c>
      <c r="E7" s="7">
        <v>823.15995483511244</v>
      </c>
      <c r="F7" s="7">
        <v>50743.223965763202</v>
      </c>
      <c r="G7" s="7">
        <v>4162.6380176378852</v>
      </c>
      <c r="H7" s="7">
        <v>197.59753679624848</v>
      </c>
      <c r="I7" s="7">
        <v>13.93549925511676</v>
      </c>
      <c r="J7" s="7">
        <v>95.930162196131462</v>
      </c>
      <c r="K7" s="7">
        <v>293.61574323818598</v>
      </c>
      <c r="L7" s="7">
        <v>23.668934095015707</v>
      </c>
      <c r="M7" s="7">
        <v>145.86491863851057</v>
      </c>
      <c r="N7" s="7">
        <v>8.7592791899847864</v>
      </c>
      <c r="O7" s="7">
        <v>420.91521462744669</v>
      </c>
      <c r="P7" s="7">
        <v>72.173526759286602</v>
      </c>
      <c r="Q7" s="7">
        <v>130.18984542326021</v>
      </c>
      <c r="R7" s="7">
        <v>12.586055552515088</v>
      </c>
      <c r="S7" s="7">
        <v>43.280688007532923</v>
      </c>
      <c r="T7" s="7">
        <v>6.5863825501534157</v>
      </c>
      <c r="U7" s="7">
        <v>1.1854055928028733</v>
      </c>
      <c r="V7" s="7">
        <v>5.2480261055014585</v>
      </c>
      <c r="W7" s="7">
        <v>0.71547507104535923</v>
      </c>
      <c r="X7" s="7">
        <v>4.4619345341036958</v>
      </c>
      <c r="Y7" s="7">
        <v>0.84534405143921354</v>
      </c>
      <c r="Z7" s="7">
        <v>2.2414718874832253</v>
      </c>
      <c r="AA7" s="7">
        <v>0.34295608454747512</v>
      </c>
      <c r="AB7" s="7">
        <v>2.2882280852884671</v>
      </c>
      <c r="AC7" s="7">
        <v>0.36268760670668093</v>
      </c>
      <c r="AD7" s="7">
        <v>3.8483034209106628</v>
      </c>
      <c r="AE7" s="7">
        <v>3.6499484622346809</v>
      </c>
      <c r="AF7" s="7">
        <v>0.48398938359101595</v>
      </c>
      <c r="AG7" s="7" t="s">
        <v>730</v>
      </c>
      <c r="AH7" s="7">
        <v>10.674193353241426</v>
      </c>
      <c r="AI7" s="7">
        <v>32.172495445202578</v>
      </c>
      <c r="AJ7" s="7">
        <v>1.7195052124490131</v>
      </c>
    </row>
    <row r="8" spans="1:36">
      <c r="A8" s="7" t="s">
        <v>731</v>
      </c>
      <c r="B8" s="7">
        <v>13</v>
      </c>
      <c r="C8" s="7" t="s">
        <v>729</v>
      </c>
      <c r="D8" s="7">
        <v>657206.16564219934</v>
      </c>
      <c r="E8" s="7">
        <v>821.21924570969259</v>
      </c>
      <c r="F8" s="7">
        <v>50743.223965763202</v>
      </c>
      <c r="G8" s="7">
        <v>4288.5365877868753</v>
      </c>
      <c r="H8" s="7">
        <v>200.17452728982352</v>
      </c>
      <c r="I8" s="7">
        <v>13.735027050903581</v>
      </c>
      <c r="J8" s="7">
        <v>96.773024946086124</v>
      </c>
      <c r="K8" s="7">
        <v>299.05935390843644</v>
      </c>
      <c r="L8" s="7">
        <v>23.788410366768222</v>
      </c>
      <c r="M8" s="7">
        <v>147.03725798098941</v>
      </c>
      <c r="N8" s="7">
        <v>9.1474429155768977</v>
      </c>
      <c r="O8" s="7">
        <v>439.30416643731166</v>
      </c>
      <c r="P8" s="7">
        <v>72.700710407597825</v>
      </c>
      <c r="Q8" s="7">
        <v>133.53517377244887</v>
      </c>
      <c r="R8" s="7">
        <v>12.775701021055241</v>
      </c>
      <c r="S8" s="7">
        <v>43.321917779300776</v>
      </c>
      <c r="T8" s="7">
        <v>6.7879805832443729</v>
      </c>
      <c r="U8" s="7">
        <v>1.1964822742985854</v>
      </c>
      <c r="V8" s="7">
        <v>5.3615239951058902</v>
      </c>
      <c r="W8" s="7">
        <v>0.74750985658580893</v>
      </c>
      <c r="X8" s="7">
        <v>4.4539839582832483</v>
      </c>
      <c r="Y8" s="7">
        <v>0.89454528976708525</v>
      </c>
      <c r="Z8" s="7">
        <v>2.5602264046714671</v>
      </c>
      <c r="AA8" s="7">
        <v>0.31524251831157346</v>
      </c>
      <c r="AB8" s="7">
        <v>2.4432547813135654</v>
      </c>
      <c r="AC8" s="7">
        <v>0.35447499019677498</v>
      </c>
      <c r="AD8" s="7">
        <v>3.8396778676563308</v>
      </c>
      <c r="AE8" s="7">
        <v>3.9434285929756658</v>
      </c>
      <c r="AF8" s="7">
        <v>0.47827591366469535</v>
      </c>
      <c r="AG8" s="7" t="s">
        <v>730</v>
      </c>
      <c r="AH8" s="7">
        <v>10.799227914094844</v>
      </c>
      <c r="AI8" s="7">
        <v>32.693025575000213</v>
      </c>
      <c r="AJ8" s="7">
        <v>1.7378056499144976</v>
      </c>
    </row>
    <row r="9" spans="1:36">
      <c r="A9" s="7" t="s">
        <v>732</v>
      </c>
      <c r="B9" s="7">
        <v>7</v>
      </c>
      <c r="C9" s="7" t="s">
        <v>729</v>
      </c>
      <c r="D9" s="7">
        <v>617886.39595507109</v>
      </c>
      <c r="E9" s="7">
        <v>681.5930307579921</v>
      </c>
      <c r="F9" s="7">
        <v>50743.223965763202</v>
      </c>
      <c r="G9" s="7">
        <v>4033.5638397724915</v>
      </c>
      <c r="H9" s="7">
        <v>194.29065769800977</v>
      </c>
      <c r="I9" s="7">
        <v>20.168676126167451</v>
      </c>
      <c r="J9" s="7">
        <v>91.115280586445053</v>
      </c>
      <c r="K9" s="7">
        <v>282.25926754749122</v>
      </c>
      <c r="L9" s="7">
        <v>22.447953791877772</v>
      </c>
      <c r="M9" s="7">
        <v>139.92351261230226</v>
      </c>
      <c r="N9" s="7">
        <v>8.5586345658362095</v>
      </c>
      <c r="O9" s="7">
        <v>402.02420471547839</v>
      </c>
      <c r="P9" s="7">
        <v>69.550825261906667</v>
      </c>
      <c r="Q9" s="7">
        <v>126.44057372333687</v>
      </c>
      <c r="R9" s="7">
        <v>11.869497963480811</v>
      </c>
      <c r="S9" s="7">
        <v>40.424966508387982</v>
      </c>
      <c r="T9" s="7">
        <v>6.5678694300238831</v>
      </c>
      <c r="U9" s="7">
        <v>1.166380154252685</v>
      </c>
      <c r="V9" s="7">
        <v>5.1236239975638762</v>
      </c>
      <c r="W9" s="7">
        <v>0.66551158957506229</v>
      </c>
      <c r="X9" s="7">
        <v>4.665701311269272</v>
      </c>
      <c r="Y9" s="7">
        <v>0.8160607347511919</v>
      </c>
      <c r="Z9" s="7">
        <v>2.357340349876905</v>
      </c>
      <c r="AA9" s="7">
        <v>0.35596798265320206</v>
      </c>
      <c r="AB9" s="7">
        <v>2.4511051655629834</v>
      </c>
      <c r="AC9" s="7">
        <v>0.32231685020528228</v>
      </c>
      <c r="AD9" s="7">
        <v>3.8755371247695476</v>
      </c>
      <c r="AE9" s="7">
        <v>3.8293474184803347</v>
      </c>
      <c r="AF9" s="7">
        <v>0.47514422752684199</v>
      </c>
      <c r="AG9" s="7" t="s">
        <v>730</v>
      </c>
      <c r="AH9" s="7">
        <v>10.194853197530442</v>
      </c>
      <c r="AI9" s="7">
        <v>30.730434114153212</v>
      </c>
      <c r="AJ9" s="7">
        <v>1.758332965103764</v>
      </c>
    </row>
    <row r="10" spans="1:36">
      <c r="A10" s="7" t="s">
        <v>733</v>
      </c>
      <c r="B10" s="7">
        <v>13</v>
      </c>
      <c r="C10" s="7" t="s">
        <v>729</v>
      </c>
      <c r="D10" s="7">
        <v>638201.95093518659</v>
      </c>
      <c r="E10" s="7">
        <v>800.77307614945232</v>
      </c>
      <c r="F10" s="7">
        <v>50743.223965763202</v>
      </c>
      <c r="G10" s="7">
        <v>4171.2372050367076</v>
      </c>
      <c r="H10" s="7">
        <v>199.468577937552</v>
      </c>
      <c r="I10" s="7">
        <v>15.679766493136491</v>
      </c>
      <c r="J10" s="7">
        <v>95.382305933393951</v>
      </c>
      <c r="K10" s="7">
        <v>295.22646526531366</v>
      </c>
      <c r="L10" s="7">
        <v>23.411525202706891</v>
      </c>
      <c r="M10" s="7">
        <v>143.41809333707681</v>
      </c>
      <c r="N10" s="7">
        <v>8.8595330311382625</v>
      </c>
      <c r="O10" s="7">
        <v>432.24246729381264</v>
      </c>
      <c r="P10" s="7">
        <v>72.749774253232459</v>
      </c>
      <c r="Q10" s="7">
        <v>132.51095273686357</v>
      </c>
      <c r="R10" s="7">
        <v>12.729457510866455</v>
      </c>
      <c r="S10" s="7">
        <v>44.09975236903319</v>
      </c>
      <c r="T10" s="7">
        <v>6.9896231190992779</v>
      </c>
      <c r="U10" s="7">
        <v>1.3294207828660016</v>
      </c>
      <c r="V10" s="7">
        <v>4.9624549476133595</v>
      </c>
      <c r="W10" s="7">
        <v>0.74688214330128544</v>
      </c>
      <c r="X10" s="7">
        <v>4.4098899225241954</v>
      </c>
      <c r="Y10" s="7">
        <v>0.84921328351327263</v>
      </c>
      <c r="Z10" s="7">
        <v>2.536509981909969</v>
      </c>
      <c r="AA10" s="7">
        <v>0.35654706395010444</v>
      </c>
      <c r="AB10" s="7">
        <v>2.505358159186422</v>
      </c>
      <c r="AC10" s="7">
        <v>0.3616029201859618</v>
      </c>
      <c r="AD10" s="7">
        <v>3.5355588371202815</v>
      </c>
      <c r="AE10" s="7">
        <v>3.7370619475273812</v>
      </c>
      <c r="AF10" s="7">
        <v>0.44409787574992882</v>
      </c>
      <c r="AG10" s="7" t="s">
        <v>730</v>
      </c>
      <c r="AH10" s="7">
        <v>10.796372767058022</v>
      </c>
      <c r="AI10" s="7">
        <v>31.661178025152484</v>
      </c>
      <c r="AJ10" s="7">
        <v>1.7595035473646932</v>
      </c>
    </row>
    <row r="11" spans="1:36">
      <c r="A11" s="7" t="s">
        <v>734</v>
      </c>
      <c r="B11" s="7">
        <v>7</v>
      </c>
      <c r="C11" s="7" t="s">
        <v>729</v>
      </c>
      <c r="D11" s="7">
        <v>599760.28276864719</v>
      </c>
      <c r="E11" s="7">
        <v>654.33520995789763</v>
      </c>
      <c r="F11" s="7">
        <v>50743.223965763202</v>
      </c>
      <c r="G11" s="7">
        <v>4022.4022959580379</v>
      </c>
      <c r="H11" s="7">
        <v>190.3365343704175</v>
      </c>
      <c r="I11" s="7">
        <v>9.8900172942515088</v>
      </c>
      <c r="J11" s="7">
        <v>87.976157184141741</v>
      </c>
      <c r="K11" s="7">
        <v>275.611605727447</v>
      </c>
      <c r="L11" s="7">
        <v>23.099189015823203</v>
      </c>
      <c r="M11" s="7">
        <v>141.79923763488335</v>
      </c>
      <c r="N11" s="7">
        <v>7.5727686976821778</v>
      </c>
      <c r="O11" s="7">
        <v>397.78128287706346</v>
      </c>
      <c r="P11" s="7">
        <v>69.474473666762108</v>
      </c>
      <c r="Q11" s="7">
        <v>127.19118195909326</v>
      </c>
      <c r="R11" s="7">
        <v>12.378465347095315</v>
      </c>
      <c r="S11" s="7">
        <v>42.149908157816299</v>
      </c>
      <c r="T11" s="7">
        <v>6.5893567430013569</v>
      </c>
      <c r="U11" s="7">
        <v>1.1890631828906257</v>
      </c>
      <c r="V11" s="7">
        <v>5.0798910578350167</v>
      </c>
      <c r="W11" s="7">
        <v>0.82334419286546778</v>
      </c>
      <c r="X11" s="7">
        <v>4.4704765546017642</v>
      </c>
      <c r="Y11" s="7">
        <v>0.87130421638317412</v>
      </c>
      <c r="Z11" s="7">
        <v>2.4654852800976053</v>
      </c>
      <c r="AA11" s="7">
        <v>0.36036483983534479</v>
      </c>
      <c r="AB11" s="7">
        <v>2.6010394889691946</v>
      </c>
      <c r="AC11" s="7">
        <v>0.33069464930184483</v>
      </c>
      <c r="AD11" s="7">
        <v>3.8993574079406992</v>
      </c>
      <c r="AE11" s="7">
        <v>3.966272053673519</v>
      </c>
      <c r="AF11" s="7">
        <v>0.34724180168514535</v>
      </c>
      <c r="AG11" s="7" t="s">
        <v>730</v>
      </c>
      <c r="AH11" s="7">
        <v>10.005883893066366</v>
      </c>
      <c r="AI11" s="7">
        <v>30.72969190227322</v>
      </c>
      <c r="AJ11" s="7">
        <v>1.5950226990786005</v>
      </c>
    </row>
    <row r="12" spans="1:36">
      <c r="A12" s="7" t="s">
        <v>735</v>
      </c>
      <c r="B12" s="7">
        <v>13</v>
      </c>
      <c r="C12" s="7" t="s">
        <v>729</v>
      </c>
      <c r="D12" s="7">
        <v>618716.28048281965</v>
      </c>
      <c r="E12" s="7">
        <v>666.46413733846964</v>
      </c>
      <c r="F12" s="7">
        <v>50743.223965763202</v>
      </c>
      <c r="G12" s="7">
        <v>4131.297328257665</v>
      </c>
      <c r="H12" s="7">
        <v>198.8946329664675</v>
      </c>
      <c r="I12" s="7">
        <v>14.17747614258527</v>
      </c>
      <c r="J12" s="7">
        <v>89.174904173676836</v>
      </c>
      <c r="K12" s="7">
        <v>283.83978553568397</v>
      </c>
      <c r="L12" s="7">
        <v>23.947216466555442</v>
      </c>
      <c r="M12" s="7">
        <v>147.45331640856182</v>
      </c>
      <c r="N12" s="7">
        <v>7.9208732457699993</v>
      </c>
      <c r="O12" s="7">
        <v>406.25984160982432</v>
      </c>
      <c r="P12" s="7">
        <v>71.00052115826027</v>
      </c>
      <c r="Q12" s="7">
        <v>128.08748622827463</v>
      </c>
      <c r="R12" s="7">
        <v>12.744652068387749</v>
      </c>
      <c r="S12" s="7">
        <v>42.769035775426261</v>
      </c>
      <c r="T12" s="7">
        <v>6.6785767654941512</v>
      </c>
      <c r="U12" s="7">
        <v>1.3075937524369552</v>
      </c>
      <c r="V12" s="7">
        <v>4.8078490206148574</v>
      </c>
      <c r="W12" s="7">
        <v>0.76197533669890583</v>
      </c>
      <c r="X12" s="7">
        <v>4.5081687102673147</v>
      </c>
      <c r="Y12" s="7">
        <v>0.89167531334496486</v>
      </c>
      <c r="Z12" s="7">
        <v>2.2057262456395628</v>
      </c>
      <c r="AA12" s="7">
        <v>0.35428031646093566</v>
      </c>
      <c r="AB12" s="7">
        <v>2.3025623468971168</v>
      </c>
      <c r="AC12" s="7">
        <v>0.34493286678804602</v>
      </c>
      <c r="AD12" s="7">
        <v>4.1679889888724722</v>
      </c>
      <c r="AE12" s="7">
        <v>3.9348121303746781</v>
      </c>
      <c r="AF12" s="7">
        <v>0.34349773784836884</v>
      </c>
      <c r="AG12" s="7" t="s">
        <v>730</v>
      </c>
      <c r="AH12" s="7">
        <v>9.7204901140098094</v>
      </c>
      <c r="AI12" s="7">
        <v>31.092709440691113</v>
      </c>
      <c r="AJ12" s="7">
        <v>1.7681187077061509</v>
      </c>
    </row>
    <row r="13" spans="1:36">
      <c r="A13" s="7" t="s">
        <v>736</v>
      </c>
      <c r="B13" s="7">
        <v>7</v>
      </c>
      <c r="C13" s="7" t="s">
        <v>729</v>
      </c>
      <c r="D13" s="7">
        <v>604647.86199825653</v>
      </c>
      <c r="E13" s="7">
        <v>683.55839340621753</v>
      </c>
      <c r="F13" s="7">
        <v>50743.223965763202</v>
      </c>
      <c r="G13" s="7">
        <v>4037.818993699655</v>
      </c>
      <c r="H13" s="7">
        <v>194.86750598992938</v>
      </c>
      <c r="I13" s="7">
        <v>15.89369753597401</v>
      </c>
      <c r="J13" s="7">
        <v>86.222583429633389</v>
      </c>
      <c r="K13" s="7">
        <v>273.79310543832781</v>
      </c>
      <c r="L13" s="7">
        <v>23.265179168004281</v>
      </c>
      <c r="M13" s="7">
        <v>144.07544908910887</v>
      </c>
      <c r="N13" s="7">
        <v>7.7583747377767578</v>
      </c>
      <c r="O13" s="7">
        <v>388.625188362659</v>
      </c>
      <c r="P13" s="7">
        <v>68.529743463123353</v>
      </c>
      <c r="Q13" s="7">
        <v>124.17154414645806</v>
      </c>
      <c r="R13" s="7">
        <v>12.298456760361937</v>
      </c>
      <c r="S13" s="7">
        <v>41.676774692159292</v>
      </c>
      <c r="T13" s="7">
        <v>6.7686373756232054</v>
      </c>
      <c r="U13" s="7">
        <v>1.1246788094378009</v>
      </c>
      <c r="V13" s="7">
        <v>5.2759666828229657</v>
      </c>
      <c r="W13" s="7">
        <v>0.76806623505538485</v>
      </c>
      <c r="X13" s="7">
        <v>4.3878003769484453</v>
      </c>
      <c r="Y13" s="7">
        <v>0.89431719431924994</v>
      </c>
      <c r="Z13" s="7">
        <v>2.372502359514852</v>
      </c>
      <c r="AA13" s="7">
        <v>0.32931539749090216</v>
      </c>
      <c r="AB13" s="7">
        <v>2.2390032696220166</v>
      </c>
      <c r="AC13" s="7">
        <v>0.31857829975420027</v>
      </c>
      <c r="AD13" s="7">
        <v>3.7473513942688892</v>
      </c>
      <c r="AE13" s="7">
        <v>3.9163116697103297</v>
      </c>
      <c r="AF13" s="7">
        <v>0.36215599665390086</v>
      </c>
      <c r="AG13" s="7" t="s">
        <v>730</v>
      </c>
      <c r="AH13" s="7">
        <v>9.3927360987810893</v>
      </c>
      <c r="AI13" s="7">
        <v>30.279165514714311</v>
      </c>
      <c r="AJ13" s="7">
        <v>1.6422280812179941</v>
      </c>
    </row>
    <row r="14" spans="1:36">
      <c r="A14" s="7" t="s">
        <v>737</v>
      </c>
      <c r="B14" s="7">
        <v>13</v>
      </c>
      <c r="C14" s="7" t="s">
        <v>729</v>
      </c>
      <c r="D14" s="7">
        <v>612985.1906745648</v>
      </c>
      <c r="E14" s="7">
        <v>698.08312606791492</v>
      </c>
      <c r="F14" s="7">
        <v>50743.223965763202</v>
      </c>
      <c r="G14" s="7">
        <v>4149.7891095966934</v>
      </c>
      <c r="H14" s="7">
        <v>197.97389258643776</v>
      </c>
      <c r="I14" s="7">
        <v>12.056559272710411</v>
      </c>
      <c r="J14" s="7">
        <v>88.93385076355095</v>
      </c>
      <c r="K14" s="7">
        <v>278.09946772513018</v>
      </c>
      <c r="L14" s="7">
        <v>22.943599386811048</v>
      </c>
      <c r="M14" s="7">
        <v>145.82927234347963</v>
      </c>
      <c r="N14" s="7">
        <v>7.5454724798391526</v>
      </c>
      <c r="O14" s="7">
        <v>404.49373246081063</v>
      </c>
      <c r="P14" s="7">
        <v>68.730275356400966</v>
      </c>
      <c r="Q14" s="7">
        <v>126.27401351678581</v>
      </c>
      <c r="R14" s="7">
        <v>12.396302293514459</v>
      </c>
      <c r="S14" s="7">
        <v>42.346179468693713</v>
      </c>
      <c r="T14" s="7">
        <v>6.8919587284786052</v>
      </c>
      <c r="U14" s="7">
        <v>1.1800039687312913</v>
      </c>
      <c r="V14" s="7">
        <v>5.3438586665466836</v>
      </c>
      <c r="W14" s="7">
        <v>0.73070151449589871</v>
      </c>
      <c r="X14" s="7">
        <v>4.3551781035429675</v>
      </c>
      <c r="Y14" s="7">
        <v>0.91267728211375321</v>
      </c>
      <c r="Z14" s="7">
        <v>2.6901776235455066</v>
      </c>
      <c r="AA14" s="7">
        <v>0.35414023333241373</v>
      </c>
      <c r="AB14" s="7">
        <v>2.5396557852660089</v>
      </c>
      <c r="AC14" s="7">
        <v>0.39924899181424073</v>
      </c>
      <c r="AD14" s="7">
        <v>4.0592502694594588</v>
      </c>
      <c r="AE14" s="7">
        <v>3.4937152701612382</v>
      </c>
      <c r="AF14" s="7">
        <v>0.34000972468880752</v>
      </c>
      <c r="AG14" s="7" t="s">
        <v>730</v>
      </c>
      <c r="AH14" s="7">
        <v>9.7752710967375744</v>
      </c>
      <c r="AI14" s="7">
        <v>30.752433260757719</v>
      </c>
      <c r="AJ14" s="7">
        <v>1.676300308661947</v>
      </c>
    </row>
    <row r="15" spans="1:36">
      <c r="A15" s="7" t="s">
        <v>738</v>
      </c>
      <c r="B15" s="7">
        <v>7</v>
      </c>
      <c r="C15" s="7" t="s">
        <v>729</v>
      </c>
      <c r="D15" s="7">
        <v>596792.49830241152</v>
      </c>
      <c r="E15" s="7">
        <v>689.52230628903362</v>
      </c>
      <c r="F15" s="7">
        <v>50743.223965763202</v>
      </c>
      <c r="G15" s="7">
        <v>4102.7060286681617</v>
      </c>
      <c r="H15" s="7">
        <v>195.98593140734778</v>
      </c>
      <c r="I15" s="7">
        <v>11.039302204846242</v>
      </c>
      <c r="J15" s="7">
        <v>86.738251039623322</v>
      </c>
      <c r="K15" s="7">
        <v>272.03105086831778</v>
      </c>
      <c r="L15" s="7">
        <v>23.236050936690503</v>
      </c>
      <c r="M15" s="7">
        <v>142.78089817325105</v>
      </c>
      <c r="N15" s="7">
        <v>7.7589585662483467</v>
      </c>
      <c r="O15" s="7">
        <v>402.77795223684376</v>
      </c>
      <c r="P15" s="7">
        <v>69.468462615083496</v>
      </c>
      <c r="Q15" s="7">
        <v>125.70560112823019</v>
      </c>
      <c r="R15" s="7">
        <v>12.298188159911822</v>
      </c>
      <c r="S15" s="7">
        <v>41.440310169252072</v>
      </c>
      <c r="T15" s="7">
        <v>6.6753201653010228</v>
      </c>
      <c r="U15" s="7">
        <v>1.2483019794693944</v>
      </c>
      <c r="V15" s="7">
        <v>5.469791793804311</v>
      </c>
      <c r="W15" s="7">
        <v>0.77780760958127759</v>
      </c>
      <c r="X15" s="7">
        <v>4.6185732252740843</v>
      </c>
      <c r="Y15" s="7">
        <v>0.88986399934537919</v>
      </c>
      <c r="Z15" s="7">
        <v>2.4978061291126812</v>
      </c>
      <c r="AA15" s="7">
        <v>0.34978334517378507</v>
      </c>
      <c r="AB15" s="7">
        <v>2.118899188071834</v>
      </c>
      <c r="AC15" s="7">
        <v>0.34211954863537924</v>
      </c>
      <c r="AD15" s="7">
        <v>3.9292114205250712</v>
      </c>
      <c r="AE15" s="7">
        <v>4.1034335383339657</v>
      </c>
      <c r="AF15" s="7">
        <v>0.34457790495200247</v>
      </c>
      <c r="AG15" s="7" t="s">
        <v>730</v>
      </c>
      <c r="AH15" s="7">
        <v>9.5569665280001086</v>
      </c>
      <c r="AI15" s="7">
        <v>30.394645545948652</v>
      </c>
      <c r="AJ15" s="7">
        <v>1.7106219320259759</v>
      </c>
    </row>
    <row r="16" spans="1:36">
      <c r="A16" s="7" t="s">
        <v>739</v>
      </c>
      <c r="B16" s="7">
        <v>13</v>
      </c>
      <c r="C16" s="7" t="s">
        <v>729</v>
      </c>
      <c r="D16" s="7">
        <v>602515.11880835507</v>
      </c>
      <c r="E16" s="7">
        <v>684.57600319929679</v>
      </c>
      <c r="F16" s="7">
        <v>50743.223965763202</v>
      </c>
      <c r="G16" s="7">
        <v>4138.4857708007967</v>
      </c>
      <c r="H16" s="7">
        <v>195.31447907620807</v>
      </c>
      <c r="I16" s="7">
        <v>12.963357928224012</v>
      </c>
      <c r="J16" s="7">
        <v>88.010280057641751</v>
      </c>
      <c r="K16" s="7">
        <v>284.5939262443423</v>
      </c>
      <c r="L16" s="7">
        <v>23.87536328069276</v>
      </c>
      <c r="M16" s="7">
        <v>147.90438063201097</v>
      </c>
      <c r="N16" s="7">
        <v>7.9961426600099799</v>
      </c>
      <c r="O16" s="7">
        <v>411.78679971204923</v>
      </c>
      <c r="P16" s="7">
        <v>70.853974121110582</v>
      </c>
      <c r="Q16" s="7">
        <v>129.61397041124803</v>
      </c>
      <c r="R16" s="7">
        <v>12.628857212505853</v>
      </c>
      <c r="S16" s="7">
        <v>42.164630360694183</v>
      </c>
      <c r="T16" s="7">
        <v>6.9940482831376416</v>
      </c>
      <c r="U16" s="7">
        <v>1.2997082479769944</v>
      </c>
      <c r="V16" s="7">
        <v>5.4333105839835216</v>
      </c>
      <c r="W16" s="7">
        <v>0.74972980656465948</v>
      </c>
      <c r="X16" s="7">
        <v>4.413215878521056</v>
      </c>
      <c r="Y16" s="7">
        <v>0.84899601752062093</v>
      </c>
      <c r="Z16" s="7">
        <v>2.4497659659934241</v>
      </c>
      <c r="AA16" s="7">
        <v>0.36595226910492556</v>
      </c>
      <c r="AB16" s="7">
        <v>2.6108280984042982</v>
      </c>
      <c r="AC16" s="7">
        <v>0.37985917215335768</v>
      </c>
      <c r="AD16" s="7">
        <v>3.9264593184573333</v>
      </c>
      <c r="AE16" s="7">
        <v>3.8965799750742294</v>
      </c>
      <c r="AF16" s="7">
        <v>0.34482371980114845</v>
      </c>
      <c r="AG16" s="7" t="s">
        <v>730</v>
      </c>
      <c r="AH16" s="7">
        <v>9.5470612127792123</v>
      </c>
      <c r="AI16" s="7">
        <v>31.30096778454606</v>
      </c>
      <c r="AJ16" s="7">
        <v>1.6731864110936505</v>
      </c>
    </row>
    <row r="17" spans="1:36">
      <c r="A17" s="7" t="s">
        <v>740</v>
      </c>
      <c r="B17" s="7">
        <v>7</v>
      </c>
      <c r="C17" s="7" t="s">
        <v>729</v>
      </c>
      <c r="D17" s="7">
        <v>582046.51642186241</v>
      </c>
      <c r="E17" s="7">
        <v>660.93596948997504</v>
      </c>
      <c r="F17" s="7">
        <v>50743.223965763202</v>
      </c>
      <c r="G17" s="7">
        <v>4024.6501489235388</v>
      </c>
      <c r="H17" s="7">
        <v>189.03583362666456</v>
      </c>
      <c r="I17" s="7">
        <v>16.339446730390996</v>
      </c>
      <c r="J17" s="7">
        <v>85.175622349709002</v>
      </c>
      <c r="K17" s="7">
        <v>271.56526260471935</v>
      </c>
      <c r="L17" s="7">
        <v>22.874526543340135</v>
      </c>
      <c r="M17" s="7">
        <v>138.9685584996945</v>
      </c>
      <c r="N17" s="7">
        <v>7.341552750180111</v>
      </c>
      <c r="O17" s="7">
        <v>403.00820403734849</v>
      </c>
      <c r="P17" s="7">
        <v>68.552598610224564</v>
      </c>
      <c r="Q17" s="7">
        <v>126.47569579839393</v>
      </c>
      <c r="R17" s="7">
        <v>12.38539660311592</v>
      </c>
      <c r="S17" s="7">
        <v>41.541909025049677</v>
      </c>
      <c r="T17" s="7">
        <v>6.9221751317445515</v>
      </c>
      <c r="U17" s="7">
        <v>1.1547141904156675</v>
      </c>
      <c r="V17" s="7">
        <v>4.944753601524404</v>
      </c>
      <c r="W17" s="7">
        <v>0.71718144267418438</v>
      </c>
      <c r="X17" s="7">
        <v>4.107792118355742</v>
      </c>
      <c r="Y17" s="7">
        <v>0.81012922249082553</v>
      </c>
      <c r="Z17" s="7">
        <v>2.4414640973468171</v>
      </c>
      <c r="AA17" s="7">
        <v>0.36192907931164486</v>
      </c>
      <c r="AB17" s="7">
        <v>2.2905108256266162</v>
      </c>
      <c r="AC17" s="7">
        <v>0.28001223813045928</v>
      </c>
      <c r="AD17" s="7">
        <v>3.8364961592676288</v>
      </c>
      <c r="AE17" s="7">
        <v>3.5420785594216651</v>
      </c>
      <c r="AF17" s="7">
        <v>0.34978429637457553</v>
      </c>
      <c r="AG17" s="7" t="s">
        <v>730</v>
      </c>
      <c r="AH17" s="7">
        <v>9.2909928660184544</v>
      </c>
      <c r="AI17" s="7">
        <v>29.53061731295125</v>
      </c>
      <c r="AJ17" s="7">
        <v>1.7380134735798556</v>
      </c>
    </row>
    <row r="18" spans="1:36">
      <c r="A18" s="7" t="s">
        <v>741</v>
      </c>
      <c r="B18" s="7">
        <v>13</v>
      </c>
      <c r="C18" s="7" t="s">
        <v>729</v>
      </c>
      <c r="D18" s="7">
        <v>601664.55551997654</v>
      </c>
      <c r="E18" s="7">
        <v>680.86084330067126</v>
      </c>
      <c r="F18" s="7">
        <v>50743.223965763202</v>
      </c>
      <c r="G18" s="7">
        <v>4138.6420661207067</v>
      </c>
      <c r="H18" s="7">
        <v>196.73144372298097</v>
      </c>
      <c r="I18" s="7">
        <v>14.652722698423213</v>
      </c>
      <c r="J18" s="7">
        <v>86.714531228759114</v>
      </c>
      <c r="K18" s="7">
        <v>280.6223763826265</v>
      </c>
      <c r="L18" s="7">
        <v>23.169116874675922</v>
      </c>
      <c r="M18" s="7">
        <v>142.3913846746415</v>
      </c>
      <c r="N18" s="7">
        <v>7.540701177930841</v>
      </c>
      <c r="O18" s="7">
        <v>410.3575026449343</v>
      </c>
      <c r="P18" s="7">
        <v>70.446049343834375</v>
      </c>
      <c r="Q18" s="7">
        <v>129.54215578142629</v>
      </c>
      <c r="R18" s="7">
        <v>12.589436475855365</v>
      </c>
      <c r="S18" s="7">
        <v>42.829074350106445</v>
      </c>
      <c r="T18" s="7">
        <v>6.6645840197199391</v>
      </c>
      <c r="U18" s="7">
        <v>1.1711029385069092</v>
      </c>
      <c r="V18" s="7">
        <v>5.3964853395972634</v>
      </c>
      <c r="W18" s="7">
        <v>0.7417906359044143</v>
      </c>
      <c r="X18" s="7">
        <v>4.5592976806300882</v>
      </c>
      <c r="Y18" s="7">
        <v>0.88817416317357956</v>
      </c>
      <c r="Z18" s="7">
        <v>2.5771370276654735</v>
      </c>
      <c r="AA18" s="7">
        <v>0.35618052937321054</v>
      </c>
      <c r="AB18" s="7">
        <v>2.4800573706159823</v>
      </c>
      <c r="AC18" s="7">
        <v>0.33206174111604897</v>
      </c>
      <c r="AD18" s="7">
        <v>3.8234937838876371</v>
      </c>
      <c r="AE18" s="7">
        <v>3.6840581944069659</v>
      </c>
      <c r="AF18" s="7">
        <v>0.356990716934527</v>
      </c>
      <c r="AG18" s="7" t="s">
        <v>730</v>
      </c>
      <c r="AH18" s="7">
        <v>10.075817176383538</v>
      </c>
      <c r="AI18" s="7">
        <v>31.084248696012803</v>
      </c>
      <c r="AJ18" s="7">
        <v>1.6899084598921952</v>
      </c>
    </row>
    <row r="19" spans="1:36">
      <c r="A19" s="7" t="s">
        <v>742</v>
      </c>
      <c r="B19" s="7">
        <v>7</v>
      </c>
      <c r="C19" s="7" t="s">
        <v>729</v>
      </c>
      <c r="D19" s="7">
        <v>590273.86666341138</v>
      </c>
      <c r="E19" s="7">
        <v>631.57277872885459</v>
      </c>
      <c r="F19" s="7">
        <v>50743.223965763202</v>
      </c>
      <c r="G19" s="7">
        <v>4170.1405144552446</v>
      </c>
      <c r="H19" s="7">
        <v>193.46912736633942</v>
      </c>
      <c r="I19" s="7">
        <v>17.303819650449665</v>
      </c>
      <c r="J19" s="7">
        <v>86.831932019926086</v>
      </c>
      <c r="K19" s="7">
        <v>274.23380432720973</v>
      </c>
      <c r="L19" s="7">
        <v>21.451335133049454</v>
      </c>
      <c r="M19" s="7">
        <v>134.3789347105218</v>
      </c>
      <c r="N19" s="7">
        <v>7.6258784647797579</v>
      </c>
      <c r="O19" s="7">
        <v>397.9602083208419</v>
      </c>
      <c r="P19" s="7">
        <v>67.993999525713335</v>
      </c>
      <c r="Q19" s="7">
        <v>125.91780504947278</v>
      </c>
      <c r="R19" s="7">
        <v>12.435529523789313</v>
      </c>
      <c r="S19" s="7">
        <v>40.753935577321236</v>
      </c>
      <c r="T19" s="7">
        <v>6.5918230547528918</v>
      </c>
      <c r="U19" s="7">
        <v>1.2629841690335435</v>
      </c>
      <c r="V19" s="7">
        <v>5.1752078458287576</v>
      </c>
      <c r="W19" s="7">
        <v>0.66122427904035264</v>
      </c>
      <c r="X19" s="7">
        <v>4.2566055844028003</v>
      </c>
      <c r="Y19" s="7">
        <v>0.85151512059645962</v>
      </c>
      <c r="Z19" s="7">
        <v>2.3431211434692418</v>
      </c>
      <c r="AA19" s="7">
        <v>0.32402635055915341</v>
      </c>
      <c r="AB19" s="7">
        <v>2.4252425608341399</v>
      </c>
      <c r="AC19" s="7">
        <v>0.31634050998936009</v>
      </c>
      <c r="AD19" s="7">
        <v>3.6023251857973895</v>
      </c>
      <c r="AE19" s="7">
        <v>3.396814717684177</v>
      </c>
      <c r="AF19" s="7">
        <v>0.31526006603700335</v>
      </c>
      <c r="AG19" s="7" t="s">
        <v>730</v>
      </c>
      <c r="AH19" s="7">
        <v>9.9529558661524007</v>
      </c>
      <c r="AI19" s="7">
        <v>28.804514789442688</v>
      </c>
      <c r="AJ19" s="7">
        <v>1.7561922318118215</v>
      </c>
    </row>
    <row r="20" spans="1:36">
      <c r="A20" s="7" t="s">
        <v>743</v>
      </c>
      <c r="B20" s="7">
        <v>13</v>
      </c>
      <c r="C20" s="7" t="s">
        <v>729</v>
      </c>
      <c r="D20" s="7">
        <v>591966.66999501246</v>
      </c>
      <c r="E20" s="7">
        <v>640.79891286849033</v>
      </c>
      <c r="F20" s="7">
        <v>50743.223965763202</v>
      </c>
      <c r="G20" s="7">
        <v>4150.4494882549825</v>
      </c>
      <c r="H20" s="7">
        <v>190.7225915796582</v>
      </c>
      <c r="I20" s="7">
        <v>14.806957350462637</v>
      </c>
      <c r="J20" s="7">
        <v>86.410537989908036</v>
      </c>
      <c r="K20" s="7">
        <v>273.73534584778508</v>
      </c>
      <c r="L20" s="7">
        <v>22.497740958419968</v>
      </c>
      <c r="M20" s="7">
        <v>140.71570746414474</v>
      </c>
      <c r="N20" s="7">
        <v>7.646898702678679</v>
      </c>
      <c r="O20" s="7">
        <v>400.57450004955263</v>
      </c>
      <c r="P20" s="7">
        <v>67.993260520989722</v>
      </c>
      <c r="Q20" s="7">
        <v>125.59494756666903</v>
      </c>
      <c r="R20" s="7">
        <v>12.257997025673985</v>
      </c>
      <c r="S20" s="7">
        <v>41.512758478588182</v>
      </c>
      <c r="T20" s="7">
        <v>6.5474338187295054</v>
      </c>
      <c r="U20" s="7">
        <v>1.1766753808803119</v>
      </c>
      <c r="V20" s="7">
        <v>4.6767407844347497</v>
      </c>
      <c r="W20" s="7">
        <v>0.69292174256570616</v>
      </c>
      <c r="X20" s="7">
        <v>4.2976253562939171</v>
      </c>
      <c r="Y20" s="7">
        <v>0.86103285229415971</v>
      </c>
      <c r="Z20" s="7">
        <v>2.4173702381644211</v>
      </c>
      <c r="AA20" s="7">
        <v>0.34555212776397726</v>
      </c>
      <c r="AB20" s="7">
        <v>2.2092233641010028</v>
      </c>
      <c r="AC20" s="7">
        <v>0.335814552079018</v>
      </c>
      <c r="AD20" s="7">
        <v>3.7921006083354603</v>
      </c>
      <c r="AE20" s="7">
        <v>4.1461126565803363</v>
      </c>
      <c r="AF20" s="7">
        <v>0.30203175363549228</v>
      </c>
      <c r="AG20" s="7" t="s">
        <v>730</v>
      </c>
      <c r="AH20" s="7">
        <v>9.7570975207952912</v>
      </c>
      <c r="AI20" s="7">
        <v>29.572882644482608</v>
      </c>
      <c r="AJ20" s="7">
        <v>1.6638775351723341</v>
      </c>
    </row>
    <row r="21" spans="1:36">
      <c r="A21" s="7" t="s">
        <v>744</v>
      </c>
      <c r="B21" s="7">
        <v>7</v>
      </c>
      <c r="C21" s="7" t="s">
        <v>745</v>
      </c>
      <c r="D21" s="7">
        <v>624735.8278407302</v>
      </c>
      <c r="E21" s="7">
        <v>716.59679201706376</v>
      </c>
      <c r="F21" s="7">
        <v>50743.223965763202</v>
      </c>
      <c r="G21" s="7">
        <v>4259.5682611424345</v>
      </c>
      <c r="H21" s="7">
        <v>199.28933309720102</v>
      </c>
      <c r="I21" s="7">
        <v>17.07900562797218</v>
      </c>
      <c r="J21" s="7">
        <v>89.723609859794891</v>
      </c>
      <c r="K21" s="7">
        <v>278.30449943254956</v>
      </c>
      <c r="L21" s="7">
        <v>23.469046507633227</v>
      </c>
      <c r="M21" s="7">
        <v>145.41715354346718</v>
      </c>
      <c r="N21" s="7">
        <v>7.698847080404958</v>
      </c>
      <c r="O21" s="7">
        <v>415.88159248882624</v>
      </c>
      <c r="P21" s="7">
        <v>71.44147078333269</v>
      </c>
      <c r="Q21" s="7">
        <v>128.81933159946857</v>
      </c>
      <c r="R21" s="7">
        <v>12.773250345680074</v>
      </c>
      <c r="S21" s="7">
        <v>43.536740275485556</v>
      </c>
      <c r="T21" s="7">
        <v>6.4197147141653792</v>
      </c>
      <c r="U21" s="7">
        <v>1.2529883804777604</v>
      </c>
      <c r="V21" s="7">
        <v>5.6794552612297373</v>
      </c>
      <c r="W21" s="7">
        <v>0.67193401791471374</v>
      </c>
      <c r="X21" s="7">
        <v>4.8193832522741822</v>
      </c>
      <c r="Y21" s="7">
        <v>0.83725073771049341</v>
      </c>
      <c r="Z21" s="7">
        <v>2.4462902664588082</v>
      </c>
      <c r="AA21" s="7">
        <v>0.36476194348048802</v>
      </c>
      <c r="AB21" s="7">
        <v>2.2681164883308842</v>
      </c>
      <c r="AC21" s="7">
        <v>0.37782398394565248</v>
      </c>
      <c r="AD21" s="7">
        <v>3.8331595041450082</v>
      </c>
      <c r="AE21" s="7">
        <v>3.961778359675967</v>
      </c>
      <c r="AF21" s="7">
        <v>0.33627774672162691</v>
      </c>
      <c r="AG21" s="7" t="s">
        <v>730</v>
      </c>
      <c r="AH21" s="7">
        <v>10.036740673080404</v>
      </c>
      <c r="AI21" s="7">
        <v>31.749872261297117</v>
      </c>
      <c r="AJ21" s="7">
        <v>1.7536169868774121</v>
      </c>
    </row>
    <row r="22" spans="1:36">
      <c r="A22" s="7" t="s">
        <v>746</v>
      </c>
      <c r="B22" s="7">
        <v>13</v>
      </c>
      <c r="C22" s="7" t="s">
        <v>747</v>
      </c>
      <c r="D22" s="7">
        <v>593681.13826205092</v>
      </c>
      <c r="E22" s="7">
        <v>682.99820481756217</v>
      </c>
      <c r="F22" s="7">
        <v>50743.223965763202</v>
      </c>
      <c r="G22" s="7">
        <v>4067.9859124483401</v>
      </c>
      <c r="H22" s="7">
        <v>191.81808094026903</v>
      </c>
      <c r="I22" s="7">
        <v>17.688098679910944</v>
      </c>
      <c r="J22" s="7">
        <v>86.818038122935761</v>
      </c>
      <c r="K22" s="7">
        <v>276.15123681463376</v>
      </c>
      <c r="L22" s="7">
        <v>22.911606430620488</v>
      </c>
      <c r="M22" s="7">
        <v>140.39984661703903</v>
      </c>
      <c r="N22" s="7">
        <v>7.3898860754566034</v>
      </c>
      <c r="O22" s="7">
        <v>405.02418257487062</v>
      </c>
      <c r="P22" s="7">
        <v>67.700049341685457</v>
      </c>
      <c r="Q22" s="7">
        <v>125.68736815106962</v>
      </c>
      <c r="R22" s="7">
        <v>12.387364183243273</v>
      </c>
      <c r="S22" s="7">
        <v>42.980529081141086</v>
      </c>
      <c r="T22" s="7">
        <v>6.7432194092798499</v>
      </c>
      <c r="U22" s="7">
        <v>1.1496010668460648</v>
      </c>
      <c r="V22" s="7">
        <v>5.0313330291443252</v>
      </c>
      <c r="W22" s="7">
        <v>0.74325047473500605</v>
      </c>
      <c r="X22" s="7">
        <v>4.6052659064819697</v>
      </c>
      <c r="Y22" s="7">
        <v>0.85403948831709098</v>
      </c>
      <c r="Z22" s="7">
        <v>2.6493494806599309</v>
      </c>
      <c r="AA22" s="7">
        <v>0.37373569886774133</v>
      </c>
      <c r="AB22" s="7">
        <v>2.7425171155185613</v>
      </c>
      <c r="AC22" s="7">
        <v>0.33876353654072117</v>
      </c>
      <c r="AD22" s="7">
        <v>3.8158384261493614</v>
      </c>
      <c r="AE22" s="7">
        <v>3.8433923919397777</v>
      </c>
      <c r="AF22" s="7">
        <v>0.37640253760350956</v>
      </c>
      <c r="AG22" s="7" t="s">
        <v>730</v>
      </c>
      <c r="AH22" s="7">
        <v>9.727956125126747</v>
      </c>
      <c r="AI22" s="7">
        <v>30.456294437102855</v>
      </c>
      <c r="AJ22" s="7">
        <v>1.6915691508627571</v>
      </c>
    </row>
    <row r="23" spans="1:36">
      <c r="A23" s="7" t="s">
        <v>748</v>
      </c>
      <c r="B23" s="7">
        <v>7</v>
      </c>
      <c r="C23" s="7" t="s">
        <v>729</v>
      </c>
      <c r="D23" s="7">
        <v>615119.497541597</v>
      </c>
      <c r="E23" s="7">
        <v>683.40911329362166</v>
      </c>
      <c r="F23" s="7">
        <v>50743.223965763202</v>
      </c>
      <c r="G23" s="7">
        <v>4269.7808412589438</v>
      </c>
      <c r="H23" s="7">
        <v>198.87154444867468</v>
      </c>
      <c r="I23" s="7">
        <v>17.688761209868677</v>
      </c>
      <c r="J23" s="7">
        <v>88.779948849011475</v>
      </c>
      <c r="K23" s="7">
        <v>279.89838842071458</v>
      </c>
      <c r="L23" s="7">
        <v>23.099721535436004</v>
      </c>
      <c r="M23" s="7">
        <v>143.34847915112144</v>
      </c>
      <c r="N23" s="7">
        <v>7.6110286752069749</v>
      </c>
      <c r="O23" s="7">
        <v>405.36969356451834</v>
      </c>
      <c r="P23" s="7">
        <v>69.037187229850176</v>
      </c>
      <c r="Q23" s="7">
        <v>127.86629441531707</v>
      </c>
      <c r="R23" s="7">
        <v>12.353903976079698</v>
      </c>
      <c r="S23" s="7">
        <v>42.503629399785545</v>
      </c>
      <c r="T23" s="7">
        <v>6.742894865335594</v>
      </c>
      <c r="U23" s="7">
        <v>1.3004130594730454</v>
      </c>
      <c r="V23" s="7">
        <v>5.3307937647977006</v>
      </c>
      <c r="W23" s="7">
        <v>0.83121702955646282</v>
      </c>
      <c r="X23" s="7">
        <v>4.3639997231683738</v>
      </c>
      <c r="Y23" s="7">
        <v>0.87098143100456082</v>
      </c>
      <c r="Z23" s="7">
        <v>2.3860286170771126</v>
      </c>
      <c r="AA23" s="7">
        <v>0.39281589166590214</v>
      </c>
      <c r="AB23" s="7">
        <v>2.384827095898653</v>
      </c>
      <c r="AC23" s="7">
        <v>0.36761545847588817</v>
      </c>
      <c r="AD23" s="7">
        <v>4.0174005828943073</v>
      </c>
      <c r="AE23" s="7">
        <v>4.0703133864044121</v>
      </c>
      <c r="AF23" s="7">
        <v>0.36999655174306584</v>
      </c>
      <c r="AG23" s="7" t="s">
        <v>730</v>
      </c>
      <c r="AH23" s="7">
        <v>9.7379130931142583</v>
      </c>
      <c r="AI23" s="7">
        <v>30.276184449626303</v>
      </c>
      <c r="AJ23" s="7">
        <v>1.6379005075837432</v>
      </c>
    </row>
    <row r="24" spans="1:36">
      <c r="A24" s="7" t="s">
        <v>749</v>
      </c>
      <c r="B24" s="7">
        <v>13</v>
      </c>
      <c r="C24" s="7" t="s">
        <v>750</v>
      </c>
      <c r="D24" s="7">
        <v>595464.99212431186</v>
      </c>
      <c r="E24" s="7">
        <v>657.71217445993705</v>
      </c>
      <c r="F24" s="7">
        <v>50743.223965763202</v>
      </c>
      <c r="G24" s="7">
        <v>4179.8441327802993</v>
      </c>
      <c r="H24" s="7">
        <v>198.4439036333855</v>
      </c>
      <c r="I24" s="7">
        <v>15.139609437050716</v>
      </c>
      <c r="J24" s="7">
        <v>87.211420678736474</v>
      </c>
      <c r="K24" s="7">
        <v>280.12650470416281</v>
      </c>
      <c r="L24" s="7">
        <v>23.016738588799718</v>
      </c>
      <c r="M24" s="7">
        <v>139.59218160774157</v>
      </c>
      <c r="N24" s="7">
        <v>7.4294378657186142</v>
      </c>
      <c r="O24" s="7">
        <v>403.93465782949892</v>
      </c>
      <c r="P24" s="7">
        <v>68.681389509813158</v>
      </c>
      <c r="Q24" s="7">
        <v>125.34083571968149</v>
      </c>
      <c r="R24" s="7">
        <v>12.256397647072943</v>
      </c>
      <c r="S24" s="7">
        <v>41.500864844476659</v>
      </c>
      <c r="T24" s="7">
        <v>6.7606583173674304</v>
      </c>
      <c r="U24" s="7">
        <v>1.2886924529881376</v>
      </c>
      <c r="V24" s="7">
        <v>5.2770323876636702</v>
      </c>
      <c r="W24" s="7">
        <v>0.72030793098546375</v>
      </c>
      <c r="X24" s="7">
        <v>4.3849769112556922</v>
      </c>
      <c r="Y24" s="7">
        <v>0.81175470112029946</v>
      </c>
      <c r="Z24" s="7">
        <v>2.5554810584400558</v>
      </c>
      <c r="AA24" s="7">
        <v>0.34163962846508922</v>
      </c>
      <c r="AB24" s="7">
        <v>2.4046468365205365</v>
      </c>
      <c r="AC24" s="7">
        <v>0.33237002381442421</v>
      </c>
      <c r="AD24" s="7">
        <v>3.8393157566933209</v>
      </c>
      <c r="AE24" s="7">
        <v>3.7055977463314114</v>
      </c>
      <c r="AF24" s="7">
        <v>0.32203032761149936</v>
      </c>
      <c r="AG24" s="7" t="s">
        <v>730</v>
      </c>
      <c r="AH24" s="7">
        <v>9.2856809261287285</v>
      </c>
      <c r="AI24" s="7">
        <v>30.045884733432146</v>
      </c>
      <c r="AJ24" s="7">
        <v>1.6939692164078883</v>
      </c>
    </row>
    <row r="25" spans="1:36">
      <c r="A25" s="7" t="s">
        <v>751</v>
      </c>
      <c r="B25" s="7">
        <v>7</v>
      </c>
      <c r="C25" s="7" t="s">
        <v>729</v>
      </c>
      <c r="D25" s="7">
        <v>568919.66207540082</v>
      </c>
      <c r="E25" s="7">
        <v>600.47574591261287</v>
      </c>
      <c r="F25" s="7">
        <v>50743.223965763202</v>
      </c>
      <c r="G25" s="7">
        <v>4300.2225772853772</v>
      </c>
      <c r="H25" s="7">
        <v>193.26283329635993</v>
      </c>
      <c r="I25" s="7">
        <v>14.074442872133913</v>
      </c>
      <c r="J25" s="7">
        <v>83.250533924692178</v>
      </c>
      <c r="K25" s="7">
        <v>270.27739294103901</v>
      </c>
      <c r="L25" s="7">
        <v>21.436757759570256</v>
      </c>
      <c r="M25" s="7">
        <v>135.2297085948793</v>
      </c>
      <c r="N25" s="7">
        <v>7.6127204183166572</v>
      </c>
      <c r="O25" s="7">
        <v>396.51975918703801</v>
      </c>
      <c r="P25" s="7">
        <v>66.617288577746905</v>
      </c>
      <c r="Q25" s="7">
        <v>136.79828844285544</v>
      </c>
      <c r="R25" s="7">
        <v>12.11573030776797</v>
      </c>
      <c r="S25" s="7">
        <v>42.742500292064229</v>
      </c>
      <c r="T25" s="7">
        <v>6.7069323037799782</v>
      </c>
      <c r="U25" s="7">
        <v>1.1152284316650953</v>
      </c>
      <c r="V25" s="7">
        <v>4.9543976742183231</v>
      </c>
      <c r="W25" s="7">
        <v>0.76706829390618725</v>
      </c>
      <c r="X25" s="7">
        <v>4.1072621698778624</v>
      </c>
      <c r="Y25" s="7">
        <v>0.80845859123107888</v>
      </c>
      <c r="Z25" s="7">
        <v>2.3626385417675495</v>
      </c>
      <c r="AA25" s="7">
        <v>0.32527684192381628</v>
      </c>
      <c r="AB25" s="7">
        <v>2.2842684054903426</v>
      </c>
      <c r="AC25" s="7">
        <v>0.30054664386982222</v>
      </c>
      <c r="AD25" s="7">
        <v>3.6740636198550276</v>
      </c>
      <c r="AE25" s="7">
        <v>3.4878283381618842</v>
      </c>
      <c r="AF25" s="7">
        <v>0.32802388023482554</v>
      </c>
      <c r="AG25" s="7" t="s">
        <v>730</v>
      </c>
      <c r="AH25" s="7">
        <v>9.8893672515864441</v>
      </c>
      <c r="AI25" s="7">
        <v>28.7300881369971</v>
      </c>
      <c r="AJ25" s="7">
        <v>1.6588672428069635</v>
      </c>
    </row>
    <row r="27" spans="1:36">
      <c r="A27" s="7" t="s">
        <v>752</v>
      </c>
      <c r="E27" s="7">
        <v>732.45346869712364</v>
      </c>
      <c r="G27" s="7">
        <v>4525.0845123325398</v>
      </c>
      <c r="H27" s="7">
        <v>190</v>
      </c>
      <c r="I27" s="7">
        <v>20.09</v>
      </c>
      <c r="J27" s="7">
        <v>79.7</v>
      </c>
      <c r="K27" s="7">
        <v>284</v>
      </c>
      <c r="L27" s="7">
        <v>23.9</v>
      </c>
      <c r="M27" s="7">
        <v>144</v>
      </c>
      <c r="N27" s="7">
        <v>8.8000000000000007</v>
      </c>
      <c r="O27" s="7">
        <v>388</v>
      </c>
      <c r="P27" s="7">
        <v>70.040000000000006</v>
      </c>
      <c r="Q27" s="7">
        <v>127</v>
      </c>
      <c r="R27" s="7">
        <v>12.4</v>
      </c>
      <c r="S27" s="7">
        <v>41.4</v>
      </c>
      <c r="T27" s="7">
        <v>6.57</v>
      </c>
      <c r="U27" s="7">
        <v>1.21</v>
      </c>
      <c r="V27" s="7">
        <v>5.31</v>
      </c>
      <c r="W27" s="7">
        <v>0.77300000000000002</v>
      </c>
      <c r="X27" s="7">
        <v>4.5</v>
      </c>
      <c r="Y27" s="7">
        <v>0.86</v>
      </c>
      <c r="Z27" s="7">
        <v>2.4900000000000002</v>
      </c>
      <c r="AA27" s="7">
        <v>0.35399999999999998</v>
      </c>
      <c r="AB27" s="7">
        <v>2.38</v>
      </c>
      <c r="AC27" s="7">
        <v>0.35399999999999998</v>
      </c>
      <c r="AD27" s="7">
        <v>3.88</v>
      </c>
      <c r="AF27" s="7">
        <v>0.46400000000000002</v>
      </c>
      <c r="AH27" s="7">
        <v>11.6</v>
      </c>
      <c r="AI27" s="7">
        <v>31.3</v>
      </c>
      <c r="AJ27" s="7">
        <v>1.71</v>
      </c>
    </row>
    <row r="28" spans="1:36">
      <c r="A28" s="7" t="s">
        <v>753</v>
      </c>
      <c r="E28" s="7">
        <v>113.3</v>
      </c>
      <c r="G28" s="7">
        <v>101.1</v>
      </c>
      <c r="H28" s="7">
        <v>11</v>
      </c>
      <c r="I28" s="7">
        <v>2</v>
      </c>
      <c r="J28" s="7">
        <v>3.5</v>
      </c>
      <c r="K28" s="7">
        <v>6</v>
      </c>
      <c r="L28" s="7">
        <v>0.8</v>
      </c>
      <c r="M28" s="7">
        <v>4</v>
      </c>
      <c r="N28" s="7">
        <v>0.4</v>
      </c>
      <c r="O28" s="7">
        <v>12</v>
      </c>
      <c r="P28" s="7">
        <v>2.4</v>
      </c>
      <c r="Q28" s="7">
        <v>4</v>
      </c>
      <c r="R28" s="7">
        <v>0.4</v>
      </c>
      <c r="S28" s="7">
        <v>1.2</v>
      </c>
      <c r="T28" s="7">
        <v>0.14000000000000001</v>
      </c>
      <c r="U28" s="7">
        <v>0.04</v>
      </c>
      <c r="V28" s="7">
        <v>0.28999999999999998</v>
      </c>
      <c r="W28" s="7">
        <v>2.9000000000000001E-2</v>
      </c>
      <c r="X28" s="7">
        <v>0.12</v>
      </c>
      <c r="Y28" s="7">
        <v>3.1E-2</v>
      </c>
      <c r="Z28" s="7">
        <v>0.08</v>
      </c>
      <c r="AA28" s="7">
        <v>1.4999999999999999E-2</v>
      </c>
      <c r="AB28" s="7">
        <v>0.08</v>
      </c>
      <c r="AC28" s="7">
        <v>1.2E-2</v>
      </c>
      <c r="AD28" s="7">
        <v>0.15</v>
      </c>
      <c r="AF28" s="7">
        <v>2.1000000000000001E-2</v>
      </c>
      <c r="AH28" s="7">
        <v>1.5</v>
      </c>
      <c r="AI28" s="7">
        <v>1</v>
      </c>
      <c r="AJ28" s="7">
        <v>0.1</v>
      </c>
    </row>
    <row r="31" spans="1:36">
      <c r="A31" s="7" t="s">
        <v>0</v>
      </c>
      <c r="B31" s="7" t="s">
        <v>724</v>
      </c>
      <c r="C31" s="7" t="s">
        <v>725</v>
      </c>
      <c r="D31" s="7" t="s">
        <v>726</v>
      </c>
      <c r="E31" s="7" t="s">
        <v>1</v>
      </c>
      <c r="F31" s="7" t="s">
        <v>2</v>
      </c>
      <c r="G31" s="7" t="s">
        <v>3</v>
      </c>
      <c r="H31" s="7" t="s">
        <v>5</v>
      </c>
      <c r="I31" s="7" t="s">
        <v>6</v>
      </c>
      <c r="J31" s="7" t="s">
        <v>7</v>
      </c>
      <c r="K31" s="7" t="s">
        <v>8</v>
      </c>
      <c r="L31" s="7" t="s">
        <v>9</v>
      </c>
      <c r="M31" s="7" t="s">
        <v>10</v>
      </c>
      <c r="N31" s="7" t="s">
        <v>11</v>
      </c>
      <c r="O31" s="7" t="s">
        <v>12</v>
      </c>
      <c r="P31" s="7" t="s">
        <v>13</v>
      </c>
      <c r="Q31" s="7" t="s">
        <v>14</v>
      </c>
      <c r="R31" s="7" t="s">
        <v>15</v>
      </c>
      <c r="S31" s="7" t="s">
        <v>16</v>
      </c>
      <c r="T31" s="7" t="s">
        <v>17</v>
      </c>
      <c r="U31" s="7" t="s">
        <v>18</v>
      </c>
      <c r="V31" s="7" t="s">
        <v>19</v>
      </c>
      <c r="W31" s="7" t="s">
        <v>20</v>
      </c>
      <c r="X31" s="7" t="s">
        <v>21</v>
      </c>
      <c r="Y31" s="7" t="s">
        <v>22</v>
      </c>
      <c r="Z31" s="7" t="s">
        <v>23</v>
      </c>
      <c r="AA31" s="7" t="s">
        <v>24</v>
      </c>
      <c r="AB31" s="7" t="s">
        <v>25</v>
      </c>
      <c r="AC31" s="7" t="s">
        <v>26</v>
      </c>
      <c r="AD31" s="7" t="s">
        <v>27</v>
      </c>
      <c r="AE31" s="7" t="s">
        <v>28</v>
      </c>
      <c r="AF31" s="7" t="s">
        <v>29</v>
      </c>
      <c r="AG31" s="7" t="s">
        <v>727</v>
      </c>
      <c r="AH31" s="7" t="s">
        <v>30</v>
      </c>
      <c r="AI31" s="7" t="s">
        <v>31</v>
      </c>
      <c r="AJ31" s="7" t="s">
        <v>32</v>
      </c>
    </row>
    <row r="32" spans="1:36">
      <c r="D32" s="7" t="s">
        <v>39</v>
      </c>
      <c r="E32" s="7" t="s">
        <v>39</v>
      </c>
      <c r="F32" s="7" t="s">
        <v>39</v>
      </c>
      <c r="G32" s="7" t="s">
        <v>39</v>
      </c>
      <c r="H32" s="7" t="s">
        <v>39</v>
      </c>
      <c r="I32" s="7" t="s">
        <v>39</v>
      </c>
      <c r="J32" s="7" t="s">
        <v>39</v>
      </c>
      <c r="K32" s="7" t="s">
        <v>39</v>
      </c>
      <c r="L32" s="7" t="s">
        <v>39</v>
      </c>
      <c r="M32" s="7" t="s">
        <v>39</v>
      </c>
      <c r="N32" s="7" t="s">
        <v>39</v>
      </c>
      <c r="O32" s="7" t="s">
        <v>39</v>
      </c>
      <c r="P32" s="7" t="s">
        <v>39</v>
      </c>
      <c r="Q32" s="7" t="s">
        <v>39</v>
      </c>
      <c r="R32" s="7" t="s">
        <v>39</v>
      </c>
      <c r="S32" s="7" t="s">
        <v>39</v>
      </c>
      <c r="T32" s="7" t="s">
        <v>39</v>
      </c>
      <c r="U32" s="7" t="s">
        <v>39</v>
      </c>
      <c r="V32" s="7" t="s">
        <v>39</v>
      </c>
      <c r="W32" s="7" t="s">
        <v>39</v>
      </c>
      <c r="X32" s="7" t="s">
        <v>39</v>
      </c>
      <c r="Y32" s="7" t="s">
        <v>39</v>
      </c>
      <c r="Z32" s="7" t="s">
        <v>39</v>
      </c>
      <c r="AA32" s="7" t="s">
        <v>39</v>
      </c>
      <c r="AB32" s="7" t="s">
        <v>39</v>
      </c>
      <c r="AC32" s="7" t="s">
        <v>39</v>
      </c>
      <c r="AD32" s="7" t="s">
        <v>39</v>
      </c>
      <c r="AE32" s="7" t="s">
        <v>39</v>
      </c>
      <c r="AF32" s="7" t="s">
        <v>39</v>
      </c>
      <c r="AG32" s="7" t="s">
        <v>39</v>
      </c>
      <c r="AH32" s="7" t="s">
        <v>39</v>
      </c>
      <c r="AI32" s="7" t="s">
        <v>39</v>
      </c>
      <c r="AJ32" s="7" t="s">
        <v>39</v>
      </c>
    </row>
    <row r="33" spans="1:36">
      <c r="A33" s="7" t="s">
        <v>754</v>
      </c>
      <c r="B33" s="7">
        <v>8</v>
      </c>
      <c r="C33" s="7" t="s">
        <v>755</v>
      </c>
      <c r="D33" s="7">
        <v>321427.37369799381</v>
      </c>
      <c r="E33" s="7">
        <v>256.648567614623</v>
      </c>
      <c r="F33" s="7">
        <v>200114.12268188305</v>
      </c>
      <c r="G33" s="7">
        <v>193226.51455582399</v>
      </c>
      <c r="H33" s="7">
        <v>1192.072909835256</v>
      </c>
      <c r="I33" s="7">
        <v>94.587522068902018</v>
      </c>
      <c r="J33" s="7">
        <v>0.34715494843088024</v>
      </c>
      <c r="K33" s="7">
        <v>23.531523309954864</v>
      </c>
      <c r="L33" s="7">
        <v>3551.2154751230419</v>
      </c>
      <c r="M33" s="7">
        <v>517.83889189700153</v>
      </c>
      <c r="N33" s="7">
        <v>7209.7225626980726</v>
      </c>
      <c r="O33" s="7" t="s">
        <v>756</v>
      </c>
      <c r="P33" s="7">
        <v>2191.9884313529051</v>
      </c>
      <c r="Q33" s="7">
        <v>6377.8842502692851</v>
      </c>
      <c r="R33" s="7">
        <v>785.91013910883328</v>
      </c>
      <c r="S33" s="7">
        <v>2962.7710403460524</v>
      </c>
      <c r="T33" s="7">
        <v>582.81038333455808</v>
      </c>
      <c r="U33" s="7">
        <v>61.494471996224902</v>
      </c>
      <c r="V33" s="7">
        <v>541.43832822922116</v>
      </c>
      <c r="W33" s="7">
        <v>89.829732907893202</v>
      </c>
      <c r="X33" s="7">
        <v>574.18077640501554</v>
      </c>
      <c r="Y33" s="7">
        <v>116.59783336316096</v>
      </c>
      <c r="Z33" s="7">
        <v>369.60729915643714</v>
      </c>
      <c r="AA33" s="7">
        <v>58.557541401470544</v>
      </c>
      <c r="AB33" s="7">
        <v>432.47979170639587</v>
      </c>
      <c r="AC33" s="7">
        <v>56.704991428327013</v>
      </c>
      <c r="AD33" s="7">
        <v>45.765840187404834</v>
      </c>
      <c r="AE33" s="7">
        <v>45.995479748682129</v>
      </c>
      <c r="AF33" s="7">
        <v>1570.7512643322016</v>
      </c>
      <c r="AG33" s="7" t="s">
        <v>730</v>
      </c>
      <c r="AH33" s="7">
        <v>26.883645563953596</v>
      </c>
      <c r="AI33" s="7">
        <v>556.60907057483917</v>
      </c>
      <c r="AJ33" s="7">
        <v>726.21442978538278</v>
      </c>
    </row>
    <row r="34" spans="1:36">
      <c r="A34" s="7" t="s">
        <v>757</v>
      </c>
      <c r="B34" s="7">
        <v>14</v>
      </c>
      <c r="C34" s="7" t="s">
        <v>755</v>
      </c>
      <c r="D34" s="7">
        <v>317925.42770995141</v>
      </c>
      <c r="E34" s="7">
        <v>266.23734545910082</v>
      </c>
      <c r="F34" s="7">
        <v>200114.12268188305</v>
      </c>
      <c r="G34" s="7">
        <v>191776.57184670592</v>
      </c>
      <c r="H34" s="7">
        <v>1198.9429590258146</v>
      </c>
      <c r="I34" s="7">
        <v>99.248657558329185</v>
      </c>
      <c r="J34" s="7">
        <v>0.28794085908610623</v>
      </c>
      <c r="K34" s="7">
        <v>23.814568288831676</v>
      </c>
      <c r="L34" s="7">
        <v>3552.4815674849278</v>
      </c>
      <c r="M34" s="7">
        <v>519.70720828108608</v>
      </c>
      <c r="N34" s="7">
        <v>7287.7876121062045</v>
      </c>
      <c r="O34" s="7" t="s">
        <v>758</v>
      </c>
      <c r="P34" s="7">
        <v>2194.0342036728434</v>
      </c>
      <c r="Q34" s="7">
        <v>6400.6871029244312</v>
      </c>
      <c r="R34" s="7">
        <v>784.90298315432619</v>
      </c>
      <c r="S34" s="7">
        <v>2970.0534539415021</v>
      </c>
      <c r="T34" s="7">
        <v>588.2052652573467</v>
      </c>
      <c r="U34" s="7">
        <v>61.757758109220298</v>
      </c>
      <c r="V34" s="7">
        <v>544.66437551268007</v>
      </c>
      <c r="W34" s="7">
        <v>89.85747077990024</v>
      </c>
      <c r="X34" s="7">
        <v>574.79636230329663</v>
      </c>
      <c r="Y34" s="7">
        <v>116.18477970485718</v>
      </c>
      <c r="Z34" s="7">
        <v>370.7577083955897</v>
      </c>
      <c r="AA34" s="7">
        <v>58.54431728323668</v>
      </c>
      <c r="AB34" s="7">
        <v>434.68870644961584</v>
      </c>
      <c r="AC34" s="7">
        <v>57.564623631396799</v>
      </c>
      <c r="AD34" s="7">
        <v>46.655793586241536</v>
      </c>
      <c r="AE34" s="7">
        <v>45.767759183055908</v>
      </c>
      <c r="AF34" s="7">
        <v>1685.6185302084298</v>
      </c>
      <c r="AG34" s="7" t="s">
        <v>730</v>
      </c>
      <c r="AH34" s="7">
        <v>26.946579206372171</v>
      </c>
      <c r="AI34" s="7">
        <v>552.29529697414375</v>
      </c>
      <c r="AJ34" s="7">
        <v>723.43743378501654</v>
      </c>
    </row>
    <row r="35" spans="1:36">
      <c r="A35" s="7" t="s">
        <v>759</v>
      </c>
      <c r="B35" s="7">
        <v>8</v>
      </c>
      <c r="C35" s="7" t="s">
        <v>755</v>
      </c>
      <c r="D35" s="7">
        <v>319311.4953970972</v>
      </c>
      <c r="E35" s="7">
        <v>220.8886506492307</v>
      </c>
      <c r="F35" s="7">
        <v>200114.12268188305</v>
      </c>
      <c r="G35" s="7">
        <v>194494.67784152305</v>
      </c>
      <c r="H35" s="7">
        <v>1195.8977733947822</v>
      </c>
      <c r="I35" s="7">
        <v>96.075068607706839</v>
      </c>
      <c r="J35" s="7">
        <v>0.32501343563488178</v>
      </c>
      <c r="K35" s="7">
        <v>23.731193963539283</v>
      </c>
      <c r="L35" s="7">
        <v>3601.5812575030909</v>
      </c>
      <c r="M35" s="7">
        <v>518.93999966943477</v>
      </c>
      <c r="N35" s="7">
        <v>7275.2223251179212</v>
      </c>
      <c r="O35" s="7" t="s">
        <v>760</v>
      </c>
      <c r="P35" s="7">
        <v>2205.9627313597866</v>
      </c>
      <c r="Q35" s="7">
        <v>6412.0890697052864</v>
      </c>
      <c r="R35" s="7">
        <v>787.90535746827686</v>
      </c>
      <c r="S35" s="7">
        <v>2976.3602904196364</v>
      </c>
      <c r="T35" s="7">
        <v>591.15322926254726</v>
      </c>
      <c r="U35" s="7">
        <v>62.212923942791008</v>
      </c>
      <c r="V35" s="7">
        <v>543.15002546698861</v>
      </c>
      <c r="W35" s="7">
        <v>89.776530619835071</v>
      </c>
      <c r="X35" s="7">
        <v>577.14665658575552</v>
      </c>
      <c r="Y35" s="7">
        <v>116.14003592041415</v>
      </c>
      <c r="Z35" s="7">
        <v>369.77864263949732</v>
      </c>
      <c r="AA35" s="7">
        <v>58.838447508494554</v>
      </c>
      <c r="AB35" s="7">
        <v>434.76926424983873</v>
      </c>
      <c r="AC35" s="7">
        <v>56.956505838582721</v>
      </c>
      <c r="AD35" s="7">
        <v>45.60674994276529</v>
      </c>
      <c r="AE35" s="7">
        <v>45.077127503792433</v>
      </c>
      <c r="AF35" s="7">
        <v>1575.6310886485471</v>
      </c>
      <c r="AG35" s="7" t="s">
        <v>730</v>
      </c>
      <c r="AH35" s="7">
        <v>26.985502110100516</v>
      </c>
      <c r="AI35" s="7">
        <v>552.36401298668034</v>
      </c>
      <c r="AJ35" s="7">
        <v>725.02858250934082</v>
      </c>
    </row>
    <row r="36" spans="1:36">
      <c r="A36" s="7" t="s">
        <v>761</v>
      </c>
      <c r="B36" s="7">
        <v>14</v>
      </c>
      <c r="C36" s="7" t="s">
        <v>755</v>
      </c>
      <c r="D36" s="7">
        <v>322613.6344534689</v>
      </c>
      <c r="E36" s="7">
        <v>302.67076016907288</v>
      </c>
      <c r="F36" s="7">
        <v>200114.12268188305</v>
      </c>
      <c r="G36" s="7">
        <v>192991.67527657383</v>
      </c>
      <c r="H36" s="7">
        <v>1197.1726123155572</v>
      </c>
      <c r="I36" s="7">
        <v>99.590658576931801</v>
      </c>
      <c r="J36" s="7">
        <v>0.28832188537761327</v>
      </c>
      <c r="K36" s="7">
        <v>23.523273027747749</v>
      </c>
      <c r="L36" s="7">
        <v>3563.5158902433536</v>
      </c>
      <c r="M36" s="7">
        <v>514.35128977426848</v>
      </c>
      <c r="N36" s="7">
        <v>7255.9917849513504</v>
      </c>
      <c r="O36" s="7" t="s">
        <v>762</v>
      </c>
      <c r="P36" s="7">
        <v>2175.3716854930854</v>
      </c>
      <c r="Q36" s="7">
        <v>6289.0752940484717</v>
      </c>
      <c r="R36" s="7">
        <v>776.86258044797466</v>
      </c>
      <c r="S36" s="7">
        <v>2934.5819064159455</v>
      </c>
      <c r="T36" s="7">
        <v>577.68072312265122</v>
      </c>
      <c r="U36" s="7">
        <v>61.104829155268121</v>
      </c>
      <c r="V36" s="7">
        <v>539.27920773796563</v>
      </c>
      <c r="W36" s="7">
        <v>88.084909476563226</v>
      </c>
      <c r="X36" s="7">
        <v>575.53921520509618</v>
      </c>
      <c r="Y36" s="7">
        <v>114.98525470319314</v>
      </c>
      <c r="Z36" s="7">
        <v>370.10913736817872</v>
      </c>
      <c r="AA36" s="7">
        <v>58.343805507450227</v>
      </c>
      <c r="AB36" s="7">
        <v>431.90370484676521</v>
      </c>
      <c r="AC36" s="7">
        <v>56.619090126024652</v>
      </c>
      <c r="AD36" s="7">
        <v>45.600075583626129</v>
      </c>
      <c r="AE36" s="7">
        <v>45.947086441399279</v>
      </c>
      <c r="AF36" s="7">
        <v>1644.1505129430413</v>
      </c>
      <c r="AG36" s="7" t="s">
        <v>730</v>
      </c>
      <c r="AH36" s="7">
        <v>26.623758912332633</v>
      </c>
      <c r="AI36" s="7">
        <v>548.08342145882045</v>
      </c>
      <c r="AJ36" s="7">
        <v>710.78874177021657</v>
      </c>
    </row>
    <row r="37" spans="1:36">
      <c r="A37" s="7" t="s">
        <v>763</v>
      </c>
      <c r="B37" s="7">
        <v>8</v>
      </c>
      <c r="C37" s="7" t="s">
        <v>755</v>
      </c>
      <c r="D37" s="7">
        <v>299815.05733936641</v>
      </c>
      <c r="E37" s="7">
        <v>230.00495905163169</v>
      </c>
      <c r="F37" s="7">
        <v>200114.12268188305</v>
      </c>
      <c r="G37" s="7">
        <v>191367.12671018211</v>
      </c>
      <c r="H37" s="7">
        <v>1174.9263552934551</v>
      </c>
      <c r="I37" s="7">
        <v>91.629334807434063</v>
      </c>
      <c r="J37" s="7">
        <v>0.23594597708630338</v>
      </c>
      <c r="K37" s="7">
        <v>22.566202263582909</v>
      </c>
      <c r="L37" s="7">
        <v>3589.4447552824522</v>
      </c>
      <c r="M37" s="7">
        <v>501.19001160446317</v>
      </c>
      <c r="N37" s="7">
        <v>6315.172769927025</v>
      </c>
      <c r="O37" s="7" t="s">
        <v>764</v>
      </c>
      <c r="P37" s="7">
        <v>2124.8895481112068</v>
      </c>
      <c r="Q37" s="7">
        <v>6234.012148871805</v>
      </c>
      <c r="R37" s="7">
        <v>786.44481177817102</v>
      </c>
      <c r="S37" s="7">
        <v>2917.4265712825718</v>
      </c>
      <c r="T37" s="7">
        <v>580.02859890305899</v>
      </c>
      <c r="U37" s="7">
        <v>61.419756695226987</v>
      </c>
      <c r="V37" s="7">
        <v>527.43686848722882</v>
      </c>
      <c r="W37" s="7">
        <v>90.10120762975707</v>
      </c>
      <c r="X37" s="7">
        <v>567.55422395631706</v>
      </c>
      <c r="Y37" s="7">
        <v>114.61925792527818</v>
      </c>
      <c r="Z37" s="7">
        <v>351.79765176448666</v>
      </c>
      <c r="AA37" s="7">
        <v>58.449424954502561</v>
      </c>
      <c r="AB37" s="7">
        <v>436.23799213759986</v>
      </c>
      <c r="AC37" s="7">
        <v>56.002238492193165</v>
      </c>
      <c r="AD37" s="7">
        <v>46.881428099648659</v>
      </c>
      <c r="AE37" s="7">
        <v>46.791879095828826</v>
      </c>
      <c r="AF37" s="7">
        <v>1330.3009731585551</v>
      </c>
      <c r="AG37" s="7" t="s">
        <v>730</v>
      </c>
      <c r="AH37" s="7">
        <v>25.927171959391316</v>
      </c>
      <c r="AI37" s="7">
        <v>527.90323971321584</v>
      </c>
      <c r="AJ37" s="7">
        <v>710.28361632129065</v>
      </c>
    </row>
    <row r="38" spans="1:36">
      <c r="A38" s="7" t="s">
        <v>765</v>
      </c>
      <c r="B38" s="7">
        <v>14</v>
      </c>
      <c r="C38" s="7" t="s">
        <v>755</v>
      </c>
      <c r="D38" s="7">
        <v>303942.36292823596</v>
      </c>
      <c r="E38" s="7">
        <v>212.39119984103317</v>
      </c>
      <c r="F38" s="7">
        <v>200114.12268188305</v>
      </c>
      <c r="G38" s="7">
        <v>191261.73899348103</v>
      </c>
      <c r="H38" s="7">
        <v>1175.9694167995463</v>
      </c>
      <c r="I38" s="7">
        <v>94.181041946577324</v>
      </c>
      <c r="J38" s="7">
        <v>0.27702558435736307</v>
      </c>
      <c r="K38" s="7">
        <v>22.562531457091964</v>
      </c>
      <c r="L38" s="7">
        <v>3583.4562162349248</v>
      </c>
      <c r="M38" s="7">
        <v>508.31064264511201</v>
      </c>
      <c r="N38" s="7">
        <v>6318.9211610436805</v>
      </c>
      <c r="O38" s="7">
        <v>0.13095972532266137</v>
      </c>
      <c r="P38" s="7">
        <v>2106.1115491705104</v>
      </c>
      <c r="Q38" s="7">
        <v>6164.4391890424749</v>
      </c>
      <c r="R38" s="7">
        <v>780.14104461671172</v>
      </c>
      <c r="S38" s="7">
        <v>2917.0444421236921</v>
      </c>
      <c r="T38" s="7">
        <v>581.91999490129331</v>
      </c>
      <c r="U38" s="7">
        <v>60.709150632717268</v>
      </c>
      <c r="V38" s="7">
        <v>526.52144472971065</v>
      </c>
      <c r="W38" s="7">
        <v>88.578998529640216</v>
      </c>
      <c r="X38" s="7">
        <v>571.33064043173158</v>
      </c>
      <c r="Y38" s="7">
        <v>115.07638417308939</v>
      </c>
      <c r="Z38" s="7">
        <v>354.30798717513932</v>
      </c>
      <c r="AA38" s="7">
        <v>58.603464363850968</v>
      </c>
      <c r="AB38" s="7">
        <v>429.52559849775804</v>
      </c>
      <c r="AC38" s="7">
        <v>55.925990395786421</v>
      </c>
      <c r="AD38" s="7">
        <v>46.734490560833869</v>
      </c>
      <c r="AE38" s="7">
        <v>46.837938943841394</v>
      </c>
      <c r="AF38" s="7">
        <v>1313.0205930052996</v>
      </c>
      <c r="AG38" s="7" t="s">
        <v>730</v>
      </c>
      <c r="AH38" s="7">
        <v>24.593987689478485</v>
      </c>
      <c r="AI38" s="7">
        <v>517.98065627463734</v>
      </c>
      <c r="AJ38" s="7">
        <v>685.56240343889021</v>
      </c>
    </row>
    <row r="39" spans="1:36">
      <c r="A39" s="7" t="s">
        <v>766</v>
      </c>
      <c r="B39" s="7">
        <v>8</v>
      </c>
      <c r="C39" s="7" t="s">
        <v>755</v>
      </c>
      <c r="D39" s="7">
        <v>299106.31602314254</v>
      </c>
      <c r="E39" s="7">
        <v>248.4389386130068</v>
      </c>
      <c r="F39" s="7">
        <v>200114.12268188305</v>
      </c>
      <c r="G39" s="7">
        <v>191366.00975082256</v>
      </c>
      <c r="H39" s="7">
        <v>1172.7857850074179</v>
      </c>
      <c r="I39" s="7">
        <v>90.416652328787023</v>
      </c>
      <c r="J39" s="7">
        <v>0.3033047219058877</v>
      </c>
      <c r="K39" s="7">
        <v>21.899882299422899</v>
      </c>
      <c r="L39" s="7">
        <v>3534.6579545027016</v>
      </c>
      <c r="M39" s="7">
        <v>498.56748418148436</v>
      </c>
      <c r="N39" s="7">
        <v>6124.2704381729745</v>
      </c>
      <c r="O39" s="7" t="s">
        <v>767</v>
      </c>
      <c r="P39" s="7">
        <v>2050.1704416309685</v>
      </c>
      <c r="Q39" s="7">
        <v>5983.6292884202285</v>
      </c>
      <c r="R39" s="7">
        <v>759.83107761252165</v>
      </c>
      <c r="S39" s="7">
        <v>2836.1006440929691</v>
      </c>
      <c r="T39" s="7">
        <v>565.84736627788868</v>
      </c>
      <c r="U39" s="7">
        <v>58.834833098318093</v>
      </c>
      <c r="V39" s="7">
        <v>512.19118368921374</v>
      </c>
      <c r="W39" s="7">
        <v>87.017784661208736</v>
      </c>
      <c r="X39" s="7">
        <v>558.18502824306256</v>
      </c>
      <c r="Y39" s="7">
        <v>113.32115646899165</v>
      </c>
      <c r="Z39" s="7">
        <v>348.56889062800849</v>
      </c>
      <c r="AA39" s="7">
        <v>57.293956963444217</v>
      </c>
      <c r="AB39" s="7">
        <v>421.92692908311267</v>
      </c>
      <c r="AC39" s="7">
        <v>54.790801704287695</v>
      </c>
      <c r="AD39" s="7">
        <v>46.096461163526719</v>
      </c>
      <c r="AE39" s="7">
        <v>46.141108019488691</v>
      </c>
      <c r="AF39" s="7">
        <v>1308.18329216142</v>
      </c>
      <c r="AG39" s="7" t="s">
        <v>730</v>
      </c>
      <c r="AH39" s="7">
        <v>24.074967158762689</v>
      </c>
      <c r="AI39" s="7">
        <v>507.87948920437088</v>
      </c>
      <c r="AJ39" s="7">
        <v>664.74389712090112</v>
      </c>
    </row>
    <row r="40" spans="1:36">
      <c r="A40" s="7" t="s">
        <v>768</v>
      </c>
      <c r="B40" s="7">
        <v>14</v>
      </c>
      <c r="C40" s="7" t="s">
        <v>755</v>
      </c>
      <c r="D40" s="7">
        <v>304977.06155736046</v>
      </c>
      <c r="E40" s="7">
        <v>215.54049643334929</v>
      </c>
      <c r="F40" s="7">
        <v>200114.12268188305</v>
      </c>
      <c r="G40" s="7">
        <v>194714.57913357238</v>
      </c>
      <c r="H40" s="7">
        <v>1188.7822292886615</v>
      </c>
      <c r="I40" s="7">
        <v>90.801893764070087</v>
      </c>
      <c r="J40" s="7">
        <v>0.23119022146575766</v>
      </c>
      <c r="K40" s="7">
        <v>22.592640724212423</v>
      </c>
      <c r="L40" s="7">
        <v>3620.3097530443561</v>
      </c>
      <c r="M40" s="7">
        <v>508.14836569411989</v>
      </c>
      <c r="N40" s="7">
        <v>6290.099589687391</v>
      </c>
      <c r="O40" s="7" t="s">
        <v>769</v>
      </c>
      <c r="P40" s="7">
        <v>2100.4206037195463</v>
      </c>
      <c r="Q40" s="7">
        <v>6139.8292034860615</v>
      </c>
      <c r="R40" s="7">
        <v>778.26509434811521</v>
      </c>
      <c r="S40" s="7">
        <v>2913.3746776352377</v>
      </c>
      <c r="T40" s="7">
        <v>585.17085119064973</v>
      </c>
      <c r="U40" s="7">
        <v>60.444512074084564</v>
      </c>
      <c r="V40" s="7">
        <v>528.28444436535869</v>
      </c>
      <c r="W40" s="7">
        <v>89.381920580128877</v>
      </c>
      <c r="X40" s="7">
        <v>575.73953033355338</v>
      </c>
      <c r="Y40" s="7">
        <v>115.40978206481098</v>
      </c>
      <c r="Z40" s="7">
        <v>357.80760837849255</v>
      </c>
      <c r="AA40" s="7">
        <v>58.84276339345206</v>
      </c>
      <c r="AB40" s="7">
        <v>435.88906772561859</v>
      </c>
      <c r="AC40" s="7">
        <v>56.395027491229257</v>
      </c>
      <c r="AD40" s="7">
        <v>47.330059741608302</v>
      </c>
      <c r="AE40" s="7">
        <v>45.954910602812241</v>
      </c>
      <c r="AF40" s="7">
        <v>1334.2819103939498</v>
      </c>
      <c r="AG40" s="7" t="s">
        <v>730</v>
      </c>
      <c r="AH40" s="7">
        <v>25.380211083933972</v>
      </c>
      <c r="AI40" s="7">
        <v>514.75453493611917</v>
      </c>
      <c r="AJ40" s="7">
        <v>678.69796510604499</v>
      </c>
    </row>
    <row r="41" spans="1:36">
      <c r="A41" s="7" t="s">
        <v>770</v>
      </c>
      <c r="B41" s="7">
        <v>8</v>
      </c>
      <c r="C41" s="7" t="s">
        <v>755</v>
      </c>
      <c r="D41" s="7">
        <v>297052.7304810746</v>
      </c>
      <c r="E41" s="7">
        <v>221.02016742331563</v>
      </c>
      <c r="F41" s="7">
        <v>200114.12268188305</v>
      </c>
      <c r="G41" s="7">
        <v>192436.40308356707</v>
      </c>
      <c r="H41" s="7">
        <v>1165.9496348076209</v>
      </c>
      <c r="I41" s="7">
        <v>90.028725726179189</v>
      </c>
      <c r="J41" s="7">
        <v>0.25918458179409937</v>
      </c>
      <c r="K41" s="7">
        <v>22.245482102834092</v>
      </c>
      <c r="L41" s="7">
        <v>3561.3036473555908</v>
      </c>
      <c r="M41" s="7">
        <v>501.49159620965196</v>
      </c>
      <c r="N41" s="7">
        <v>6241.5712121543183</v>
      </c>
      <c r="O41" s="7" t="s">
        <v>771</v>
      </c>
      <c r="P41" s="7">
        <v>2084.8625356787343</v>
      </c>
      <c r="Q41" s="7">
        <v>6111.5160909313499</v>
      </c>
      <c r="R41" s="7">
        <v>771.35975448562806</v>
      </c>
      <c r="S41" s="7">
        <v>2908.7352452820091</v>
      </c>
      <c r="T41" s="7">
        <v>579.04532348361352</v>
      </c>
      <c r="U41" s="7">
        <v>60.282487683444138</v>
      </c>
      <c r="V41" s="7">
        <v>526.1196659256251</v>
      </c>
      <c r="W41" s="7">
        <v>87.896465880637351</v>
      </c>
      <c r="X41" s="7">
        <v>571.33537282820714</v>
      </c>
      <c r="Y41" s="7">
        <v>114.20619304714432</v>
      </c>
      <c r="Z41" s="7">
        <v>355.08079548163465</v>
      </c>
      <c r="AA41" s="7">
        <v>58.557294646122308</v>
      </c>
      <c r="AB41" s="7">
        <v>426.52395433773938</v>
      </c>
      <c r="AC41" s="7">
        <v>55.553438981656221</v>
      </c>
      <c r="AD41" s="7">
        <v>46.481396115729673</v>
      </c>
      <c r="AE41" s="7">
        <v>46.750819069081643</v>
      </c>
      <c r="AF41" s="7">
        <v>1340.176216771411</v>
      </c>
      <c r="AG41" s="7" t="s">
        <v>730</v>
      </c>
      <c r="AH41" s="7">
        <v>24.167079649885849</v>
      </c>
      <c r="AI41" s="7">
        <v>513.86764129790913</v>
      </c>
      <c r="AJ41" s="7">
        <v>678.10335900938742</v>
      </c>
    </row>
    <row r="42" spans="1:36">
      <c r="A42" s="7" t="s">
        <v>772</v>
      </c>
      <c r="B42" s="7">
        <v>14</v>
      </c>
      <c r="C42" s="7" t="s">
        <v>755</v>
      </c>
      <c r="D42" s="7">
        <v>294289.39262972702</v>
      </c>
      <c r="E42" s="7">
        <v>202.7770224978623</v>
      </c>
      <c r="F42" s="7">
        <v>200114.12268188305</v>
      </c>
      <c r="G42" s="7">
        <v>191055.67465314775</v>
      </c>
      <c r="H42" s="7">
        <v>1157.8846388562893</v>
      </c>
      <c r="I42" s="7">
        <v>91.649071925846926</v>
      </c>
      <c r="J42" s="7">
        <v>0.22429337540069103</v>
      </c>
      <c r="K42" s="7">
        <v>22.029235198882564</v>
      </c>
      <c r="L42" s="7">
        <v>3519.3824215410241</v>
      </c>
      <c r="M42" s="7">
        <v>498.20800782089935</v>
      </c>
      <c r="N42" s="7">
        <v>6211.950012898461</v>
      </c>
      <c r="O42" s="7" t="s">
        <v>773</v>
      </c>
      <c r="P42" s="7">
        <v>2060.5709436570842</v>
      </c>
      <c r="Q42" s="7">
        <v>6027.5151620184442</v>
      </c>
      <c r="R42" s="7">
        <v>760.41070275607763</v>
      </c>
      <c r="S42" s="7">
        <v>2860.216887619561</v>
      </c>
      <c r="T42" s="7">
        <v>570.05964191762064</v>
      </c>
      <c r="U42" s="7">
        <v>59.321627074393909</v>
      </c>
      <c r="V42" s="7">
        <v>516.4218838589137</v>
      </c>
      <c r="W42" s="7">
        <v>85.98953689313349</v>
      </c>
      <c r="X42" s="7">
        <v>565.8903197507359</v>
      </c>
      <c r="Y42" s="7">
        <v>112.33755123194636</v>
      </c>
      <c r="Z42" s="7">
        <v>348.42285722037491</v>
      </c>
      <c r="AA42" s="7">
        <v>57.498737182897884</v>
      </c>
      <c r="AB42" s="7">
        <v>420.62857902173317</v>
      </c>
      <c r="AC42" s="7">
        <v>55.056255776368907</v>
      </c>
      <c r="AD42" s="7">
        <v>46.414373710069952</v>
      </c>
      <c r="AE42" s="7">
        <v>46.538103459890003</v>
      </c>
      <c r="AF42" s="7">
        <v>1319.8950035713963</v>
      </c>
      <c r="AG42" s="7" t="s">
        <v>730</v>
      </c>
      <c r="AH42" s="7">
        <v>23.677767698669516</v>
      </c>
      <c r="AI42" s="7">
        <v>503.05773198700416</v>
      </c>
      <c r="AJ42" s="7">
        <v>664.39806173029262</v>
      </c>
    </row>
    <row r="43" spans="1:36">
      <c r="A43" s="7" t="s">
        <v>774</v>
      </c>
      <c r="B43" s="7">
        <v>8</v>
      </c>
      <c r="C43" s="7" t="s">
        <v>755</v>
      </c>
      <c r="D43" s="7">
        <v>300686.53191068867</v>
      </c>
      <c r="E43" s="7">
        <v>227.62871969828987</v>
      </c>
      <c r="F43" s="7">
        <v>200114.12268188305</v>
      </c>
      <c r="G43" s="7">
        <v>191487.40963069221</v>
      </c>
      <c r="H43" s="7">
        <v>1180.3251360523088</v>
      </c>
      <c r="I43" s="7">
        <v>88.821791944736404</v>
      </c>
      <c r="J43" s="7">
        <v>0.22533541143916211</v>
      </c>
      <c r="K43" s="7">
        <v>22.197500905757853</v>
      </c>
      <c r="L43" s="7">
        <v>3573.949341801529</v>
      </c>
      <c r="M43" s="7">
        <v>503.13482897394078</v>
      </c>
      <c r="N43" s="7">
        <v>6179.41220476321</v>
      </c>
      <c r="O43" s="7" t="s">
        <v>775</v>
      </c>
      <c r="P43" s="7">
        <v>2093.5451526724446</v>
      </c>
      <c r="Q43" s="7">
        <v>6124.0469065023044</v>
      </c>
      <c r="R43" s="7">
        <v>772.5810077708154</v>
      </c>
      <c r="S43" s="7">
        <v>2905.543385255346</v>
      </c>
      <c r="T43" s="7">
        <v>581.8422336811044</v>
      </c>
      <c r="U43" s="7">
        <v>60.968065974078179</v>
      </c>
      <c r="V43" s="7">
        <v>528.8375130049676</v>
      </c>
      <c r="W43" s="7">
        <v>88.492003720138698</v>
      </c>
      <c r="X43" s="7">
        <v>567.8951905079897</v>
      </c>
      <c r="Y43" s="7">
        <v>114.7656284049726</v>
      </c>
      <c r="Z43" s="7">
        <v>355.02138105160009</v>
      </c>
      <c r="AA43" s="7">
        <v>57.884100523571817</v>
      </c>
      <c r="AB43" s="7">
        <v>431.48833917438748</v>
      </c>
      <c r="AC43" s="7">
        <v>55.281810670925815</v>
      </c>
      <c r="AD43" s="7">
        <v>45.422969464252461</v>
      </c>
      <c r="AE43" s="7">
        <v>45.495755288890642</v>
      </c>
      <c r="AF43" s="7">
        <v>1225.1680840705692</v>
      </c>
      <c r="AG43" s="7" t="s">
        <v>730</v>
      </c>
      <c r="AH43" s="7">
        <v>23.727800049020377</v>
      </c>
      <c r="AI43" s="7">
        <v>516.80807774099424</v>
      </c>
      <c r="AJ43" s="7">
        <v>680.36113824071492</v>
      </c>
    </row>
    <row r="44" spans="1:36">
      <c r="A44" s="7" t="s">
        <v>776</v>
      </c>
      <c r="B44" s="7">
        <v>14</v>
      </c>
      <c r="C44" s="7" t="s">
        <v>755</v>
      </c>
      <c r="D44" s="7">
        <v>299799.30107322132</v>
      </c>
      <c r="E44" s="7">
        <v>227.92051001973618</v>
      </c>
      <c r="F44" s="7">
        <v>200114.12268188305</v>
      </c>
      <c r="G44" s="7">
        <v>193075.65051500223</v>
      </c>
      <c r="H44" s="7">
        <v>1164.6219394594307</v>
      </c>
      <c r="I44" s="7">
        <v>93.626036836778326</v>
      </c>
      <c r="J44" s="7">
        <v>0.26925025094339994</v>
      </c>
      <c r="K44" s="7">
        <v>22.042442661152695</v>
      </c>
      <c r="L44" s="7">
        <v>3562.5532624668776</v>
      </c>
      <c r="M44" s="7">
        <v>497.17219917368038</v>
      </c>
      <c r="N44" s="7">
        <v>6215.3661901068963</v>
      </c>
      <c r="O44" s="7" t="s">
        <v>777</v>
      </c>
      <c r="P44" s="7">
        <v>2073.4730603843523</v>
      </c>
      <c r="Q44" s="7">
        <v>6064.279989832894</v>
      </c>
      <c r="R44" s="7">
        <v>764.19029312223461</v>
      </c>
      <c r="S44" s="7">
        <v>2881.6274917938663</v>
      </c>
      <c r="T44" s="7">
        <v>575.31623370801537</v>
      </c>
      <c r="U44" s="7">
        <v>59.797110674870346</v>
      </c>
      <c r="V44" s="7">
        <v>521.09140463341532</v>
      </c>
      <c r="W44" s="7">
        <v>86.802874604095706</v>
      </c>
      <c r="X44" s="7">
        <v>566.15514231833095</v>
      </c>
      <c r="Y44" s="7">
        <v>113.36703702823129</v>
      </c>
      <c r="Z44" s="7">
        <v>351.0282688252463</v>
      </c>
      <c r="AA44" s="7">
        <v>57.525285518708458</v>
      </c>
      <c r="AB44" s="7">
        <v>426.48125237916861</v>
      </c>
      <c r="AC44" s="7">
        <v>54.87412324180211</v>
      </c>
      <c r="AD44" s="7">
        <v>46.437696363413316</v>
      </c>
      <c r="AE44" s="7">
        <v>47.293278139098106</v>
      </c>
      <c r="AF44" s="7">
        <v>1325.5458525564363</v>
      </c>
      <c r="AG44" s="7" t="s">
        <v>730</v>
      </c>
      <c r="AH44" s="7">
        <v>23.604388690177359</v>
      </c>
      <c r="AI44" s="7">
        <v>507.00712297414066</v>
      </c>
      <c r="AJ44" s="7">
        <v>669.06858775714204</v>
      </c>
    </row>
    <row r="45" spans="1:36">
      <c r="A45" s="7" t="s">
        <v>778</v>
      </c>
      <c r="B45" s="7">
        <v>8</v>
      </c>
      <c r="C45" s="7" t="s">
        <v>755</v>
      </c>
      <c r="D45" s="7">
        <v>296639.7716996746</v>
      </c>
      <c r="E45" s="7">
        <v>225.55105859749941</v>
      </c>
      <c r="F45" s="7">
        <v>200114.12268188305</v>
      </c>
      <c r="G45" s="7">
        <v>194571.77540250905</v>
      </c>
      <c r="H45" s="7">
        <v>1175.653921746416</v>
      </c>
      <c r="I45" s="7">
        <v>91.597031889894382</v>
      </c>
      <c r="J45" s="7">
        <v>0.23789793508533558</v>
      </c>
      <c r="K45" s="7">
        <v>21.914370442700807</v>
      </c>
      <c r="L45" s="7">
        <v>3551.2247227922908</v>
      </c>
      <c r="M45" s="7">
        <v>504.91016822957874</v>
      </c>
      <c r="N45" s="7">
        <v>6237.7493707065414</v>
      </c>
      <c r="O45" s="7" t="s">
        <v>779</v>
      </c>
      <c r="P45" s="7">
        <v>2094.1043565709442</v>
      </c>
      <c r="Q45" s="7">
        <v>6082.8408121457369</v>
      </c>
      <c r="R45" s="7">
        <v>766.30454262669889</v>
      </c>
      <c r="S45" s="7">
        <v>2887.1583155456865</v>
      </c>
      <c r="T45" s="7">
        <v>572.81658659671541</v>
      </c>
      <c r="U45" s="7">
        <v>59.765748687632488</v>
      </c>
      <c r="V45" s="7">
        <v>523.30144648947726</v>
      </c>
      <c r="W45" s="7">
        <v>86.243173329019271</v>
      </c>
      <c r="X45" s="7">
        <v>560.95305239631989</v>
      </c>
      <c r="Y45" s="7">
        <v>112.03131322272756</v>
      </c>
      <c r="Z45" s="7">
        <v>351.0218661475522</v>
      </c>
      <c r="AA45" s="7">
        <v>57.715409807575966</v>
      </c>
      <c r="AB45" s="7">
        <v>418.24304919200205</v>
      </c>
      <c r="AC45" s="7">
        <v>54.055805516297596</v>
      </c>
      <c r="AD45" s="7">
        <v>44.769040906894723</v>
      </c>
      <c r="AE45" s="7">
        <v>44.984372685830422</v>
      </c>
      <c r="AF45" s="7">
        <v>1236.3613817816181</v>
      </c>
      <c r="AG45" s="7" t="s">
        <v>730</v>
      </c>
      <c r="AH45" s="7">
        <v>24.500113813476194</v>
      </c>
      <c r="AI45" s="7">
        <v>505.40258777815586</v>
      </c>
      <c r="AJ45" s="7">
        <v>663.46087567152767</v>
      </c>
    </row>
    <row r="46" spans="1:36">
      <c r="A46" s="7" t="s">
        <v>780</v>
      </c>
      <c r="B46" s="7">
        <v>14</v>
      </c>
      <c r="C46" s="7" t="s">
        <v>755</v>
      </c>
      <c r="D46" s="7">
        <v>303402.93373719917</v>
      </c>
      <c r="E46" s="7">
        <v>236.29667511438851</v>
      </c>
      <c r="F46" s="7">
        <v>200114.12268188305</v>
      </c>
      <c r="G46" s="7">
        <v>198613.24148155461</v>
      </c>
      <c r="H46" s="7">
        <v>1184.7302423293727</v>
      </c>
      <c r="I46" s="7">
        <v>101.64041839665582</v>
      </c>
      <c r="J46" s="7">
        <v>0.22582378387864394</v>
      </c>
      <c r="K46" s="7">
        <v>22.480790220823888</v>
      </c>
      <c r="L46" s="7">
        <v>3598.0569998857982</v>
      </c>
      <c r="M46" s="7">
        <v>509.55889422747674</v>
      </c>
      <c r="N46" s="7">
        <v>6377.3855539315573</v>
      </c>
      <c r="O46" s="7" t="s">
        <v>781</v>
      </c>
      <c r="P46" s="7">
        <v>2117.8104939438708</v>
      </c>
      <c r="Q46" s="7">
        <v>6211.0129384612692</v>
      </c>
      <c r="R46" s="7">
        <v>781.60003888933318</v>
      </c>
      <c r="S46" s="7">
        <v>2946.6756048091629</v>
      </c>
      <c r="T46" s="7">
        <v>589.07889631478963</v>
      </c>
      <c r="U46" s="7">
        <v>60.917435460633008</v>
      </c>
      <c r="V46" s="7">
        <v>530.71736214391763</v>
      </c>
      <c r="W46" s="7">
        <v>88.219427906909544</v>
      </c>
      <c r="X46" s="7">
        <v>569.19267405858193</v>
      </c>
      <c r="Y46" s="7">
        <v>114.5443515089955</v>
      </c>
      <c r="Z46" s="7">
        <v>357.55321909792866</v>
      </c>
      <c r="AA46" s="7">
        <v>58.348002677049415</v>
      </c>
      <c r="AB46" s="7">
        <v>432.66091447296128</v>
      </c>
      <c r="AC46" s="7">
        <v>56.023787258999583</v>
      </c>
      <c r="AD46" s="7">
        <v>46.603753839958671</v>
      </c>
      <c r="AE46" s="7">
        <v>47.980448595768401</v>
      </c>
      <c r="AF46" s="7">
        <v>1364.9946227321025</v>
      </c>
      <c r="AG46" s="7" t="s">
        <v>730</v>
      </c>
      <c r="AH46" s="7">
        <v>24.115472542209023</v>
      </c>
      <c r="AI46" s="7">
        <v>515.17961181650037</v>
      </c>
      <c r="AJ46" s="7">
        <v>676.03228968767189</v>
      </c>
    </row>
    <row r="47" spans="1:36">
      <c r="A47" s="7" t="s">
        <v>782</v>
      </c>
      <c r="B47" s="7">
        <v>8</v>
      </c>
      <c r="C47" s="7" t="s">
        <v>755</v>
      </c>
      <c r="D47" s="7">
        <v>300867.25060231163</v>
      </c>
      <c r="E47" s="7">
        <v>195.50045036842926</v>
      </c>
      <c r="F47" s="7">
        <v>200114.12268188305</v>
      </c>
      <c r="G47" s="7">
        <v>197716.31022309844</v>
      </c>
      <c r="H47" s="7">
        <v>1166.3663019098731</v>
      </c>
      <c r="I47" s="7">
        <v>96.108993218531921</v>
      </c>
      <c r="J47" s="7">
        <v>0.23482177764060919</v>
      </c>
      <c r="K47" s="7">
        <v>22.124154760166871</v>
      </c>
      <c r="L47" s="7">
        <v>3551.0133097151188</v>
      </c>
      <c r="M47" s="7">
        <v>505.52952227634955</v>
      </c>
      <c r="N47" s="7">
        <v>6301.2939981817835</v>
      </c>
      <c r="O47" s="7" t="s">
        <v>783</v>
      </c>
      <c r="P47" s="7">
        <v>2108.7090873087063</v>
      </c>
      <c r="Q47" s="7">
        <v>6153.2804206657374</v>
      </c>
      <c r="R47" s="7">
        <v>778.64926998764929</v>
      </c>
      <c r="S47" s="7">
        <v>2936.8617978191601</v>
      </c>
      <c r="T47" s="7">
        <v>582.0036136922962</v>
      </c>
      <c r="U47" s="7">
        <v>60.369217372378827</v>
      </c>
      <c r="V47" s="7">
        <v>530.68716912333139</v>
      </c>
      <c r="W47" s="7">
        <v>87.19438456976502</v>
      </c>
      <c r="X47" s="7">
        <v>574.58640445968786</v>
      </c>
      <c r="Y47" s="7">
        <v>113.83422752247692</v>
      </c>
      <c r="Z47" s="7">
        <v>358.30121080794027</v>
      </c>
      <c r="AA47" s="7">
        <v>57.959596883497028</v>
      </c>
      <c r="AB47" s="7">
        <v>431.7992620208301</v>
      </c>
      <c r="AC47" s="7">
        <v>55.359053010959236</v>
      </c>
      <c r="AD47" s="7">
        <v>46.999049830087266</v>
      </c>
      <c r="AE47" s="7">
        <v>46.517794950215162</v>
      </c>
      <c r="AF47" s="7">
        <v>1331.5089058460683</v>
      </c>
      <c r="AG47" s="7" t="s">
        <v>730</v>
      </c>
      <c r="AH47" s="7">
        <v>23.936353120619085</v>
      </c>
      <c r="AI47" s="7">
        <v>514.68560253985197</v>
      </c>
      <c r="AJ47" s="7">
        <v>681.05887675695578</v>
      </c>
    </row>
    <row r="48" spans="1:36">
      <c r="A48" s="7" t="s">
        <v>784</v>
      </c>
      <c r="B48" s="7">
        <v>14</v>
      </c>
      <c r="C48" s="7" t="s">
        <v>755</v>
      </c>
      <c r="D48" s="7">
        <v>301530.83843034669</v>
      </c>
      <c r="E48" s="7">
        <v>246.50443875024791</v>
      </c>
      <c r="F48" s="7">
        <v>200114.12268188305</v>
      </c>
      <c r="G48" s="7">
        <v>195299.81547684735</v>
      </c>
      <c r="H48" s="7">
        <v>1169.2530599524846</v>
      </c>
      <c r="I48" s="7">
        <v>93.068804244997182</v>
      </c>
      <c r="J48" s="7">
        <v>0.27691530149004007</v>
      </c>
      <c r="K48" s="7">
        <v>22.583643055273356</v>
      </c>
      <c r="L48" s="7">
        <v>3569.6955168359223</v>
      </c>
      <c r="M48" s="7">
        <v>505.69501411687668</v>
      </c>
      <c r="N48" s="7">
        <v>6292.8506855249389</v>
      </c>
      <c r="O48" s="7" t="s">
        <v>785</v>
      </c>
      <c r="P48" s="7">
        <v>2097.4124952973948</v>
      </c>
      <c r="Q48" s="7">
        <v>6173.286939391347</v>
      </c>
      <c r="R48" s="7">
        <v>777.9017773033944</v>
      </c>
      <c r="S48" s="7">
        <v>2927.2396078021175</v>
      </c>
      <c r="T48" s="7">
        <v>580.18423606707847</v>
      </c>
      <c r="U48" s="7">
        <v>61.005725581896648</v>
      </c>
      <c r="V48" s="7">
        <v>529.14838528594544</v>
      </c>
      <c r="W48" s="7">
        <v>87.860383143226372</v>
      </c>
      <c r="X48" s="7">
        <v>568.25842911006748</v>
      </c>
      <c r="Y48" s="7">
        <v>113.46895373935801</v>
      </c>
      <c r="Z48" s="7">
        <v>357.22638747340028</v>
      </c>
      <c r="AA48" s="7">
        <v>57.66383130413859</v>
      </c>
      <c r="AB48" s="7">
        <v>431.83966675908886</v>
      </c>
      <c r="AC48" s="7">
        <v>55.375793551534137</v>
      </c>
      <c r="AD48" s="7">
        <v>46.148889101127757</v>
      </c>
      <c r="AE48" s="7">
        <v>46.18588052822065</v>
      </c>
      <c r="AF48" s="7">
        <v>1257.9061658226253</v>
      </c>
      <c r="AG48" s="7" t="s">
        <v>730</v>
      </c>
      <c r="AH48" s="7">
        <v>24.54835537802753</v>
      </c>
      <c r="AI48" s="7">
        <v>512.71583992517992</v>
      </c>
      <c r="AJ48" s="7">
        <v>679.67802281471893</v>
      </c>
    </row>
    <row r="49" spans="1:36">
      <c r="A49" s="7" t="s">
        <v>786</v>
      </c>
      <c r="B49" s="7">
        <v>8</v>
      </c>
      <c r="C49" s="7" t="s">
        <v>755</v>
      </c>
      <c r="D49" s="7">
        <v>294537.74940500135</v>
      </c>
      <c r="E49" s="7">
        <v>236.67482340062787</v>
      </c>
      <c r="F49" s="7">
        <v>200114.12268188305</v>
      </c>
      <c r="G49" s="7">
        <v>195478.23754843828</v>
      </c>
      <c r="H49" s="7">
        <v>1171.1172851923295</v>
      </c>
      <c r="I49" s="7">
        <v>97.596092878283031</v>
      </c>
      <c r="J49" s="7">
        <v>0.20053394936402386</v>
      </c>
      <c r="K49" s="7">
        <v>21.831292782489996</v>
      </c>
      <c r="L49" s="7">
        <v>3510.4126165954522</v>
      </c>
      <c r="M49" s="7">
        <v>496.72422678114685</v>
      </c>
      <c r="N49" s="7">
        <v>6145.8889474432617</v>
      </c>
      <c r="O49" s="7" t="s">
        <v>787</v>
      </c>
      <c r="P49" s="7">
        <v>2050.1178243048294</v>
      </c>
      <c r="Q49" s="7">
        <v>5979.4708411355759</v>
      </c>
      <c r="R49" s="7">
        <v>758.11502299642018</v>
      </c>
      <c r="S49" s="7">
        <v>2859.394521145598</v>
      </c>
      <c r="T49" s="7">
        <v>563.91777270902787</v>
      </c>
      <c r="U49" s="7">
        <v>58.161945592729516</v>
      </c>
      <c r="V49" s="7">
        <v>510.75210660367372</v>
      </c>
      <c r="W49" s="7">
        <v>84.862252432907795</v>
      </c>
      <c r="X49" s="7">
        <v>555.57854125439883</v>
      </c>
      <c r="Y49" s="7">
        <v>110.57894088745135</v>
      </c>
      <c r="Z49" s="7">
        <v>345.95157578148979</v>
      </c>
      <c r="AA49" s="7">
        <v>56.337013363242768</v>
      </c>
      <c r="AB49" s="7">
        <v>417.4036269783187</v>
      </c>
      <c r="AC49" s="7">
        <v>53.832087138894998</v>
      </c>
      <c r="AD49" s="7">
        <v>45.483660244037836</v>
      </c>
      <c r="AE49" s="7">
        <v>44.801699324979452</v>
      </c>
      <c r="AF49" s="7">
        <v>1274.4130043475645</v>
      </c>
      <c r="AG49" s="7" t="s">
        <v>730</v>
      </c>
      <c r="AH49" s="7">
        <v>23.42241925457871</v>
      </c>
      <c r="AI49" s="7">
        <v>491.25920644958131</v>
      </c>
      <c r="AJ49" s="7">
        <v>642.67915240586672</v>
      </c>
    </row>
    <row r="50" spans="1:36">
      <c r="A50" s="7" t="s">
        <v>788</v>
      </c>
      <c r="B50" s="7">
        <v>14</v>
      </c>
      <c r="C50" s="7" t="s">
        <v>755</v>
      </c>
      <c r="D50" s="7">
        <v>298262.13389759365</v>
      </c>
      <c r="E50" s="7">
        <v>215.60392924030037</v>
      </c>
      <c r="F50" s="7">
        <v>200114.12268188305</v>
      </c>
      <c r="G50" s="7">
        <v>195476.83369791452</v>
      </c>
      <c r="H50" s="7">
        <v>1182.0581017961981</v>
      </c>
      <c r="I50" s="7">
        <v>92.789016776551932</v>
      </c>
      <c r="J50" s="7">
        <v>0.26260610273236029</v>
      </c>
      <c r="K50" s="7">
        <v>21.892652860412216</v>
      </c>
      <c r="L50" s="7">
        <v>3534.908508937212</v>
      </c>
      <c r="M50" s="7">
        <v>499.4023945810078</v>
      </c>
      <c r="N50" s="7">
        <v>6197.8537075600889</v>
      </c>
      <c r="O50" s="7" t="s">
        <v>789</v>
      </c>
      <c r="P50" s="7">
        <v>2054.9556021310109</v>
      </c>
      <c r="Q50" s="7">
        <v>5999.2428217223951</v>
      </c>
      <c r="R50" s="7">
        <v>763.14612237569338</v>
      </c>
      <c r="S50" s="7">
        <v>2881.7960126449198</v>
      </c>
      <c r="T50" s="7">
        <v>568.77997397685363</v>
      </c>
      <c r="U50" s="7">
        <v>58.917809061854491</v>
      </c>
      <c r="V50" s="7">
        <v>515.95190431624599</v>
      </c>
      <c r="W50" s="7">
        <v>85.749307911514521</v>
      </c>
      <c r="X50" s="7">
        <v>556.38117790727711</v>
      </c>
      <c r="Y50" s="7">
        <v>110.64583909777248</v>
      </c>
      <c r="Z50" s="7">
        <v>349.24576232697513</v>
      </c>
      <c r="AA50" s="7">
        <v>56.409435919154902</v>
      </c>
      <c r="AB50" s="7">
        <v>419.1615750999166</v>
      </c>
      <c r="AC50" s="7">
        <v>53.740254322352236</v>
      </c>
      <c r="AD50" s="7">
        <v>44.743283811474285</v>
      </c>
      <c r="AE50" s="7">
        <v>43.975889116368499</v>
      </c>
      <c r="AF50" s="7">
        <v>1221.5682269316253</v>
      </c>
      <c r="AG50" s="7" t="s">
        <v>730</v>
      </c>
      <c r="AH50" s="7">
        <v>23.127495591136295</v>
      </c>
      <c r="AI50" s="7">
        <v>487.57239504233775</v>
      </c>
      <c r="AJ50" s="7">
        <v>650.88979858153391</v>
      </c>
    </row>
    <row r="51" spans="1:36">
      <c r="A51" s="7" t="s">
        <v>790</v>
      </c>
      <c r="B51" s="7">
        <v>8</v>
      </c>
      <c r="C51" s="7" t="s">
        <v>755</v>
      </c>
      <c r="D51" s="7">
        <v>298062.2054532285</v>
      </c>
      <c r="E51" s="7">
        <v>214.79346175352299</v>
      </c>
      <c r="F51" s="7">
        <v>200114.12268188305</v>
      </c>
      <c r="G51" s="7">
        <v>194242.92235784352</v>
      </c>
      <c r="H51" s="7">
        <v>1186.6136233596656</v>
      </c>
      <c r="I51" s="7">
        <v>93.316423756287136</v>
      </c>
      <c r="J51" s="7">
        <v>0.26377603404587291</v>
      </c>
      <c r="K51" s="7">
        <v>22.252792025679241</v>
      </c>
      <c r="L51" s="7">
        <v>3547.5078676176404</v>
      </c>
      <c r="M51" s="7">
        <v>502.9248453497201</v>
      </c>
      <c r="N51" s="7">
        <v>6261.8679308781493</v>
      </c>
      <c r="O51" s="7" t="s">
        <v>791</v>
      </c>
      <c r="P51" s="7">
        <v>2089.8810705908786</v>
      </c>
      <c r="Q51" s="7">
        <v>6099.5287114809244</v>
      </c>
      <c r="R51" s="7">
        <v>774.91257991808629</v>
      </c>
      <c r="S51" s="7">
        <v>2897.0386871229207</v>
      </c>
      <c r="T51" s="7">
        <v>579.4809381153259</v>
      </c>
      <c r="U51" s="7">
        <v>58.861358804036705</v>
      </c>
      <c r="V51" s="7">
        <v>522.81235377086909</v>
      </c>
      <c r="W51" s="7">
        <v>85.809957269019108</v>
      </c>
      <c r="X51" s="7">
        <v>565.12825399475196</v>
      </c>
      <c r="Y51" s="7">
        <v>111.72411747219842</v>
      </c>
      <c r="Z51" s="7">
        <v>351.00373017579903</v>
      </c>
      <c r="AA51" s="7">
        <v>57.41715225116014</v>
      </c>
      <c r="AB51" s="7">
        <v>426.70106446379884</v>
      </c>
      <c r="AC51" s="7">
        <v>54.292848588082869</v>
      </c>
      <c r="AD51" s="7">
        <v>46.445663261040579</v>
      </c>
      <c r="AE51" s="7">
        <v>46.492330300134114</v>
      </c>
      <c r="AF51" s="7">
        <v>1326.098412743178</v>
      </c>
      <c r="AG51" s="7" t="s">
        <v>730</v>
      </c>
      <c r="AH51" s="7">
        <v>23.828900616119</v>
      </c>
      <c r="AI51" s="7">
        <v>501.76777458794555</v>
      </c>
      <c r="AJ51" s="7">
        <v>666.42300002467846</v>
      </c>
    </row>
    <row r="53" spans="1:36">
      <c r="A53" s="7" t="s">
        <v>792</v>
      </c>
      <c r="D53" s="8"/>
      <c r="E53" s="8"/>
      <c r="G53">
        <v>209718.18830599723</v>
      </c>
      <c r="K53" s="8">
        <v>22</v>
      </c>
      <c r="L53" s="8">
        <v>3156</v>
      </c>
      <c r="M53" s="8">
        <v>475</v>
      </c>
      <c r="N53" s="8">
        <v>4340</v>
      </c>
      <c r="O53" s="8">
        <v>22</v>
      </c>
      <c r="P53" s="8">
        <v>2265</v>
      </c>
      <c r="Q53" s="8">
        <v>6169</v>
      </c>
      <c r="R53" s="8">
        <v>797</v>
      </c>
      <c r="S53" s="8">
        <v>3084</v>
      </c>
      <c r="T53" s="8">
        <v>615</v>
      </c>
      <c r="U53" s="8">
        <v>68</v>
      </c>
      <c r="V53" s="8">
        <v>514</v>
      </c>
      <c r="W53" s="8">
        <v>90</v>
      </c>
      <c r="X53" s="8">
        <v>552</v>
      </c>
      <c r="Y53" s="8">
        <v>113</v>
      </c>
      <c r="Z53" s="8">
        <v>325</v>
      </c>
      <c r="AA53" s="8">
        <v>52</v>
      </c>
      <c r="AB53" s="8">
        <v>382</v>
      </c>
      <c r="AC53" s="8">
        <v>48</v>
      </c>
      <c r="AD53" s="8">
        <v>38</v>
      </c>
      <c r="AF53" s="8">
        <v>779</v>
      </c>
      <c r="AH53" s="8">
        <v>30</v>
      </c>
      <c r="AI53" s="8">
        <v>565</v>
      </c>
      <c r="AJ53" s="8">
        <v>741</v>
      </c>
    </row>
    <row r="54" spans="1:36">
      <c r="A54" s="7" t="s">
        <v>753</v>
      </c>
      <c r="D54" s="8"/>
      <c r="G54" s="8">
        <v>1120.78</v>
      </c>
      <c r="K54" s="7">
        <v>1</v>
      </c>
      <c r="L54" s="8">
        <v>111</v>
      </c>
      <c r="M54" s="8">
        <v>26</v>
      </c>
      <c r="N54" s="8">
        <v>285</v>
      </c>
      <c r="O54" s="8">
        <v>2</v>
      </c>
      <c r="P54" s="8">
        <v>124</v>
      </c>
      <c r="Q54" s="8">
        <v>310</v>
      </c>
      <c r="R54" s="8">
        <v>41</v>
      </c>
      <c r="S54" s="8">
        <v>141</v>
      </c>
      <c r="T54" s="8">
        <v>28</v>
      </c>
      <c r="U54" s="8">
        <v>3</v>
      </c>
      <c r="V54" s="8">
        <v>24</v>
      </c>
      <c r="W54" s="8">
        <v>4</v>
      </c>
      <c r="X54" s="8">
        <v>24</v>
      </c>
      <c r="Y54" s="8">
        <v>5</v>
      </c>
      <c r="Z54" s="8">
        <v>13</v>
      </c>
      <c r="AA54" s="8">
        <v>2</v>
      </c>
      <c r="AB54" s="8">
        <v>15</v>
      </c>
      <c r="AC54" s="8">
        <v>2</v>
      </c>
      <c r="AD54" s="8">
        <v>3</v>
      </c>
      <c r="AF54" s="8">
        <v>89</v>
      </c>
      <c r="AH54" s="8">
        <v>10</v>
      </c>
      <c r="AI54" s="8">
        <v>31</v>
      </c>
      <c r="AJ54" s="8">
        <v>25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trace elements</vt:lpstr>
      <vt:lpstr>sec standards</vt:lpstr>
      <vt:lpstr>Arkusz3</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Anna</cp:lastModifiedBy>
  <dcterms:created xsi:type="dcterms:W3CDTF">2016-06-19T20:16:24Z</dcterms:created>
  <dcterms:modified xsi:type="dcterms:W3CDTF">2016-11-02T19:37:39Z</dcterms:modified>
</cp:coreProperties>
</file>