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afe\vch28\PhD\Experimental work\Experiments from Autumn 2017\Manuscript reviews June 2019\Resubmission folder 20072019\"/>
    </mc:Choice>
  </mc:AlternateContent>
  <bookViews>
    <workbookView xWindow="0" yWindow="0" windowWidth="15480" windowHeight="107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9" i="1" l="1"/>
  <c r="P108" i="1"/>
  <c r="P107" i="1"/>
  <c r="P106" i="1"/>
  <c r="P105" i="1"/>
  <c r="P104" i="1"/>
  <c r="P102" i="1"/>
  <c r="P101" i="1"/>
  <c r="P100" i="1"/>
  <c r="P99" i="1"/>
  <c r="P98" i="1"/>
  <c r="P97" i="1"/>
  <c r="P95" i="1"/>
  <c r="P94" i="1"/>
  <c r="P93" i="1"/>
  <c r="P92" i="1"/>
  <c r="P91" i="1"/>
  <c r="P90" i="1"/>
  <c r="P89" i="1"/>
  <c r="P87" i="1"/>
  <c r="P86" i="1"/>
  <c r="P85" i="1"/>
  <c r="P84" i="1"/>
  <c r="P83" i="1"/>
  <c r="P82" i="1"/>
  <c r="P80" i="1"/>
  <c r="P79" i="1"/>
  <c r="P78" i="1"/>
  <c r="P77" i="1"/>
  <c r="P76" i="1"/>
  <c r="P75" i="1"/>
  <c r="P73" i="1"/>
  <c r="P72" i="1"/>
  <c r="P71" i="1"/>
  <c r="P70" i="1"/>
  <c r="P69" i="1"/>
  <c r="P68" i="1"/>
  <c r="P66" i="1"/>
  <c r="P65" i="1"/>
  <c r="P64" i="1"/>
  <c r="P63" i="1"/>
  <c r="P62" i="1"/>
  <c r="P61" i="1"/>
  <c r="P59" i="1"/>
  <c r="P58" i="1"/>
  <c r="P57" i="1"/>
  <c r="P56" i="1"/>
  <c r="P55" i="1"/>
  <c r="P54" i="1"/>
  <c r="P52" i="1"/>
  <c r="P51" i="1"/>
  <c r="P50" i="1"/>
  <c r="P49" i="1"/>
  <c r="P48" i="1"/>
  <c r="P47" i="1"/>
  <c r="P45" i="1"/>
  <c r="P44" i="1"/>
  <c r="P43" i="1"/>
  <c r="P42" i="1"/>
  <c r="P41" i="1"/>
  <c r="P40" i="1"/>
  <c r="P38" i="1"/>
  <c r="P37" i="1"/>
  <c r="P36" i="1"/>
  <c r="P35" i="1"/>
  <c r="P34" i="1"/>
  <c r="P33" i="1"/>
  <c r="P32" i="1"/>
  <c r="P30" i="1"/>
  <c r="P29" i="1"/>
  <c r="P28" i="1"/>
  <c r="P27" i="1"/>
  <c r="P26" i="1"/>
  <c r="P25" i="1"/>
  <c r="P23" i="1"/>
  <c r="P22" i="1"/>
  <c r="P21" i="1"/>
  <c r="P20" i="1"/>
  <c r="P19" i="1"/>
  <c r="P18" i="1"/>
  <c r="P16" i="1"/>
  <c r="P15" i="1"/>
  <c r="P14" i="1"/>
  <c r="P13" i="1"/>
  <c r="P12" i="1"/>
  <c r="P11" i="1"/>
  <c r="P10" i="1"/>
  <c r="P8" i="1"/>
  <c r="P7" i="1"/>
  <c r="P6" i="1"/>
  <c r="P5" i="1"/>
  <c r="P4" i="1"/>
</calcChain>
</file>

<file path=xl/sharedStrings.xml><?xml version="1.0" encoding="utf-8"?>
<sst xmlns="http://schemas.openxmlformats.org/spreadsheetml/2006/main" count="863" uniqueCount="88">
  <si>
    <t>Run</t>
  </si>
  <si>
    <t>Phase(# of grains analysed)</t>
  </si>
  <si>
    <t>Oxide (wt.%)</t>
  </si>
  <si>
    <t>An/Fo/Mg#</t>
  </si>
  <si>
    <t>Density (g/cm3)</t>
  </si>
  <si>
    <t>Viscosity</t>
  </si>
  <si>
    <t>NBO/T</t>
  </si>
  <si>
    <t>Standard deviation of population</t>
  </si>
  <si>
    <t>SiO2</t>
  </si>
  <si>
    <t>TiO2</t>
  </si>
  <si>
    <t>Al2O3</t>
  </si>
  <si>
    <t>FeO</t>
  </si>
  <si>
    <t>MnO</t>
  </si>
  <si>
    <t>MgO</t>
  </si>
  <si>
    <t>CaO</t>
  </si>
  <si>
    <t>Na2O</t>
  </si>
  <si>
    <t xml:space="preserve">K2O </t>
  </si>
  <si>
    <t>P2O5</t>
  </si>
  <si>
    <t>Y2O3</t>
  </si>
  <si>
    <t>ZrO2</t>
  </si>
  <si>
    <t>Ce2O3</t>
  </si>
  <si>
    <t>Total</t>
  </si>
  <si>
    <t>log η (Pas)</t>
  </si>
  <si>
    <t>VIC08</t>
  </si>
  <si>
    <t>gl(17)</t>
  </si>
  <si>
    <t>pl(9)</t>
  </si>
  <si>
    <t>-</t>
  </si>
  <si>
    <t>aug(6)</t>
  </si>
  <si>
    <t>pig(5)</t>
  </si>
  <si>
    <t>mt(8)</t>
  </si>
  <si>
    <t>VIC06</t>
  </si>
  <si>
    <t>1030*</t>
  </si>
  <si>
    <t>pl(8)</t>
  </si>
  <si>
    <t>ol(8)</t>
  </si>
  <si>
    <t>aug(7)</t>
  </si>
  <si>
    <t>pig(12)</t>
  </si>
  <si>
    <t>tmt(10)</t>
  </si>
  <si>
    <t>mt(9)</t>
  </si>
  <si>
    <t>gl Si(19)</t>
  </si>
  <si>
    <t>gl Fe(9)</t>
  </si>
  <si>
    <t>aug(12)</t>
  </si>
  <si>
    <t>pig(4)</t>
  </si>
  <si>
    <t>mt(12)</t>
  </si>
  <si>
    <t>gl Si(18)</t>
  </si>
  <si>
    <t>mt(13)</t>
  </si>
  <si>
    <t>gl Si(14)</t>
  </si>
  <si>
    <t>1010*</t>
  </si>
  <si>
    <t>gl Fe(10)</t>
  </si>
  <si>
    <t>ol(11)</t>
  </si>
  <si>
    <t>aug(9)</t>
  </si>
  <si>
    <t>pig(6)</t>
  </si>
  <si>
    <t>VIC07</t>
  </si>
  <si>
    <t>gl Si(20)</t>
  </si>
  <si>
    <t>aug(21)</t>
  </si>
  <si>
    <t>pig(8)</t>
  </si>
  <si>
    <t>mt(11)</t>
  </si>
  <si>
    <t>VIC09</t>
  </si>
  <si>
    <t>gl Si(21)</t>
  </si>
  <si>
    <t>aug(17)</t>
  </si>
  <si>
    <t>gl Si(15)</t>
  </si>
  <si>
    <t>gl Fe(8)</t>
  </si>
  <si>
    <t>mt(10)</t>
  </si>
  <si>
    <t>gl Si(22)</t>
  </si>
  <si>
    <t>aug(23)</t>
  </si>
  <si>
    <t>VIC10</t>
  </si>
  <si>
    <t>1021+12</t>
  </si>
  <si>
    <t>gl Fe(11)</t>
  </si>
  <si>
    <t>gl Si(12)</t>
  </si>
  <si>
    <t>1021+40</t>
  </si>
  <si>
    <t>pig(18)</t>
  </si>
  <si>
    <t>gl Si(8)</t>
  </si>
  <si>
    <t>1021+158</t>
  </si>
  <si>
    <t>gl Fe(21)</t>
  </si>
  <si>
    <t>aug(10)</t>
  </si>
  <si>
    <t>pig(7)</t>
  </si>
  <si>
    <t>mt(16)</t>
  </si>
  <si>
    <t>gl Si(13)</t>
  </si>
  <si>
    <t>1000+18*</t>
  </si>
  <si>
    <t>gl Fe(13)</t>
  </si>
  <si>
    <t>pl(10)</t>
  </si>
  <si>
    <t>ol(16)</t>
  </si>
  <si>
    <t>aug (12)</t>
  </si>
  <si>
    <t>gl Si(17)</t>
  </si>
  <si>
    <t>1000+62</t>
  </si>
  <si>
    <t>gl Si(16)</t>
  </si>
  <si>
    <t>1000+182</t>
  </si>
  <si>
    <t>mt(14)</t>
  </si>
  <si>
    <t>S. Table B Electron microprobe analyses of phases present. gl glass, pl plagioclase, ol olivine, aug augite, pig pigeonite, il ilmenite, tmt titanomagnetite, mt magnetite, wht whitlockite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</si>
</sst>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9"/>
  <sheetViews>
    <sheetView tabSelected="1" workbookViewId="0">
      <selection sqref="A1:AH1"/>
    </sheetView>
  </sheetViews>
  <sheetFormatPr defaultRowHeight="14.25" x14ac:dyDescent="0.25"/>
  <cols>
    <col min="1" max="1" width="9.140625" style="3"/>
    <col min="2" max="2" width="21.28515625" style="3" customWidth="1"/>
    <col min="3" max="16" width="9.140625" style="3"/>
    <col min="17" max="17" width="14.85546875" style="3" customWidth="1"/>
    <col min="18" max="18" width="11.28515625" style="3" customWidth="1"/>
    <col min="19" max="19" width="14.42578125" style="4" customWidth="1"/>
    <col min="20" max="20" width="9.140625" style="3"/>
    <col min="21" max="21" width="1.5703125" style="3" customWidth="1"/>
    <col min="22" max="16384" width="9.140625" style="3"/>
  </cols>
  <sheetData>
    <row r="1" spans="1:34" ht="15" x14ac:dyDescent="0.25">
      <c r="A1" s="12" t="s">
        <v>87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</row>
    <row r="2" spans="1:34" ht="15" customHeight="1" x14ac:dyDescent="0.25">
      <c r="A2" s="12" t="s">
        <v>0</v>
      </c>
      <c r="B2" s="13" t="s">
        <v>1</v>
      </c>
      <c r="C2" s="12" t="s">
        <v>2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 t="s">
        <v>3</v>
      </c>
      <c r="R2" s="13" t="s">
        <v>4</v>
      </c>
      <c r="S2" s="1" t="s">
        <v>5</v>
      </c>
      <c r="T2" s="12" t="s">
        <v>6</v>
      </c>
      <c r="U2" s="2"/>
      <c r="V2" s="12" t="s">
        <v>7</v>
      </c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</row>
    <row r="3" spans="1:34" ht="15" x14ac:dyDescent="0.25">
      <c r="A3" s="12"/>
      <c r="B3" s="13"/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2" t="s">
        <v>20</v>
      </c>
      <c r="P3" s="2" t="s">
        <v>21</v>
      </c>
      <c r="Q3" s="12"/>
      <c r="R3" s="13"/>
      <c r="S3" s="1" t="s">
        <v>22</v>
      </c>
      <c r="T3" s="12"/>
      <c r="U3" s="2"/>
      <c r="V3" s="2" t="s">
        <v>8</v>
      </c>
      <c r="W3" s="2" t="s">
        <v>9</v>
      </c>
      <c r="X3" s="2" t="s">
        <v>10</v>
      </c>
      <c r="Y3" s="2" t="s">
        <v>11</v>
      </c>
      <c r="Z3" s="2" t="s">
        <v>12</v>
      </c>
      <c r="AA3" s="2" t="s">
        <v>13</v>
      </c>
      <c r="AB3" s="2" t="s">
        <v>14</v>
      </c>
      <c r="AC3" s="2" t="s">
        <v>15</v>
      </c>
      <c r="AD3" s="2" t="s">
        <v>16</v>
      </c>
      <c r="AE3" s="2" t="s">
        <v>17</v>
      </c>
      <c r="AF3" s="2" t="s">
        <v>18</v>
      </c>
      <c r="AG3" s="2" t="s">
        <v>19</v>
      </c>
      <c r="AH3" s="2" t="s">
        <v>20</v>
      </c>
    </row>
    <row r="4" spans="1:34" x14ac:dyDescent="0.25">
      <c r="A4" s="3" t="s">
        <v>23</v>
      </c>
      <c r="B4" s="3" t="s">
        <v>24</v>
      </c>
      <c r="C4" s="4">
        <v>58.591657023865821</v>
      </c>
      <c r="D4" s="4">
        <v>1.8056790901090023</v>
      </c>
      <c r="E4" s="4">
        <v>13.44515501858791</v>
      </c>
      <c r="F4" s="4">
        <v>10.46020777081154</v>
      </c>
      <c r="G4" s="4">
        <v>0.10321053239404086</v>
      </c>
      <c r="H4" s="4">
        <v>1.9963422240348354</v>
      </c>
      <c r="I4" s="4">
        <v>4.7667317020267399</v>
      </c>
      <c r="J4" s="4">
        <v>4.281877597245848</v>
      </c>
      <c r="K4" s="4">
        <v>3.0118819920606281</v>
      </c>
      <c r="L4" s="4">
        <v>1.1552823529411764</v>
      </c>
      <c r="M4" s="4">
        <v>0.17</v>
      </c>
      <c r="N4" s="4">
        <v>0.14000000000000001</v>
      </c>
      <c r="O4" s="4">
        <v>0</v>
      </c>
      <c r="P4" s="4">
        <f>SUM(C4:O4)</f>
        <v>99.928025304077536</v>
      </c>
      <c r="Q4" s="5">
        <v>25.14850441185548</v>
      </c>
      <c r="R4" s="4">
        <v>2.56</v>
      </c>
      <c r="S4" s="4">
        <v>4.67</v>
      </c>
      <c r="T4" s="4">
        <v>0.40559469180957097</v>
      </c>
      <c r="V4" s="4">
        <v>1.0736341839810188</v>
      </c>
      <c r="W4" s="4">
        <v>0.32211500553782257</v>
      </c>
      <c r="X4" s="4">
        <v>0.23489358884483935</v>
      </c>
      <c r="Y4" s="4">
        <v>0.55317432222517393</v>
      </c>
      <c r="Z4" s="4">
        <v>3.403158458170371E-2</v>
      </c>
      <c r="AA4" s="4">
        <v>0.21604199797761545</v>
      </c>
      <c r="AB4" s="4">
        <v>0.27598296754018004</v>
      </c>
      <c r="AC4" s="4">
        <v>0.18728307933290458</v>
      </c>
      <c r="AD4" s="4">
        <v>0.15044456556745581</v>
      </c>
      <c r="AE4" s="4">
        <v>0.1202131892308483</v>
      </c>
      <c r="AF4" s="4">
        <v>0.08</v>
      </c>
      <c r="AG4" s="4">
        <v>0.08</v>
      </c>
      <c r="AH4" s="4">
        <v>0</v>
      </c>
    </row>
    <row r="5" spans="1:34" x14ac:dyDescent="0.25">
      <c r="A5" s="3">
        <v>1050</v>
      </c>
      <c r="B5" s="3" t="s">
        <v>25</v>
      </c>
      <c r="C5" s="4">
        <v>57.315554795922623</v>
      </c>
      <c r="D5" s="4">
        <v>0.1014516579349307</v>
      </c>
      <c r="E5" s="4">
        <v>25.886060129323724</v>
      </c>
      <c r="F5" s="4">
        <v>1.1004376659920954</v>
      </c>
      <c r="G5" s="4" t="s">
        <v>26</v>
      </c>
      <c r="H5" s="4">
        <v>5.5757524978529989E-2</v>
      </c>
      <c r="I5" s="4">
        <v>8.6257736353666044</v>
      </c>
      <c r="J5" s="4">
        <v>6.2777274083165011</v>
      </c>
      <c r="K5" s="4">
        <v>0.69056237218813887</v>
      </c>
      <c r="L5" s="4" t="s">
        <v>26</v>
      </c>
      <c r="M5" s="4" t="s">
        <v>26</v>
      </c>
      <c r="N5" s="4" t="s">
        <v>26</v>
      </c>
      <c r="O5" s="4" t="s">
        <v>26</v>
      </c>
      <c r="P5" s="4">
        <f>SUM(C5:K5)</f>
        <v>100.05332519002314</v>
      </c>
      <c r="Q5" s="5">
        <v>43.153859759167034</v>
      </c>
      <c r="R5" s="4" t="s">
        <v>26</v>
      </c>
      <c r="T5" s="3" t="s">
        <v>26</v>
      </c>
      <c r="V5" s="4">
        <v>0.62674469924113674</v>
      </c>
      <c r="W5" s="4">
        <v>1.8580043901343289E-2</v>
      </c>
      <c r="X5" s="4">
        <v>0.46359588246996702</v>
      </c>
      <c r="Y5" s="4">
        <v>2.5805642157724931E-2</v>
      </c>
      <c r="Z5" s="4" t="s">
        <v>26</v>
      </c>
      <c r="AA5" s="4">
        <v>5.1103027372484032E-2</v>
      </c>
      <c r="AB5" s="4">
        <v>0.48880585813055988</v>
      </c>
      <c r="AC5" s="4">
        <v>0.25237111388546324</v>
      </c>
      <c r="AD5" s="4">
        <v>7.4521513611170584E-2</v>
      </c>
      <c r="AE5" s="4" t="s">
        <v>26</v>
      </c>
      <c r="AF5" s="4" t="s">
        <v>26</v>
      </c>
      <c r="AG5" s="4" t="s">
        <v>26</v>
      </c>
      <c r="AH5" s="4" t="s">
        <v>26</v>
      </c>
    </row>
    <row r="6" spans="1:34" x14ac:dyDescent="0.25">
      <c r="B6" s="3" t="s">
        <v>27</v>
      </c>
      <c r="C6" s="4">
        <v>50.482865264597194</v>
      </c>
      <c r="D6" s="4">
        <v>0.84898668068123972</v>
      </c>
      <c r="E6" s="4">
        <v>2.0330632572567398</v>
      </c>
      <c r="F6" s="4">
        <v>16.619636104574706</v>
      </c>
      <c r="G6" s="4" t="s">
        <v>26</v>
      </c>
      <c r="H6" s="4">
        <v>16.028603646062432</v>
      </c>
      <c r="I6" s="4">
        <v>13.361928358796289</v>
      </c>
      <c r="J6" s="4">
        <v>0.28422029608038663</v>
      </c>
      <c r="K6" s="4">
        <v>3.3082822085889571E-2</v>
      </c>
      <c r="L6" s="4" t="s">
        <v>26</v>
      </c>
      <c r="M6" s="4" t="s">
        <v>26</v>
      </c>
      <c r="N6" s="4" t="s">
        <v>26</v>
      </c>
      <c r="O6" s="4" t="s">
        <v>26</v>
      </c>
      <c r="P6" s="4">
        <f>SUM(C6:K6)</f>
        <v>99.692386430134889</v>
      </c>
      <c r="Q6" s="5">
        <v>45.852026836545299</v>
      </c>
      <c r="R6" s="4" t="s">
        <v>26</v>
      </c>
      <c r="T6" s="3" t="s">
        <v>26</v>
      </c>
      <c r="V6" s="4">
        <v>0.37274704089018507</v>
      </c>
      <c r="W6" s="4">
        <v>4.9063908749474958E-2</v>
      </c>
      <c r="X6" s="4">
        <v>0.40550022476975184</v>
      </c>
      <c r="Y6" s="4">
        <v>0.75664841746922484</v>
      </c>
      <c r="Z6" s="4">
        <v>2.9817893310282052E-2</v>
      </c>
      <c r="AA6" s="4">
        <v>0.75958304739783733</v>
      </c>
      <c r="AB6" s="4">
        <v>1.5858364167682599</v>
      </c>
      <c r="AC6" s="4">
        <v>3.5661968625915919E-2</v>
      </c>
      <c r="AD6" s="4">
        <v>1.4795233772281313E-2</v>
      </c>
      <c r="AE6" s="4" t="s">
        <v>26</v>
      </c>
      <c r="AF6" s="4" t="s">
        <v>26</v>
      </c>
      <c r="AG6" s="4" t="s">
        <v>26</v>
      </c>
      <c r="AH6" s="4" t="s">
        <v>26</v>
      </c>
    </row>
    <row r="7" spans="1:34" x14ac:dyDescent="0.25">
      <c r="B7" s="3" t="s">
        <v>28</v>
      </c>
      <c r="C7" s="4">
        <v>51.334524572739291</v>
      </c>
      <c r="D7" s="4">
        <v>0.64229601405836845</v>
      </c>
      <c r="E7" s="4">
        <v>1.6912528372372269</v>
      </c>
      <c r="F7" s="4">
        <v>19.910783137490736</v>
      </c>
      <c r="G7" s="4" t="s">
        <v>26</v>
      </c>
      <c r="H7" s="4">
        <v>19.768681510651223</v>
      </c>
      <c r="I7" s="4">
        <v>6.4624683458978112</v>
      </c>
      <c r="J7" s="4">
        <v>0.12127820817672777</v>
      </c>
      <c r="K7" s="4">
        <v>1.8460122699386499E-2</v>
      </c>
      <c r="L7" s="4" t="s">
        <v>26</v>
      </c>
      <c r="M7" s="4" t="s">
        <v>26</v>
      </c>
      <c r="N7" s="4" t="s">
        <v>26</v>
      </c>
      <c r="O7" s="4" t="s">
        <v>26</v>
      </c>
      <c r="P7" s="4">
        <f>SUM(C7:K7)</f>
        <v>99.949744748950778</v>
      </c>
      <c r="Q7" s="5">
        <v>55.544408367236045</v>
      </c>
      <c r="R7" s="4" t="s">
        <v>26</v>
      </c>
      <c r="T7" s="3" t="s">
        <v>26</v>
      </c>
      <c r="V7" s="4">
        <v>0.26620962944952692</v>
      </c>
      <c r="W7" s="4">
        <v>8.1970877065649275E-2</v>
      </c>
      <c r="X7" s="4">
        <v>0.32556505749389114</v>
      </c>
      <c r="Y7" s="4">
        <v>0.45653306854093112</v>
      </c>
      <c r="Z7" s="4">
        <v>2.7388180197920341E-2</v>
      </c>
      <c r="AA7" s="4">
        <v>1.2321396904624462</v>
      </c>
      <c r="AB7" s="4">
        <v>1.787826369592076</v>
      </c>
      <c r="AC7" s="4">
        <v>4.5797507799695616E-2</v>
      </c>
      <c r="AD7" s="4">
        <v>8.8156627384792779E-3</v>
      </c>
      <c r="AE7" s="4" t="s">
        <v>26</v>
      </c>
      <c r="AF7" s="4" t="s">
        <v>26</v>
      </c>
      <c r="AG7" s="4" t="s">
        <v>26</v>
      </c>
      <c r="AH7" s="4" t="s">
        <v>26</v>
      </c>
    </row>
    <row r="8" spans="1:34" x14ac:dyDescent="0.25">
      <c r="B8" s="3" t="s">
        <v>29</v>
      </c>
      <c r="C8" s="4">
        <v>0.32030347188687558</v>
      </c>
      <c r="D8" s="4">
        <v>17.213621692752383</v>
      </c>
      <c r="E8" s="4">
        <v>2.5358221317011749</v>
      </c>
      <c r="F8" s="4">
        <v>72.394555411518979</v>
      </c>
      <c r="G8" s="4">
        <v>0.26823824922046424</v>
      </c>
      <c r="H8" s="4">
        <v>2.7629236924237031</v>
      </c>
      <c r="I8" s="4">
        <v>0.1725762977726443</v>
      </c>
      <c r="J8" s="4">
        <v>1.5897701413924475E-2</v>
      </c>
      <c r="K8" s="4">
        <v>5.2028374233128838E-2</v>
      </c>
      <c r="L8" s="4" t="s">
        <v>26</v>
      </c>
      <c r="M8" s="4" t="s">
        <v>26</v>
      </c>
      <c r="N8" s="4" t="s">
        <v>26</v>
      </c>
      <c r="O8" s="4" t="s">
        <v>26</v>
      </c>
      <c r="P8" s="4">
        <f>SUM(C8:K8)</f>
        <v>95.735967022923276</v>
      </c>
      <c r="Q8" s="5" t="s">
        <v>26</v>
      </c>
      <c r="R8" s="4" t="s">
        <v>26</v>
      </c>
      <c r="T8" s="3" t="s">
        <v>26</v>
      </c>
      <c r="V8" s="4">
        <v>0.11582774241336005</v>
      </c>
      <c r="W8" s="4">
        <v>0.95179216037873149</v>
      </c>
      <c r="X8" s="4">
        <v>0.40843978588660185</v>
      </c>
      <c r="Y8" s="4">
        <v>1.3089130179961548</v>
      </c>
      <c r="Z8" s="4">
        <v>3.0408744686398481E-2</v>
      </c>
      <c r="AA8" s="4">
        <v>0.17194773868179869</v>
      </c>
      <c r="AB8" s="4">
        <v>3.6237827694575189E-2</v>
      </c>
      <c r="AC8" s="4">
        <v>9.6396785371830086E-3</v>
      </c>
      <c r="AD8" s="4">
        <v>9.7097814411718931E-3</v>
      </c>
      <c r="AE8" s="4" t="s">
        <v>26</v>
      </c>
      <c r="AF8" s="4" t="s">
        <v>26</v>
      </c>
      <c r="AG8" s="4" t="s">
        <v>26</v>
      </c>
      <c r="AH8" s="4" t="s">
        <v>26</v>
      </c>
    </row>
    <row r="9" spans="1:34" x14ac:dyDescent="0.25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5"/>
      <c r="R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x14ac:dyDescent="0.25">
      <c r="A10" s="3" t="s">
        <v>30</v>
      </c>
      <c r="B10" s="3" t="s">
        <v>24</v>
      </c>
      <c r="C10" s="4">
        <v>56.913308471544134</v>
      </c>
      <c r="D10" s="4">
        <v>2.7500084821657151</v>
      </c>
      <c r="E10" s="4">
        <v>13.114833586845677</v>
      </c>
      <c r="F10" s="4">
        <v>12.070495448279749</v>
      </c>
      <c r="G10" s="4">
        <v>0.14204975442076587</v>
      </c>
      <c r="H10" s="4">
        <v>2.0510168963167676</v>
      </c>
      <c r="I10" s="4">
        <v>5.3623369606103486</v>
      </c>
      <c r="J10" s="4">
        <v>3.690807159712854</v>
      </c>
      <c r="K10" s="4">
        <v>2.7141988451822443</v>
      </c>
      <c r="L10" s="4">
        <v>0.99438823529411757</v>
      </c>
      <c r="M10" s="4">
        <v>0.18</v>
      </c>
      <c r="N10" s="4">
        <v>0.13</v>
      </c>
      <c r="O10" s="4">
        <v>0</v>
      </c>
      <c r="P10" s="4">
        <f>SUM(C10:O10)</f>
        <v>100.11344384037237</v>
      </c>
      <c r="Q10" s="5">
        <v>23.019374470674396</v>
      </c>
      <c r="R10" s="4">
        <v>2.61</v>
      </c>
      <c r="S10" s="4">
        <v>4.88</v>
      </c>
      <c r="T10" s="4">
        <v>0.45247605533743779</v>
      </c>
      <c r="V10" s="4">
        <v>0.64540999624776729</v>
      </c>
      <c r="W10" s="4">
        <v>0.19177770266614147</v>
      </c>
      <c r="X10" s="4">
        <v>0.5589112701918012</v>
      </c>
      <c r="Y10" s="4">
        <v>0.66173036453988843</v>
      </c>
      <c r="Z10" s="4">
        <v>3.6839559708014558E-2</v>
      </c>
      <c r="AA10" s="4">
        <v>0.16297131797050429</v>
      </c>
      <c r="AB10" s="4">
        <v>0.29749899846696265</v>
      </c>
      <c r="AC10" s="4">
        <v>0.16457882352569644</v>
      </c>
      <c r="AD10" s="4">
        <v>0.12149396467316965</v>
      </c>
      <c r="AE10" s="4">
        <v>8.261034604307381E-2</v>
      </c>
      <c r="AF10" s="4">
        <v>0.04</v>
      </c>
      <c r="AG10" s="4">
        <v>0.08</v>
      </c>
      <c r="AH10" s="4">
        <v>0</v>
      </c>
    </row>
    <row r="11" spans="1:34" x14ac:dyDescent="0.25">
      <c r="A11" s="3" t="s">
        <v>31</v>
      </c>
      <c r="B11" s="3" t="s">
        <v>32</v>
      </c>
      <c r="C11" s="4">
        <v>59.10346840894298</v>
      </c>
      <c r="D11" s="4">
        <v>0.16266464602350114</v>
      </c>
      <c r="E11" s="4">
        <v>23.996349132379788</v>
      </c>
      <c r="F11" s="4">
        <v>1.0330792567294296</v>
      </c>
      <c r="G11" s="4" t="s">
        <v>26</v>
      </c>
      <c r="H11" s="4">
        <v>8.0262776702411831E-2</v>
      </c>
      <c r="I11" s="4">
        <v>7.4772136026620091</v>
      </c>
      <c r="J11" s="4">
        <v>6.4654011615277271</v>
      </c>
      <c r="K11" s="4">
        <v>0.89826190765940161</v>
      </c>
      <c r="L11" s="4" t="s">
        <v>26</v>
      </c>
      <c r="M11" s="4" t="s">
        <v>26</v>
      </c>
      <c r="N11" s="4" t="s">
        <v>26</v>
      </c>
      <c r="O11" s="4" t="s">
        <v>26</v>
      </c>
      <c r="P11" s="4">
        <f t="shared" ref="P11:P16" si="0">SUM(C11:K11)</f>
        <v>99.216700892627244</v>
      </c>
      <c r="Q11" s="5">
        <v>38.982403441177254</v>
      </c>
      <c r="R11" s="4" t="s">
        <v>26</v>
      </c>
      <c r="T11" s="3" t="s">
        <v>26</v>
      </c>
      <c r="V11" s="4">
        <v>0.67769077437300729</v>
      </c>
      <c r="W11" s="4">
        <v>2.3925653161386042E-2</v>
      </c>
      <c r="X11" s="4">
        <v>0.27100017329854292</v>
      </c>
      <c r="Y11" s="4">
        <v>0.11764891828018917</v>
      </c>
      <c r="Z11" s="4" t="s">
        <v>26</v>
      </c>
      <c r="AA11" s="4">
        <v>1.9681294766038117E-2</v>
      </c>
      <c r="AB11" s="4">
        <v>0.36072332441886062</v>
      </c>
      <c r="AC11" s="4">
        <v>0.16015755783710808</v>
      </c>
      <c r="AD11" s="4">
        <v>0.10641588249703016</v>
      </c>
      <c r="AE11" s="4" t="s">
        <v>26</v>
      </c>
      <c r="AF11" s="4" t="s">
        <v>26</v>
      </c>
      <c r="AG11" s="4" t="s">
        <v>26</v>
      </c>
      <c r="AH11" s="4" t="s">
        <v>26</v>
      </c>
    </row>
    <row r="12" spans="1:34" x14ac:dyDescent="0.25">
      <c r="B12" s="3" t="s">
        <v>33</v>
      </c>
      <c r="C12" s="4">
        <v>34.077028287061793</v>
      </c>
      <c r="D12" s="4">
        <v>0.14267905028595837</v>
      </c>
      <c r="E12" s="4" t="s">
        <v>26</v>
      </c>
      <c r="F12" s="4">
        <v>41.682693473907079</v>
      </c>
      <c r="G12" s="4">
        <v>0.55045049111656796</v>
      </c>
      <c r="H12" s="4">
        <v>22.824686815100058</v>
      </c>
      <c r="I12" s="4">
        <v>0.43090489132401594</v>
      </c>
      <c r="J12" s="4">
        <v>2.960934963410675E-2</v>
      </c>
      <c r="K12" s="4">
        <v>3.5440017426432734E-2</v>
      </c>
      <c r="L12" s="4" t="s">
        <v>26</v>
      </c>
      <c r="M12" s="4" t="s">
        <v>26</v>
      </c>
      <c r="N12" s="4" t="s">
        <v>26</v>
      </c>
      <c r="O12" s="4" t="s">
        <v>26</v>
      </c>
      <c r="P12" s="4">
        <f t="shared" si="0"/>
        <v>99.773492375856023</v>
      </c>
      <c r="Q12" s="5">
        <v>49.395008518018365</v>
      </c>
      <c r="R12" s="4" t="s">
        <v>26</v>
      </c>
      <c r="T12" s="3" t="s">
        <v>26</v>
      </c>
      <c r="V12" s="4">
        <v>0.22435090049425574</v>
      </c>
      <c r="W12" s="4">
        <v>1.2271343824149048E-2</v>
      </c>
      <c r="X12" s="4">
        <v>0.14493047286842584</v>
      </c>
      <c r="Y12" s="4">
        <v>0.48083033624882138</v>
      </c>
      <c r="Z12" s="4">
        <v>2.5398693013976504E-2</v>
      </c>
      <c r="AA12" s="4">
        <v>0.31734295279037694</v>
      </c>
      <c r="AB12" s="4">
        <v>3.5525127839133849E-2</v>
      </c>
      <c r="AC12" s="4">
        <v>2.4947637686954745E-2</v>
      </c>
      <c r="AD12" s="4">
        <v>7.2089264055703144E-3</v>
      </c>
      <c r="AE12" s="4" t="s">
        <v>26</v>
      </c>
      <c r="AF12" s="4" t="s">
        <v>26</v>
      </c>
      <c r="AG12" s="4" t="s">
        <v>26</v>
      </c>
      <c r="AH12" s="4" t="s">
        <v>26</v>
      </c>
    </row>
    <row r="13" spans="1:34" x14ac:dyDescent="0.25">
      <c r="B13" s="3" t="s">
        <v>34</v>
      </c>
      <c r="C13" s="4">
        <v>48.03</v>
      </c>
      <c r="D13" s="4">
        <v>1.8</v>
      </c>
      <c r="E13" s="4">
        <v>2.93</v>
      </c>
      <c r="F13" s="4">
        <v>17.86</v>
      </c>
      <c r="G13" s="4">
        <v>0.36</v>
      </c>
      <c r="H13" s="4">
        <v>13.01</v>
      </c>
      <c r="I13" s="4">
        <v>14.81</v>
      </c>
      <c r="J13" s="4">
        <v>0.33</v>
      </c>
      <c r="K13" s="4">
        <v>0.04</v>
      </c>
      <c r="L13" s="4" t="s">
        <v>26</v>
      </c>
      <c r="M13" s="4" t="s">
        <v>26</v>
      </c>
      <c r="N13" s="4" t="s">
        <v>26</v>
      </c>
      <c r="O13" s="4" t="s">
        <v>26</v>
      </c>
      <c r="P13" s="4">
        <f t="shared" si="0"/>
        <v>99.170000000000016</v>
      </c>
      <c r="Q13" s="5">
        <v>38.619999999999997</v>
      </c>
      <c r="R13" s="4" t="s">
        <v>26</v>
      </c>
      <c r="T13" s="3" t="s">
        <v>26</v>
      </c>
      <c r="V13" s="4">
        <v>0.3</v>
      </c>
      <c r="W13" s="4">
        <v>0.23</v>
      </c>
      <c r="X13" s="4">
        <v>0.35</v>
      </c>
      <c r="Y13" s="4">
        <v>1.53</v>
      </c>
      <c r="Z13" s="4">
        <v>0.03</v>
      </c>
      <c r="AA13" s="4">
        <v>1.28</v>
      </c>
      <c r="AB13" s="4">
        <v>2.75</v>
      </c>
      <c r="AC13" s="4">
        <v>0.06</v>
      </c>
      <c r="AD13" s="4">
        <v>0.01</v>
      </c>
      <c r="AE13" s="4" t="s">
        <v>26</v>
      </c>
      <c r="AF13" s="4" t="s">
        <v>26</v>
      </c>
      <c r="AG13" s="4" t="s">
        <v>26</v>
      </c>
      <c r="AH13" s="4" t="s">
        <v>26</v>
      </c>
    </row>
    <row r="14" spans="1:34" x14ac:dyDescent="0.25">
      <c r="B14" s="3" t="s">
        <v>35</v>
      </c>
      <c r="C14" s="4">
        <v>49.77</v>
      </c>
      <c r="D14" s="4">
        <v>1.1000000000000001</v>
      </c>
      <c r="E14" s="4">
        <v>2.0099999999999998</v>
      </c>
      <c r="F14" s="4">
        <v>22.7</v>
      </c>
      <c r="G14" s="4">
        <v>0.45</v>
      </c>
      <c r="H14" s="4">
        <v>17.54</v>
      </c>
      <c r="I14" s="4">
        <v>6.08</v>
      </c>
      <c r="J14" s="4">
        <v>0.13</v>
      </c>
      <c r="K14" s="4">
        <v>0.03</v>
      </c>
      <c r="L14" s="4" t="s">
        <v>26</v>
      </c>
      <c r="M14" s="4" t="s">
        <v>26</v>
      </c>
      <c r="N14" s="4" t="s">
        <v>26</v>
      </c>
      <c r="O14" s="4" t="s">
        <v>26</v>
      </c>
      <c r="P14" s="4">
        <f t="shared" si="0"/>
        <v>99.809999999999988</v>
      </c>
      <c r="Q14" s="5">
        <v>50.61</v>
      </c>
      <c r="R14" s="4" t="s">
        <v>26</v>
      </c>
      <c r="T14" s="3" t="s">
        <v>26</v>
      </c>
      <c r="V14" s="4">
        <v>0.76</v>
      </c>
      <c r="W14" s="4">
        <v>0.2</v>
      </c>
      <c r="X14" s="4">
        <v>0.52</v>
      </c>
      <c r="Y14" s="4">
        <v>0.85</v>
      </c>
      <c r="Z14" s="4">
        <v>0.05</v>
      </c>
      <c r="AA14" s="4">
        <v>1</v>
      </c>
      <c r="AB14" s="4">
        <v>1.54</v>
      </c>
      <c r="AC14" s="4">
        <v>0.03</v>
      </c>
      <c r="AD14" s="4">
        <v>0.01</v>
      </c>
      <c r="AE14" s="4" t="s">
        <v>26</v>
      </c>
      <c r="AF14" s="4" t="s">
        <v>26</v>
      </c>
      <c r="AG14" s="4" t="s">
        <v>26</v>
      </c>
      <c r="AH14" s="4" t="s">
        <v>26</v>
      </c>
    </row>
    <row r="15" spans="1:34" x14ac:dyDescent="0.25">
      <c r="B15" s="3" t="s">
        <v>36</v>
      </c>
      <c r="C15" s="4">
        <v>4.1718825933168358</v>
      </c>
      <c r="D15" s="4">
        <v>40.914269562318431</v>
      </c>
      <c r="E15" s="4">
        <v>1.0549718137921917</v>
      </c>
      <c r="F15" s="4">
        <v>47.189964797067042</v>
      </c>
      <c r="G15" s="4">
        <v>0.44879601883561743</v>
      </c>
      <c r="H15" s="4">
        <v>2.5428301609385331</v>
      </c>
      <c r="I15" s="4">
        <v>0.38134920634920633</v>
      </c>
      <c r="J15" s="4">
        <v>0.24551837166270155</v>
      </c>
      <c r="K15" s="4">
        <v>0.25701202004597012</v>
      </c>
      <c r="L15" s="4" t="s">
        <v>26</v>
      </c>
      <c r="M15" s="4" t="s">
        <v>26</v>
      </c>
      <c r="N15" s="4" t="s">
        <v>26</v>
      </c>
      <c r="O15" s="4" t="s">
        <v>26</v>
      </c>
      <c r="P15" s="4">
        <f t="shared" si="0"/>
        <v>97.206594544326535</v>
      </c>
      <c r="Q15" s="5" t="s">
        <v>26</v>
      </c>
      <c r="R15" s="4" t="s">
        <v>26</v>
      </c>
      <c r="T15" s="3" t="s">
        <v>26</v>
      </c>
      <c r="V15" s="4">
        <v>2.267962378150107</v>
      </c>
      <c r="W15" s="4">
        <v>1.3180643097915192</v>
      </c>
      <c r="X15" s="4">
        <v>0.5662426851551885</v>
      </c>
      <c r="Y15" s="4">
        <v>0.98611787289450092</v>
      </c>
      <c r="Z15" s="4">
        <v>5.8893796729528596E-2</v>
      </c>
      <c r="AA15" s="4">
        <v>0.1423040229046639</v>
      </c>
      <c r="AB15" s="4">
        <v>0.11402359330235229</v>
      </c>
      <c r="AC15" s="4">
        <v>0.13598961999339712</v>
      </c>
      <c r="AD15" s="4">
        <v>0.11218725318162043</v>
      </c>
      <c r="AE15" s="4" t="s">
        <v>26</v>
      </c>
      <c r="AF15" s="4" t="s">
        <v>26</v>
      </c>
      <c r="AG15" s="4" t="s">
        <v>26</v>
      </c>
      <c r="AH15" s="4" t="s">
        <v>26</v>
      </c>
    </row>
    <row r="16" spans="1:34" x14ac:dyDescent="0.25">
      <c r="B16" s="3" t="s">
        <v>37</v>
      </c>
      <c r="C16" s="4">
        <v>1.5476676066796002</v>
      </c>
      <c r="D16" s="4">
        <v>16.760323591200859</v>
      </c>
      <c r="E16" s="4">
        <v>2.4803011366925247</v>
      </c>
      <c r="F16" s="4">
        <v>72.374778827542741</v>
      </c>
      <c r="G16" s="4">
        <v>0.43617294520548039</v>
      </c>
      <c r="H16" s="4">
        <v>2.2175458037914813</v>
      </c>
      <c r="I16" s="4">
        <v>0.14414592187816233</v>
      </c>
      <c r="J16" s="4">
        <v>9.1798176050753383E-2</v>
      </c>
      <c r="K16" s="4">
        <v>0.10509413818656821</v>
      </c>
      <c r="L16" s="4" t="s">
        <v>26</v>
      </c>
      <c r="M16" s="4" t="s">
        <v>26</v>
      </c>
      <c r="N16" s="4" t="s">
        <v>26</v>
      </c>
      <c r="O16" s="4" t="s">
        <v>26</v>
      </c>
      <c r="P16" s="4">
        <f t="shared" si="0"/>
        <v>96.157828147228187</v>
      </c>
      <c r="Q16" s="5" t="s">
        <v>26</v>
      </c>
      <c r="R16" s="4" t="s">
        <v>26</v>
      </c>
      <c r="T16" s="3" t="s">
        <v>26</v>
      </c>
      <c r="V16" s="4">
        <v>1.3441643254914901</v>
      </c>
      <c r="W16" s="4">
        <v>0.93719576203566135</v>
      </c>
      <c r="X16" s="4">
        <v>0.48424303632796822</v>
      </c>
      <c r="Y16" s="4">
        <v>1.0611135763274291</v>
      </c>
      <c r="Z16" s="4">
        <v>6.4419706511560634E-2</v>
      </c>
      <c r="AA16" s="4">
        <v>0.11866605810703373</v>
      </c>
      <c r="AB16" s="4">
        <v>7.6130806564832232E-2</v>
      </c>
      <c r="AC16" s="4">
        <v>0.10225035595830435</v>
      </c>
      <c r="AD16" s="4">
        <v>8.1419749543831091E-2</v>
      </c>
      <c r="AE16" s="4" t="s">
        <v>26</v>
      </c>
      <c r="AF16" s="4" t="s">
        <v>26</v>
      </c>
      <c r="AG16" s="4" t="s">
        <v>26</v>
      </c>
      <c r="AH16" s="4" t="s">
        <v>26</v>
      </c>
    </row>
    <row r="17" spans="1:34" x14ac:dyDescent="0.25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5"/>
      <c r="R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34" x14ac:dyDescent="0.25">
      <c r="A18" s="3" t="s">
        <v>23</v>
      </c>
      <c r="B18" s="3" t="s">
        <v>38</v>
      </c>
      <c r="C18" s="4">
        <v>61.973290232012552</v>
      </c>
      <c r="D18" s="4">
        <v>1.5971253212273235</v>
      </c>
      <c r="E18" s="4">
        <v>13.468726489848528</v>
      </c>
      <c r="F18" s="4">
        <v>8.3716403366712679</v>
      </c>
      <c r="G18" s="4">
        <v>0.10241185015894627</v>
      </c>
      <c r="H18" s="4">
        <v>1.4269132457040674</v>
      </c>
      <c r="I18" s="4">
        <v>3.6329819012846505</v>
      </c>
      <c r="J18" s="4">
        <v>4.0697292321853187</v>
      </c>
      <c r="K18" s="4">
        <v>3.5008072328059407</v>
      </c>
      <c r="L18" s="4">
        <v>1.2513684210526315</v>
      </c>
      <c r="M18" s="4">
        <v>0.14000000000000001</v>
      </c>
      <c r="N18" s="4">
        <v>0.17</v>
      </c>
      <c r="O18" s="4">
        <v>0</v>
      </c>
      <c r="P18" s="4">
        <f>SUM(C18:O18)</f>
        <v>99.704994262951232</v>
      </c>
      <c r="Q18" s="5">
        <v>23.033380380311833</v>
      </c>
      <c r="R18" s="4">
        <v>2.5099999999999998</v>
      </c>
      <c r="S18" s="4">
        <v>5.5</v>
      </c>
      <c r="T18" s="4">
        <v>0.29693669243117887</v>
      </c>
      <c r="V18" s="4">
        <v>1.1935872962011922</v>
      </c>
      <c r="W18" s="4">
        <v>0.15533091581812622</v>
      </c>
      <c r="X18" s="4">
        <v>0.38190618411007859</v>
      </c>
      <c r="Y18" s="4">
        <v>0.47070861305136746</v>
      </c>
      <c r="Z18" s="4">
        <v>3.5785464840438229E-2</v>
      </c>
      <c r="AA18" s="4">
        <v>0.16885457241950255</v>
      </c>
      <c r="AB18" s="4">
        <v>0.26019659319845273</v>
      </c>
      <c r="AC18" s="4">
        <v>0.1331529539637393</v>
      </c>
      <c r="AD18" s="4">
        <v>0.13077377442499249</v>
      </c>
      <c r="AE18" s="4">
        <v>0.10846548348683667</v>
      </c>
      <c r="AF18" s="4">
        <v>7.0000000000000007E-2</v>
      </c>
      <c r="AG18" s="4">
        <v>7.0000000000000007E-2</v>
      </c>
      <c r="AH18" s="4">
        <v>0</v>
      </c>
    </row>
    <row r="19" spans="1:34" x14ac:dyDescent="0.25">
      <c r="A19" s="3">
        <v>1025</v>
      </c>
      <c r="B19" s="3" t="s">
        <v>39</v>
      </c>
      <c r="C19" s="4">
        <v>38.283084970134979</v>
      </c>
      <c r="D19" s="4">
        <v>6.2779038036563328</v>
      </c>
      <c r="E19" s="4">
        <v>6.4260730641390431</v>
      </c>
      <c r="F19" s="4">
        <v>21.737761652737461</v>
      </c>
      <c r="G19" s="4">
        <v>0.32938465371200798</v>
      </c>
      <c r="H19" s="4">
        <v>3.9745407054267821</v>
      </c>
      <c r="I19" s="4">
        <v>10.034513186740671</v>
      </c>
      <c r="J19" s="4">
        <v>1.9748996756973827</v>
      </c>
      <c r="K19" s="4">
        <v>0.88473074906215954</v>
      </c>
      <c r="L19" s="4">
        <v>5.6852333333333327</v>
      </c>
      <c r="M19" s="4">
        <v>1.42</v>
      </c>
      <c r="N19" s="4">
        <v>0.48</v>
      </c>
      <c r="O19" s="4">
        <v>0.46</v>
      </c>
      <c r="P19" s="4">
        <f>SUM(C19:O19)</f>
        <v>97.968125794640144</v>
      </c>
      <c r="Q19" s="5">
        <v>24.289332103326757</v>
      </c>
      <c r="R19" s="4">
        <v>2.93</v>
      </c>
      <c r="S19" s="4">
        <v>3.63</v>
      </c>
      <c r="T19" s="3">
        <v>1.3099834089465672</v>
      </c>
      <c r="V19" s="4">
        <v>1.2504045023954415</v>
      </c>
      <c r="W19" s="4">
        <v>0.90240041195283882</v>
      </c>
      <c r="X19" s="4">
        <v>0.33031310121015539</v>
      </c>
      <c r="Y19" s="4">
        <v>0.39188102783539125</v>
      </c>
      <c r="Z19" s="4">
        <v>4.2990596045444071E-2</v>
      </c>
      <c r="AA19" s="4">
        <v>0.23302093959398365</v>
      </c>
      <c r="AB19" s="4">
        <v>0.54375081205552978</v>
      </c>
      <c r="AC19" s="4">
        <v>0.12032644772079834</v>
      </c>
      <c r="AD19" s="4">
        <v>0.10699713741726867</v>
      </c>
      <c r="AE19" s="4">
        <v>0.9650693043622447</v>
      </c>
      <c r="AF19" s="4">
        <v>0.13</v>
      </c>
      <c r="AG19" s="4">
        <v>0.16</v>
      </c>
      <c r="AH19" s="4">
        <v>0.08</v>
      </c>
    </row>
    <row r="20" spans="1:34" x14ac:dyDescent="0.25">
      <c r="B20" s="3" t="s">
        <v>25</v>
      </c>
      <c r="C20" s="4">
        <v>59.070088888888904</v>
      </c>
      <c r="D20" s="4">
        <v>0.15436666666666671</v>
      </c>
      <c r="E20" s="4">
        <v>24.614555555555544</v>
      </c>
      <c r="F20" s="4">
        <v>1.0507222222222223</v>
      </c>
      <c r="G20" s="4" t="s">
        <v>26</v>
      </c>
      <c r="H20" s="4">
        <v>7.3122222222222227E-2</v>
      </c>
      <c r="I20" s="4">
        <v>7.7231777777777779</v>
      </c>
      <c r="J20" s="4">
        <v>6.5145333333333326</v>
      </c>
      <c r="K20" s="4">
        <v>0.84314444444444459</v>
      </c>
      <c r="L20" s="4" t="s">
        <v>26</v>
      </c>
      <c r="M20" s="4" t="s">
        <v>26</v>
      </c>
      <c r="N20" s="4" t="s">
        <v>26</v>
      </c>
      <c r="O20" s="4" t="s">
        <v>26</v>
      </c>
      <c r="P20" s="4">
        <f t="shared" ref="P20:P23" si="1">SUM(C20:K20)</f>
        <v>100.04371111111112</v>
      </c>
      <c r="Q20" s="5">
        <v>39.570426214816983</v>
      </c>
      <c r="R20" s="4" t="s">
        <v>26</v>
      </c>
      <c r="T20" s="3" t="s">
        <v>26</v>
      </c>
      <c r="V20" s="4">
        <v>0.72653592928581701</v>
      </c>
      <c r="W20" s="4">
        <v>2.9102539026307817E-2</v>
      </c>
      <c r="X20" s="4">
        <v>0.64377034744301664</v>
      </c>
      <c r="Y20" s="4">
        <v>9.1961849309347088E-2</v>
      </c>
      <c r="Z20" s="4" t="s">
        <v>26</v>
      </c>
      <c r="AA20" s="4">
        <v>2.9527718720542974E-2</v>
      </c>
      <c r="AB20" s="4">
        <v>0.45624633643041207</v>
      </c>
      <c r="AC20" s="4">
        <v>0.19925472809112252</v>
      </c>
      <c r="AD20" s="4">
        <v>9.4072195810936565E-2</v>
      </c>
      <c r="AE20" s="4" t="s">
        <v>26</v>
      </c>
      <c r="AF20" s="4" t="s">
        <v>26</v>
      </c>
      <c r="AG20" s="4" t="s">
        <v>26</v>
      </c>
      <c r="AH20" s="4" t="s">
        <v>26</v>
      </c>
    </row>
    <row r="21" spans="1:34" x14ac:dyDescent="0.25">
      <c r="B21" s="3" t="s">
        <v>40</v>
      </c>
      <c r="C21" s="4">
        <v>49.252433710158819</v>
      </c>
      <c r="D21" s="4">
        <v>1.0142520564842334</v>
      </c>
      <c r="E21" s="4">
        <v>1.8030650887892714</v>
      </c>
      <c r="F21" s="4">
        <v>15.881792432406385</v>
      </c>
      <c r="G21" s="4" t="s">
        <v>26</v>
      </c>
      <c r="H21" s="4">
        <v>15.984808187573783</v>
      </c>
      <c r="I21" s="4">
        <v>14.555137911011101</v>
      </c>
      <c r="J21" s="4">
        <v>0.31106672831139842</v>
      </c>
      <c r="K21" s="4">
        <v>4.7985346594791568E-2</v>
      </c>
      <c r="L21" s="4" t="s">
        <v>26</v>
      </c>
      <c r="M21" s="4" t="s">
        <v>26</v>
      </c>
      <c r="N21" s="4" t="s">
        <v>26</v>
      </c>
      <c r="O21" s="4" t="s">
        <v>26</v>
      </c>
      <c r="P21" s="4">
        <f t="shared" si="1"/>
        <v>98.850541461329783</v>
      </c>
      <c r="Q21" s="5">
        <v>45.191124438258335</v>
      </c>
      <c r="R21" s="4" t="s">
        <v>26</v>
      </c>
      <c r="T21" s="3" t="s">
        <v>26</v>
      </c>
      <c r="V21" s="4">
        <v>0.49859247750969371</v>
      </c>
      <c r="W21" s="4">
        <v>0.13871427512722076</v>
      </c>
      <c r="X21" s="4">
        <v>0.19153318598356378</v>
      </c>
      <c r="Y21" s="4">
        <v>1.032089740282893</v>
      </c>
      <c r="Z21" s="4">
        <v>4.2272438745273949E-2</v>
      </c>
      <c r="AA21" s="4">
        <v>1.1131262636618813</v>
      </c>
      <c r="AB21" s="4">
        <v>1.6805551792719182</v>
      </c>
      <c r="AC21" s="4">
        <v>6.5696739929521783E-2</v>
      </c>
      <c r="AD21" s="4">
        <v>3.6783979657721046E-2</v>
      </c>
      <c r="AE21" s="4" t="s">
        <v>26</v>
      </c>
      <c r="AF21" s="4" t="s">
        <v>26</v>
      </c>
      <c r="AG21" s="4" t="s">
        <v>26</v>
      </c>
      <c r="AH21" s="4" t="s">
        <v>26</v>
      </c>
    </row>
    <row r="22" spans="1:34" x14ac:dyDescent="0.25">
      <c r="B22" s="3" t="s">
        <v>41</v>
      </c>
      <c r="C22" s="4">
        <v>50.391345077864223</v>
      </c>
      <c r="D22" s="4">
        <v>0.52547096893046841</v>
      </c>
      <c r="E22" s="4">
        <v>0.94619784707555465</v>
      </c>
      <c r="F22" s="4">
        <v>20.65826397575286</v>
      </c>
      <c r="G22" s="4" t="s">
        <v>26</v>
      </c>
      <c r="H22" s="4">
        <v>20.663853283614131</v>
      </c>
      <c r="I22" s="4">
        <v>5.4159404260724378</v>
      </c>
      <c r="J22" s="4">
        <v>0.11730388741814113</v>
      </c>
      <c r="K22" s="4">
        <v>2.9790448713081757E-2</v>
      </c>
      <c r="L22" s="4" t="s">
        <v>26</v>
      </c>
      <c r="M22" s="4" t="s">
        <v>26</v>
      </c>
      <c r="N22" s="4" t="s">
        <v>26</v>
      </c>
      <c r="O22" s="4" t="s">
        <v>26</v>
      </c>
      <c r="P22" s="4">
        <f t="shared" si="1"/>
        <v>98.748165915440907</v>
      </c>
      <c r="Q22" s="5">
        <v>57.162923532200907</v>
      </c>
      <c r="R22" s="4" t="s">
        <v>26</v>
      </c>
      <c r="T22" s="3" t="s">
        <v>26</v>
      </c>
      <c r="V22" s="4">
        <v>0.63490443726094414</v>
      </c>
      <c r="W22" s="4">
        <v>5.2229104248618555E-2</v>
      </c>
      <c r="X22" s="4">
        <v>0.12536483008782151</v>
      </c>
      <c r="Y22" s="4">
        <v>0.48340563651967333</v>
      </c>
      <c r="Z22" s="4">
        <v>6.8785801564811927E-2</v>
      </c>
      <c r="AA22" s="4">
        <v>0.5658515978372578</v>
      </c>
      <c r="AB22" s="4">
        <v>0.87947407234591912</v>
      </c>
      <c r="AC22" s="4">
        <v>1.2564611644731015E-2</v>
      </c>
      <c r="AD22" s="4">
        <v>1.1558313828333297E-2</v>
      </c>
      <c r="AE22" s="4" t="s">
        <v>26</v>
      </c>
      <c r="AF22" s="4" t="s">
        <v>26</v>
      </c>
      <c r="AG22" s="4" t="s">
        <v>26</v>
      </c>
      <c r="AH22" s="4" t="s">
        <v>26</v>
      </c>
    </row>
    <row r="23" spans="1:34" x14ac:dyDescent="0.25">
      <c r="B23" s="3" t="s">
        <v>42</v>
      </c>
      <c r="C23" s="4">
        <v>0.95514847796733415</v>
      </c>
      <c r="D23" s="4">
        <v>17.055612627200713</v>
      </c>
      <c r="E23" s="4">
        <v>2.0843454514588142</v>
      </c>
      <c r="F23" s="4">
        <v>72.963867569738582</v>
      </c>
      <c r="G23" s="4">
        <v>0.58828125000000009</v>
      </c>
      <c r="H23" s="4">
        <v>2.1781514243880506</v>
      </c>
      <c r="I23" s="4">
        <v>0.25946770101483213</v>
      </c>
      <c r="J23" s="4">
        <v>0.10397766323024055</v>
      </c>
      <c r="K23" s="4">
        <v>7.2239345868344684E-2</v>
      </c>
      <c r="L23" s="4" t="s">
        <v>26</v>
      </c>
      <c r="M23" s="4" t="s">
        <v>26</v>
      </c>
      <c r="N23" s="4" t="s">
        <v>26</v>
      </c>
      <c r="O23" s="4" t="s">
        <v>26</v>
      </c>
      <c r="P23" s="4">
        <f t="shared" si="1"/>
        <v>96.261091510866891</v>
      </c>
      <c r="Q23" s="5" t="s">
        <v>26</v>
      </c>
      <c r="R23" s="4" t="s">
        <v>26</v>
      </c>
      <c r="T23" s="3" t="s">
        <v>26</v>
      </c>
      <c r="V23" s="4">
        <v>1.5938722097327254</v>
      </c>
      <c r="W23" s="4">
        <v>0.89739782762666498</v>
      </c>
      <c r="X23" s="4">
        <v>0.32533826795587245</v>
      </c>
      <c r="Y23" s="4">
        <v>1.8638534234329494</v>
      </c>
      <c r="Z23" s="4">
        <v>4.6816540222738331E-2</v>
      </c>
      <c r="AA23" s="4">
        <v>0.15671889083378224</v>
      </c>
      <c r="AB23" s="4">
        <v>0.38176961985023627</v>
      </c>
      <c r="AC23" s="4">
        <v>0.17797038031182327</v>
      </c>
      <c r="AD23" s="4">
        <v>7.2857504171814982E-2</v>
      </c>
      <c r="AE23" s="4" t="s">
        <v>26</v>
      </c>
      <c r="AF23" s="4" t="s">
        <v>26</v>
      </c>
      <c r="AG23" s="4" t="s">
        <v>26</v>
      </c>
      <c r="AH23" s="4" t="s">
        <v>26</v>
      </c>
    </row>
    <row r="24" spans="1:34" x14ac:dyDescent="0.25"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5"/>
      <c r="R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1:34" x14ac:dyDescent="0.25">
      <c r="A25" s="3" t="s">
        <v>23</v>
      </c>
      <c r="B25" s="3" t="s">
        <v>43</v>
      </c>
      <c r="C25" s="4">
        <v>65.299743094191513</v>
      </c>
      <c r="D25" s="4">
        <v>1.1671338000810056</v>
      </c>
      <c r="E25" s="4">
        <v>13.7999438823426</v>
      </c>
      <c r="F25" s="4">
        <v>6.631632892704757</v>
      </c>
      <c r="G25" s="4">
        <v>7.8138773079213839E-2</v>
      </c>
      <c r="H25" s="4">
        <v>0.68463968321069191</v>
      </c>
      <c r="I25" s="4">
        <v>2.5784811423261398</v>
      </c>
      <c r="J25" s="4">
        <v>2.8480310416532681</v>
      </c>
      <c r="K25" s="4">
        <v>4.128730471712422</v>
      </c>
      <c r="L25" s="4">
        <v>0.84127222222222231</v>
      </c>
      <c r="M25" s="4">
        <v>0.1</v>
      </c>
      <c r="N25" s="4">
        <v>0.2</v>
      </c>
      <c r="O25" s="4">
        <v>0</v>
      </c>
      <c r="P25" s="4">
        <f>SUM(C25:O25)</f>
        <v>98.357747003523826</v>
      </c>
      <c r="Q25" s="5">
        <v>14.898145994690733</v>
      </c>
      <c r="R25" s="4">
        <v>2.46</v>
      </c>
      <c r="S25" s="4">
        <v>6.47</v>
      </c>
      <c r="T25" s="4">
        <v>0.16897555354960458</v>
      </c>
      <c r="V25" s="4">
        <v>0.87666586652265599</v>
      </c>
      <c r="W25" s="4">
        <v>0.17611795458641272</v>
      </c>
      <c r="X25" s="4">
        <v>0.43323713403823605</v>
      </c>
      <c r="Y25" s="4">
        <v>0.51984297810818192</v>
      </c>
      <c r="Z25" s="4">
        <v>4.2382226602993074E-2</v>
      </c>
      <c r="AA25" s="4">
        <v>0.26816783669641531</v>
      </c>
      <c r="AB25" s="4">
        <v>0.3141459718104051</v>
      </c>
      <c r="AC25" s="4">
        <v>0.23353052805868363</v>
      </c>
      <c r="AD25" s="4">
        <v>0.19353274203306176</v>
      </c>
      <c r="AE25" s="4">
        <v>0.1435722303912082</v>
      </c>
      <c r="AF25" s="4">
        <v>0.04</v>
      </c>
      <c r="AG25" s="4">
        <v>0.04</v>
      </c>
      <c r="AH25" s="4">
        <v>0</v>
      </c>
    </row>
    <row r="26" spans="1:34" x14ac:dyDescent="0.25">
      <c r="A26" s="3">
        <v>1010</v>
      </c>
      <c r="B26" s="3" t="s">
        <v>39</v>
      </c>
      <c r="C26" s="4">
        <v>35.154645994180584</v>
      </c>
      <c r="D26" s="4">
        <v>5.4995133045258138</v>
      </c>
      <c r="E26" s="4">
        <v>5.4143166462372783</v>
      </c>
      <c r="F26" s="4">
        <v>23.272468145029894</v>
      </c>
      <c r="G26" s="4">
        <v>0.59715257879656158</v>
      </c>
      <c r="H26" s="4">
        <v>4.1565387028121252</v>
      </c>
      <c r="I26" s="4">
        <v>11.048241442799775</v>
      </c>
      <c r="J26" s="4">
        <v>1.8147296151962347</v>
      </c>
      <c r="K26" s="4">
        <v>0.70203584553059661</v>
      </c>
      <c r="L26" s="4">
        <v>8.1338333333333335</v>
      </c>
      <c r="M26" s="4" t="s">
        <v>26</v>
      </c>
      <c r="N26" s="4">
        <v>0.41</v>
      </c>
      <c r="O26" s="4">
        <v>0.57999999999999996</v>
      </c>
      <c r="P26" s="4">
        <f>SUM(C26:O26)</f>
        <v>96.783475608442188</v>
      </c>
      <c r="Q26" s="6">
        <v>23.671251195331156</v>
      </c>
      <c r="R26" s="4">
        <v>2.97</v>
      </c>
      <c r="S26" s="4">
        <v>3.4</v>
      </c>
      <c r="T26" s="4">
        <v>1.5404065087287675</v>
      </c>
      <c r="V26" s="4">
        <v>0.73769857164948038</v>
      </c>
      <c r="W26" s="4">
        <v>1.1729206539252268</v>
      </c>
      <c r="X26" s="4">
        <v>0.26347782713416407</v>
      </c>
      <c r="Y26" s="4">
        <v>0.37128381475782285</v>
      </c>
      <c r="Z26" s="4">
        <v>4.4118389754656782E-2</v>
      </c>
      <c r="AA26" s="4">
        <v>0.27076131620366811</v>
      </c>
      <c r="AB26" s="4">
        <v>0.46247883981326071</v>
      </c>
      <c r="AC26" s="4">
        <v>0.14478235074304577</v>
      </c>
      <c r="AD26" s="4">
        <v>7.9007450128396578E-2</v>
      </c>
      <c r="AE26" s="4">
        <v>1.0289526530517512</v>
      </c>
      <c r="AF26" s="4" t="s">
        <v>26</v>
      </c>
      <c r="AG26" s="4">
        <v>0.14000000000000001</v>
      </c>
      <c r="AH26" s="4">
        <v>0.1</v>
      </c>
    </row>
    <row r="27" spans="1:34" x14ac:dyDescent="0.25">
      <c r="B27" s="3" t="s">
        <v>25</v>
      </c>
      <c r="C27" s="4">
        <v>58.771650731510967</v>
      </c>
      <c r="D27" s="4">
        <v>0.16043329836642503</v>
      </c>
      <c r="E27" s="4">
        <v>23.683463984654463</v>
      </c>
      <c r="F27" s="4">
        <v>1.0420355934530674</v>
      </c>
      <c r="G27" s="4" t="s">
        <v>26</v>
      </c>
      <c r="H27" s="4">
        <v>6.1338332494547884E-2</v>
      </c>
      <c r="I27" s="4">
        <v>7.1281822057820294</v>
      </c>
      <c r="J27" s="4">
        <v>6.2745668523004543</v>
      </c>
      <c r="K27" s="4">
        <v>0.89723678627183445</v>
      </c>
      <c r="L27" s="4" t="s">
        <v>26</v>
      </c>
      <c r="M27" s="4" t="s">
        <v>26</v>
      </c>
      <c r="N27" s="4" t="s">
        <v>26</v>
      </c>
      <c r="O27" s="4" t="s">
        <v>26</v>
      </c>
      <c r="P27" s="4">
        <f t="shared" ref="P27:P30" si="2">SUM(C27:K27)</f>
        <v>98.018907784833772</v>
      </c>
      <c r="Q27" s="5">
        <v>38.574221934746525</v>
      </c>
      <c r="R27" s="4" t="s">
        <v>26</v>
      </c>
      <c r="T27" s="3" t="s">
        <v>26</v>
      </c>
      <c r="V27" s="4">
        <v>1.0458690790553404</v>
      </c>
      <c r="W27" s="4">
        <v>3.7474869974219151E-2</v>
      </c>
      <c r="X27" s="4">
        <v>0.76340189363686828</v>
      </c>
      <c r="Y27" s="4">
        <v>0.11085011800972991</v>
      </c>
      <c r="Z27" s="4" t="s">
        <v>26</v>
      </c>
      <c r="AA27" s="4">
        <v>3.1117339333000385E-2</v>
      </c>
      <c r="AB27" s="4">
        <v>0.63556450469149361</v>
      </c>
      <c r="AC27" s="4">
        <v>0.19862568995381114</v>
      </c>
      <c r="AD27" s="4">
        <v>0.18054055154345591</v>
      </c>
      <c r="AE27" s="4" t="s">
        <v>26</v>
      </c>
      <c r="AF27" s="4" t="s">
        <v>26</v>
      </c>
      <c r="AG27" s="4" t="s">
        <v>26</v>
      </c>
      <c r="AH27" s="4" t="s">
        <v>26</v>
      </c>
    </row>
    <row r="28" spans="1:34" x14ac:dyDescent="0.25">
      <c r="B28" s="3" t="s">
        <v>40</v>
      </c>
      <c r="C28" s="4">
        <v>49.051040046773892</v>
      </c>
      <c r="D28" s="4">
        <v>1.0702502623168788</v>
      </c>
      <c r="E28" s="4">
        <v>1.9061485698353502</v>
      </c>
      <c r="F28" s="4">
        <v>16.012462354469342</v>
      </c>
      <c r="G28" s="4" t="s">
        <v>26</v>
      </c>
      <c r="H28" s="4">
        <v>15.117671021568841</v>
      </c>
      <c r="I28" s="4">
        <v>14.972362088988895</v>
      </c>
      <c r="J28" s="4">
        <v>0.3348374859082674</v>
      </c>
      <c r="K28" s="4">
        <v>3.8568825449851941E-2</v>
      </c>
      <c r="L28" s="4" t="s">
        <v>26</v>
      </c>
      <c r="M28" s="4" t="s">
        <v>26</v>
      </c>
      <c r="N28" s="4" t="s">
        <v>26</v>
      </c>
      <c r="O28" s="4" t="s">
        <v>26</v>
      </c>
      <c r="P28" s="4">
        <f t="shared" si="2"/>
        <v>98.503340655311305</v>
      </c>
      <c r="Q28" s="5">
        <v>43.351829126082912</v>
      </c>
      <c r="R28" s="4" t="s">
        <v>26</v>
      </c>
      <c r="T28" s="3" t="s">
        <v>26</v>
      </c>
      <c r="V28" s="4">
        <v>0.4020898586704531</v>
      </c>
      <c r="W28" s="4">
        <v>0.17126150394404294</v>
      </c>
      <c r="X28" s="4">
        <v>0.25014919777793554</v>
      </c>
      <c r="Y28" s="4">
        <v>1.192449988758578</v>
      </c>
      <c r="Z28" s="4">
        <v>5.2417502942706362E-2</v>
      </c>
      <c r="AA28" s="4">
        <v>1.0180469364666733</v>
      </c>
      <c r="AB28" s="4">
        <v>2.0162059189045451</v>
      </c>
      <c r="AC28" s="4">
        <v>5.4801674575786594E-2</v>
      </c>
      <c r="AD28" s="4">
        <v>1.6096369842701429E-2</v>
      </c>
      <c r="AE28" s="4" t="s">
        <v>26</v>
      </c>
      <c r="AF28" s="4" t="s">
        <v>26</v>
      </c>
      <c r="AG28" s="4" t="s">
        <v>26</v>
      </c>
      <c r="AH28" s="4" t="s">
        <v>26</v>
      </c>
    </row>
    <row r="29" spans="1:34" x14ac:dyDescent="0.25">
      <c r="B29" s="3" t="s">
        <v>35</v>
      </c>
      <c r="C29" s="4">
        <v>50.226864980583798</v>
      </c>
      <c r="D29" s="4">
        <v>0.61586644666757462</v>
      </c>
      <c r="E29" s="4">
        <v>1.0860818364510136</v>
      </c>
      <c r="F29" s="4">
        <v>20.281625132300558</v>
      </c>
      <c r="G29" s="4" t="s">
        <v>26</v>
      </c>
      <c r="H29" s="4">
        <v>19.90792118253032</v>
      </c>
      <c r="I29" s="4">
        <v>6.4217640814400809</v>
      </c>
      <c r="J29" s="4">
        <v>0.13334198892928159</v>
      </c>
      <c r="K29" s="4">
        <v>3.1401374231265655E-2</v>
      </c>
      <c r="L29" s="4" t="s">
        <v>26</v>
      </c>
      <c r="M29" s="4" t="s">
        <v>26</v>
      </c>
      <c r="N29" s="4" t="s">
        <v>26</v>
      </c>
      <c r="O29" s="4" t="s">
        <v>26</v>
      </c>
      <c r="P29" s="4">
        <f t="shared" si="2"/>
        <v>98.7048670231339</v>
      </c>
      <c r="Q29" s="5">
        <v>55.435196769099612</v>
      </c>
      <c r="R29" s="4" t="s">
        <v>26</v>
      </c>
      <c r="T29" s="3" t="s">
        <v>26</v>
      </c>
      <c r="V29" s="4">
        <v>0.47818812720496845</v>
      </c>
      <c r="W29" s="4">
        <v>0.12988231771426448</v>
      </c>
      <c r="X29" s="4">
        <v>0.23957078270382257</v>
      </c>
      <c r="Y29" s="4">
        <v>1.270288618060569</v>
      </c>
      <c r="Z29" s="4">
        <v>7.0070349028507534E-2</v>
      </c>
      <c r="AA29" s="4">
        <v>1.1238586363542771</v>
      </c>
      <c r="AB29" s="4">
        <v>1.9443200858889875</v>
      </c>
      <c r="AC29" s="4">
        <v>4.583901567147574E-2</v>
      </c>
      <c r="AD29" s="4">
        <v>1.8395542549133989E-2</v>
      </c>
      <c r="AE29" s="4" t="s">
        <v>26</v>
      </c>
      <c r="AF29" s="4" t="s">
        <v>26</v>
      </c>
      <c r="AG29" s="4" t="s">
        <v>26</v>
      </c>
      <c r="AH29" s="4" t="s">
        <v>26</v>
      </c>
    </row>
    <row r="30" spans="1:34" x14ac:dyDescent="0.25">
      <c r="B30" s="3" t="s">
        <v>44</v>
      </c>
      <c r="C30" s="4">
        <v>0.38491660376332487</v>
      </c>
      <c r="D30" s="4">
        <v>15.869245240162511</v>
      </c>
      <c r="E30" s="4">
        <v>1.8724799077944658</v>
      </c>
      <c r="F30" s="4">
        <v>74.303959704321713</v>
      </c>
      <c r="G30" s="4">
        <v>0.60311676765015798</v>
      </c>
      <c r="H30" s="4">
        <v>1.9162808182783027</v>
      </c>
      <c r="I30" s="4">
        <v>0.1339756100002002</v>
      </c>
      <c r="J30" s="4">
        <v>2.7146444620671426E-2</v>
      </c>
      <c r="K30" s="4">
        <v>4.7537644163741594E-2</v>
      </c>
      <c r="L30" s="4" t="s">
        <v>26</v>
      </c>
      <c r="M30" s="4" t="s">
        <v>26</v>
      </c>
      <c r="N30" s="4" t="s">
        <v>26</v>
      </c>
      <c r="O30" s="4" t="s">
        <v>26</v>
      </c>
      <c r="P30" s="4">
        <f t="shared" si="2"/>
        <v>95.158658740755101</v>
      </c>
      <c r="Q30" s="5" t="s">
        <v>26</v>
      </c>
      <c r="R30" s="4" t="s">
        <v>26</v>
      </c>
      <c r="T30" s="3" t="s">
        <v>26</v>
      </c>
      <c r="V30" s="4">
        <v>0.2249454940510007</v>
      </c>
      <c r="W30" s="4">
        <v>0.61337791424116639</v>
      </c>
      <c r="X30" s="4">
        <v>0.10815398159370829</v>
      </c>
      <c r="Y30" s="4">
        <v>0.63486888026227306</v>
      </c>
      <c r="Z30" s="4">
        <v>5.7731537712315324E-2</v>
      </c>
      <c r="AA30" s="4">
        <v>7.6015689777667608E-2</v>
      </c>
      <c r="AB30" s="4">
        <v>2.9433615979588663E-2</v>
      </c>
      <c r="AC30" s="4">
        <v>2.2858510901013297E-2</v>
      </c>
      <c r="AD30" s="4">
        <v>1.7225771538899266E-2</v>
      </c>
      <c r="AE30" s="4" t="s">
        <v>26</v>
      </c>
      <c r="AF30" s="4" t="s">
        <v>26</v>
      </c>
      <c r="AG30" s="4" t="s">
        <v>26</v>
      </c>
      <c r="AH30" s="4" t="s">
        <v>26</v>
      </c>
    </row>
    <row r="31" spans="1:34" x14ac:dyDescent="0.25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5"/>
      <c r="R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4" x14ac:dyDescent="0.25">
      <c r="A32" s="3" t="s">
        <v>30</v>
      </c>
      <c r="B32" s="3" t="s">
        <v>45</v>
      </c>
      <c r="C32" s="4">
        <v>59.468017647270798</v>
      </c>
      <c r="D32" s="4">
        <v>2.1488846824655519</v>
      </c>
      <c r="E32" s="4">
        <v>13.087372051939402</v>
      </c>
      <c r="F32" s="4">
        <v>9.587466003971274</v>
      </c>
      <c r="G32" s="4">
        <v>0.12240321620011911</v>
      </c>
      <c r="H32" s="4">
        <v>1.361847182459218</v>
      </c>
      <c r="I32" s="4">
        <v>4.7339078813751101</v>
      </c>
      <c r="J32" s="4">
        <v>2.9239398032027784</v>
      </c>
      <c r="K32" s="4">
        <v>3.3325681458689957</v>
      </c>
      <c r="L32" s="4">
        <v>1.1879285714285714</v>
      </c>
      <c r="M32" s="4">
        <v>0.19</v>
      </c>
      <c r="N32" s="4">
        <v>0.22</v>
      </c>
      <c r="O32" s="4">
        <v>0</v>
      </c>
      <c r="P32" s="4">
        <f>SUM(C32:O32)</f>
        <v>98.364335186181791</v>
      </c>
      <c r="Q32" s="5">
        <v>19.916039563975865</v>
      </c>
      <c r="R32" s="4">
        <v>2.5499999999999998</v>
      </c>
      <c r="S32" s="4">
        <v>5.74</v>
      </c>
      <c r="T32" s="4">
        <v>0.33527455468116207</v>
      </c>
      <c r="V32" s="4">
        <v>1.1801297331482952</v>
      </c>
      <c r="W32" s="4">
        <v>0.32437907155139051</v>
      </c>
      <c r="X32" s="4">
        <v>0.56538307854377345</v>
      </c>
      <c r="Y32" s="4">
        <v>0.68904537968304636</v>
      </c>
      <c r="Z32" s="4">
        <v>3.3698881701970523E-2</v>
      </c>
      <c r="AA32" s="4">
        <v>0.1972900167156415</v>
      </c>
      <c r="AB32" s="4">
        <v>0.39513548202332621</v>
      </c>
      <c r="AC32" s="4">
        <v>0.31966736171273058</v>
      </c>
      <c r="AD32" s="4">
        <v>0.16917528931612635</v>
      </c>
      <c r="AE32" s="4">
        <v>0.11812473690716843</v>
      </c>
      <c r="AF32" s="4">
        <v>0.04</v>
      </c>
      <c r="AG32" s="4">
        <v>0.06</v>
      </c>
      <c r="AH32" s="4">
        <v>0</v>
      </c>
    </row>
    <row r="33" spans="1:34" x14ac:dyDescent="0.25">
      <c r="A33" s="3" t="s">
        <v>46</v>
      </c>
      <c r="B33" s="3" t="s">
        <v>47</v>
      </c>
      <c r="C33" s="4">
        <v>37.309470625463781</v>
      </c>
      <c r="D33" s="4">
        <v>5.9752894018649085</v>
      </c>
      <c r="E33" s="4">
        <v>5.8780279613327391</v>
      </c>
      <c r="F33" s="4">
        <v>21.871052413562641</v>
      </c>
      <c r="G33" s="4">
        <v>0.47551396848137528</v>
      </c>
      <c r="H33" s="4">
        <v>3.9954126978629079</v>
      </c>
      <c r="I33" s="4">
        <v>10.764436188874551</v>
      </c>
      <c r="J33" s="4">
        <v>1.7628086628761259</v>
      </c>
      <c r="K33" s="4">
        <v>0.78369748278586748</v>
      </c>
      <c r="L33" s="4">
        <v>6.1822699999999999</v>
      </c>
      <c r="M33" s="4" t="s">
        <v>26</v>
      </c>
      <c r="N33" s="4">
        <v>0.64</v>
      </c>
      <c r="O33" s="4">
        <v>0.42</v>
      </c>
      <c r="P33" s="4">
        <f>SUM(C33:O33)</f>
        <v>96.057979403104909</v>
      </c>
      <c r="Q33" s="5">
        <v>24.146690008917961</v>
      </c>
      <c r="R33" s="4">
        <v>2.95</v>
      </c>
      <c r="S33" s="4">
        <v>3.74</v>
      </c>
      <c r="T33" s="4">
        <v>1.3923710664083486</v>
      </c>
      <c r="V33" s="4">
        <v>1.0055648473366581</v>
      </c>
      <c r="W33" s="4">
        <v>0.84558624598028298</v>
      </c>
      <c r="X33" s="4">
        <v>0.36355088529876761</v>
      </c>
      <c r="Y33" s="4">
        <v>0.31866412863902699</v>
      </c>
      <c r="Z33" s="4">
        <v>8.3493487347944137E-2</v>
      </c>
      <c r="AA33" s="4">
        <v>0.29119595071752358</v>
      </c>
      <c r="AB33" s="4">
        <v>0.44132876992002251</v>
      </c>
      <c r="AC33" s="4">
        <v>0.12681301805977907</v>
      </c>
      <c r="AD33" s="4">
        <v>7.3225484299601767E-2</v>
      </c>
      <c r="AE33" s="4">
        <v>0.89790039987740033</v>
      </c>
      <c r="AF33" s="4" t="s">
        <v>26</v>
      </c>
      <c r="AG33" s="4">
        <v>0.09</v>
      </c>
      <c r="AH33" s="4">
        <v>0.12</v>
      </c>
    </row>
    <row r="34" spans="1:34" x14ac:dyDescent="0.25">
      <c r="B34" s="3" t="s">
        <v>32</v>
      </c>
      <c r="C34" s="4">
        <v>59.371834696257743</v>
      </c>
      <c r="D34" s="4">
        <v>0.14528757856979704</v>
      </c>
      <c r="E34" s="4">
        <v>23.535972245191562</v>
      </c>
      <c r="F34" s="4">
        <v>1.0561976947396603</v>
      </c>
      <c r="G34" s="4" t="s">
        <v>26</v>
      </c>
      <c r="H34" s="4">
        <v>8.2541852038248612E-2</v>
      </c>
      <c r="I34" s="4">
        <v>6.9087795272601049</v>
      </c>
      <c r="J34" s="4">
        <v>6.5522708527798992</v>
      </c>
      <c r="K34" s="4">
        <v>0.89473703672972671</v>
      </c>
      <c r="L34" s="4" t="s">
        <v>26</v>
      </c>
      <c r="M34" s="4" t="s">
        <v>26</v>
      </c>
      <c r="N34" s="4" t="s">
        <v>26</v>
      </c>
      <c r="O34" s="4" t="s">
        <v>26</v>
      </c>
      <c r="P34" s="4">
        <f t="shared" ref="P34:P38" si="3">SUM(C34:K34)</f>
        <v>98.547621483566743</v>
      </c>
      <c r="Q34" s="5">
        <v>36.770210390312265</v>
      </c>
      <c r="R34" s="4" t="s">
        <v>26</v>
      </c>
      <c r="T34" s="3" t="s">
        <v>26</v>
      </c>
      <c r="V34" s="4">
        <v>0.24930068862173987</v>
      </c>
      <c r="W34" s="4">
        <v>1.9535462885855365E-2</v>
      </c>
      <c r="X34" s="4">
        <v>0.23219127673772499</v>
      </c>
      <c r="Y34" s="4">
        <v>5.2474462670018054E-2</v>
      </c>
      <c r="Z34" s="4" t="s">
        <v>26</v>
      </c>
      <c r="AA34" s="4">
        <v>1.0396735510429803E-2</v>
      </c>
      <c r="AB34" s="4">
        <v>0.20571248719166513</v>
      </c>
      <c r="AC34" s="4">
        <v>0.18288716269369693</v>
      </c>
      <c r="AD34" s="4">
        <v>7.599612544351031E-2</v>
      </c>
      <c r="AE34" s="4" t="s">
        <v>26</v>
      </c>
      <c r="AF34" s="4" t="s">
        <v>26</v>
      </c>
      <c r="AG34" s="4" t="s">
        <v>26</v>
      </c>
      <c r="AH34" s="4" t="s">
        <v>26</v>
      </c>
    </row>
    <row r="35" spans="1:34" x14ac:dyDescent="0.25">
      <c r="B35" s="3" t="s">
        <v>48</v>
      </c>
      <c r="C35" s="4">
        <v>33.392424366845724</v>
      </c>
      <c r="D35" s="4">
        <v>0.14168947361139533</v>
      </c>
      <c r="E35" s="4">
        <v>9.2005476595836258E-2</v>
      </c>
      <c r="F35" s="4">
        <v>42.491965702439536</v>
      </c>
      <c r="G35" s="4">
        <v>0.82276619508562876</v>
      </c>
      <c r="H35" s="4">
        <v>22.132400350213157</v>
      </c>
      <c r="I35" s="4">
        <v>0.43958788362686169</v>
      </c>
      <c r="J35" s="4">
        <v>2.1788457235022641E-2</v>
      </c>
      <c r="K35" s="4">
        <v>3.2583568583872277E-2</v>
      </c>
      <c r="L35" s="4" t="s">
        <v>26</v>
      </c>
      <c r="M35" s="4" t="s">
        <v>26</v>
      </c>
      <c r="N35" s="4" t="s">
        <v>26</v>
      </c>
      <c r="O35" s="4" t="s">
        <v>26</v>
      </c>
      <c r="P35" s="4">
        <f t="shared" si="3"/>
        <v>99.567211474237041</v>
      </c>
      <c r="Q35" s="5">
        <v>48.144227523030651</v>
      </c>
      <c r="R35" s="4" t="s">
        <v>26</v>
      </c>
      <c r="T35" s="3" t="s">
        <v>26</v>
      </c>
      <c r="V35" s="4">
        <v>0.25172783312224678</v>
      </c>
      <c r="W35" s="4">
        <v>1.8932360288191424E-2</v>
      </c>
      <c r="X35" s="4">
        <v>4.1013053385247467E-2</v>
      </c>
      <c r="Y35" s="4">
        <v>0.61817228669556556</v>
      </c>
      <c r="Z35" s="4">
        <v>2.9465318805737894E-2</v>
      </c>
      <c r="AA35" s="4">
        <v>0.42848781736429942</v>
      </c>
      <c r="AB35" s="4">
        <v>4.522677337476564E-2</v>
      </c>
      <c r="AC35" s="4">
        <v>1.4796630639966227E-2</v>
      </c>
      <c r="AD35" s="4">
        <v>2.2967415791415157E-2</v>
      </c>
      <c r="AE35" s="4" t="s">
        <v>26</v>
      </c>
      <c r="AF35" s="4" t="s">
        <v>26</v>
      </c>
      <c r="AG35" s="4" t="s">
        <v>26</v>
      </c>
      <c r="AH35" s="4" t="s">
        <v>26</v>
      </c>
    </row>
    <row r="36" spans="1:34" x14ac:dyDescent="0.25">
      <c r="B36" s="3" t="s">
        <v>49</v>
      </c>
      <c r="C36" s="4">
        <v>46.970054149092114</v>
      </c>
      <c r="D36" s="4">
        <v>2.0723346869685253</v>
      </c>
      <c r="E36" s="4">
        <v>3.0264401588293572</v>
      </c>
      <c r="F36" s="4">
        <v>15.30577279579202</v>
      </c>
      <c r="G36" s="4" t="s">
        <v>26</v>
      </c>
      <c r="H36" s="4">
        <v>12.07815108917266</v>
      </c>
      <c r="I36" s="4">
        <v>17.987650431879217</v>
      </c>
      <c r="J36" s="4">
        <v>0.41526104010707582</v>
      </c>
      <c r="K36" s="4">
        <v>3.9803608938830254E-2</v>
      </c>
      <c r="L36" s="4" t="s">
        <v>26</v>
      </c>
      <c r="M36" s="4" t="s">
        <v>26</v>
      </c>
      <c r="N36" s="4" t="s">
        <v>26</v>
      </c>
      <c r="O36" s="4" t="s">
        <v>26</v>
      </c>
      <c r="P36" s="4">
        <f t="shared" si="3"/>
        <v>97.895467960779797</v>
      </c>
      <c r="Q36" s="5">
        <v>35.944684268459959</v>
      </c>
      <c r="R36" s="4" t="s">
        <v>26</v>
      </c>
      <c r="T36" s="3" t="s">
        <v>26</v>
      </c>
      <c r="V36" s="4">
        <v>1.1336661780256916</v>
      </c>
      <c r="W36" s="4">
        <v>0.41976646271181228</v>
      </c>
      <c r="X36" s="4">
        <v>0.99448464177623153</v>
      </c>
      <c r="Y36" s="4">
        <v>0.50465580737503257</v>
      </c>
      <c r="Z36" s="4">
        <v>3.4685428835668795E-2</v>
      </c>
      <c r="AA36" s="4">
        <v>0.48558740651666865</v>
      </c>
      <c r="AB36" s="4">
        <v>0.52923424289750198</v>
      </c>
      <c r="AC36" s="4">
        <v>2.2521812755841704E-2</v>
      </c>
      <c r="AD36" s="4">
        <v>8.3732690440035413E-3</v>
      </c>
      <c r="AE36" s="4" t="s">
        <v>26</v>
      </c>
      <c r="AF36" s="4" t="s">
        <v>26</v>
      </c>
      <c r="AG36" s="4" t="s">
        <v>26</v>
      </c>
      <c r="AH36" s="4" t="s">
        <v>26</v>
      </c>
    </row>
    <row r="37" spans="1:34" x14ac:dyDescent="0.25">
      <c r="B37" s="3" t="s">
        <v>50</v>
      </c>
      <c r="C37" s="4">
        <v>49.15498648525152</v>
      </c>
      <c r="D37" s="4">
        <v>1.0362107025286553</v>
      </c>
      <c r="E37" s="4">
        <v>1.4778411221499035</v>
      </c>
      <c r="F37" s="4">
        <v>23.597525979024283</v>
      </c>
      <c r="G37" s="4" t="s">
        <v>26</v>
      </c>
      <c r="H37" s="4">
        <v>18.068216680974363</v>
      </c>
      <c r="I37" s="4">
        <v>4.8723069245844508</v>
      </c>
      <c r="J37" s="4">
        <v>0.10407919236956427</v>
      </c>
      <c r="K37" s="4">
        <v>2.1541264900159427E-2</v>
      </c>
      <c r="L37" s="4" t="s">
        <v>26</v>
      </c>
      <c r="M37" s="4" t="s">
        <v>26</v>
      </c>
      <c r="N37" s="4" t="s">
        <v>26</v>
      </c>
      <c r="O37" s="4" t="s">
        <v>26</v>
      </c>
      <c r="P37" s="4">
        <f t="shared" si="3"/>
        <v>98.332708351782898</v>
      </c>
      <c r="Q37" s="5">
        <v>51.905627489440967</v>
      </c>
      <c r="R37" s="4" t="s">
        <v>26</v>
      </c>
      <c r="T37" s="3" t="s">
        <v>26</v>
      </c>
      <c r="V37" s="4">
        <v>0.51785608526053617</v>
      </c>
      <c r="W37" s="4">
        <v>0.17171944874658771</v>
      </c>
      <c r="X37" s="4">
        <v>0.69724787032012636</v>
      </c>
      <c r="Y37" s="4">
        <v>1.0139373806691967</v>
      </c>
      <c r="Z37" s="4">
        <v>4.0559440407571735E-2</v>
      </c>
      <c r="AA37" s="4">
        <v>0.66158885533803535</v>
      </c>
      <c r="AB37" s="4">
        <v>0.79930504690681503</v>
      </c>
      <c r="AC37" s="4">
        <v>3.0458990017968309E-2</v>
      </c>
      <c r="AD37" s="4">
        <v>6.3614446307863042E-3</v>
      </c>
      <c r="AE37" s="4" t="s">
        <v>26</v>
      </c>
      <c r="AF37" s="4" t="s">
        <v>26</v>
      </c>
      <c r="AG37" s="4" t="s">
        <v>26</v>
      </c>
      <c r="AH37" s="4" t="s">
        <v>26</v>
      </c>
    </row>
    <row r="38" spans="1:34" x14ac:dyDescent="0.25">
      <c r="B38" s="3" t="s">
        <v>42</v>
      </c>
      <c r="C38" s="4">
        <v>0.38794507472212819</v>
      </c>
      <c r="D38" s="4">
        <v>17.932029218459778</v>
      </c>
      <c r="E38" s="4">
        <v>1.905473845790989</v>
      </c>
      <c r="F38" s="4">
        <v>71.940056852233354</v>
      </c>
      <c r="G38" s="4">
        <v>0.563118043664384</v>
      </c>
      <c r="H38" s="4">
        <v>2.1027061854104261</v>
      </c>
      <c r="I38" s="4">
        <v>0.14247658079625294</v>
      </c>
      <c r="J38" s="4">
        <v>1.3925936606348978E-2</v>
      </c>
      <c r="K38" s="4">
        <v>7.5020159011266421E-2</v>
      </c>
      <c r="L38" s="4" t="s">
        <v>26</v>
      </c>
      <c r="M38" s="4" t="s">
        <v>26</v>
      </c>
      <c r="N38" s="4" t="s">
        <v>26</v>
      </c>
      <c r="O38" s="4" t="s">
        <v>26</v>
      </c>
      <c r="P38" s="4">
        <f t="shared" si="3"/>
        <v>95.062751896694934</v>
      </c>
      <c r="Q38" s="5" t="s">
        <v>26</v>
      </c>
      <c r="R38" s="4" t="s">
        <v>26</v>
      </c>
      <c r="T38" s="3" t="s">
        <v>26</v>
      </c>
      <c r="V38" s="4">
        <v>0.22375557792380418</v>
      </c>
      <c r="W38" s="4">
        <v>0.96270141067525317</v>
      </c>
      <c r="X38" s="4">
        <v>0.34290027104677995</v>
      </c>
      <c r="Y38" s="4">
        <v>1.060813605213383</v>
      </c>
      <c r="Z38" s="4">
        <v>7.9544249720331708E-2</v>
      </c>
      <c r="AA38" s="4">
        <v>7.3164114208561018E-2</v>
      </c>
      <c r="AB38" s="4">
        <v>4.2239668138699886E-2</v>
      </c>
      <c r="AC38" s="4">
        <v>1.4381733250679221E-2</v>
      </c>
      <c r="AD38" s="4">
        <v>1.7715924875463411E-2</v>
      </c>
      <c r="AE38" s="4" t="s">
        <v>26</v>
      </c>
      <c r="AF38" s="4" t="s">
        <v>26</v>
      </c>
      <c r="AG38" s="4" t="s">
        <v>26</v>
      </c>
      <c r="AH38" s="4" t="s">
        <v>26</v>
      </c>
    </row>
    <row r="39" spans="1:34" x14ac:dyDescent="0.25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5"/>
      <c r="R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1:34" x14ac:dyDescent="0.25">
      <c r="A40" s="3" t="s">
        <v>51</v>
      </c>
      <c r="B40" s="3" t="s">
        <v>52</v>
      </c>
      <c r="C40" s="4">
        <v>66.959017862930892</v>
      </c>
      <c r="D40" s="4">
        <v>1.1382628186148029</v>
      </c>
      <c r="E40" s="4">
        <v>13.739083495911228</v>
      </c>
      <c r="F40" s="4">
        <v>5.8150934555640417</v>
      </c>
      <c r="G40" s="4">
        <v>8.6984132734386321E-2</v>
      </c>
      <c r="H40" s="4">
        <v>0.46738910611281009</v>
      </c>
      <c r="I40" s="4">
        <v>2.1336299980474256</v>
      </c>
      <c r="J40" s="4">
        <v>2.6562528305861295</v>
      </c>
      <c r="K40" s="4">
        <v>4.2423682929527606</v>
      </c>
      <c r="L40" s="4">
        <v>0.68517499999999998</v>
      </c>
      <c r="M40" s="4">
        <v>0.06</v>
      </c>
      <c r="N40" s="4">
        <v>0.26</v>
      </c>
      <c r="O40" s="4">
        <v>0</v>
      </c>
      <c r="P40" s="4">
        <f>SUM(C40:O40)</f>
        <v>98.24325699345448</v>
      </c>
      <c r="Q40" s="5">
        <v>15.777079669349654</v>
      </c>
      <c r="R40" s="4">
        <v>2.44</v>
      </c>
      <c r="S40" s="4">
        <v>6.84</v>
      </c>
      <c r="T40" s="4">
        <v>0.12765618526544492</v>
      </c>
      <c r="V40" s="4">
        <v>0.93553029121183062</v>
      </c>
      <c r="W40" s="4">
        <v>0.35156165532814326</v>
      </c>
      <c r="X40" s="4">
        <v>0.31477810646841398</v>
      </c>
      <c r="Y40" s="4">
        <v>0.38783903997363278</v>
      </c>
      <c r="Z40" s="4">
        <v>3.4394147547287368E-2</v>
      </c>
      <c r="AA40" s="4">
        <v>0.29121564713611509</v>
      </c>
      <c r="AB40" s="4">
        <v>0.15715815313779374</v>
      </c>
      <c r="AC40" s="4">
        <v>0.19620419127330677</v>
      </c>
      <c r="AD40" s="4">
        <v>0.13749790965135308</v>
      </c>
      <c r="AE40" s="4">
        <v>0.12147905940943035</v>
      </c>
      <c r="AF40" s="4">
        <v>0.04</v>
      </c>
      <c r="AG40" s="4">
        <v>7.0000000000000007E-2</v>
      </c>
      <c r="AH40" s="4">
        <v>0</v>
      </c>
    </row>
    <row r="41" spans="1:34" x14ac:dyDescent="0.25">
      <c r="A41" s="3">
        <v>1005</v>
      </c>
      <c r="B41" s="3" t="s">
        <v>47</v>
      </c>
      <c r="C41" s="4">
        <v>34.013851031783261</v>
      </c>
      <c r="D41" s="4">
        <v>6.2806995678871962</v>
      </c>
      <c r="E41" s="4">
        <v>4.9410483145754389</v>
      </c>
      <c r="F41" s="4">
        <v>23.379856418211201</v>
      </c>
      <c r="G41" s="4">
        <v>0.671067335243553</v>
      </c>
      <c r="H41" s="4">
        <v>4.3809567385958221</v>
      </c>
      <c r="I41" s="4">
        <v>10.788128760311409</v>
      </c>
      <c r="J41" s="4">
        <v>1.7990966843416594</v>
      </c>
      <c r="K41" s="4">
        <v>0.67018038153290438</v>
      </c>
      <c r="L41" s="4">
        <v>7.8309400000000009</v>
      </c>
      <c r="M41" s="4" t="s">
        <v>26</v>
      </c>
      <c r="N41" s="4">
        <v>0.49</v>
      </c>
      <c r="O41" s="4">
        <v>0.94</v>
      </c>
      <c r="P41" s="4">
        <f>SUM(C41:O41)</f>
        <v>96.185825232482443</v>
      </c>
      <c r="Q41" s="5">
        <v>24.497315699130816</v>
      </c>
      <c r="R41" s="4">
        <v>3</v>
      </c>
      <c r="S41" s="4">
        <v>3.57</v>
      </c>
      <c r="T41" s="4">
        <v>1.5942656888936546</v>
      </c>
      <c r="V41" s="4">
        <v>0.74073861500462856</v>
      </c>
      <c r="W41" s="4">
        <v>0.62055964054908552</v>
      </c>
      <c r="X41" s="4">
        <v>0.17688563002557547</v>
      </c>
      <c r="Y41" s="4">
        <v>0.32630184248973498</v>
      </c>
      <c r="Z41" s="4">
        <v>5.0578201249098204E-2</v>
      </c>
      <c r="AA41" s="4">
        <v>0.19857385560001431</v>
      </c>
      <c r="AB41" s="4">
        <v>0.29078787990672855</v>
      </c>
      <c r="AC41" s="4">
        <v>7.1701760386435998E-2</v>
      </c>
      <c r="AD41" s="4">
        <v>4.3877740422716652E-2</v>
      </c>
      <c r="AE41" s="4">
        <v>0.56857022292765214</v>
      </c>
      <c r="AF41" s="4" t="s">
        <v>26</v>
      </c>
      <c r="AG41" s="4">
        <v>0.15</v>
      </c>
      <c r="AH41" s="4">
        <v>0.1</v>
      </c>
    </row>
    <row r="42" spans="1:34" x14ac:dyDescent="0.25">
      <c r="B42" s="3" t="s">
        <v>32</v>
      </c>
      <c r="C42" s="4">
        <v>58.581737500000003</v>
      </c>
      <c r="D42" s="4">
        <v>0.11582500000000001</v>
      </c>
      <c r="E42" s="4">
        <v>23.864212500000001</v>
      </c>
      <c r="F42" s="4">
        <v>1.0137375</v>
      </c>
      <c r="G42" s="4" t="s">
        <v>26</v>
      </c>
      <c r="H42" s="4">
        <v>5.8012499999999988E-2</v>
      </c>
      <c r="I42" s="4">
        <v>7.13645</v>
      </c>
      <c r="J42" s="4">
        <v>6.2735749999999992</v>
      </c>
      <c r="K42" s="4">
        <v>0.95998749999999999</v>
      </c>
      <c r="L42" s="4" t="s">
        <v>26</v>
      </c>
      <c r="M42" s="4" t="s">
        <v>26</v>
      </c>
      <c r="N42" s="4" t="s">
        <v>26</v>
      </c>
      <c r="O42" s="4" t="s">
        <v>26</v>
      </c>
      <c r="P42" s="4">
        <f t="shared" ref="P42:P45" si="4">SUM(C42:K42)</f>
        <v>98.003537500000007</v>
      </c>
      <c r="Q42" s="5">
        <v>38.591324498912229</v>
      </c>
      <c r="R42" s="4" t="s">
        <v>26</v>
      </c>
      <c r="T42" s="3" t="s">
        <v>26</v>
      </c>
      <c r="V42" s="4">
        <v>0.45496917460829095</v>
      </c>
      <c r="W42" s="4">
        <v>2.6399893465694095E-2</v>
      </c>
      <c r="X42" s="4">
        <v>0.23397636866519242</v>
      </c>
      <c r="Y42" s="4">
        <v>9.9053494858838784E-2</v>
      </c>
      <c r="Z42" s="4" t="s">
        <v>26</v>
      </c>
      <c r="AA42" s="4">
        <v>2.3903735978921807E-2</v>
      </c>
      <c r="AB42" s="4">
        <v>0.23510298275436645</v>
      </c>
      <c r="AC42" s="4">
        <v>7.623676524486081E-2</v>
      </c>
      <c r="AD42" s="4">
        <v>4.0500106095540035E-2</v>
      </c>
      <c r="AE42" s="4" t="s">
        <v>26</v>
      </c>
      <c r="AF42" s="4" t="s">
        <v>26</v>
      </c>
      <c r="AG42" s="4" t="s">
        <v>26</v>
      </c>
      <c r="AH42" s="4" t="s">
        <v>26</v>
      </c>
    </row>
    <row r="43" spans="1:34" x14ac:dyDescent="0.25">
      <c r="B43" s="3" t="s">
        <v>53</v>
      </c>
      <c r="C43" s="4">
        <v>49.83</v>
      </c>
      <c r="D43" s="4">
        <v>0.86</v>
      </c>
      <c r="E43" s="4">
        <v>1.67</v>
      </c>
      <c r="F43" s="4">
        <v>16.27</v>
      </c>
      <c r="G43" s="4">
        <v>0.54</v>
      </c>
      <c r="H43" s="4">
        <v>15.07</v>
      </c>
      <c r="I43" s="4">
        <v>14.27</v>
      </c>
      <c r="J43" s="4">
        <v>0.33</v>
      </c>
      <c r="K43" s="4">
        <v>0.06</v>
      </c>
      <c r="L43" s="4" t="s">
        <v>26</v>
      </c>
      <c r="M43" s="4" t="s">
        <v>26</v>
      </c>
      <c r="N43" s="4" t="s">
        <v>26</v>
      </c>
      <c r="O43" s="4" t="s">
        <v>26</v>
      </c>
      <c r="P43" s="4">
        <f t="shared" si="4"/>
        <v>98.9</v>
      </c>
      <c r="Q43" s="5">
        <v>43.74</v>
      </c>
      <c r="R43" s="4" t="s">
        <v>26</v>
      </c>
      <c r="T43" s="3" t="s">
        <v>26</v>
      </c>
      <c r="V43" s="4">
        <v>0.8</v>
      </c>
      <c r="W43" s="4">
        <v>0.18</v>
      </c>
      <c r="X43" s="4">
        <v>0.49</v>
      </c>
      <c r="Y43" s="4">
        <v>2</v>
      </c>
      <c r="Z43" s="4">
        <v>0.08</v>
      </c>
      <c r="AA43" s="4">
        <v>0.93</v>
      </c>
      <c r="AB43" s="4">
        <v>2.16</v>
      </c>
      <c r="AC43" s="4">
        <v>0.08</v>
      </c>
      <c r="AD43" s="4">
        <v>0.09</v>
      </c>
      <c r="AE43" s="4" t="s">
        <v>26</v>
      </c>
      <c r="AF43" s="4" t="s">
        <v>26</v>
      </c>
      <c r="AG43" s="4" t="s">
        <v>26</v>
      </c>
      <c r="AH43" s="4" t="s">
        <v>26</v>
      </c>
    </row>
    <row r="44" spans="1:34" x14ac:dyDescent="0.25">
      <c r="B44" s="3" t="s">
        <v>54</v>
      </c>
      <c r="C44" s="4">
        <v>51.27</v>
      </c>
      <c r="D44" s="4">
        <v>0.46</v>
      </c>
      <c r="E44" s="4">
        <v>0.62</v>
      </c>
      <c r="F44" s="4">
        <v>20.92</v>
      </c>
      <c r="G44" s="4">
        <v>0.62</v>
      </c>
      <c r="H44" s="4">
        <v>19.309999999999999</v>
      </c>
      <c r="I44" s="4">
        <v>5.68</v>
      </c>
      <c r="J44" s="4">
        <v>0.15</v>
      </c>
      <c r="K44" s="4">
        <v>0.08</v>
      </c>
      <c r="L44" s="4" t="s">
        <v>26</v>
      </c>
      <c r="M44" s="4" t="s">
        <v>26</v>
      </c>
      <c r="N44" s="4" t="s">
        <v>26</v>
      </c>
      <c r="O44" s="4" t="s">
        <v>26</v>
      </c>
      <c r="P44" s="4">
        <f t="shared" si="4"/>
        <v>99.110000000000028</v>
      </c>
      <c r="Q44" s="5">
        <v>55.65</v>
      </c>
      <c r="R44" s="4" t="s">
        <v>26</v>
      </c>
      <c r="T44" s="3" t="s">
        <v>26</v>
      </c>
      <c r="V44" s="4">
        <v>0.35</v>
      </c>
      <c r="W44" s="4">
        <v>0.11205238108043754</v>
      </c>
      <c r="X44" s="4">
        <v>0.4</v>
      </c>
      <c r="Y44" s="4">
        <v>1.01</v>
      </c>
      <c r="Z44" s="4">
        <v>0.04</v>
      </c>
      <c r="AA44" s="4">
        <v>1.39</v>
      </c>
      <c r="AB44" s="4">
        <v>1.46</v>
      </c>
      <c r="AC44" s="4">
        <v>0.1</v>
      </c>
      <c r="AD44" s="4">
        <v>7.0000000000000007E-2</v>
      </c>
      <c r="AE44" s="4" t="s">
        <v>26</v>
      </c>
      <c r="AF44" s="4" t="s">
        <v>26</v>
      </c>
      <c r="AG44" s="4" t="s">
        <v>26</v>
      </c>
      <c r="AH44" s="4" t="s">
        <v>26</v>
      </c>
    </row>
    <row r="45" spans="1:34" x14ac:dyDescent="0.25">
      <c r="B45" s="4" t="s">
        <v>55</v>
      </c>
      <c r="C45" s="4">
        <v>0.20224257660563513</v>
      </c>
      <c r="D45" s="4">
        <v>17.516603779436391</v>
      </c>
      <c r="E45" s="4">
        <v>1.8485330322953184</v>
      </c>
      <c r="F45" s="4">
        <v>72.681166480458103</v>
      </c>
      <c r="G45" s="4">
        <v>0.54259491404011473</v>
      </c>
      <c r="H45" s="4">
        <v>2.0872355084214735</v>
      </c>
      <c r="I45" s="4">
        <v>0.12831292907912653</v>
      </c>
      <c r="J45" s="4">
        <v>3.1083626141953626E-2</v>
      </c>
      <c r="K45" s="4">
        <v>5.0479532883867459E-2</v>
      </c>
      <c r="L45" s="4" t="s">
        <v>26</v>
      </c>
      <c r="M45" s="4" t="s">
        <v>26</v>
      </c>
      <c r="N45" s="4" t="s">
        <v>26</v>
      </c>
      <c r="O45" s="4" t="s">
        <v>26</v>
      </c>
      <c r="P45" s="4">
        <f t="shared" si="4"/>
        <v>95.088252379361975</v>
      </c>
      <c r="Q45" s="5" t="s">
        <v>26</v>
      </c>
      <c r="R45" s="4" t="s">
        <v>26</v>
      </c>
      <c r="T45" s="3" t="s">
        <v>26</v>
      </c>
      <c r="V45" s="4">
        <v>9.676272860326518E-2</v>
      </c>
      <c r="W45" s="4">
        <v>0.41067999398112559</v>
      </c>
      <c r="X45" s="4">
        <v>6.9677787365782243E-2</v>
      </c>
      <c r="Y45" s="4">
        <v>0.52997274217595891</v>
      </c>
      <c r="Z45" s="4">
        <v>4.36872193944347E-2</v>
      </c>
      <c r="AA45" s="4">
        <v>7.5764602250626714E-2</v>
      </c>
      <c r="AB45" s="4">
        <v>3.8956302740678878E-2</v>
      </c>
      <c r="AC45" s="4">
        <v>2.0950956869773243E-2</v>
      </c>
      <c r="AD45" s="4">
        <v>1.6828718395946157E-2</v>
      </c>
      <c r="AE45" s="4" t="s">
        <v>26</v>
      </c>
      <c r="AF45" s="4" t="s">
        <v>26</v>
      </c>
      <c r="AG45" s="4" t="s">
        <v>26</v>
      </c>
      <c r="AH45" s="4" t="s">
        <v>26</v>
      </c>
    </row>
    <row r="46" spans="1:34" x14ac:dyDescent="0.25">
      <c r="A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5"/>
      <c r="R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1:34" x14ac:dyDescent="0.25">
      <c r="A47" s="3" t="s">
        <v>56</v>
      </c>
      <c r="B47" s="3" t="s">
        <v>57</v>
      </c>
      <c r="C47" s="4">
        <v>66.822805365490453</v>
      </c>
      <c r="D47" s="4">
        <v>1.3785155530711559</v>
      </c>
      <c r="E47" s="4">
        <v>13.750376821404481</v>
      </c>
      <c r="F47" s="4">
        <v>5.6877849165766046</v>
      </c>
      <c r="G47" s="4">
        <v>9.6045660341007644E-2</v>
      </c>
      <c r="H47" s="4">
        <v>0.72378401851666874</v>
      </c>
      <c r="I47" s="4">
        <v>2.2013897824443922</v>
      </c>
      <c r="J47" s="4">
        <v>2.4899782955466652</v>
      </c>
      <c r="K47" s="4">
        <v>4.4286756485914704</v>
      </c>
      <c r="L47" s="4">
        <v>0.62150952380952396</v>
      </c>
      <c r="M47" s="4">
        <v>0.06</v>
      </c>
      <c r="N47" s="4">
        <v>0.28000000000000003</v>
      </c>
      <c r="O47" s="4">
        <v>0</v>
      </c>
      <c r="P47" s="4">
        <f>SUM(C47:O47)</f>
        <v>98.540865585792417</v>
      </c>
      <c r="Q47" s="5">
        <v>20.476261029061867</v>
      </c>
      <c r="R47" s="4">
        <v>2.44</v>
      </c>
      <c r="S47" s="4">
        <v>6.91</v>
      </c>
      <c r="T47" s="4">
        <v>0.13438073521061489</v>
      </c>
      <c r="V47" s="4">
        <v>1.144703813925162</v>
      </c>
      <c r="W47" s="4">
        <v>0.31272090895793542</v>
      </c>
      <c r="X47" s="4">
        <v>0.72440878408624487</v>
      </c>
      <c r="Y47" s="4">
        <v>0.42595665917360748</v>
      </c>
      <c r="Z47" s="4">
        <v>4.0490948671630778E-2</v>
      </c>
      <c r="AA47" s="4">
        <v>0.32342021280690009</v>
      </c>
      <c r="AB47" s="4">
        <v>0.23344686235532844</v>
      </c>
      <c r="AC47" s="4">
        <v>0.21604308757287841</v>
      </c>
      <c r="AD47" s="4">
        <v>0.14267706816111678</v>
      </c>
      <c r="AE47" s="4">
        <v>0.16087233597087314</v>
      </c>
      <c r="AF47" s="4">
        <v>0.05</v>
      </c>
      <c r="AG47" s="4">
        <v>0.09</v>
      </c>
      <c r="AH47" s="4">
        <v>0</v>
      </c>
    </row>
    <row r="48" spans="1:34" x14ac:dyDescent="0.25">
      <c r="A48" s="3">
        <v>1000</v>
      </c>
      <c r="B48" s="3" t="s">
        <v>47</v>
      </c>
      <c r="C48" s="4">
        <v>35.00101340942895</v>
      </c>
      <c r="D48" s="4">
        <v>4.858143222506393</v>
      </c>
      <c r="E48" s="4">
        <v>4.816849550689291</v>
      </c>
      <c r="F48" s="4">
        <v>22.511970467627439</v>
      </c>
      <c r="G48" s="4">
        <v>0.50687392965353706</v>
      </c>
      <c r="H48" s="4">
        <v>5.3429501978683316</v>
      </c>
      <c r="I48" s="4">
        <v>11.288925865693546</v>
      </c>
      <c r="J48" s="4">
        <v>1.7210181790522552</v>
      </c>
      <c r="K48" s="4">
        <v>0.66826436392369337</v>
      </c>
      <c r="L48" s="4">
        <v>8.6504599999999989</v>
      </c>
      <c r="M48" s="4" t="s">
        <v>26</v>
      </c>
      <c r="N48" s="4">
        <v>0.48</v>
      </c>
      <c r="O48" s="4">
        <v>0.51</v>
      </c>
      <c r="P48" s="4">
        <f>SUM(C48:O48)</f>
        <v>96.356469186443434</v>
      </c>
      <c r="Q48" s="5">
        <v>29.252022548614775</v>
      </c>
      <c r="R48" s="4">
        <v>2.97</v>
      </c>
      <c r="S48" s="4">
        <v>3.39</v>
      </c>
      <c r="T48" s="7">
        <v>1.6371132607848593</v>
      </c>
      <c r="V48" s="4">
        <v>1.275004921416905</v>
      </c>
      <c r="W48" s="4">
        <v>0.54678461201618156</v>
      </c>
      <c r="X48" s="4">
        <v>0.3533735934951075</v>
      </c>
      <c r="Y48" s="4">
        <v>0.34660160904272225</v>
      </c>
      <c r="Z48" s="4">
        <v>6.4143495617826868E-2</v>
      </c>
      <c r="AA48" s="4">
        <v>0.25637753971736543</v>
      </c>
      <c r="AB48" s="4">
        <v>0.43495961271498484</v>
      </c>
      <c r="AC48" s="4">
        <v>9.4776008230574846E-2</v>
      </c>
      <c r="AD48" s="4">
        <v>9.4587975000500896E-2</v>
      </c>
      <c r="AE48" s="4">
        <v>0.80458589249377233</v>
      </c>
      <c r="AF48" s="4" t="s">
        <v>26</v>
      </c>
      <c r="AG48" s="4">
        <v>0.09</v>
      </c>
      <c r="AH48" s="4">
        <v>0.19</v>
      </c>
    </row>
    <row r="49" spans="1:34" x14ac:dyDescent="0.25">
      <c r="B49" s="3" t="s">
        <v>32</v>
      </c>
      <c r="C49" s="4">
        <v>58.471237500000001</v>
      </c>
      <c r="D49" s="4">
        <v>0.18071250000000003</v>
      </c>
      <c r="E49" s="4">
        <v>23.9051875</v>
      </c>
      <c r="F49" s="4">
        <v>1.16425</v>
      </c>
      <c r="G49" s="4" t="s">
        <v>26</v>
      </c>
      <c r="H49" s="4">
        <v>6.9824999999999998E-2</v>
      </c>
      <c r="I49" s="4">
        <v>7.2080500000000001</v>
      </c>
      <c r="J49" s="4">
        <v>6.5198375000000004</v>
      </c>
      <c r="K49" s="4">
        <v>0.95855000000000001</v>
      </c>
      <c r="L49" s="4" t="s">
        <v>26</v>
      </c>
      <c r="M49" s="4" t="s">
        <v>26</v>
      </c>
      <c r="N49" s="4" t="s">
        <v>26</v>
      </c>
      <c r="O49" s="4" t="s">
        <v>26</v>
      </c>
      <c r="P49" s="4">
        <f t="shared" ref="P49:P52" si="5">SUM(C49:K49)</f>
        <v>98.477649999999983</v>
      </c>
      <c r="Q49" s="5">
        <v>37.90433882775779</v>
      </c>
      <c r="R49" s="4" t="s">
        <v>26</v>
      </c>
      <c r="T49" s="3" t="s">
        <v>26</v>
      </c>
      <c r="V49" s="4">
        <v>0.7934317833586898</v>
      </c>
      <c r="W49" s="4">
        <v>3.1135327102023491E-2</v>
      </c>
      <c r="X49" s="4">
        <v>0.54539225433970906</v>
      </c>
      <c r="Y49" s="4">
        <v>0.10018112347144048</v>
      </c>
      <c r="Z49" s="4" t="s">
        <v>26</v>
      </c>
      <c r="AA49" s="4">
        <v>2.6182997823014833E-2</v>
      </c>
      <c r="AB49" s="4">
        <v>0.54642148338073249</v>
      </c>
      <c r="AC49" s="4">
        <v>0.23648303288766828</v>
      </c>
      <c r="AD49" s="4">
        <v>0.1109022880737815</v>
      </c>
      <c r="AE49" s="4" t="s">
        <v>26</v>
      </c>
      <c r="AF49" s="4" t="s">
        <v>26</v>
      </c>
      <c r="AG49" s="4" t="s">
        <v>26</v>
      </c>
      <c r="AH49" s="4" t="s">
        <v>26</v>
      </c>
    </row>
    <row r="50" spans="1:34" x14ac:dyDescent="0.25">
      <c r="B50" s="3" t="s">
        <v>58</v>
      </c>
      <c r="C50" s="4">
        <v>48.48</v>
      </c>
      <c r="D50" s="4">
        <v>1.3913282445193791</v>
      </c>
      <c r="E50" s="4">
        <v>2.12</v>
      </c>
      <c r="F50" s="4">
        <v>14.94</v>
      </c>
      <c r="G50" s="4">
        <v>0.48</v>
      </c>
      <c r="H50" s="4">
        <v>14.15</v>
      </c>
      <c r="I50" s="4">
        <v>16.579999999999998</v>
      </c>
      <c r="J50" s="4">
        <v>0.4</v>
      </c>
      <c r="K50" s="4">
        <v>0.04</v>
      </c>
      <c r="L50" s="4" t="s">
        <v>26</v>
      </c>
      <c r="M50" s="4" t="s">
        <v>26</v>
      </c>
      <c r="N50" s="4" t="s">
        <v>26</v>
      </c>
      <c r="O50" s="4" t="s">
        <v>26</v>
      </c>
      <c r="P50" s="4">
        <f t="shared" si="5"/>
        <v>98.581328244519398</v>
      </c>
      <c r="Q50" s="5">
        <v>41.05</v>
      </c>
      <c r="R50" s="4" t="s">
        <v>26</v>
      </c>
      <c r="T50" s="3" t="s">
        <v>26</v>
      </c>
      <c r="V50" s="4">
        <v>0.73</v>
      </c>
      <c r="W50" s="4">
        <v>0.18</v>
      </c>
      <c r="X50" s="4">
        <v>0.17</v>
      </c>
      <c r="Y50" s="4">
        <v>0.67</v>
      </c>
      <c r="Z50" s="4">
        <v>0.06</v>
      </c>
      <c r="AA50" s="4">
        <v>0.9</v>
      </c>
      <c r="AB50" s="4">
        <v>1.28</v>
      </c>
      <c r="AC50" s="4">
        <v>0.05</v>
      </c>
      <c r="AD50" s="4">
        <v>0.03</v>
      </c>
      <c r="AE50" s="4" t="s">
        <v>26</v>
      </c>
      <c r="AF50" s="4" t="s">
        <v>26</v>
      </c>
      <c r="AG50" s="4" t="s">
        <v>26</v>
      </c>
      <c r="AH50" s="4" t="s">
        <v>26</v>
      </c>
    </row>
    <row r="51" spans="1:34" x14ac:dyDescent="0.25">
      <c r="B51" s="8" t="s">
        <v>54</v>
      </c>
      <c r="C51" s="4">
        <v>51.47</v>
      </c>
      <c r="D51" s="4">
        <v>0.61</v>
      </c>
      <c r="E51" s="4">
        <v>1.26</v>
      </c>
      <c r="F51" s="4">
        <v>19.559999999999999</v>
      </c>
      <c r="G51" s="4">
        <v>0.53</v>
      </c>
      <c r="H51" s="4">
        <v>20.98</v>
      </c>
      <c r="I51" s="4">
        <v>5.08</v>
      </c>
      <c r="J51" s="4">
        <v>0.1</v>
      </c>
      <c r="K51" s="4">
        <v>0.02</v>
      </c>
      <c r="L51" s="4"/>
      <c r="M51" s="4"/>
      <c r="N51" s="4"/>
      <c r="O51" s="4"/>
      <c r="P51" s="4">
        <f t="shared" si="5"/>
        <v>99.609999999999985</v>
      </c>
      <c r="Q51" s="5">
        <v>58.93</v>
      </c>
      <c r="R51" s="4" t="s">
        <v>26</v>
      </c>
      <c r="T51" s="3" t="s">
        <v>26</v>
      </c>
      <c r="V51" s="4">
        <v>0.43</v>
      </c>
      <c r="W51" s="4">
        <v>0.08</v>
      </c>
      <c r="X51" s="4">
        <v>0.22</v>
      </c>
      <c r="Y51" s="4">
        <v>1.5</v>
      </c>
      <c r="Z51" s="4">
        <v>0.05</v>
      </c>
      <c r="AA51" s="4">
        <v>0.84</v>
      </c>
      <c r="AB51" s="4">
        <v>1.08</v>
      </c>
      <c r="AC51" s="4">
        <v>0.03</v>
      </c>
      <c r="AD51" s="4">
        <v>0.02</v>
      </c>
      <c r="AE51" s="4" t="s">
        <v>26</v>
      </c>
      <c r="AF51" s="4" t="s">
        <v>26</v>
      </c>
      <c r="AG51" s="4" t="s">
        <v>26</v>
      </c>
      <c r="AH51" s="4" t="s">
        <v>26</v>
      </c>
    </row>
    <row r="52" spans="1:34" s="8" customFormat="1" x14ac:dyDescent="0.25">
      <c r="A52" s="3"/>
      <c r="B52" s="8" t="s">
        <v>29</v>
      </c>
      <c r="C52" s="9">
        <v>0.18</v>
      </c>
      <c r="D52" s="9">
        <v>15.13</v>
      </c>
      <c r="E52" s="9">
        <v>1.93</v>
      </c>
      <c r="F52" s="9">
        <v>74.25</v>
      </c>
      <c r="G52" s="9">
        <v>0.44</v>
      </c>
      <c r="H52" s="9">
        <v>2.37</v>
      </c>
      <c r="I52" s="9">
        <v>0.10857944755691853</v>
      </c>
      <c r="J52" s="9">
        <v>0.02</v>
      </c>
      <c r="K52" s="9">
        <v>0.04</v>
      </c>
      <c r="L52" s="9" t="s">
        <v>26</v>
      </c>
      <c r="M52" s="4" t="s">
        <v>26</v>
      </c>
      <c r="N52" s="4" t="s">
        <v>26</v>
      </c>
      <c r="O52" s="4" t="s">
        <v>26</v>
      </c>
      <c r="P52" s="4">
        <f t="shared" si="5"/>
        <v>94.468579447556934</v>
      </c>
      <c r="Q52" s="10" t="s">
        <v>26</v>
      </c>
      <c r="R52" s="9" t="s">
        <v>26</v>
      </c>
      <c r="S52" s="9"/>
      <c r="T52" s="8" t="s">
        <v>26</v>
      </c>
      <c r="V52" s="4">
        <v>4.7490277708443288E-2</v>
      </c>
      <c r="W52" s="4">
        <v>0.85</v>
      </c>
      <c r="X52" s="4">
        <v>0.13</v>
      </c>
      <c r="Y52" s="4">
        <v>0.96652274160828433</v>
      </c>
      <c r="Z52" s="4">
        <v>0.05</v>
      </c>
      <c r="AA52" s="4">
        <v>0.04</v>
      </c>
      <c r="AB52" s="4">
        <v>0.01</v>
      </c>
      <c r="AC52" s="4">
        <v>0.01</v>
      </c>
      <c r="AD52" s="4">
        <v>0.01</v>
      </c>
      <c r="AE52" s="4" t="s">
        <v>26</v>
      </c>
      <c r="AF52" s="4" t="s">
        <v>26</v>
      </c>
      <c r="AG52" s="4" t="s">
        <v>26</v>
      </c>
      <c r="AH52" s="4" t="s">
        <v>26</v>
      </c>
    </row>
    <row r="53" spans="1:34" x14ac:dyDescent="0.25">
      <c r="A53" s="8"/>
      <c r="B53" s="8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5"/>
      <c r="R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1:34" x14ac:dyDescent="0.25">
      <c r="A54" s="3" t="s">
        <v>56</v>
      </c>
      <c r="B54" s="3" t="s">
        <v>59</v>
      </c>
      <c r="C54" s="4">
        <v>68.266004566554088</v>
      </c>
      <c r="D54" s="4">
        <v>1.2761392213599891</v>
      </c>
      <c r="E54" s="4">
        <v>14.077050119147652</v>
      </c>
      <c r="F54" s="4">
        <v>4.4142866325431429</v>
      </c>
      <c r="G54" s="4">
        <v>0.10422623061362106</v>
      </c>
      <c r="H54" s="4">
        <v>0.39265495333921024</v>
      </c>
      <c r="I54" s="4">
        <v>1.5998865375366182</v>
      </c>
      <c r="J54" s="4">
        <v>2.4825553725059493</v>
      </c>
      <c r="K54" s="4">
        <v>4.7385965705378021</v>
      </c>
      <c r="L54" s="4">
        <v>0.53091333333333302</v>
      </c>
      <c r="M54" s="4">
        <v>0.04</v>
      </c>
      <c r="N54" s="4">
        <v>0.26</v>
      </c>
      <c r="O54" s="4">
        <v>0</v>
      </c>
      <c r="P54" s="4">
        <f>SUM(C54:O54)</f>
        <v>98.182313537471416</v>
      </c>
      <c r="Q54" s="5">
        <v>17.434730703676209</v>
      </c>
      <c r="R54" s="4">
        <v>2.41</v>
      </c>
      <c r="S54" s="4">
        <v>7.5</v>
      </c>
      <c r="T54" s="4">
        <v>7.9864059614227018E-2</v>
      </c>
      <c r="V54" s="4">
        <v>0.94858206336722672</v>
      </c>
      <c r="W54" s="4">
        <v>0.19836368466341897</v>
      </c>
      <c r="X54" s="4">
        <v>0.38320293734507527</v>
      </c>
      <c r="Y54" s="4">
        <v>0.55249422401938708</v>
      </c>
      <c r="Z54" s="4">
        <v>4.1872438915500174E-2</v>
      </c>
      <c r="AA54" s="4">
        <v>0.25011920713751201</v>
      </c>
      <c r="AB54" s="4">
        <v>0.20639770865564849</v>
      </c>
      <c r="AC54" s="4">
        <v>0.21777565836960325</v>
      </c>
      <c r="AD54" s="4">
        <v>0.15406003407933391</v>
      </c>
      <c r="AE54" s="4">
        <v>9.5146503643358471E-2</v>
      </c>
      <c r="AF54" s="4">
        <v>0.02</v>
      </c>
      <c r="AG54" s="4">
        <v>0.06</v>
      </c>
      <c r="AH54" s="4">
        <v>0</v>
      </c>
    </row>
    <row r="55" spans="1:34" x14ac:dyDescent="0.25">
      <c r="A55" s="3">
        <v>980</v>
      </c>
      <c r="B55" s="3" t="s">
        <v>60</v>
      </c>
      <c r="C55" s="4">
        <v>32.365589401933349</v>
      </c>
      <c r="D55" s="4">
        <v>5.7325215066263651</v>
      </c>
      <c r="E55" s="4">
        <v>3.9354422417278574</v>
      </c>
      <c r="F55" s="4">
        <v>22.427788390444061</v>
      </c>
      <c r="G55" s="4">
        <v>0.5803953695165327</v>
      </c>
      <c r="H55" s="4">
        <v>5.5278551199221173</v>
      </c>
      <c r="I55" s="4">
        <v>11.992784129222095</v>
      </c>
      <c r="J55" s="4">
        <v>1.5748542443142923</v>
      </c>
      <c r="K55" s="4">
        <v>0.57558048312450616</v>
      </c>
      <c r="L55" s="4">
        <v>10.195550000000001</v>
      </c>
      <c r="M55" s="4" t="s">
        <v>26</v>
      </c>
      <c r="N55" s="4">
        <v>0.54</v>
      </c>
      <c r="O55" s="4">
        <v>0.44</v>
      </c>
      <c r="P55" s="4">
        <f>SUM(C55:O55)</f>
        <v>95.888360886831194</v>
      </c>
      <c r="Q55" s="5">
        <v>29.9567202183162</v>
      </c>
      <c r="R55" s="4">
        <v>3</v>
      </c>
      <c r="S55" s="4">
        <v>3.73</v>
      </c>
      <c r="T55" s="4">
        <v>1.7750607124874049</v>
      </c>
      <c r="V55" s="4">
        <v>1.8827053310813577</v>
      </c>
      <c r="W55" s="4">
        <v>0.8571432814100185</v>
      </c>
      <c r="X55" s="4">
        <v>0.63230559977999479</v>
      </c>
      <c r="Y55" s="4">
        <v>1.0431871344333699</v>
      </c>
      <c r="Z55" s="4">
        <v>6.9132003298537581E-2</v>
      </c>
      <c r="AA55" s="4">
        <v>0.55564318856995043</v>
      </c>
      <c r="AB55" s="4">
        <v>0.91743954895405322</v>
      </c>
      <c r="AC55" s="4">
        <v>0.19992541690056717</v>
      </c>
      <c r="AD55" s="4">
        <v>0.11763521778231466</v>
      </c>
      <c r="AE55" s="4">
        <v>1.6009014398144523</v>
      </c>
      <c r="AF55" s="4" t="s">
        <v>26</v>
      </c>
      <c r="AG55" s="4">
        <v>0.06</v>
      </c>
      <c r="AH55" s="4">
        <v>0.22</v>
      </c>
    </row>
    <row r="56" spans="1:34" x14ac:dyDescent="0.25">
      <c r="B56" s="3" t="s">
        <v>25</v>
      </c>
      <c r="C56" s="4">
        <v>58.9617291961479</v>
      </c>
      <c r="D56" s="4">
        <v>0.13817044968178965</v>
      </c>
      <c r="E56" s="4">
        <v>23.633202744905233</v>
      </c>
      <c r="F56" s="4">
        <v>1.0485966677095919</v>
      </c>
      <c r="G56" s="4" t="s">
        <v>26</v>
      </c>
      <c r="H56" s="4">
        <v>6.8827184602231625E-2</v>
      </c>
      <c r="I56" s="4">
        <v>6.83</v>
      </c>
      <c r="J56" s="4">
        <v>6.88</v>
      </c>
      <c r="K56" s="4">
        <v>1.0519103113959409</v>
      </c>
      <c r="L56" s="4" t="s">
        <v>26</v>
      </c>
      <c r="M56" s="3" t="s">
        <v>26</v>
      </c>
      <c r="N56" s="3" t="s">
        <v>26</v>
      </c>
      <c r="O56" s="3" t="s">
        <v>26</v>
      </c>
      <c r="P56" s="4">
        <f t="shared" ref="P56:P59" si="6">SUM(C56:K56)</f>
        <v>98.612436554442681</v>
      </c>
      <c r="Q56" s="3">
        <v>35.4</v>
      </c>
      <c r="R56" s="3" t="s">
        <v>26</v>
      </c>
      <c r="T56" s="3" t="s">
        <v>26</v>
      </c>
      <c r="V56" s="4">
        <v>0.99</v>
      </c>
      <c r="W56" s="4">
        <v>0.03</v>
      </c>
      <c r="X56" s="4">
        <v>0.74</v>
      </c>
      <c r="Y56" s="4">
        <v>6.3331071309354933E-2</v>
      </c>
      <c r="Z56" s="4" t="s">
        <v>26</v>
      </c>
      <c r="AA56" s="4">
        <v>1.1380109900287908E-2</v>
      </c>
      <c r="AB56" s="4">
        <v>0.73</v>
      </c>
      <c r="AC56" s="4">
        <v>0.46</v>
      </c>
      <c r="AD56" s="4">
        <v>0.16</v>
      </c>
      <c r="AE56" s="4" t="s">
        <v>26</v>
      </c>
      <c r="AF56" s="3" t="s">
        <v>26</v>
      </c>
      <c r="AG56" s="3" t="s">
        <v>26</v>
      </c>
      <c r="AH56" s="3" t="s">
        <v>26</v>
      </c>
    </row>
    <row r="57" spans="1:34" x14ac:dyDescent="0.25">
      <c r="B57" s="3" t="s">
        <v>58</v>
      </c>
      <c r="C57" s="4">
        <v>49.44</v>
      </c>
      <c r="D57" s="4">
        <v>1.1499999999999999</v>
      </c>
      <c r="E57" s="4">
        <v>1.98</v>
      </c>
      <c r="F57" s="4">
        <v>13.69</v>
      </c>
      <c r="G57" s="4">
        <v>0.48</v>
      </c>
      <c r="H57" s="4">
        <v>14.81</v>
      </c>
      <c r="I57" s="4">
        <v>16.93</v>
      </c>
      <c r="J57" s="4">
        <v>0.38</v>
      </c>
      <c r="K57" s="4">
        <v>0.05</v>
      </c>
      <c r="L57" s="4" t="s">
        <v>26</v>
      </c>
      <c r="M57" s="4" t="s">
        <v>26</v>
      </c>
      <c r="N57" s="4" t="s">
        <v>26</v>
      </c>
      <c r="O57" s="4" t="s">
        <v>26</v>
      </c>
      <c r="P57" s="4">
        <f t="shared" si="6"/>
        <v>98.909999999999982</v>
      </c>
      <c r="Q57" s="5">
        <v>42.72</v>
      </c>
      <c r="R57" s="4" t="s">
        <v>26</v>
      </c>
      <c r="T57" s="3" t="s">
        <v>26</v>
      </c>
      <c r="V57" s="4">
        <v>0.62290852573643141</v>
      </c>
      <c r="W57" s="4">
        <v>0.26794208250869284</v>
      </c>
      <c r="X57" s="4">
        <v>0.34993667493845415</v>
      </c>
      <c r="Y57" s="4">
        <v>0.82176542920093076</v>
      </c>
      <c r="Z57" s="4">
        <v>5.081120057141484E-2</v>
      </c>
      <c r="AA57" s="4">
        <v>0.89556258593638183</v>
      </c>
      <c r="AB57" s="4">
        <v>1.4837187586757945</v>
      </c>
      <c r="AC57" s="4">
        <v>9.5330318344382936E-2</v>
      </c>
      <c r="AD57" s="4">
        <v>4.2172476483037763E-2</v>
      </c>
      <c r="AE57" s="4" t="s">
        <v>26</v>
      </c>
      <c r="AF57" s="4" t="s">
        <v>26</v>
      </c>
      <c r="AG57" s="4" t="s">
        <v>26</v>
      </c>
      <c r="AH57" s="4" t="s">
        <v>26</v>
      </c>
    </row>
    <row r="58" spans="1:34" x14ac:dyDescent="0.25">
      <c r="B58" s="3" t="s">
        <v>41</v>
      </c>
      <c r="C58" s="4">
        <v>51.47</v>
      </c>
      <c r="D58" s="4">
        <v>0.56000000000000005</v>
      </c>
      <c r="E58" s="4">
        <v>1.37</v>
      </c>
      <c r="F58" s="4">
        <v>19.72</v>
      </c>
      <c r="G58" s="4">
        <v>0.66</v>
      </c>
      <c r="H58" s="4">
        <v>21.14</v>
      </c>
      <c r="I58" s="4">
        <v>4.75</v>
      </c>
      <c r="J58" s="4">
        <v>0.2</v>
      </c>
      <c r="K58" s="4">
        <v>3.5290401547755361E-2</v>
      </c>
      <c r="L58" s="4" t="s">
        <v>26</v>
      </c>
      <c r="M58" s="4" t="s">
        <v>26</v>
      </c>
      <c r="N58" s="4" t="s">
        <v>26</v>
      </c>
      <c r="O58" s="4" t="s">
        <v>26</v>
      </c>
      <c r="P58" s="4">
        <f t="shared" si="6"/>
        <v>99.905290401547759</v>
      </c>
      <c r="Q58" s="5">
        <v>59.39</v>
      </c>
      <c r="R58" s="4" t="s">
        <v>26</v>
      </c>
      <c r="T58" s="3" t="s">
        <v>26</v>
      </c>
      <c r="V58" s="4">
        <v>0.34791065199076276</v>
      </c>
      <c r="W58" s="4">
        <v>4.9147452231261247E-2</v>
      </c>
      <c r="X58" s="4">
        <v>0.15968787123189132</v>
      </c>
      <c r="Y58" s="4">
        <v>0.29012869723634277</v>
      </c>
      <c r="Z58" s="4">
        <v>2.9622852145586142E-2</v>
      </c>
      <c r="AA58" s="4">
        <v>0.45196340185400991</v>
      </c>
      <c r="AB58" s="4">
        <v>0.43259991094222094</v>
      </c>
      <c r="AC58" s="4">
        <v>1.2413684303665644E-2</v>
      </c>
      <c r="AD58" s="4">
        <v>1.0395533857205892E-2</v>
      </c>
      <c r="AE58" s="4" t="s">
        <v>26</v>
      </c>
      <c r="AF58" s="4" t="s">
        <v>26</v>
      </c>
      <c r="AG58" s="4" t="s">
        <v>26</v>
      </c>
      <c r="AH58" s="4" t="s">
        <v>26</v>
      </c>
    </row>
    <row r="59" spans="1:34" x14ac:dyDescent="0.25">
      <c r="B59" s="3" t="s">
        <v>61</v>
      </c>
      <c r="C59" s="4">
        <v>0.20419426438596683</v>
      </c>
      <c r="D59" s="4">
        <v>14.523234779673004</v>
      </c>
      <c r="E59" s="4">
        <v>1.9128332946046427</v>
      </c>
      <c r="F59" s="4">
        <v>75.585562311948095</v>
      </c>
      <c r="G59" s="4">
        <v>0.43319936179911861</v>
      </c>
      <c r="H59" s="4">
        <v>2.1006691880269921</v>
      </c>
      <c r="I59" s="4">
        <v>0.14267325341318143</v>
      </c>
      <c r="J59" s="4">
        <v>1.4875410172272353E-2</v>
      </c>
      <c r="K59" s="4">
        <v>5.3987459359033894E-2</v>
      </c>
      <c r="L59" s="4" t="s">
        <v>26</v>
      </c>
      <c r="M59" s="4" t="s">
        <v>26</v>
      </c>
      <c r="N59" s="4" t="s">
        <v>26</v>
      </c>
      <c r="O59" s="4" t="s">
        <v>26</v>
      </c>
      <c r="P59" s="4">
        <f t="shared" si="6"/>
        <v>94.971229323382303</v>
      </c>
      <c r="Q59" s="5" t="s">
        <v>26</v>
      </c>
      <c r="R59" s="9" t="s">
        <v>26</v>
      </c>
      <c r="S59" s="9"/>
      <c r="T59" s="8" t="s">
        <v>26</v>
      </c>
      <c r="V59" s="4">
        <v>6.2964195007789908E-2</v>
      </c>
      <c r="W59" s="4">
        <v>0.62898583507100536</v>
      </c>
      <c r="X59" s="4">
        <v>0.1255732583793408</v>
      </c>
      <c r="Y59" s="4">
        <v>0.89841786648887201</v>
      </c>
      <c r="Z59" s="4">
        <v>3.7396467397757725E-2</v>
      </c>
      <c r="AA59" s="4">
        <v>0.11108906581544602</v>
      </c>
      <c r="AB59" s="4">
        <v>4.181728675709219E-2</v>
      </c>
      <c r="AC59" s="4">
        <v>1.1554305714852537E-2</v>
      </c>
      <c r="AD59" s="4">
        <v>1.743960626339772E-2</v>
      </c>
      <c r="AE59" s="4" t="s">
        <v>26</v>
      </c>
      <c r="AF59" s="4" t="s">
        <v>26</v>
      </c>
      <c r="AG59" s="4" t="s">
        <v>26</v>
      </c>
      <c r="AH59" s="4" t="s">
        <v>26</v>
      </c>
    </row>
    <row r="60" spans="1:34" x14ac:dyDescent="0.25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5"/>
      <c r="R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</row>
    <row r="61" spans="1:34" x14ac:dyDescent="0.25">
      <c r="A61" s="3" t="s">
        <v>56</v>
      </c>
      <c r="B61" s="3" t="s">
        <v>62</v>
      </c>
      <c r="C61" s="4">
        <v>69.915837988594149</v>
      </c>
      <c r="D61" s="4">
        <v>1.022403043455675</v>
      </c>
      <c r="E61" s="4">
        <v>14.538465980699714</v>
      </c>
      <c r="F61" s="4">
        <v>3.8584828133085627</v>
      </c>
      <c r="G61" s="4">
        <v>5.5133795245490377E-2</v>
      </c>
      <c r="H61" s="4">
        <v>0.28603327706775983</v>
      </c>
      <c r="I61" s="4">
        <v>1.3840163880899015</v>
      </c>
      <c r="J61" s="4">
        <v>2.4181488337652723</v>
      </c>
      <c r="K61" s="4">
        <v>5.296250588208931</v>
      </c>
      <c r="L61" s="4">
        <v>0.49469545454545466</v>
      </c>
      <c r="M61" s="4">
        <v>0.05</v>
      </c>
      <c r="N61" s="4">
        <v>0.21</v>
      </c>
      <c r="O61" s="4">
        <v>0</v>
      </c>
      <c r="P61" s="4">
        <f>SUM(C61:O61)</f>
        <v>99.529468162980905</v>
      </c>
      <c r="Q61" s="5">
        <v>15.221020152455285</v>
      </c>
      <c r="R61" s="4">
        <v>2.4</v>
      </c>
      <c r="S61" s="4">
        <v>7.94</v>
      </c>
      <c r="T61" s="4">
        <v>5.7758662366489147E-2</v>
      </c>
      <c r="V61" s="4">
        <v>0.72243743035244334</v>
      </c>
      <c r="W61" s="4">
        <v>0.26501045538846035</v>
      </c>
      <c r="X61" s="4">
        <v>0.6195606177986116</v>
      </c>
      <c r="Y61" s="4">
        <v>0.27043675583984506</v>
      </c>
      <c r="Z61" s="4">
        <v>3.373556213412135E-2</v>
      </c>
      <c r="AA61" s="4">
        <v>0.18838230282596688</v>
      </c>
      <c r="AB61" s="4">
        <v>0.14247946213697452</v>
      </c>
      <c r="AC61" s="4">
        <v>0.27424004374995614</v>
      </c>
      <c r="AD61" s="4">
        <v>0.12391189999214654</v>
      </c>
      <c r="AE61" s="4">
        <v>8.9361515396082086E-2</v>
      </c>
      <c r="AF61" s="4">
        <v>0.04</v>
      </c>
      <c r="AG61" s="4">
        <v>0.12</v>
      </c>
      <c r="AH61" s="4">
        <v>0</v>
      </c>
    </row>
    <row r="62" spans="1:34" x14ac:dyDescent="0.25">
      <c r="A62" s="3">
        <v>955</v>
      </c>
      <c r="B62" s="3" t="s">
        <v>60</v>
      </c>
      <c r="C62" s="4">
        <v>30.52190230327863</v>
      </c>
      <c r="D62" s="4">
        <v>6.0954684956986727</v>
      </c>
      <c r="E62" s="4">
        <v>3.326425847429995</v>
      </c>
      <c r="F62" s="4">
        <v>23.784985666591801</v>
      </c>
      <c r="G62" s="4">
        <v>0.570495488077987</v>
      </c>
      <c r="H62" s="4">
        <v>5.4947735893189042</v>
      </c>
      <c r="I62" s="4">
        <v>12.187028073964829</v>
      </c>
      <c r="J62" s="4">
        <v>1.388801437590325</v>
      </c>
      <c r="K62" s="4">
        <v>0.49819928885878778</v>
      </c>
      <c r="L62" s="4">
        <v>10.931275000000001</v>
      </c>
      <c r="M62" s="4" t="s">
        <v>26</v>
      </c>
      <c r="N62" s="4">
        <v>0.61</v>
      </c>
      <c r="O62" s="4">
        <v>0.54</v>
      </c>
      <c r="P62" s="4">
        <f>SUM(C62:O62)</f>
        <v>95.949355190809939</v>
      </c>
      <c r="Q62" s="5">
        <v>28.567826803687456</v>
      </c>
      <c r="R62" s="4">
        <v>3.04</v>
      </c>
      <c r="S62" s="4">
        <v>4.0999999999999996</v>
      </c>
      <c r="T62" s="4">
        <v>1.9039382170648587</v>
      </c>
      <c r="V62" s="4">
        <v>1.477897151765895</v>
      </c>
      <c r="W62" s="4">
        <v>1.6374590027202567</v>
      </c>
      <c r="X62" s="4">
        <v>0.26960035664773113</v>
      </c>
      <c r="Y62" s="4">
        <v>0.91871244788511186</v>
      </c>
      <c r="Z62" s="4">
        <v>5.6549517710994715E-2</v>
      </c>
      <c r="AA62" s="4">
        <v>0.86430293825863147</v>
      </c>
      <c r="AB62" s="4">
        <v>1.1046462869971567</v>
      </c>
      <c r="AC62" s="4">
        <v>0.10581188961732532</v>
      </c>
      <c r="AD62" s="4">
        <v>7.5612006957609307E-2</v>
      </c>
      <c r="AE62" s="4">
        <v>2.3683883559025896</v>
      </c>
      <c r="AF62" s="4" t="s">
        <v>26</v>
      </c>
      <c r="AG62" s="4">
        <v>0.14000000000000001</v>
      </c>
      <c r="AH62" s="4">
        <v>0.22</v>
      </c>
    </row>
    <row r="63" spans="1:34" x14ac:dyDescent="0.25">
      <c r="B63" s="3" t="s">
        <v>25</v>
      </c>
      <c r="C63" s="4">
        <v>62.558481700383794</v>
      </c>
      <c r="D63" s="4">
        <v>5.3758367994625279E-2</v>
      </c>
      <c r="E63" s="4">
        <v>22.838357849252226</v>
      </c>
      <c r="F63" s="4">
        <v>0.57095598517630475</v>
      </c>
      <c r="G63" s="4" t="s">
        <v>26</v>
      </c>
      <c r="H63" s="4">
        <v>7.1795144597652455E-3</v>
      </c>
      <c r="I63" s="4">
        <v>5.058101373923571</v>
      </c>
      <c r="J63" s="4">
        <v>6.9379717167780619</v>
      </c>
      <c r="K63" s="4">
        <v>1.6284199234975665</v>
      </c>
      <c r="L63" s="4" t="s">
        <v>26</v>
      </c>
      <c r="M63" s="4" t="s">
        <v>26</v>
      </c>
      <c r="N63" s="4" t="s">
        <v>26</v>
      </c>
      <c r="O63" s="4" t="s">
        <v>26</v>
      </c>
      <c r="P63" s="4">
        <f t="shared" ref="P63:P109" si="7">SUM(C63:K63)</f>
        <v>99.653226431465924</v>
      </c>
      <c r="Q63" s="5">
        <v>28.699989738469274</v>
      </c>
      <c r="R63" s="4" t="s">
        <v>26</v>
      </c>
      <c r="T63" s="3" t="s">
        <v>26</v>
      </c>
      <c r="V63" s="4">
        <v>0.52100387207326615</v>
      </c>
      <c r="W63" s="4">
        <v>6.6415011576877583E-2</v>
      </c>
      <c r="X63" s="4">
        <v>0.4229225831364517</v>
      </c>
      <c r="Y63" s="4">
        <v>0.19150482639929581</v>
      </c>
      <c r="Z63" s="4" t="s">
        <v>26</v>
      </c>
      <c r="AA63" s="4">
        <v>0</v>
      </c>
      <c r="AB63" s="4">
        <v>0.33920703253379653</v>
      </c>
      <c r="AC63" s="4">
        <v>0.14983081339614412</v>
      </c>
      <c r="AD63" s="4">
        <v>0.14423610391252364</v>
      </c>
      <c r="AE63" s="4" t="s">
        <v>26</v>
      </c>
      <c r="AF63" s="4" t="s">
        <v>26</v>
      </c>
      <c r="AG63" s="4" t="s">
        <v>26</v>
      </c>
      <c r="AH63" s="4" t="s">
        <v>26</v>
      </c>
    </row>
    <row r="64" spans="1:34" x14ac:dyDescent="0.25">
      <c r="B64" s="3" t="s">
        <v>63</v>
      </c>
      <c r="C64" s="4">
        <v>49.88</v>
      </c>
      <c r="D64" s="4">
        <v>1.24</v>
      </c>
      <c r="E64" s="4">
        <v>1.98</v>
      </c>
      <c r="F64" s="4">
        <v>14.48</v>
      </c>
      <c r="G64" s="4">
        <v>0.52</v>
      </c>
      <c r="H64" s="4">
        <v>14.03</v>
      </c>
      <c r="I64" s="4">
        <v>16.100000000000001</v>
      </c>
      <c r="J64" s="4">
        <v>0.37</v>
      </c>
      <c r="K64" s="4">
        <v>0.06</v>
      </c>
      <c r="L64" s="4" t="s">
        <v>26</v>
      </c>
      <c r="M64" s="4" t="s">
        <v>26</v>
      </c>
      <c r="N64" s="4" t="s">
        <v>26</v>
      </c>
      <c r="O64" s="4" t="s">
        <v>26</v>
      </c>
      <c r="P64" s="4">
        <f t="shared" si="7"/>
        <v>98.66</v>
      </c>
      <c r="Q64" s="5">
        <v>41.6</v>
      </c>
      <c r="R64" s="4" t="s">
        <v>26</v>
      </c>
      <c r="T64" s="3" t="s">
        <v>26</v>
      </c>
      <c r="V64" s="4">
        <v>1.19</v>
      </c>
      <c r="W64" s="4">
        <v>0.32</v>
      </c>
      <c r="X64" s="4">
        <v>0.35</v>
      </c>
      <c r="Y64" s="4">
        <v>0.82</v>
      </c>
      <c r="Z64" s="4">
        <v>7.0000000000000007E-2</v>
      </c>
      <c r="AA64" s="4">
        <v>1.1200000000000001</v>
      </c>
      <c r="AB64" s="4">
        <v>1.59</v>
      </c>
      <c r="AC64" s="4">
        <v>0.08</v>
      </c>
      <c r="AD64" s="4">
        <v>0.05</v>
      </c>
      <c r="AE64" s="4" t="s">
        <v>26</v>
      </c>
      <c r="AF64" s="4" t="s">
        <v>26</v>
      </c>
      <c r="AG64" s="4" t="s">
        <v>26</v>
      </c>
      <c r="AH64" s="4" t="s">
        <v>26</v>
      </c>
    </row>
    <row r="65" spans="1:34" x14ac:dyDescent="0.25">
      <c r="B65" s="3" t="s">
        <v>28</v>
      </c>
      <c r="C65" s="4">
        <v>51.18</v>
      </c>
      <c r="D65" s="4">
        <v>0.69</v>
      </c>
      <c r="E65" s="4">
        <v>1.1499999999999999</v>
      </c>
      <c r="F65" s="4">
        <v>18.850000000000001</v>
      </c>
      <c r="G65" s="4">
        <v>0.66</v>
      </c>
      <c r="H65" s="4">
        <v>18.84</v>
      </c>
      <c r="I65" s="4">
        <v>7.69</v>
      </c>
      <c r="J65" s="4">
        <v>0.16</v>
      </c>
      <c r="K65" s="4">
        <v>0.03</v>
      </c>
      <c r="L65" s="4" t="s">
        <v>26</v>
      </c>
      <c r="M65" s="4" t="s">
        <v>26</v>
      </c>
      <c r="N65" s="4" t="s">
        <v>26</v>
      </c>
      <c r="O65" s="4" t="s">
        <v>26</v>
      </c>
      <c r="P65" s="4">
        <f t="shared" si="7"/>
        <v>99.25</v>
      </c>
      <c r="Q65" s="5">
        <v>53.89</v>
      </c>
      <c r="R65" s="4" t="s">
        <v>26</v>
      </c>
      <c r="T65" s="3" t="s">
        <v>26</v>
      </c>
      <c r="V65" s="4">
        <v>0.46</v>
      </c>
      <c r="W65" s="4">
        <v>0.17</v>
      </c>
      <c r="X65" s="4">
        <v>0.31</v>
      </c>
      <c r="Y65" s="4">
        <v>0.71</v>
      </c>
      <c r="Z65" s="4">
        <v>0.06</v>
      </c>
      <c r="AA65" s="4">
        <v>1.42</v>
      </c>
      <c r="AB65" s="4">
        <v>1.7</v>
      </c>
      <c r="AC65" s="4">
        <v>0.04</v>
      </c>
      <c r="AD65" s="4">
        <v>0.02</v>
      </c>
      <c r="AE65" s="4" t="s">
        <v>26</v>
      </c>
      <c r="AF65" s="4" t="s">
        <v>26</v>
      </c>
      <c r="AG65" s="4" t="s">
        <v>26</v>
      </c>
      <c r="AH65" s="4" t="s">
        <v>26</v>
      </c>
    </row>
    <row r="66" spans="1:34" x14ac:dyDescent="0.25">
      <c r="B66" s="3" t="s">
        <v>37</v>
      </c>
      <c r="C66" s="4">
        <v>0.18662382938532701</v>
      </c>
      <c r="D66" s="4">
        <v>15.167556816659433</v>
      </c>
      <c r="E66" s="4">
        <v>1.7674390338362658</v>
      </c>
      <c r="F66" s="4">
        <v>75.039205144253756</v>
      </c>
      <c r="G66" s="4">
        <v>0.46920680747606736</v>
      </c>
      <c r="H66" s="4">
        <v>2.0400952417958651</v>
      </c>
      <c r="I66" s="4">
        <v>0.1251272849128193</v>
      </c>
      <c r="J66" s="4">
        <v>3.2074189909762095E-2</v>
      </c>
      <c r="K66" s="4">
        <v>5.3024720028900227E-2</v>
      </c>
      <c r="L66" s="4" t="s">
        <v>26</v>
      </c>
      <c r="M66" s="4" t="s">
        <v>26</v>
      </c>
      <c r="N66" s="4" t="s">
        <v>26</v>
      </c>
      <c r="O66" s="4" t="s">
        <v>26</v>
      </c>
      <c r="P66" s="4">
        <f t="shared" si="7"/>
        <v>94.880353068258202</v>
      </c>
      <c r="Q66" s="5" t="s">
        <v>26</v>
      </c>
      <c r="R66" s="9" t="s">
        <v>26</v>
      </c>
      <c r="S66" s="9"/>
      <c r="T66" s="8" t="s">
        <v>26</v>
      </c>
      <c r="V66" s="4">
        <v>6.754818671154271E-2</v>
      </c>
      <c r="W66" s="4">
        <v>0.30032070148393408</v>
      </c>
      <c r="X66" s="4">
        <v>0.24649220660921817</v>
      </c>
      <c r="Y66" s="4">
        <v>0.5388328893517681</v>
      </c>
      <c r="Z66" s="4">
        <v>6.2353607231597857E-2</v>
      </c>
      <c r="AA66" s="4">
        <v>0.21283889399761144</v>
      </c>
      <c r="AB66" s="4">
        <v>4.7979684963272144E-2</v>
      </c>
      <c r="AC66" s="4">
        <v>2.2862386169853924E-2</v>
      </c>
      <c r="AD66" s="4">
        <v>9.0448434877123361E-3</v>
      </c>
      <c r="AE66" s="4" t="s">
        <v>26</v>
      </c>
      <c r="AF66" s="4" t="s">
        <v>26</v>
      </c>
      <c r="AG66" s="4" t="s">
        <v>26</v>
      </c>
      <c r="AH66" s="4" t="s">
        <v>26</v>
      </c>
    </row>
    <row r="67" spans="1:34" x14ac:dyDescent="0.2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5"/>
      <c r="R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spans="1:34" x14ac:dyDescent="0.25">
      <c r="A68" s="3" t="s">
        <v>64</v>
      </c>
      <c r="B68" s="3" t="s">
        <v>52</v>
      </c>
      <c r="C68" s="4">
        <v>65.866885389228543</v>
      </c>
      <c r="D68" s="4">
        <v>1.0538527921358298</v>
      </c>
      <c r="E68" s="4">
        <v>13.527748528613236</v>
      </c>
      <c r="F68" s="4">
        <v>6.9601238634491214</v>
      </c>
      <c r="G68" s="4">
        <v>0.10617809013186504</v>
      </c>
      <c r="H68" s="4">
        <v>0.79692733537222693</v>
      </c>
      <c r="I68" s="4">
        <v>2.5928191373961331</v>
      </c>
      <c r="J68" s="4">
        <v>2.7915396545368352</v>
      </c>
      <c r="K68" s="4">
        <v>3.9470721318729951</v>
      </c>
      <c r="L68" s="4">
        <v>0.80703500000000017</v>
      </c>
      <c r="M68" s="4">
        <v>0.1</v>
      </c>
      <c r="N68" s="4">
        <v>0.21</v>
      </c>
      <c r="O68" s="4">
        <v>0.03</v>
      </c>
      <c r="P68" s="4">
        <f>SUM(C68:O68)</f>
        <v>98.790181922736778</v>
      </c>
      <c r="Q68" s="5">
        <v>16.149082079499387</v>
      </c>
      <c r="R68" s="4">
        <v>2.46</v>
      </c>
      <c r="S68" s="4">
        <v>6.29</v>
      </c>
      <c r="T68" s="4">
        <v>0.18014573424015121</v>
      </c>
      <c r="V68" s="4">
        <v>1.5114378137593323</v>
      </c>
      <c r="W68" s="4">
        <v>0.2931027607106621</v>
      </c>
      <c r="X68" s="4">
        <v>0.57655457009197375</v>
      </c>
      <c r="Y68" s="4">
        <v>0.85975951974963161</v>
      </c>
      <c r="Z68" s="4">
        <v>3.9932765339232873E-2</v>
      </c>
      <c r="AA68" s="4">
        <v>0.35875995652149184</v>
      </c>
      <c r="AB68" s="4">
        <v>0.30650495656329702</v>
      </c>
      <c r="AC68" s="4">
        <v>0.25116748798116895</v>
      </c>
      <c r="AD68" s="4">
        <v>0.13698131954081708</v>
      </c>
      <c r="AE68" s="4">
        <v>0.15429706502393356</v>
      </c>
      <c r="AF68" s="4">
        <v>0.06</v>
      </c>
      <c r="AG68" s="4">
        <v>0.11</v>
      </c>
      <c r="AH68" s="4">
        <v>0</v>
      </c>
    </row>
    <row r="69" spans="1:34" x14ac:dyDescent="0.25">
      <c r="A69" s="3" t="s">
        <v>65</v>
      </c>
      <c r="B69" s="3" t="s">
        <v>66</v>
      </c>
      <c r="C69" s="4">
        <v>35.319688249125434</v>
      </c>
      <c r="D69" s="4">
        <v>4.9963863052171114</v>
      </c>
      <c r="E69" s="4">
        <v>5.4343262137165551</v>
      </c>
      <c r="F69" s="4">
        <v>21.558654290309853</v>
      </c>
      <c r="G69" s="4">
        <v>0.56019955654101994</v>
      </c>
      <c r="H69" s="4">
        <v>4.521951828384398</v>
      </c>
      <c r="I69" s="4">
        <v>11.469940691384091</v>
      </c>
      <c r="J69" s="4">
        <v>1.8389800125870792</v>
      </c>
      <c r="K69" s="4">
        <v>0.81034168516152971</v>
      </c>
      <c r="L69" s="4">
        <v>8.8978363636363635</v>
      </c>
      <c r="M69" s="3" t="s">
        <v>26</v>
      </c>
      <c r="N69" s="3">
        <v>0.39</v>
      </c>
      <c r="O69" s="3">
        <v>0.82</v>
      </c>
      <c r="P69" s="4">
        <f>SUM(C69:O69)</f>
        <v>96.618305196063446</v>
      </c>
      <c r="Q69" s="5">
        <v>26.70516961416147</v>
      </c>
      <c r="R69" s="4">
        <v>2.93</v>
      </c>
      <c r="S69" s="4">
        <v>3.21</v>
      </c>
      <c r="T69" s="4">
        <v>1.5269004913618338</v>
      </c>
      <c r="V69" s="4">
        <v>1.1684676870003272</v>
      </c>
      <c r="W69" s="4">
        <v>1.1036683714237419</v>
      </c>
      <c r="X69" s="4">
        <v>0.63136286542017783</v>
      </c>
      <c r="Y69" s="4">
        <v>0.80525410786929696</v>
      </c>
      <c r="Z69" s="4">
        <v>7.219432237184728E-2</v>
      </c>
      <c r="AA69" s="4">
        <v>0.26763374394506695</v>
      </c>
      <c r="AB69" s="4">
        <v>0.45887610821174535</v>
      </c>
      <c r="AC69" s="4">
        <v>0.11634154987455192</v>
      </c>
      <c r="AD69" s="4">
        <v>0.17128219784000576</v>
      </c>
      <c r="AE69" s="4">
        <v>1.3081412908625398</v>
      </c>
      <c r="AF69" s="4" t="s">
        <v>26</v>
      </c>
      <c r="AG69" s="4">
        <v>0.15</v>
      </c>
      <c r="AH69" s="4">
        <v>0.19</v>
      </c>
    </row>
    <row r="70" spans="1:34" x14ac:dyDescent="0.25">
      <c r="B70" s="3" t="s">
        <v>32</v>
      </c>
      <c r="C70" s="4">
        <v>60.206587500000012</v>
      </c>
      <c r="D70" s="4">
        <v>0.1219625</v>
      </c>
      <c r="E70" s="4">
        <v>23.888537500000002</v>
      </c>
      <c r="F70" s="4">
        <v>0.97972499999999996</v>
      </c>
      <c r="G70" s="4" t="s">
        <v>26</v>
      </c>
      <c r="H70" s="4">
        <v>6.1962500000000004E-2</v>
      </c>
      <c r="I70" s="4">
        <v>6.8067749999999991</v>
      </c>
      <c r="J70" s="4">
        <v>6.5053624999999995</v>
      </c>
      <c r="K70" s="4">
        <v>1.0968374999999999</v>
      </c>
      <c r="L70" s="4" t="s">
        <v>26</v>
      </c>
      <c r="M70" s="4" t="s">
        <v>26</v>
      </c>
      <c r="N70" s="4" t="s">
        <v>26</v>
      </c>
      <c r="O70" s="4" t="s">
        <v>26</v>
      </c>
      <c r="P70" s="4">
        <f t="shared" ref="P70:P87" si="8">SUM(C70:K70)</f>
        <v>99.667750000000041</v>
      </c>
      <c r="Q70" s="5">
        <v>36.625412444173499</v>
      </c>
      <c r="R70" s="4" t="s">
        <v>26</v>
      </c>
      <c r="T70" s="3" t="s">
        <v>26</v>
      </c>
      <c r="V70" s="4">
        <v>0.75011213734597848</v>
      </c>
      <c r="W70" s="4">
        <v>1.3930715837673217E-2</v>
      </c>
      <c r="X70" s="4">
        <v>0.43146144073804615</v>
      </c>
      <c r="Y70" s="4">
        <v>5.1433543286458501E-2</v>
      </c>
      <c r="Z70" s="4" t="s">
        <v>26</v>
      </c>
      <c r="AA70" s="4">
        <v>1.2492991785397086E-2</v>
      </c>
      <c r="AB70" s="4">
        <v>0.50205098284437211</v>
      </c>
      <c r="AC70" s="4">
        <v>0.23544155292503058</v>
      </c>
      <c r="AD70" s="4">
        <v>0.123837170686956</v>
      </c>
      <c r="AE70" s="4" t="s">
        <v>26</v>
      </c>
      <c r="AF70" s="4" t="s">
        <v>26</v>
      </c>
      <c r="AG70" s="4" t="s">
        <v>26</v>
      </c>
      <c r="AH70" s="4" t="s">
        <v>26</v>
      </c>
    </row>
    <row r="71" spans="1:34" x14ac:dyDescent="0.25">
      <c r="B71" s="8" t="s">
        <v>58</v>
      </c>
      <c r="C71" s="4">
        <v>50.29</v>
      </c>
      <c r="D71" s="4">
        <v>0.93</v>
      </c>
      <c r="E71" s="4">
        <v>1.74</v>
      </c>
      <c r="F71" s="4">
        <v>16.21</v>
      </c>
      <c r="G71" s="4">
        <v>0.36</v>
      </c>
      <c r="H71" s="4">
        <v>14.45</v>
      </c>
      <c r="I71" s="4">
        <v>14.41</v>
      </c>
      <c r="J71" s="4">
        <v>0.28000000000000003</v>
      </c>
      <c r="K71" s="4">
        <v>0.03</v>
      </c>
      <c r="L71" s="4" t="s">
        <v>26</v>
      </c>
      <c r="M71" s="4" t="s">
        <v>26</v>
      </c>
      <c r="N71" s="4" t="s">
        <v>26</v>
      </c>
      <c r="O71" s="4" t="s">
        <v>26</v>
      </c>
      <c r="P71" s="4">
        <f t="shared" si="8"/>
        <v>98.7</v>
      </c>
      <c r="Q71" s="5">
        <v>42.61</v>
      </c>
      <c r="R71" s="4" t="s">
        <v>26</v>
      </c>
      <c r="T71" s="3" t="s">
        <v>26</v>
      </c>
      <c r="V71" s="4">
        <v>0.52</v>
      </c>
      <c r="W71" s="4">
        <v>0.15</v>
      </c>
      <c r="X71" s="4">
        <v>0.23</v>
      </c>
      <c r="Y71" s="4">
        <v>1.04</v>
      </c>
      <c r="Z71" s="4">
        <v>0.06</v>
      </c>
      <c r="AA71" s="4">
        <v>1.05</v>
      </c>
      <c r="AB71" s="4">
        <v>1.99</v>
      </c>
      <c r="AC71" s="4">
        <v>0.05</v>
      </c>
      <c r="AD71" s="4">
        <v>0.02</v>
      </c>
      <c r="AE71" s="4" t="s">
        <v>26</v>
      </c>
      <c r="AF71" s="4" t="s">
        <v>26</v>
      </c>
      <c r="AG71" s="4" t="s">
        <v>26</v>
      </c>
      <c r="AH71" s="4" t="s">
        <v>26</v>
      </c>
    </row>
    <row r="72" spans="1:34" x14ac:dyDescent="0.25">
      <c r="B72" s="8" t="s">
        <v>54</v>
      </c>
      <c r="C72" s="4">
        <v>51.71</v>
      </c>
      <c r="D72" s="4">
        <v>0.55000000000000004</v>
      </c>
      <c r="E72" s="4">
        <v>1.1399999999999999</v>
      </c>
      <c r="F72" s="4">
        <v>20.82</v>
      </c>
      <c r="G72" s="4">
        <v>0.39</v>
      </c>
      <c r="H72" s="4">
        <v>19.04</v>
      </c>
      <c r="I72" s="4">
        <v>5.43</v>
      </c>
      <c r="J72" s="4">
        <v>0.12</v>
      </c>
      <c r="K72" s="4">
        <v>0.02</v>
      </c>
      <c r="L72" s="4" t="s">
        <v>26</v>
      </c>
      <c r="M72" s="4" t="s">
        <v>26</v>
      </c>
      <c r="N72" s="4" t="s">
        <v>26</v>
      </c>
      <c r="O72" s="4" t="s">
        <v>26</v>
      </c>
      <c r="P72" s="4">
        <f t="shared" si="8"/>
        <v>99.220000000000013</v>
      </c>
      <c r="Q72" s="5">
        <v>54.96</v>
      </c>
      <c r="R72" s="3" t="s">
        <v>26</v>
      </c>
      <c r="T72" s="3" t="s">
        <v>26</v>
      </c>
      <c r="V72" s="4">
        <v>0.48</v>
      </c>
      <c r="W72" s="4">
        <v>0.1</v>
      </c>
      <c r="X72" s="4">
        <v>0.31</v>
      </c>
      <c r="Y72" s="4">
        <v>1.08</v>
      </c>
      <c r="Z72" s="4">
        <v>7.0000000000000007E-2</v>
      </c>
      <c r="AA72" s="4">
        <v>1.1100000000000001</v>
      </c>
      <c r="AB72" s="4">
        <v>1.19</v>
      </c>
      <c r="AC72" s="4">
        <v>0.04</v>
      </c>
      <c r="AD72" s="4">
        <v>0.02</v>
      </c>
      <c r="AE72" s="4" t="s">
        <v>26</v>
      </c>
      <c r="AF72" s="4" t="s">
        <v>26</v>
      </c>
      <c r="AG72" s="4" t="s">
        <v>26</v>
      </c>
      <c r="AH72" s="4" t="s">
        <v>26</v>
      </c>
    </row>
    <row r="73" spans="1:34" s="8" customFormat="1" x14ac:dyDescent="0.25">
      <c r="A73" s="3"/>
      <c r="B73" s="8" t="s">
        <v>37</v>
      </c>
      <c r="C73" s="9">
        <v>0.3285297031019172</v>
      </c>
      <c r="D73" s="9">
        <v>16.144320735444328</v>
      </c>
      <c r="E73" s="9">
        <v>2.1117096527042687</v>
      </c>
      <c r="F73" s="9">
        <v>74.199741147924399</v>
      </c>
      <c r="G73" s="9">
        <v>0.41661419576416714</v>
      </c>
      <c r="H73" s="9">
        <v>2.0152335673946187</v>
      </c>
      <c r="I73" s="9">
        <v>0.11753317101295993</v>
      </c>
      <c r="J73" s="9">
        <v>2.5251424813678213E-2</v>
      </c>
      <c r="K73" s="9">
        <v>5.6961686921177895E-2</v>
      </c>
      <c r="L73" s="9" t="s">
        <v>26</v>
      </c>
      <c r="M73" s="4" t="s">
        <v>26</v>
      </c>
      <c r="N73" s="4" t="s">
        <v>26</v>
      </c>
      <c r="O73" s="4" t="s">
        <v>26</v>
      </c>
      <c r="P73" s="4">
        <f t="shared" si="8"/>
        <v>95.415895285081518</v>
      </c>
      <c r="Q73" s="10" t="s">
        <v>26</v>
      </c>
      <c r="R73" s="9" t="s">
        <v>26</v>
      </c>
      <c r="S73" s="9"/>
      <c r="T73" s="8" t="s">
        <v>26</v>
      </c>
      <c r="V73" s="4">
        <v>0.24938035456889135</v>
      </c>
      <c r="W73" s="4">
        <v>2.3151608913914843</v>
      </c>
      <c r="X73" s="4">
        <v>0.23821295376625762</v>
      </c>
      <c r="Y73" s="4">
        <v>1.6575085221843631</v>
      </c>
      <c r="Z73" s="4">
        <v>4.9406473473314068E-2</v>
      </c>
      <c r="AA73" s="4">
        <v>0.24542849795882152</v>
      </c>
      <c r="AB73" s="4">
        <v>1.8557983750934981E-2</v>
      </c>
      <c r="AC73" s="4">
        <v>2.6844879551610048E-2</v>
      </c>
      <c r="AD73" s="4">
        <v>1.3290809300758452E-2</v>
      </c>
      <c r="AE73" s="4" t="s">
        <v>26</v>
      </c>
      <c r="AF73" s="4" t="s">
        <v>26</v>
      </c>
      <c r="AG73" s="4" t="s">
        <v>26</v>
      </c>
      <c r="AH73" s="4" t="s">
        <v>26</v>
      </c>
    </row>
    <row r="74" spans="1:34" x14ac:dyDescent="0.25">
      <c r="A74" s="8"/>
      <c r="B74" s="8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5"/>
      <c r="R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</row>
    <row r="75" spans="1:34" x14ac:dyDescent="0.25">
      <c r="A75" s="3" t="s">
        <v>64</v>
      </c>
      <c r="B75" s="3" t="s">
        <v>67</v>
      </c>
      <c r="C75" s="4">
        <v>66.46738732475427</v>
      </c>
      <c r="D75" s="4">
        <v>1.3889048871894232</v>
      </c>
      <c r="E75" s="4">
        <v>13.29261722661672</v>
      </c>
      <c r="F75" s="4">
        <v>5.9798951202584414</v>
      </c>
      <c r="G75" s="4">
        <v>0.10306115055789028</v>
      </c>
      <c r="H75" s="4">
        <v>0.67724811273276242</v>
      </c>
      <c r="I75" s="4">
        <v>2.3187284403271646</v>
      </c>
      <c r="J75" s="4">
        <v>2.5402481699931507</v>
      </c>
      <c r="K75" s="4">
        <v>4.1877091861194087</v>
      </c>
      <c r="L75" s="4">
        <v>0.61275833333333329</v>
      </c>
      <c r="M75" s="4">
        <v>0.11</v>
      </c>
      <c r="N75" s="4">
        <v>0.22</v>
      </c>
      <c r="O75" s="4">
        <v>0</v>
      </c>
      <c r="P75" s="4">
        <f>SUM(C75:O75)</f>
        <v>97.89855795188258</v>
      </c>
      <c r="Q75" s="5">
        <v>16.471966681765696</v>
      </c>
      <c r="R75" s="4">
        <v>2.44</v>
      </c>
      <c r="S75" s="4">
        <v>6.61</v>
      </c>
      <c r="T75" s="4">
        <v>0.14713852343671138</v>
      </c>
      <c r="V75" s="4">
        <v>1.1530625034304598</v>
      </c>
      <c r="W75" s="4">
        <v>0.25687524325320826</v>
      </c>
      <c r="X75" s="4">
        <v>0.33499748730160583</v>
      </c>
      <c r="Y75" s="4">
        <v>0.58014552649017237</v>
      </c>
      <c r="Z75" s="4">
        <v>3.5286449419750891E-2</v>
      </c>
      <c r="AA75" s="4">
        <v>0.22836645532064803</v>
      </c>
      <c r="AB75" s="4">
        <v>0.2880905877306818</v>
      </c>
      <c r="AC75" s="4">
        <v>0.31139071637163857</v>
      </c>
      <c r="AD75" s="4">
        <v>0.12808624938447491</v>
      </c>
      <c r="AE75" s="4">
        <v>0.14044074348477226</v>
      </c>
      <c r="AF75" s="4">
        <v>0.04</v>
      </c>
      <c r="AG75" s="4">
        <v>7.0000000000000007E-2</v>
      </c>
      <c r="AH75" s="4">
        <v>0</v>
      </c>
    </row>
    <row r="76" spans="1:34" x14ac:dyDescent="0.25">
      <c r="A76" s="3" t="s">
        <v>68</v>
      </c>
      <c r="B76" s="3" t="s">
        <v>66</v>
      </c>
      <c r="C76" s="4">
        <v>33.880290018772534</v>
      </c>
      <c r="D76" s="4">
        <v>4.1652948373125662</v>
      </c>
      <c r="E76" s="4">
        <v>5.5304079676231899</v>
      </c>
      <c r="F76" s="4">
        <v>21.742098943745514</v>
      </c>
      <c r="G76" s="4">
        <v>0.50977112020635318</v>
      </c>
      <c r="H76" s="4">
        <v>4.4309335677570223</v>
      </c>
      <c r="I76" s="4">
        <v>12.385505063994747</v>
      </c>
      <c r="J76" s="4">
        <v>1.8622869697399855</v>
      </c>
      <c r="K76" s="4">
        <v>0.82759976389690959</v>
      </c>
      <c r="L76" s="4">
        <v>10.844136363636364</v>
      </c>
      <c r="M76" s="3">
        <v>1.45</v>
      </c>
      <c r="N76" s="3">
        <v>0.39</v>
      </c>
      <c r="O76" s="3">
        <v>0.57999999999999996</v>
      </c>
      <c r="P76" s="4">
        <f>SUM(C76:O76)</f>
        <v>98.59832461668519</v>
      </c>
      <c r="Q76" s="5">
        <v>26.11426589090896</v>
      </c>
      <c r="R76" s="4">
        <v>2.93</v>
      </c>
      <c r="S76" s="4">
        <v>2.91</v>
      </c>
      <c r="T76" s="4">
        <v>1.6126602848593927</v>
      </c>
      <c r="V76" s="4">
        <v>3.0904509293420448</v>
      </c>
      <c r="W76" s="4">
        <v>1.2612998929737669</v>
      </c>
      <c r="X76" s="4">
        <v>1.2328603697855418</v>
      </c>
      <c r="Y76" s="4">
        <v>1.2089199209402959</v>
      </c>
      <c r="Z76" s="4">
        <v>9.669838750828802E-2</v>
      </c>
      <c r="AA76" s="4">
        <v>0.59172044960394532</v>
      </c>
      <c r="AB76" s="4">
        <v>1.1621467981210369</v>
      </c>
      <c r="AC76" s="4">
        <v>0.28873155186197047</v>
      </c>
      <c r="AD76" s="4">
        <v>0.19190297947362162</v>
      </c>
      <c r="AE76" s="4">
        <v>2.2755318552224666</v>
      </c>
      <c r="AF76" s="4">
        <v>0.14000000000000001</v>
      </c>
      <c r="AG76" s="4">
        <v>0.09</v>
      </c>
      <c r="AH76" s="4">
        <v>0.08</v>
      </c>
    </row>
    <row r="77" spans="1:34" x14ac:dyDescent="0.25">
      <c r="B77" s="3" t="s">
        <v>25</v>
      </c>
      <c r="C77" s="4">
        <v>58.845122222222216</v>
      </c>
      <c r="D77" s="4">
        <v>0.13748888888888888</v>
      </c>
      <c r="E77" s="4">
        <v>23.094144444444442</v>
      </c>
      <c r="F77" s="4">
        <v>1.0058888888888888</v>
      </c>
      <c r="G77" s="4" t="s">
        <v>26</v>
      </c>
      <c r="H77" s="4">
        <v>5.0122222222222221E-2</v>
      </c>
      <c r="I77" s="4">
        <v>6.5755999999999997</v>
      </c>
      <c r="J77" s="4">
        <v>6.6820555555555563</v>
      </c>
      <c r="K77" s="4">
        <v>1.1494555555555557</v>
      </c>
      <c r="L77" s="4" t="s">
        <v>26</v>
      </c>
      <c r="M77" s="4" t="s">
        <v>26</v>
      </c>
      <c r="N77" s="4" t="s">
        <v>26</v>
      </c>
      <c r="O77" s="4" t="s">
        <v>26</v>
      </c>
      <c r="P77" s="4">
        <f t="shared" si="8"/>
        <v>97.539877777777775</v>
      </c>
      <c r="Q77" s="5">
        <v>35.174738579172264</v>
      </c>
      <c r="R77" s="4" t="s">
        <v>26</v>
      </c>
      <c r="T77" s="3" t="s">
        <v>26</v>
      </c>
      <c r="V77" s="4">
        <v>1.0648360643547989</v>
      </c>
      <c r="W77" s="4">
        <v>1.2083822467749961E-2</v>
      </c>
      <c r="X77" s="4">
        <v>0.82347292893656088</v>
      </c>
      <c r="Y77" s="4">
        <v>5.5843361177979972E-2</v>
      </c>
      <c r="Z77" s="4" t="s">
        <v>26</v>
      </c>
      <c r="AA77" s="4">
        <v>1.2999895536142477E-2</v>
      </c>
      <c r="AB77" s="4">
        <v>0.80951575236887141</v>
      </c>
      <c r="AC77" s="4">
        <v>0.32090897328651086</v>
      </c>
      <c r="AD77" s="4">
        <v>0.21866873531090109</v>
      </c>
      <c r="AE77" s="4" t="s">
        <v>26</v>
      </c>
      <c r="AF77" s="4" t="s">
        <v>26</v>
      </c>
      <c r="AG77" s="4" t="s">
        <v>26</v>
      </c>
      <c r="AH77" s="4" t="s">
        <v>26</v>
      </c>
    </row>
    <row r="78" spans="1:34" x14ac:dyDescent="0.25">
      <c r="B78" s="8" t="s">
        <v>34</v>
      </c>
      <c r="C78" s="4">
        <v>48.57</v>
      </c>
      <c r="D78" s="4">
        <v>1.07</v>
      </c>
      <c r="E78" s="4">
        <v>1.8</v>
      </c>
      <c r="F78" s="4">
        <v>17.04</v>
      </c>
      <c r="G78" s="4">
        <v>0.51</v>
      </c>
      <c r="H78" s="4">
        <v>14.55</v>
      </c>
      <c r="I78" s="4">
        <v>15</v>
      </c>
      <c r="J78" s="4">
        <v>0.3</v>
      </c>
      <c r="K78" s="4">
        <v>0.02</v>
      </c>
      <c r="L78" s="4" t="s">
        <v>26</v>
      </c>
      <c r="M78" s="4" t="s">
        <v>26</v>
      </c>
      <c r="N78" s="4" t="s">
        <v>26</v>
      </c>
      <c r="O78" s="4" t="s">
        <v>26</v>
      </c>
      <c r="P78" s="4">
        <f t="shared" si="8"/>
        <v>98.859999999999985</v>
      </c>
      <c r="Q78" s="5">
        <v>41.69</v>
      </c>
      <c r="R78" s="4" t="s">
        <v>26</v>
      </c>
      <c r="T78" s="3" t="s">
        <v>26</v>
      </c>
      <c r="V78" s="4">
        <v>0.44</v>
      </c>
      <c r="W78" s="4">
        <v>0.24</v>
      </c>
      <c r="X78" s="4">
        <v>0.23</v>
      </c>
      <c r="Y78" s="4">
        <v>1.24</v>
      </c>
      <c r="Z78" s="4">
        <v>0.05</v>
      </c>
      <c r="AA78" s="4">
        <v>1.02</v>
      </c>
      <c r="AB78" s="4">
        <v>2.2000000000000002</v>
      </c>
      <c r="AC78" s="4">
        <v>0.06</v>
      </c>
      <c r="AD78" s="4">
        <v>0.01</v>
      </c>
      <c r="AE78" s="4" t="s">
        <v>26</v>
      </c>
      <c r="AF78" s="4" t="s">
        <v>26</v>
      </c>
      <c r="AG78" s="4" t="s">
        <v>26</v>
      </c>
      <c r="AH78" s="4" t="s">
        <v>26</v>
      </c>
    </row>
    <row r="79" spans="1:34" s="8" customFormat="1" x14ac:dyDescent="0.25">
      <c r="A79" s="3"/>
      <c r="B79" s="8" t="s">
        <v>69</v>
      </c>
      <c r="C79" s="4">
        <v>49.74</v>
      </c>
      <c r="D79" s="4">
        <v>0.67</v>
      </c>
      <c r="E79" s="4">
        <v>1.26</v>
      </c>
      <c r="F79" s="4">
        <v>21.5</v>
      </c>
      <c r="G79" s="4">
        <v>0.62</v>
      </c>
      <c r="H79" s="4">
        <v>19.350000000000001</v>
      </c>
      <c r="I79" s="4">
        <v>5.89</v>
      </c>
      <c r="J79" s="9">
        <v>0.12</v>
      </c>
      <c r="K79" s="9">
        <v>0.02</v>
      </c>
      <c r="L79" s="9" t="s">
        <v>26</v>
      </c>
      <c r="M79" s="4" t="s">
        <v>26</v>
      </c>
      <c r="N79" s="4" t="s">
        <v>26</v>
      </c>
      <c r="O79" s="4" t="s">
        <v>26</v>
      </c>
      <c r="P79" s="4">
        <f t="shared" si="8"/>
        <v>99.170000000000016</v>
      </c>
      <c r="Q79" s="10">
        <v>54.26</v>
      </c>
      <c r="R79" s="3" t="s">
        <v>26</v>
      </c>
      <c r="S79" s="4"/>
      <c r="T79" s="3" t="s">
        <v>26</v>
      </c>
      <c r="V79" s="4">
        <v>0.56000000000000005</v>
      </c>
      <c r="W79" s="4">
        <v>0.12</v>
      </c>
      <c r="X79" s="4">
        <v>0.13</v>
      </c>
      <c r="Y79" s="4">
        <v>0.68</v>
      </c>
      <c r="Z79" s="4">
        <v>0.06</v>
      </c>
      <c r="AA79" s="4">
        <v>1.27</v>
      </c>
      <c r="AB79" s="4">
        <v>1.62</v>
      </c>
      <c r="AC79" s="4">
        <v>0.04</v>
      </c>
      <c r="AD79" s="4">
        <v>0.02</v>
      </c>
      <c r="AE79" s="4" t="s">
        <v>26</v>
      </c>
      <c r="AF79" s="4" t="s">
        <v>26</v>
      </c>
      <c r="AG79" s="4" t="s">
        <v>26</v>
      </c>
      <c r="AH79" s="4" t="s">
        <v>26</v>
      </c>
    </row>
    <row r="80" spans="1:34" s="8" customFormat="1" x14ac:dyDescent="0.25">
      <c r="A80" s="3"/>
      <c r="B80" s="8" t="s">
        <v>42</v>
      </c>
      <c r="C80" s="9">
        <v>0.22224459681757103</v>
      </c>
      <c r="D80" s="9">
        <v>16.743459879695834</v>
      </c>
      <c r="E80" s="9">
        <v>1.9224929835173146</v>
      </c>
      <c r="F80" s="9">
        <v>73.185582611033965</v>
      </c>
      <c r="G80" s="9">
        <v>0.41501681453921008</v>
      </c>
      <c r="H80" s="9">
        <v>2.1280251884300712</v>
      </c>
      <c r="I80" s="9">
        <v>0.14782437449733934</v>
      </c>
      <c r="J80" s="9">
        <v>2.0516001753616831E-2</v>
      </c>
      <c r="K80" s="9">
        <v>4.8391709971766429E-2</v>
      </c>
      <c r="L80" s="9" t="s">
        <v>26</v>
      </c>
      <c r="M80" s="4" t="s">
        <v>26</v>
      </c>
      <c r="N80" s="4" t="s">
        <v>26</v>
      </c>
      <c r="O80" s="4" t="s">
        <v>26</v>
      </c>
      <c r="P80" s="4">
        <f t="shared" si="8"/>
        <v>94.833554160256696</v>
      </c>
      <c r="Q80" s="10" t="s">
        <v>26</v>
      </c>
      <c r="R80" s="9" t="s">
        <v>26</v>
      </c>
      <c r="S80" s="9"/>
      <c r="T80" s="8" t="s">
        <v>26</v>
      </c>
      <c r="V80" s="4">
        <v>6.7766344564282197E-2</v>
      </c>
      <c r="W80" s="4">
        <v>0.47504203719685156</v>
      </c>
      <c r="X80" s="4">
        <v>0.13159742762568938</v>
      </c>
      <c r="Y80" s="4">
        <v>0.46674971249566088</v>
      </c>
      <c r="Z80" s="4">
        <v>4.3877116395356304E-2</v>
      </c>
      <c r="AA80" s="4">
        <v>0.14051074793505269</v>
      </c>
      <c r="AB80" s="4">
        <v>3.5997116522050239E-2</v>
      </c>
      <c r="AC80" s="4">
        <v>1.6367859282244344E-2</v>
      </c>
      <c r="AD80" s="4">
        <v>2.54341635524272E-2</v>
      </c>
      <c r="AE80" s="4" t="s">
        <v>26</v>
      </c>
      <c r="AF80" s="4" t="s">
        <v>26</v>
      </c>
      <c r="AG80" s="4" t="s">
        <v>26</v>
      </c>
      <c r="AH80" s="4" t="s">
        <v>26</v>
      </c>
    </row>
    <row r="81" spans="1:34" x14ac:dyDescent="0.25">
      <c r="A81" s="8"/>
      <c r="B81" s="8"/>
      <c r="C81" s="9"/>
      <c r="D81" s="9"/>
      <c r="E81" s="9"/>
      <c r="F81" s="9"/>
      <c r="G81" s="9"/>
      <c r="H81" s="9"/>
      <c r="I81" s="9"/>
      <c r="J81" s="4"/>
      <c r="K81" s="4"/>
      <c r="L81" s="4"/>
      <c r="M81" s="4"/>
      <c r="N81" s="4"/>
      <c r="O81" s="4"/>
      <c r="P81" s="4"/>
      <c r="Q81" s="5"/>
      <c r="R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</row>
    <row r="82" spans="1:34" x14ac:dyDescent="0.25">
      <c r="A82" s="8" t="s">
        <v>64</v>
      </c>
      <c r="B82" s="3" t="s">
        <v>70</v>
      </c>
      <c r="C82" s="4">
        <v>68.920755126232507</v>
      </c>
      <c r="D82" s="4">
        <v>1.319692340555128</v>
      </c>
      <c r="E82" s="4">
        <v>13.814884151316134</v>
      </c>
      <c r="F82" s="4">
        <v>4.6647637584445532</v>
      </c>
      <c r="G82" s="4">
        <v>6.0570026083176347E-2</v>
      </c>
      <c r="H82" s="4">
        <v>0.61706925786845268</v>
      </c>
      <c r="I82" s="4">
        <v>1.772047680775823</v>
      </c>
      <c r="J82" s="4">
        <v>2.8456380996892943</v>
      </c>
      <c r="K82" s="4">
        <v>4.3772342073238182</v>
      </c>
      <c r="L82" s="4">
        <v>0.316025</v>
      </c>
      <c r="M82" s="4">
        <v>7.0000000000000007E-2</v>
      </c>
      <c r="N82" s="4">
        <v>0.28000000000000003</v>
      </c>
      <c r="O82" s="4">
        <v>0</v>
      </c>
      <c r="P82" s="4">
        <f>SUM(C82:O82)</f>
        <v>99.058679648288873</v>
      </c>
      <c r="Q82" s="5">
        <v>18.605826850850331</v>
      </c>
      <c r="R82" s="4">
        <v>2.42</v>
      </c>
      <c r="S82" s="4">
        <v>6.84</v>
      </c>
      <c r="T82" s="4">
        <v>9.9936614239189467E-2</v>
      </c>
      <c r="V82" s="4">
        <v>1.0993293144277221</v>
      </c>
      <c r="W82" s="4">
        <v>0.19084660281934621</v>
      </c>
      <c r="X82" s="4">
        <v>0.19517026700941187</v>
      </c>
      <c r="Y82" s="4">
        <v>0.39416497099703834</v>
      </c>
      <c r="Z82" s="4">
        <v>4.3703885578699087E-2</v>
      </c>
      <c r="AA82" s="4">
        <v>0.16468068434869698</v>
      </c>
      <c r="AB82" s="4">
        <v>0.2156787646757001</v>
      </c>
      <c r="AC82" s="4">
        <v>0.24438625866034935</v>
      </c>
      <c r="AD82" s="4">
        <v>0.10665296666795455</v>
      </c>
      <c r="AE82" s="4">
        <v>0.14060528750726267</v>
      </c>
      <c r="AF82" s="4">
        <v>0.04</v>
      </c>
      <c r="AG82" s="4">
        <v>0.05</v>
      </c>
      <c r="AH82" s="4">
        <v>0</v>
      </c>
    </row>
    <row r="83" spans="1:34" x14ac:dyDescent="0.25">
      <c r="A83" s="3" t="s">
        <v>71</v>
      </c>
      <c r="B83" s="3" t="s">
        <v>72</v>
      </c>
      <c r="C83" s="4">
        <v>30.784768012677382</v>
      </c>
      <c r="D83" s="4">
        <v>4.3167201035729548</v>
      </c>
      <c r="E83" s="4">
        <v>4.5488740178557023</v>
      </c>
      <c r="F83" s="4">
        <v>20.613456333001515</v>
      </c>
      <c r="G83" s="4">
        <v>0.61593305143714216</v>
      </c>
      <c r="H83" s="4">
        <v>4.9978672228133947</v>
      </c>
      <c r="I83" s="4">
        <v>13.85509864170157</v>
      </c>
      <c r="J83" s="4">
        <v>1.7242040353369623</v>
      </c>
      <c r="K83" s="4">
        <v>0.62872669260394298</v>
      </c>
      <c r="L83" s="3">
        <v>13.330409523809525</v>
      </c>
      <c r="M83" s="3">
        <v>1.37</v>
      </c>
      <c r="N83" s="3">
        <v>0.63</v>
      </c>
      <c r="O83" s="4">
        <v>0.6</v>
      </c>
      <c r="P83" s="4">
        <f>SUM(C83:O83)</f>
        <v>98.016057634810096</v>
      </c>
      <c r="Q83" s="5">
        <v>29.52960170910297</v>
      </c>
      <c r="R83" s="4">
        <v>2.93</v>
      </c>
      <c r="S83" s="4">
        <v>2.78</v>
      </c>
      <c r="T83" s="4">
        <v>1.7920434174701829</v>
      </c>
      <c r="V83" s="4">
        <v>3.5059655685151698</v>
      </c>
      <c r="W83" s="4">
        <v>1.2856825232805413</v>
      </c>
      <c r="X83" s="4">
        <v>1.1487643820678406</v>
      </c>
      <c r="Y83" s="4">
        <v>1.3101202036829289</v>
      </c>
      <c r="Z83" s="4">
        <v>0.19299669264374369</v>
      </c>
      <c r="AA83" s="4">
        <v>0.43990405640678676</v>
      </c>
      <c r="AB83" s="4">
        <v>1.4213141642490554</v>
      </c>
      <c r="AC83" s="4">
        <v>0.24579133123397515</v>
      </c>
      <c r="AD83" s="4">
        <v>0.2438711126764401</v>
      </c>
      <c r="AE83" s="4">
        <v>2.8101419772478158</v>
      </c>
      <c r="AF83" s="4">
        <v>0.53</v>
      </c>
      <c r="AG83" s="4">
        <v>0.24</v>
      </c>
      <c r="AH83" s="4">
        <v>0.23</v>
      </c>
    </row>
    <row r="84" spans="1:34" x14ac:dyDescent="0.25">
      <c r="B84" s="3" t="s">
        <v>25</v>
      </c>
      <c r="C84" s="4">
        <v>59.939622222222219</v>
      </c>
      <c r="D84" s="4">
        <v>0.12575555555555554</v>
      </c>
      <c r="E84" s="4">
        <v>23.850088888888891</v>
      </c>
      <c r="F84" s="4">
        <v>0.99526666666666663</v>
      </c>
      <c r="G84" s="4" t="s">
        <v>26</v>
      </c>
      <c r="H84" s="4">
        <v>6.7677777777777781E-2</v>
      </c>
      <c r="I84" s="4">
        <v>6.843344444444444</v>
      </c>
      <c r="J84" s="4">
        <v>6.8603888888888891</v>
      </c>
      <c r="K84" s="4">
        <v>1.1194333333333335</v>
      </c>
      <c r="L84" s="4" t="s">
        <v>26</v>
      </c>
      <c r="M84" s="4" t="s">
        <v>26</v>
      </c>
      <c r="N84" s="4" t="s">
        <v>26</v>
      </c>
      <c r="O84" s="4" t="s">
        <v>26</v>
      </c>
      <c r="P84" s="4">
        <f t="shared" si="8"/>
        <v>99.80157777777778</v>
      </c>
      <c r="Q84" s="5">
        <v>35.488661290081673</v>
      </c>
      <c r="R84" s="4" t="s">
        <v>26</v>
      </c>
      <c r="T84" s="3" t="s">
        <v>26</v>
      </c>
      <c r="V84" s="4">
        <v>0.97793179582420153</v>
      </c>
      <c r="W84" s="4">
        <v>2.7308570535481354E-2</v>
      </c>
      <c r="X84" s="4">
        <v>0.74274745587573499</v>
      </c>
      <c r="Y84" s="4">
        <v>6.0212678620591778E-2</v>
      </c>
      <c r="Z84" s="4" t="s">
        <v>26</v>
      </c>
      <c r="AA84" s="4">
        <v>8.8930406970567314E-3</v>
      </c>
      <c r="AB84" s="4">
        <v>0.75978630930181068</v>
      </c>
      <c r="AC84" s="4">
        <v>0.28103778885664488</v>
      </c>
      <c r="AD84" s="4">
        <v>0.2298231155572569</v>
      </c>
      <c r="AE84" s="4" t="s">
        <v>26</v>
      </c>
      <c r="AF84" s="4" t="s">
        <v>26</v>
      </c>
      <c r="AG84" s="4" t="s">
        <v>26</v>
      </c>
      <c r="AH84" s="4" t="s">
        <v>26</v>
      </c>
    </row>
    <row r="85" spans="1:34" x14ac:dyDescent="0.25">
      <c r="B85" s="8" t="s">
        <v>73</v>
      </c>
      <c r="C85" s="4">
        <v>48.71</v>
      </c>
      <c r="D85" s="4">
        <v>1.64</v>
      </c>
      <c r="E85" s="4">
        <v>2.88</v>
      </c>
      <c r="F85" s="4">
        <v>15.85</v>
      </c>
      <c r="G85" s="4">
        <v>0.35</v>
      </c>
      <c r="H85" s="4">
        <v>12.92</v>
      </c>
      <c r="I85" s="4">
        <v>17.12</v>
      </c>
      <c r="J85" s="4">
        <v>0.35</v>
      </c>
      <c r="K85" s="4">
        <v>0.02</v>
      </c>
      <c r="L85" s="4" t="s">
        <v>26</v>
      </c>
      <c r="M85" s="4" t="s">
        <v>26</v>
      </c>
      <c r="N85" s="4" t="s">
        <v>26</v>
      </c>
      <c r="O85" s="4" t="s">
        <v>26</v>
      </c>
      <c r="P85" s="4">
        <f t="shared" si="8"/>
        <v>99.839999999999989</v>
      </c>
      <c r="Q85" s="5">
        <v>37.869999999999997</v>
      </c>
      <c r="R85" s="4" t="s">
        <v>26</v>
      </c>
      <c r="T85" s="3" t="s">
        <v>26</v>
      </c>
      <c r="V85" s="4">
        <v>0.49</v>
      </c>
      <c r="W85" s="4">
        <v>0.22</v>
      </c>
      <c r="X85" s="4">
        <v>0.55000000000000004</v>
      </c>
      <c r="Y85" s="4">
        <v>0.64</v>
      </c>
      <c r="Z85" s="4">
        <v>0.02</v>
      </c>
      <c r="AA85" s="4">
        <v>0.51</v>
      </c>
      <c r="AB85" s="4">
        <v>0.91</v>
      </c>
      <c r="AC85" s="4">
        <v>0.02</v>
      </c>
      <c r="AD85" s="4">
        <v>0.01</v>
      </c>
      <c r="AE85" s="4" t="s">
        <v>26</v>
      </c>
      <c r="AF85" s="4" t="s">
        <v>26</v>
      </c>
      <c r="AG85" s="4" t="s">
        <v>26</v>
      </c>
      <c r="AH85" s="4" t="s">
        <v>26</v>
      </c>
    </row>
    <row r="86" spans="1:34" x14ac:dyDescent="0.25">
      <c r="B86" s="8" t="s">
        <v>74</v>
      </c>
      <c r="C86" s="4">
        <v>50.72</v>
      </c>
      <c r="D86" s="4">
        <v>0.81</v>
      </c>
      <c r="E86" s="4">
        <v>1.6</v>
      </c>
      <c r="F86" s="4">
        <v>22.55</v>
      </c>
      <c r="G86" s="4">
        <v>0.49</v>
      </c>
      <c r="H86" s="4">
        <v>18.93</v>
      </c>
      <c r="I86" s="4">
        <v>5.07</v>
      </c>
      <c r="J86" s="4">
        <v>0.11</v>
      </c>
      <c r="K86" s="4">
        <v>0.01</v>
      </c>
      <c r="L86" s="4" t="s">
        <v>26</v>
      </c>
      <c r="M86" s="4" t="s">
        <v>26</v>
      </c>
      <c r="N86" s="4" t="s">
        <v>26</v>
      </c>
      <c r="O86" s="4" t="s">
        <v>26</v>
      </c>
      <c r="P86" s="4">
        <f t="shared" si="8"/>
        <v>100.28999999999999</v>
      </c>
      <c r="Q86" s="5">
        <v>53.72</v>
      </c>
      <c r="R86" s="3" t="s">
        <v>26</v>
      </c>
      <c r="T86" s="3" t="s">
        <v>26</v>
      </c>
      <c r="V86" s="4">
        <v>0.61</v>
      </c>
      <c r="W86" s="4">
        <v>0.16</v>
      </c>
      <c r="X86" s="4">
        <v>0.36</v>
      </c>
      <c r="Y86" s="4">
        <v>0.74</v>
      </c>
      <c r="Z86" s="4">
        <v>7.0000000000000007E-2</v>
      </c>
      <c r="AA86" s="4">
        <v>0.98</v>
      </c>
      <c r="AB86" s="4">
        <v>0.74</v>
      </c>
      <c r="AC86" s="4">
        <v>0.03</v>
      </c>
      <c r="AD86" s="4">
        <v>0.01</v>
      </c>
      <c r="AE86" s="4" t="s">
        <v>26</v>
      </c>
      <c r="AF86" s="4" t="s">
        <v>26</v>
      </c>
      <c r="AG86" s="4" t="s">
        <v>26</v>
      </c>
      <c r="AH86" s="4" t="s">
        <v>26</v>
      </c>
    </row>
    <row r="87" spans="1:34" x14ac:dyDescent="0.25">
      <c r="B87" s="8" t="s">
        <v>75</v>
      </c>
      <c r="C87" s="4">
        <v>0.18233016524333839</v>
      </c>
      <c r="D87" s="4">
        <v>17.234795284303708</v>
      </c>
      <c r="E87" s="4">
        <v>2.2368252797520038</v>
      </c>
      <c r="F87" s="4">
        <v>73.12112366796741</v>
      </c>
      <c r="G87" s="4">
        <v>0.43639632226674302</v>
      </c>
      <c r="H87" s="4">
        <v>2.3239208271596983</v>
      </c>
      <c r="I87" s="4">
        <v>8.5957658069562737E-2</v>
      </c>
      <c r="J87" s="4">
        <v>1.7546150473813776E-2</v>
      </c>
      <c r="K87" s="4">
        <v>3.6910317525266981E-2</v>
      </c>
      <c r="L87" s="4" t="s">
        <v>26</v>
      </c>
      <c r="M87" s="4" t="s">
        <v>26</v>
      </c>
      <c r="N87" s="4" t="s">
        <v>26</v>
      </c>
      <c r="O87" s="4" t="s">
        <v>26</v>
      </c>
      <c r="P87" s="4">
        <f t="shared" si="8"/>
        <v>95.675805672761555</v>
      </c>
      <c r="Q87" s="5" t="s">
        <v>26</v>
      </c>
      <c r="R87" s="9" t="s">
        <v>26</v>
      </c>
      <c r="S87" s="9"/>
      <c r="T87" s="8" t="s">
        <v>26</v>
      </c>
      <c r="V87" s="4">
        <v>7.9445517534148774E-2</v>
      </c>
      <c r="W87" s="4">
        <v>0.94528332372302049</v>
      </c>
      <c r="X87" s="4">
        <v>0.12509270512947424</v>
      </c>
      <c r="Y87" s="4">
        <v>1.0361910767308766</v>
      </c>
      <c r="Z87" s="4">
        <v>4.2184387437361547E-2</v>
      </c>
      <c r="AA87" s="4">
        <v>0.19404091101851292</v>
      </c>
      <c r="AB87" s="4">
        <v>2.5073116234997427E-2</v>
      </c>
      <c r="AC87" s="4">
        <v>1.8041703008537146E-2</v>
      </c>
      <c r="AD87" s="4">
        <v>1.6316534092258059E-2</v>
      </c>
      <c r="AE87" s="4" t="s">
        <v>26</v>
      </c>
      <c r="AF87" s="4" t="s">
        <v>26</v>
      </c>
      <c r="AG87" s="4" t="s">
        <v>26</v>
      </c>
      <c r="AH87" s="4" t="s">
        <v>26</v>
      </c>
    </row>
    <row r="88" spans="1:34" x14ac:dyDescent="0.25">
      <c r="B88" s="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5"/>
      <c r="R88" s="9"/>
      <c r="S88" s="9"/>
      <c r="T88" s="8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</row>
    <row r="89" spans="1:34" x14ac:dyDescent="0.25">
      <c r="A89" s="3" t="s">
        <v>30</v>
      </c>
      <c r="B89" s="3" t="s">
        <v>76</v>
      </c>
      <c r="C89" s="4">
        <v>65.994125214946735</v>
      </c>
      <c r="D89" s="4">
        <v>1.2715163816277963</v>
      </c>
      <c r="E89" s="4">
        <v>13.324437426630062</v>
      </c>
      <c r="F89" s="4">
        <v>7.554150987420881</v>
      </c>
      <c r="G89" s="4">
        <v>0.10265736292399094</v>
      </c>
      <c r="H89" s="4">
        <v>0.78001961864545588</v>
      </c>
      <c r="I89" s="4">
        <v>3.3942084481374613</v>
      </c>
      <c r="J89" s="4">
        <v>2.5088120855394016</v>
      </c>
      <c r="K89" s="4">
        <v>3.7028435752763658</v>
      </c>
      <c r="L89" s="4">
        <v>0.63609230769230762</v>
      </c>
      <c r="M89" s="4">
        <v>0.13</v>
      </c>
      <c r="N89" s="4">
        <v>0.23</v>
      </c>
      <c r="O89" s="4">
        <v>0</v>
      </c>
      <c r="P89" s="4">
        <f>SUM(C89:O89)</f>
        <v>99.628863408840459</v>
      </c>
      <c r="Q89" s="5">
        <v>14.527164420374167</v>
      </c>
      <c r="R89" s="4">
        <v>2.48</v>
      </c>
      <c r="S89" s="4">
        <v>6.58</v>
      </c>
      <c r="T89" s="4">
        <v>0.20308581651295449</v>
      </c>
      <c r="V89" s="4">
        <v>1.0635989450372296</v>
      </c>
      <c r="W89" s="4">
        <v>0.12383225474306001</v>
      </c>
      <c r="X89" s="4">
        <v>0.54728653363482438</v>
      </c>
      <c r="Y89" s="4">
        <v>0.92317471752381719</v>
      </c>
      <c r="Z89" s="4">
        <v>3.8457254731335662E-2</v>
      </c>
      <c r="AA89" s="4">
        <v>0.42884171828449702</v>
      </c>
      <c r="AB89" s="4">
        <v>0.54661853732896448</v>
      </c>
      <c r="AC89" s="4">
        <v>0.1275222809000455</v>
      </c>
      <c r="AD89" s="4">
        <v>0.21558355912848712</v>
      </c>
      <c r="AE89" s="4">
        <v>9.5634081964204448E-2</v>
      </c>
      <c r="AF89" s="4">
        <v>0.03</v>
      </c>
      <c r="AG89" s="4">
        <v>0.05</v>
      </c>
      <c r="AH89" s="4">
        <v>0</v>
      </c>
    </row>
    <row r="90" spans="1:34" x14ac:dyDescent="0.25">
      <c r="A90" s="3" t="s">
        <v>77</v>
      </c>
      <c r="B90" s="3" t="s">
        <v>78</v>
      </c>
      <c r="C90" s="4">
        <v>38.700811143308243</v>
      </c>
      <c r="D90" s="4">
        <v>5.449754755239768</v>
      </c>
      <c r="E90" s="4">
        <v>5.9624417388963646</v>
      </c>
      <c r="F90" s="4">
        <v>23.469126309797268</v>
      </c>
      <c r="G90" s="4">
        <v>0.60516304347826078</v>
      </c>
      <c r="H90" s="4">
        <v>3.6772657374855457</v>
      </c>
      <c r="I90" s="4">
        <v>11.391795808655756</v>
      </c>
      <c r="J90" s="4">
        <v>1.5767790422126391</v>
      </c>
      <c r="K90" s="4">
        <v>0.722494052974745</v>
      </c>
      <c r="L90" s="4">
        <v>5.8907230769230772</v>
      </c>
      <c r="M90" s="4" t="s">
        <v>26</v>
      </c>
      <c r="N90" s="4">
        <v>0.59</v>
      </c>
      <c r="O90" s="4">
        <v>0.3</v>
      </c>
      <c r="P90" s="4">
        <f>SUM(C90:O90)</f>
        <v>98.336354708971655</v>
      </c>
      <c r="Q90" s="5">
        <v>21.400117295302508</v>
      </c>
      <c r="R90" s="4">
        <v>2.96</v>
      </c>
      <c r="S90" s="4">
        <v>3.78</v>
      </c>
      <c r="T90" s="4">
        <v>1.4167285538924688</v>
      </c>
      <c r="V90" s="4">
        <v>1.2247405962527538</v>
      </c>
      <c r="W90" s="4">
        <v>0.97692189824675091</v>
      </c>
      <c r="X90" s="4">
        <v>0.49451552566203594</v>
      </c>
      <c r="Y90" s="4">
        <v>0.69977091928487856</v>
      </c>
      <c r="Z90" s="4">
        <v>0.1043279614979656</v>
      </c>
      <c r="AA90" s="4">
        <v>0.21244405448593201</v>
      </c>
      <c r="AB90" s="4">
        <v>0.63400457114217335</v>
      </c>
      <c r="AC90" s="4">
        <v>0.14463883066609362</v>
      </c>
      <c r="AD90" s="4">
        <v>5.9142645804434291E-2</v>
      </c>
      <c r="AE90" s="4">
        <v>0.54140390034946129</v>
      </c>
      <c r="AF90" s="4" t="s">
        <v>26</v>
      </c>
      <c r="AG90" s="4">
        <v>0.12</v>
      </c>
      <c r="AH90" s="4">
        <v>0.08</v>
      </c>
    </row>
    <row r="91" spans="1:34" x14ac:dyDescent="0.25">
      <c r="B91" s="3" t="s">
        <v>79</v>
      </c>
      <c r="C91" s="4">
        <v>59.635680000000001</v>
      </c>
      <c r="D91" s="4">
        <v>0.15460000000000002</v>
      </c>
      <c r="E91" s="4">
        <v>24.684750000000001</v>
      </c>
      <c r="F91" s="4">
        <v>0.93119000000000018</v>
      </c>
      <c r="G91" s="4" t="s">
        <v>26</v>
      </c>
      <c r="H91" s="4">
        <v>5.8689999999999999E-2</v>
      </c>
      <c r="I91" s="4">
        <v>7.41859</v>
      </c>
      <c r="J91" s="4">
        <v>6.2040500000000005</v>
      </c>
      <c r="K91" s="4">
        <v>0.89863000000000004</v>
      </c>
      <c r="L91" s="4" t="s">
        <v>26</v>
      </c>
      <c r="M91" s="4" t="s">
        <v>26</v>
      </c>
      <c r="N91" s="4" t="s">
        <v>26</v>
      </c>
      <c r="O91" s="4" t="s">
        <v>26</v>
      </c>
      <c r="P91" s="4">
        <f t="shared" si="7"/>
        <v>99.98617999999999</v>
      </c>
      <c r="Q91" s="5">
        <v>39.769029346054317</v>
      </c>
      <c r="R91" s="4" t="s">
        <v>26</v>
      </c>
      <c r="T91" s="3" t="s">
        <v>26</v>
      </c>
      <c r="V91" s="4">
        <v>1.0236085998075632</v>
      </c>
      <c r="W91" s="4">
        <v>2.196752148058586E-2</v>
      </c>
      <c r="X91" s="4">
        <v>0.7265702873776223</v>
      </c>
      <c r="Y91" s="4">
        <v>6.0483988790422875E-2</v>
      </c>
      <c r="Z91" s="4" t="s">
        <v>26</v>
      </c>
      <c r="AA91" s="4">
        <v>8.6964877968062747E-3</v>
      </c>
      <c r="AB91" s="4">
        <v>0.57575243890060945</v>
      </c>
      <c r="AC91" s="4">
        <v>0.25652089680959722</v>
      </c>
      <c r="AD91" s="4">
        <v>0.12640274561891365</v>
      </c>
      <c r="AE91" s="4" t="s">
        <v>26</v>
      </c>
      <c r="AF91" s="4" t="s">
        <v>26</v>
      </c>
      <c r="AG91" s="4" t="s">
        <v>26</v>
      </c>
      <c r="AH91" s="4" t="s">
        <v>26</v>
      </c>
    </row>
    <row r="92" spans="1:34" x14ac:dyDescent="0.25">
      <c r="B92" s="11" t="s">
        <v>80</v>
      </c>
      <c r="C92" s="4">
        <v>34.841424166407158</v>
      </c>
      <c r="D92" s="4">
        <v>0.17474162720891206</v>
      </c>
      <c r="E92" s="4">
        <v>0.52864077859007164</v>
      </c>
      <c r="F92" s="4">
        <v>42.798989445376627</v>
      </c>
      <c r="G92" s="4">
        <v>0.67445952535760723</v>
      </c>
      <c r="H92" s="4">
        <v>18.158794850448949</v>
      </c>
      <c r="I92" s="4">
        <v>0.67729252229603065</v>
      </c>
      <c r="J92" s="4">
        <v>9.4292471319936233E-2</v>
      </c>
      <c r="K92" s="4">
        <v>0.10335900339750848</v>
      </c>
      <c r="L92" s="4" t="s">
        <v>26</v>
      </c>
      <c r="M92" s="4" t="s">
        <v>26</v>
      </c>
      <c r="N92" s="4" t="s">
        <v>26</v>
      </c>
      <c r="O92" s="4" t="s">
        <v>26</v>
      </c>
      <c r="P92" s="4">
        <f t="shared" si="7"/>
        <v>98.051994390402797</v>
      </c>
      <c r="Q92" s="5">
        <v>43.052364908174454</v>
      </c>
      <c r="R92" s="4" t="s">
        <v>26</v>
      </c>
      <c r="T92" s="3" t="s">
        <v>26</v>
      </c>
      <c r="V92" s="4">
        <v>1.3625685737387518</v>
      </c>
      <c r="W92" s="4">
        <v>4.9256488842834151E-2</v>
      </c>
      <c r="X92" s="4">
        <v>0.78846605458047647</v>
      </c>
      <c r="Y92" s="4">
        <v>1.4277808678704547</v>
      </c>
      <c r="Z92" s="4">
        <v>4.3471832158134743E-2</v>
      </c>
      <c r="AA92" s="4">
        <v>0.83405471698486788</v>
      </c>
      <c r="AB92" s="4">
        <v>0.38522129494393009</v>
      </c>
      <c r="AC92" s="4">
        <v>9.868248998575381E-2</v>
      </c>
      <c r="AD92" s="4">
        <v>0.13139813422684055</v>
      </c>
      <c r="AE92" s="4" t="s">
        <v>26</v>
      </c>
      <c r="AF92" s="4" t="s">
        <v>26</v>
      </c>
      <c r="AG92" s="4" t="s">
        <v>26</v>
      </c>
      <c r="AH92" s="4" t="s">
        <v>26</v>
      </c>
    </row>
    <row r="93" spans="1:34" x14ac:dyDescent="0.25">
      <c r="B93" s="8" t="s">
        <v>81</v>
      </c>
      <c r="C93" s="4">
        <v>48.43</v>
      </c>
      <c r="D93" s="4">
        <v>1.72</v>
      </c>
      <c r="E93" s="4">
        <v>2.8</v>
      </c>
      <c r="F93" s="4">
        <v>16.02</v>
      </c>
      <c r="G93" s="4">
        <v>0.42</v>
      </c>
      <c r="H93" s="4">
        <v>11.94</v>
      </c>
      <c r="I93" s="4">
        <v>17.54</v>
      </c>
      <c r="J93" s="4">
        <v>0.41</v>
      </c>
      <c r="K93" s="4">
        <v>0.05</v>
      </c>
      <c r="L93" s="4" t="s">
        <v>26</v>
      </c>
      <c r="M93" s="4" t="s">
        <v>26</v>
      </c>
      <c r="N93" s="4" t="s">
        <v>26</v>
      </c>
      <c r="O93" s="4" t="s">
        <v>26</v>
      </c>
      <c r="P93" s="4">
        <f t="shared" si="7"/>
        <v>99.33</v>
      </c>
      <c r="Q93" s="5">
        <v>35.590000000000003</v>
      </c>
      <c r="R93" s="4" t="s">
        <v>26</v>
      </c>
      <c r="T93" s="3" t="s">
        <v>26</v>
      </c>
      <c r="V93" s="4">
        <v>0.71</v>
      </c>
      <c r="W93" s="4">
        <v>0.34</v>
      </c>
      <c r="X93" s="4">
        <v>0.46</v>
      </c>
      <c r="Y93" s="4">
        <v>0.76</v>
      </c>
      <c r="Z93" s="4">
        <v>0.04</v>
      </c>
      <c r="AA93" s="4">
        <v>1.04</v>
      </c>
      <c r="AB93" s="4">
        <v>1.59</v>
      </c>
      <c r="AC93" s="4">
        <v>0.08</v>
      </c>
      <c r="AD93" s="4">
        <v>0.05</v>
      </c>
      <c r="AE93" s="4" t="s">
        <v>26</v>
      </c>
      <c r="AF93" s="4" t="s">
        <v>26</v>
      </c>
      <c r="AG93" s="4" t="s">
        <v>26</v>
      </c>
      <c r="AH93" s="4" t="s">
        <v>26</v>
      </c>
    </row>
    <row r="94" spans="1:34" x14ac:dyDescent="0.25">
      <c r="B94" s="8" t="s">
        <v>50</v>
      </c>
      <c r="C94" s="4">
        <v>50.5</v>
      </c>
      <c r="D94" s="4">
        <v>1.02</v>
      </c>
      <c r="E94" s="4">
        <v>1.84</v>
      </c>
      <c r="F94" s="4">
        <v>23.36</v>
      </c>
      <c r="G94" s="4">
        <v>0.55000000000000004</v>
      </c>
      <c r="H94" s="4">
        <v>18.07</v>
      </c>
      <c r="I94" s="4">
        <v>5.19</v>
      </c>
      <c r="J94" s="4">
        <v>0.11</v>
      </c>
      <c r="K94" s="4">
        <v>0.01</v>
      </c>
      <c r="L94" s="4" t="s">
        <v>26</v>
      </c>
      <c r="M94" s="4" t="s">
        <v>26</v>
      </c>
      <c r="N94" s="4" t="s">
        <v>26</v>
      </c>
      <c r="O94" s="4" t="s">
        <v>26</v>
      </c>
      <c r="P94" s="4">
        <f t="shared" si="7"/>
        <v>100.65</v>
      </c>
      <c r="Q94" s="5">
        <v>51.75</v>
      </c>
      <c r="R94" s="4" t="s">
        <v>26</v>
      </c>
      <c r="T94" s="3" t="s">
        <v>26</v>
      </c>
      <c r="V94" s="4">
        <v>0.57999999999999996</v>
      </c>
      <c r="W94" s="4">
        <v>0.14000000000000001</v>
      </c>
      <c r="X94" s="4">
        <v>0.18</v>
      </c>
      <c r="Y94" s="4">
        <v>0.34</v>
      </c>
      <c r="Z94" s="4">
        <v>0.05</v>
      </c>
      <c r="AA94" s="4">
        <v>1.36</v>
      </c>
      <c r="AB94" s="4">
        <v>1.92</v>
      </c>
      <c r="AC94" s="4">
        <v>0.03</v>
      </c>
      <c r="AD94" s="4">
        <v>0.01</v>
      </c>
      <c r="AE94" s="4" t="s">
        <v>26</v>
      </c>
      <c r="AF94" s="4" t="s">
        <v>26</v>
      </c>
      <c r="AG94" s="4" t="s">
        <v>26</v>
      </c>
      <c r="AH94" s="4" t="s">
        <v>26</v>
      </c>
    </row>
    <row r="95" spans="1:34" x14ac:dyDescent="0.25">
      <c r="B95" s="8" t="s">
        <v>37</v>
      </c>
      <c r="C95" s="4">
        <v>0.38260713586113027</v>
      </c>
      <c r="D95" s="4">
        <v>18.057093283121532</v>
      </c>
      <c r="E95" s="4">
        <v>2.0261076209892095</v>
      </c>
      <c r="F95" s="4">
        <v>72.140764558904792</v>
      </c>
      <c r="G95" s="4">
        <v>0.39021095217454133</v>
      </c>
      <c r="H95" s="4">
        <v>1.8184730530613864</v>
      </c>
      <c r="I95" s="4">
        <v>0.14827971088306369</v>
      </c>
      <c r="J95" s="4">
        <v>2.1461703295267465E-2</v>
      </c>
      <c r="K95" s="4">
        <v>6.3581728954322389E-2</v>
      </c>
      <c r="L95" s="4" t="s">
        <v>26</v>
      </c>
      <c r="M95" s="4" t="s">
        <v>26</v>
      </c>
      <c r="N95" s="4" t="s">
        <v>26</v>
      </c>
      <c r="O95" s="4" t="s">
        <v>26</v>
      </c>
      <c r="P95" s="4">
        <f t="shared" si="7"/>
        <v>95.048579747245228</v>
      </c>
      <c r="Q95" s="5" t="s">
        <v>26</v>
      </c>
      <c r="R95" s="9" t="s">
        <v>26</v>
      </c>
      <c r="S95" s="9"/>
      <c r="T95" s="8" t="s">
        <v>26</v>
      </c>
      <c r="V95" s="4">
        <v>0.30609281304547559</v>
      </c>
      <c r="W95" s="4">
        <v>1.0542183802817828</v>
      </c>
      <c r="X95" s="4">
        <v>0.36369085852115896</v>
      </c>
      <c r="Y95" s="4">
        <v>0.92768493080398085</v>
      </c>
      <c r="Z95" s="4">
        <v>3.5074715513231346E-2</v>
      </c>
      <c r="AA95" s="4">
        <v>0.11803647253570476</v>
      </c>
      <c r="AB95" s="4">
        <v>0.10218121511073953</v>
      </c>
      <c r="AC95" s="4">
        <v>1.2229015442996862E-2</v>
      </c>
      <c r="AD95" s="4">
        <v>2.4321197659663684E-2</v>
      </c>
      <c r="AE95" s="4" t="s">
        <v>26</v>
      </c>
      <c r="AF95" s="4" t="s">
        <v>26</v>
      </c>
      <c r="AG95" s="4" t="s">
        <v>26</v>
      </c>
      <c r="AH95" s="4" t="s">
        <v>26</v>
      </c>
    </row>
    <row r="96" spans="1:34" x14ac:dyDescent="0.25">
      <c r="B96" s="8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5"/>
      <c r="R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spans="1:34" x14ac:dyDescent="0.25">
      <c r="A97" s="3" t="s">
        <v>51</v>
      </c>
      <c r="B97" s="3" t="s">
        <v>82</v>
      </c>
      <c r="C97" s="4">
        <v>69.7481970917853</v>
      </c>
      <c r="D97" s="4">
        <v>1.2027689312716128</v>
      </c>
      <c r="E97" s="4">
        <v>13.944564928727079</v>
      </c>
      <c r="F97" s="4">
        <v>4.4080707998833377</v>
      </c>
      <c r="G97" s="4">
        <v>8.2053325604984836E-2</v>
      </c>
      <c r="H97" s="4">
        <v>0.41935707893160756</v>
      </c>
      <c r="I97" s="4">
        <v>1.519208926709555</v>
      </c>
      <c r="J97" s="4">
        <v>2.419241790138563</v>
      </c>
      <c r="K97" s="4">
        <v>4.5368178416404721</v>
      </c>
      <c r="L97" s="4">
        <v>0.48737647058823524</v>
      </c>
      <c r="M97" s="4">
        <v>0.05</v>
      </c>
      <c r="N97" s="4">
        <v>0.19</v>
      </c>
      <c r="O97" s="4">
        <v>0</v>
      </c>
      <c r="P97" s="4">
        <f>SUM(C97:O97)</f>
        <v>99.007657185280721</v>
      </c>
      <c r="Q97" s="5">
        <v>13.611498251631176</v>
      </c>
      <c r="R97" s="4">
        <v>2.41</v>
      </c>
      <c r="S97" s="4">
        <v>7.31</v>
      </c>
      <c r="T97" s="4">
        <v>7.3860205682781219E-2</v>
      </c>
      <c r="V97" s="4">
        <v>0.84130507066535254</v>
      </c>
      <c r="W97" s="4">
        <v>0.30285738326455602</v>
      </c>
      <c r="X97" s="4">
        <v>0.44139483031016508</v>
      </c>
      <c r="Y97" s="4">
        <v>0.27547177023059233</v>
      </c>
      <c r="Z97" s="4">
        <v>3.1495562949630927E-2</v>
      </c>
      <c r="AA97" s="4">
        <v>0.24460109154100568</v>
      </c>
      <c r="AB97" s="4">
        <v>0.11366415328561309</v>
      </c>
      <c r="AC97" s="4">
        <v>0.21924514440142304</v>
      </c>
      <c r="AD97" s="4">
        <v>0.1056879693262483</v>
      </c>
      <c r="AE97" s="4">
        <v>6.5335771027659001E-2</v>
      </c>
      <c r="AF97" s="4">
        <v>0.05</v>
      </c>
      <c r="AG97" s="4">
        <v>7.0000000000000007E-2</v>
      </c>
      <c r="AH97" s="4">
        <v>0</v>
      </c>
    </row>
    <row r="98" spans="1:34" x14ac:dyDescent="0.25">
      <c r="A98" s="3" t="s">
        <v>83</v>
      </c>
      <c r="B98" s="3" t="s">
        <v>47</v>
      </c>
      <c r="C98" s="4">
        <v>29.908523145479784</v>
      </c>
      <c r="D98" s="4">
        <v>5.8116719400889298</v>
      </c>
      <c r="E98" s="4">
        <v>4.2126508043402593</v>
      </c>
      <c r="F98" s="4">
        <v>22.246303373699398</v>
      </c>
      <c r="G98" s="4">
        <v>0.50806590772917926</v>
      </c>
      <c r="H98" s="4">
        <v>5.0020319945495721</v>
      </c>
      <c r="I98" s="4">
        <v>12.586650606888075</v>
      </c>
      <c r="J98" s="3">
        <v>1.5190200193976775</v>
      </c>
      <c r="K98" s="3">
        <v>0.56980456538850777</v>
      </c>
      <c r="L98" s="4">
        <v>11.91356</v>
      </c>
      <c r="M98" s="4" t="s">
        <v>26</v>
      </c>
      <c r="N98" s="4">
        <v>0.61</v>
      </c>
      <c r="O98" s="4">
        <v>0.88</v>
      </c>
      <c r="P98" s="4">
        <f>SUM(C98:L98)</f>
        <v>94.27828235756138</v>
      </c>
      <c r="Q98" s="5">
        <v>28.145791271038274</v>
      </c>
      <c r="R98" s="4">
        <v>3</v>
      </c>
      <c r="S98" s="4">
        <v>3.34</v>
      </c>
      <c r="T98" s="4">
        <v>1.8159866112011442</v>
      </c>
      <c r="V98" s="4">
        <v>3.008416229068728</v>
      </c>
      <c r="W98" s="4">
        <v>0.70193660400469926</v>
      </c>
      <c r="X98" s="4">
        <v>2.45619117028986</v>
      </c>
      <c r="Y98" s="4">
        <v>0.73674365907107875</v>
      </c>
      <c r="Z98" s="4">
        <v>6.1032701762758428E-2</v>
      </c>
      <c r="AA98" s="4">
        <v>0.29496767523626966</v>
      </c>
      <c r="AB98" s="4">
        <v>1.244935258727409</v>
      </c>
      <c r="AC98" s="4">
        <v>7.1176702378716358E-2</v>
      </c>
      <c r="AD98" s="4">
        <v>0.12993588792248312</v>
      </c>
      <c r="AE98" s="4">
        <v>2.6120204352952525</v>
      </c>
      <c r="AF98" s="4" t="s">
        <v>26</v>
      </c>
      <c r="AG98" s="4">
        <v>0.13</v>
      </c>
      <c r="AH98" s="4">
        <v>0.28000000000000003</v>
      </c>
    </row>
    <row r="99" spans="1:34" x14ac:dyDescent="0.25">
      <c r="B99" s="3" t="s">
        <v>79</v>
      </c>
      <c r="C99" s="4">
        <v>58.782780000000002</v>
      </c>
      <c r="D99" s="4">
        <v>0.12773000000000001</v>
      </c>
      <c r="E99" s="4">
        <v>24.089359999999999</v>
      </c>
      <c r="F99" s="4">
        <v>1.0446399999999998</v>
      </c>
      <c r="G99" s="4" t="s">
        <v>26</v>
      </c>
      <c r="H99" s="4">
        <v>5.8110000000000009E-2</v>
      </c>
      <c r="I99" s="4">
        <v>7.2263599999999997</v>
      </c>
      <c r="J99" s="4">
        <v>6.2387200000000007</v>
      </c>
      <c r="K99" s="4">
        <v>0.96283999999999992</v>
      </c>
      <c r="L99" s="4" t="s">
        <v>26</v>
      </c>
      <c r="M99" s="4" t="s">
        <v>26</v>
      </c>
      <c r="N99" s="4" t="s">
        <v>26</v>
      </c>
      <c r="O99" s="4" t="s">
        <v>26</v>
      </c>
      <c r="P99" s="4">
        <f t="shared" si="7"/>
        <v>98.530540000000002</v>
      </c>
      <c r="Q99" s="5">
        <v>38.961421313457393</v>
      </c>
      <c r="R99" s="4" t="s">
        <v>26</v>
      </c>
      <c r="T99" s="3" t="s">
        <v>26</v>
      </c>
      <c r="V99" s="4">
        <v>0.85027215149033275</v>
      </c>
      <c r="W99" s="4">
        <v>1.2861030285323205E-2</v>
      </c>
      <c r="X99" s="4">
        <v>0.76938430605257369</v>
      </c>
      <c r="Y99" s="4">
        <v>4.2534908016827806E-2</v>
      </c>
      <c r="Z99" s="4" t="s">
        <v>26</v>
      </c>
      <c r="AA99" s="4">
        <v>9.8001479580667357E-3</v>
      </c>
      <c r="AB99" s="4">
        <v>0.82364166747440126</v>
      </c>
      <c r="AC99" s="4">
        <v>0.27834205144030966</v>
      </c>
      <c r="AD99" s="4">
        <v>0.15619984122911296</v>
      </c>
      <c r="AE99" s="4" t="s">
        <v>26</v>
      </c>
      <c r="AF99" s="4" t="s">
        <v>26</v>
      </c>
      <c r="AG99" s="4" t="s">
        <v>26</v>
      </c>
      <c r="AH99" s="4" t="s">
        <v>26</v>
      </c>
    </row>
    <row r="100" spans="1:34" x14ac:dyDescent="0.25">
      <c r="B100" s="3" t="s">
        <v>73</v>
      </c>
      <c r="C100" s="4">
        <v>49.85</v>
      </c>
      <c r="D100" s="4">
        <v>0.94</v>
      </c>
      <c r="E100" s="4">
        <v>1.83</v>
      </c>
      <c r="F100" s="4">
        <v>13.93</v>
      </c>
      <c r="G100" s="4">
        <v>0.37</v>
      </c>
      <c r="H100" s="4">
        <v>15.23</v>
      </c>
      <c r="I100" s="4">
        <v>16.309999999999999</v>
      </c>
      <c r="J100" s="4">
        <v>0.35</v>
      </c>
      <c r="K100" s="4">
        <v>0.04</v>
      </c>
      <c r="L100" s="4" t="s">
        <v>26</v>
      </c>
      <c r="M100" s="4" t="s">
        <v>26</v>
      </c>
      <c r="N100" s="4" t="s">
        <v>26</v>
      </c>
      <c r="O100" s="4" t="s">
        <v>26</v>
      </c>
      <c r="P100" s="4">
        <f t="shared" si="7"/>
        <v>98.850000000000009</v>
      </c>
      <c r="Q100" s="5">
        <v>43.79</v>
      </c>
      <c r="R100" s="4" t="s">
        <v>26</v>
      </c>
      <c r="T100" s="3" t="s">
        <v>26</v>
      </c>
      <c r="V100" s="4">
        <v>1.2</v>
      </c>
      <c r="W100" s="4">
        <v>0.09</v>
      </c>
      <c r="X100" s="4">
        <v>0.16</v>
      </c>
      <c r="Y100" s="4">
        <v>1.23</v>
      </c>
      <c r="Z100" s="4">
        <v>4.2194642150384536E-2</v>
      </c>
      <c r="AA100" s="4">
        <v>0.69</v>
      </c>
      <c r="AB100" s="4">
        <v>1.47</v>
      </c>
      <c r="AC100" s="4">
        <v>0.06</v>
      </c>
      <c r="AD100" s="4">
        <v>1.2343423275735042E-2</v>
      </c>
      <c r="AE100" s="4" t="s">
        <v>26</v>
      </c>
      <c r="AF100" s="4" t="s">
        <v>26</v>
      </c>
      <c r="AG100" s="4" t="s">
        <v>26</v>
      </c>
      <c r="AH100" s="4" t="s">
        <v>26</v>
      </c>
    </row>
    <row r="101" spans="1:34" x14ac:dyDescent="0.25">
      <c r="B101" s="3" t="s">
        <v>50</v>
      </c>
      <c r="C101" s="4">
        <v>51.67</v>
      </c>
      <c r="D101" s="4">
        <v>0.61</v>
      </c>
      <c r="E101" s="4">
        <v>1.1599999999999999</v>
      </c>
      <c r="F101" s="4">
        <v>19.21</v>
      </c>
      <c r="G101" s="4">
        <v>0.46</v>
      </c>
      <c r="H101" s="4">
        <v>19.3</v>
      </c>
      <c r="I101" s="4">
        <v>7.49</v>
      </c>
      <c r="J101" s="4">
        <v>0.15</v>
      </c>
      <c r="K101" s="4">
        <v>0.02</v>
      </c>
      <c r="L101" s="4" t="s">
        <v>26</v>
      </c>
      <c r="M101" s="4" t="s">
        <v>26</v>
      </c>
      <c r="N101" s="4" t="s">
        <v>26</v>
      </c>
      <c r="O101" s="4" t="s">
        <v>26</v>
      </c>
      <c r="P101" s="4">
        <f t="shared" si="7"/>
        <v>100.07</v>
      </c>
      <c r="Q101" s="5">
        <v>54.4</v>
      </c>
      <c r="R101" s="3" t="s">
        <v>26</v>
      </c>
      <c r="T101" s="3" t="s">
        <v>26</v>
      </c>
      <c r="V101" s="4">
        <v>0.62</v>
      </c>
      <c r="W101" s="4">
        <v>0.14000000000000001</v>
      </c>
      <c r="X101" s="4">
        <v>0.31</v>
      </c>
      <c r="Y101" s="4">
        <v>0.72</v>
      </c>
      <c r="Z101" s="4">
        <v>0.06</v>
      </c>
      <c r="AA101" s="4">
        <v>1.1399999999999999</v>
      </c>
      <c r="AB101" s="4">
        <v>1.51</v>
      </c>
      <c r="AC101" s="4">
        <v>0.05</v>
      </c>
      <c r="AD101" s="4">
        <v>0.01</v>
      </c>
      <c r="AE101" s="4" t="s">
        <v>26</v>
      </c>
      <c r="AF101" s="4" t="s">
        <v>26</v>
      </c>
      <c r="AG101" s="4" t="s">
        <v>26</v>
      </c>
      <c r="AH101" s="4" t="s">
        <v>26</v>
      </c>
    </row>
    <row r="102" spans="1:34" x14ac:dyDescent="0.25">
      <c r="B102" s="3" t="s">
        <v>29</v>
      </c>
      <c r="C102" s="4">
        <v>0.2037466008038156</v>
      </c>
      <c r="D102" s="4">
        <v>14.793405277322725</v>
      </c>
      <c r="E102" s="4">
        <v>1.7485059644516412</v>
      </c>
      <c r="F102" s="4">
        <v>75.139250735986948</v>
      </c>
      <c r="G102" s="4">
        <v>0.33574071300179748</v>
      </c>
      <c r="H102" s="4">
        <v>2.042651974110465</v>
      </c>
      <c r="I102" s="4">
        <v>0.13557957274793772</v>
      </c>
      <c r="J102" s="4">
        <v>2.6153291387928684E-2</v>
      </c>
      <c r="K102" s="4">
        <v>5.244293264365231E-2</v>
      </c>
      <c r="L102" s="4" t="s">
        <v>26</v>
      </c>
      <c r="M102" s="4" t="s">
        <v>26</v>
      </c>
      <c r="N102" s="4" t="s">
        <v>26</v>
      </c>
      <c r="O102" s="4" t="s">
        <v>26</v>
      </c>
      <c r="P102" s="4">
        <f t="shared" si="7"/>
        <v>94.477477062456927</v>
      </c>
      <c r="Q102" s="5" t="s">
        <v>26</v>
      </c>
      <c r="R102" s="9" t="s">
        <v>26</v>
      </c>
      <c r="S102" s="9"/>
      <c r="T102" s="8" t="s">
        <v>26</v>
      </c>
      <c r="V102" s="4">
        <v>0.19088615652464083</v>
      </c>
      <c r="W102" s="4">
        <v>0.63518379107826317</v>
      </c>
      <c r="X102" s="4">
        <v>0.15650078969996226</v>
      </c>
      <c r="Y102" s="4">
        <v>0.32070100697056464</v>
      </c>
      <c r="Z102" s="4">
        <v>3.1514507621125877E-2</v>
      </c>
      <c r="AA102" s="4">
        <v>0.11680673367579746</v>
      </c>
      <c r="AB102" s="4">
        <v>8.1487898703874309E-2</v>
      </c>
      <c r="AC102" s="4">
        <v>2.8797395743288424E-2</v>
      </c>
      <c r="AD102" s="4">
        <v>1.361181298211765E-2</v>
      </c>
      <c r="AE102" s="4" t="s">
        <v>26</v>
      </c>
      <c r="AF102" s="4" t="s">
        <v>26</v>
      </c>
      <c r="AG102" s="4" t="s">
        <v>26</v>
      </c>
      <c r="AH102" s="4" t="s">
        <v>26</v>
      </c>
    </row>
    <row r="103" spans="1:34" x14ac:dyDescent="0.25"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5"/>
      <c r="R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  <row r="104" spans="1:34" x14ac:dyDescent="0.25">
      <c r="A104" s="3" t="s">
        <v>51</v>
      </c>
      <c r="B104" s="3" t="s">
        <v>84</v>
      </c>
      <c r="C104" s="4">
        <v>71.116153786810386</v>
      </c>
      <c r="D104" s="4">
        <v>1.0547646924463021</v>
      </c>
      <c r="E104" s="4">
        <v>13.860655672649521</v>
      </c>
      <c r="F104" s="4">
        <v>4.1424314090609489</v>
      </c>
      <c r="G104" s="4">
        <v>5.5695732502535893E-2</v>
      </c>
      <c r="H104" s="4">
        <v>0.4148948550191629</v>
      </c>
      <c r="I104" s="4">
        <v>1.3124499652875705</v>
      </c>
      <c r="J104" s="4">
        <v>2.3224351927431659</v>
      </c>
      <c r="K104" s="4">
        <v>4.5903874875539321</v>
      </c>
      <c r="L104" s="4">
        <v>0.32074375000000005</v>
      </c>
      <c r="M104" s="4">
        <v>0.04</v>
      </c>
      <c r="N104" s="4">
        <v>0.31</v>
      </c>
      <c r="O104" s="4">
        <v>0</v>
      </c>
      <c r="P104" s="4">
        <f>SUM(C104:O104)</f>
        <v>99.540612544073525</v>
      </c>
      <c r="Q104" s="5">
        <v>14.633110352165959</v>
      </c>
      <c r="R104" s="4">
        <v>2.4</v>
      </c>
      <c r="S104" s="4">
        <v>7.42</v>
      </c>
      <c r="T104" s="4">
        <v>6.0636193736855068E-2</v>
      </c>
      <c r="V104" s="4">
        <v>0.87262411098824444</v>
      </c>
      <c r="W104" s="4">
        <v>0.21295066271352286</v>
      </c>
      <c r="X104" s="4">
        <v>0.381032104622684</v>
      </c>
      <c r="Y104" s="4">
        <v>0.22783826813960603</v>
      </c>
      <c r="Z104" s="4">
        <v>3.6548395541235144E-2</v>
      </c>
      <c r="AA104" s="4">
        <v>0.19913651455951922</v>
      </c>
      <c r="AB104" s="4">
        <v>0.11366455283883796</v>
      </c>
      <c r="AC104" s="4">
        <v>0.16635199270947909</v>
      </c>
      <c r="AD104" s="4">
        <v>0.11198800354208796</v>
      </c>
      <c r="AE104" s="4">
        <v>6.9978103439129066E-2</v>
      </c>
      <c r="AF104" s="4">
        <v>0.04</v>
      </c>
      <c r="AG104" s="4">
        <v>0.09</v>
      </c>
      <c r="AH104" s="4">
        <v>0</v>
      </c>
    </row>
    <row r="105" spans="1:34" x14ac:dyDescent="0.25">
      <c r="A105" s="3" t="s">
        <v>85</v>
      </c>
      <c r="B105" s="3" t="s">
        <v>39</v>
      </c>
      <c r="C105" s="4">
        <v>27.506937057958215</v>
      </c>
      <c r="D105" s="4">
        <v>5.1987236552625689</v>
      </c>
      <c r="E105" s="4">
        <v>3.5063354227467358</v>
      </c>
      <c r="F105" s="4">
        <v>21.281547133961425</v>
      </c>
      <c r="G105" s="4">
        <v>0.54331395348837219</v>
      </c>
      <c r="H105" s="4">
        <v>4.9567763724374849</v>
      </c>
      <c r="I105" s="4">
        <v>13.775868578543601</v>
      </c>
      <c r="J105" s="4">
        <v>1.5617689893283113</v>
      </c>
      <c r="K105" s="4">
        <v>0.51297210260250881</v>
      </c>
      <c r="L105" s="4">
        <v>14.595411111111112</v>
      </c>
      <c r="M105" s="3" t="s">
        <v>26</v>
      </c>
      <c r="N105" s="3">
        <v>0.67</v>
      </c>
      <c r="O105" s="3">
        <v>1.81</v>
      </c>
      <c r="P105" s="4">
        <f>SUM(C105:O105)</f>
        <v>95.919654377440352</v>
      </c>
      <c r="Q105" s="5">
        <v>28.792637120803331</v>
      </c>
      <c r="R105" s="4">
        <v>2.98</v>
      </c>
      <c r="S105" s="4">
        <v>3.1</v>
      </c>
      <c r="T105" s="4">
        <v>1.9384497972350805</v>
      </c>
      <c r="V105" s="4">
        <v>1.5588505965047288</v>
      </c>
      <c r="W105" s="4">
        <v>1.4598501996256497</v>
      </c>
      <c r="X105" s="4">
        <v>0.43672805598678721</v>
      </c>
      <c r="Y105" s="4">
        <v>0.84530288385091545</v>
      </c>
      <c r="Z105" s="4">
        <v>5.7187204694389482E-2</v>
      </c>
      <c r="AA105" s="4">
        <v>0.34168062569825974</v>
      </c>
      <c r="AB105" s="4">
        <v>1.146024863217882</v>
      </c>
      <c r="AC105" s="4">
        <v>0.1870590388565595</v>
      </c>
      <c r="AD105" s="4">
        <v>0.11438440328075147</v>
      </c>
      <c r="AE105" s="4">
        <v>2.4779705291245659</v>
      </c>
      <c r="AF105" s="4" t="s">
        <v>26</v>
      </c>
      <c r="AG105" s="4">
        <v>0.28999999999999998</v>
      </c>
      <c r="AH105" s="4">
        <v>0.59</v>
      </c>
    </row>
    <row r="106" spans="1:34" x14ac:dyDescent="0.25">
      <c r="B106" s="3" t="s">
        <v>25</v>
      </c>
      <c r="C106" s="4">
        <v>59.684688888888886</v>
      </c>
      <c r="D106" s="4">
        <v>0.13928888888888896</v>
      </c>
      <c r="E106" s="4">
        <v>24.192144444444445</v>
      </c>
      <c r="F106" s="4">
        <v>1.0567000000000002</v>
      </c>
      <c r="G106" s="4" t="s">
        <v>26</v>
      </c>
      <c r="H106" s="4">
        <v>6.331111111111111E-2</v>
      </c>
      <c r="I106" s="4">
        <v>6.9402999999999997</v>
      </c>
      <c r="J106" s="4">
        <v>6.4756222222222215</v>
      </c>
      <c r="K106" s="4">
        <v>1.0863777777777779</v>
      </c>
      <c r="L106" s="4" t="s">
        <v>26</v>
      </c>
      <c r="M106" s="4" t="s">
        <v>26</v>
      </c>
      <c r="N106" s="4" t="s">
        <v>26</v>
      </c>
      <c r="O106" s="4" t="s">
        <v>26</v>
      </c>
      <c r="P106" s="4">
        <f t="shared" si="7"/>
        <v>99.638433333333339</v>
      </c>
      <c r="Q106" s="5">
        <v>37.145747425508389</v>
      </c>
      <c r="R106" s="4" t="s">
        <v>26</v>
      </c>
      <c r="T106" s="3" t="s">
        <v>26</v>
      </c>
      <c r="V106" s="4">
        <v>0.82901439934478094</v>
      </c>
      <c r="W106" s="4">
        <v>2.1067270267958647E-2</v>
      </c>
      <c r="X106" s="4">
        <v>0.91301513327011563</v>
      </c>
      <c r="Y106" s="4">
        <v>0.11777163401166457</v>
      </c>
      <c r="Z106" s="4" t="s">
        <v>26</v>
      </c>
      <c r="AA106" s="4">
        <v>2.9368707626559264E-2</v>
      </c>
      <c r="AB106" s="4">
        <v>0.79886649280924049</v>
      </c>
      <c r="AC106" s="4">
        <v>0.30967702450484252</v>
      </c>
      <c r="AD106" s="4">
        <v>0.22985874782269483</v>
      </c>
      <c r="AE106" s="4" t="s">
        <v>26</v>
      </c>
      <c r="AF106" s="4" t="s">
        <v>26</v>
      </c>
      <c r="AG106" s="4" t="s">
        <v>26</v>
      </c>
      <c r="AH106" s="4" t="s">
        <v>26</v>
      </c>
    </row>
    <row r="107" spans="1:34" x14ac:dyDescent="0.25">
      <c r="B107" s="3" t="s">
        <v>49</v>
      </c>
      <c r="C107" s="4">
        <v>50.15</v>
      </c>
      <c r="D107" s="4">
        <v>1.1200000000000001</v>
      </c>
      <c r="E107" s="4">
        <v>1.81</v>
      </c>
      <c r="F107" s="4">
        <v>15.51</v>
      </c>
      <c r="G107" s="4">
        <v>0.36</v>
      </c>
      <c r="H107" s="4">
        <v>14.43</v>
      </c>
      <c r="I107" s="4">
        <v>15.42</v>
      </c>
      <c r="J107" s="4">
        <v>0.32</v>
      </c>
      <c r="K107" s="4">
        <v>0.05</v>
      </c>
      <c r="L107" s="4" t="s">
        <v>26</v>
      </c>
      <c r="M107" s="4" t="s">
        <v>26</v>
      </c>
      <c r="N107" s="4" t="s">
        <v>26</v>
      </c>
      <c r="O107" s="4" t="s">
        <v>26</v>
      </c>
      <c r="P107" s="4">
        <f t="shared" si="7"/>
        <v>99.169999999999987</v>
      </c>
      <c r="Q107" s="5">
        <v>42.14</v>
      </c>
      <c r="R107" s="4" t="s">
        <v>26</v>
      </c>
      <c r="T107" s="3" t="s">
        <v>26</v>
      </c>
      <c r="V107" s="4">
        <v>0.57999999999999996</v>
      </c>
      <c r="W107" s="4">
        <v>0.22</v>
      </c>
      <c r="X107" s="4">
        <v>0.34</v>
      </c>
      <c r="Y107" s="4">
        <v>1.23</v>
      </c>
      <c r="Z107" s="4">
        <v>0.06</v>
      </c>
      <c r="AA107" s="4">
        <v>1.1499999999999999</v>
      </c>
      <c r="AB107" s="4">
        <v>1.92</v>
      </c>
      <c r="AC107" s="4">
        <v>0.05</v>
      </c>
      <c r="AD107" s="4">
        <v>0.02</v>
      </c>
      <c r="AE107" s="4" t="s">
        <v>26</v>
      </c>
      <c r="AF107" s="4" t="s">
        <v>26</v>
      </c>
      <c r="AG107" s="4" t="s">
        <v>26</v>
      </c>
      <c r="AH107" s="4" t="s">
        <v>26</v>
      </c>
    </row>
    <row r="108" spans="1:34" x14ac:dyDescent="0.25">
      <c r="B108" s="3" t="s">
        <v>50</v>
      </c>
      <c r="C108" s="4">
        <v>52.11</v>
      </c>
      <c r="D108" s="4">
        <v>0.69</v>
      </c>
      <c r="E108" s="4">
        <v>1.1399999999999999</v>
      </c>
      <c r="F108" s="4">
        <v>18.989999999999998</v>
      </c>
      <c r="G108" s="4">
        <v>0.46</v>
      </c>
      <c r="H108" s="4">
        <v>20.58</v>
      </c>
      <c r="I108" s="4">
        <v>6.04</v>
      </c>
      <c r="J108" s="4">
        <v>0.12</v>
      </c>
      <c r="K108" s="4">
        <v>0.02</v>
      </c>
      <c r="L108" s="4" t="s">
        <v>26</v>
      </c>
      <c r="M108" s="4" t="s">
        <v>26</v>
      </c>
      <c r="N108" s="4" t="s">
        <v>26</v>
      </c>
      <c r="O108" s="4" t="s">
        <v>26</v>
      </c>
      <c r="P108" s="4">
        <f t="shared" si="7"/>
        <v>100.14999999999999</v>
      </c>
      <c r="Q108" s="5">
        <v>57.84</v>
      </c>
      <c r="R108" s="3" t="s">
        <v>26</v>
      </c>
      <c r="T108" s="3" t="s">
        <v>26</v>
      </c>
      <c r="V108" s="4">
        <v>0.55000000000000004</v>
      </c>
      <c r="W108" s="4">
        <v>0.26</v>
      </c>
      <c r="X108" s="4">
        <v>0.26</v>
      </c>
      <c r="Y108" s="4">
        <v>1.18</v>
      </c>
      <c r="Z108" s="4">
        <v>0.04</v>
      </c>
      <c r="AA108" s="4">
        <v>1.28</v>
      </c>
      <c r="AB108" s="4">
        <v>1.72</v>
      </c>
      <c r="AC108" s="4">
        <v>0.04</v>
      </c>
      <c r="AD108" s="4">
        <v>0.01</v>
      </c>
      <c r="AE108" s="4" t="s">
        <v>26</v>
      </c>
      <c r="AF108" s="4" t="s">
        <v>26</v>
      </c>
      <c r="AG108" s="4" t="s">
        <v>26</v>
      </c>
      <c r="AH108" s="4" t="s">
        <v>26</v>
      </c>
    </row>
    <row r="109" spans="1:34" x14ac:dyDescent="0.25">
      <c r="B109" s="3" t="s">
        <v>86</v>
      </c>
      <c r="C109" s="4">
        <v>0.20637154837565255</v>
      </c>
      <c r="D109" s="4">
        <v>17.322800140416568</v>
      </c>
      <c r="E109" s="4">
        <v>1.5450384874814345</v>
      </c>
      <c r="F109" s="4">
        <v>72.635290778502707</v>
      </c>
      <c r="G109" s="4">
        <v>0.41928999400838818</v>
      </c>
      <c r="H109" s="4">
        <v>2.1736527508346923</v>
      </c>
      <c r="I109" s="4">
        <v>0.11711208894897975</v>
      </c>
      <c r="J109" s="4">
        <v>2.1125338837631499E-2</v>
      </c>
      <c r="K109" s="4">
        <v>4.8217859954056953E-2</v>
      </c>
      <c r="L109" s="4" t="s">
        <v>26</v>
      </c>
      <c r="M109" s="4" t="s">
        <v>26</v>
      </c>
      <c r="N109" s="4" t="s">
        <v>26</v>
      </c>
      <c r="O109" s="4" t="s">
        <v>26</v>
      </c>
      <c r="P109" s="4">
        <f t="shared" si="7"/>
        <v>94.488898987360116</v>
      </c>
      <c r="Q109" s="5" t="s">
        <v>26</v>
      </c>
      <c r="R109" s="9" t="s">
        <v>26</v>
      </c>
      <c r="S109" s="9"/>
      <c r="T109" s="8" t="s">
        <v>26</v>
      </c>
      <c r="V109" s="4">
        <v>5.5263311601874532E-2</v>
      </c>
      <c r="W109" s="4">
        <v>1.1296702074918057</v>
      </c>
      <c r="X109" s="4">
        <v>0.1637177189231927</v>
      </c>
      <c r="Y109" s="4">
        <v>1.3127884852911373</v>
      </c>
      <c r="Z109" s="4">
        <v>5.9149662053934002E-2</v>
      </c>
      <c r="AA109" s="4">
        <v>0.20575980135484048</v>
      </c>
      <c r="AB109" s="4">
        <v>2.29241241498985E-2</v>
      </c>
      <c r="AC109" s="4">
        <v>2.1797640556514335E-2</v>
      </c>
      <c r="AD109" s="4">
        <v>1.5464407781300139E-2</v>
      </c>
      <c r="AE109" s="4" t="s">
        <v>26</v>
      </c>
      <c r="AF109" s="4" t="s">
        <v>26</v>
      </c>
      <c r="AG109" s="4" t="s">
        <v>26</v>
      </c>
      <c r="AH109" s="4" t="s">
        <v>26</v>
      </c>
    </row>
  </sheetData>
  <mergeCells count="8">
    <mergeCell ref="A1:AH1"/>
    <mergeCell ref="V2:AH2"/>
    <mergeCell ref="A2:A3"/>
    <mergeCell ref="B2:B3"/>
    <mergeCell ref="C2:P2"/>
    <mergeCell ref="Q2:Q3"/>
    <mergeCell ref="R2:R3"/>
    <mergeCell ref="T2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Cambridge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Honour</dc:creator>
  <cp:lastModifiedBy>Victoria Honour</cp:lastModifiedBy>
  <dcterms:created xsi:type="dcterms:W3CDTF">2019-03-19T14:21:59Z</dcterms:created>
  <dcterms:modified xsi:type="dcterms:W3CDTF">2019-07-20T14:21:21Z</dcterms:modified>
</cp:coreProperties>
</file>